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15"/>
  <workbookPr/>
  <mc:AlternateContent xmlns:mc="http://schemas.openxmlformats.org/markup-compatibility/2006">
    <mc:Choice Requires="x15">
      <x15ac:absPath xmlns:x15ac="http://schemas.microsoft.com/office/spreadsheetml/2010/11/ac" url="C:\Users\mcalvosa\OneDrive - ELKARLAN\DATOS\ESPERANZA DE VIDA EN LAS ZONAS DE SALUD\03- 2013-2017\informes web\"/>
    </mc:Choice>
  </mc:AlternateContent>
  <xr:revisionPtr revIDLastSave="0" documentId="11_E6072F7D692C6EE215502139147DF7988B025AF9" xr6:coauthVersionLast="45" xr6:coauthVersionMax="45" xr10:uidLastSave="{00000000-0000-0000-0000-000000000000}"/>
  <bookViews>
    <workbookView xWindow="-108" yWindow="-108" windowWidth="19416" windowHeight="10416" tabRatio="922" xr2:uid="{00000000-000D-0000-FFFF-FFFF00000000}"/>
  </bookViews>
  <sheets>
    <sheet name="Indice" sheetId="1" r:id="rId1"/>
    <sheet name="Métodos" sheetId="10" r:id="rId2"/>
    <sheet name="EV mujeres 1317 " sheetId="3" r:id="rId3"/>
    <sheet name="EV hombres 1317" sheetId="2" r:id="rId4"/>
    <sheet name="Graf. barras mujeres" sheetId="19" r:id="rId5"/>
    <sheet name="Graf. barras hombres" sheetId="20" r:id="rId6"/>
    <sheet name="ranking10" sheetId="5" r:id="rId7"/>
    <sheet name="ev según osis" sheetId="7" r:id="rId8"/>
    <sheet name="EV capitales" sheetId="14" r:id="rId9"/>
    <sheet name="Déficit masculino" sheetId="21" r:id="rId10"/>
    <sheet name="códigos" sheetId="16" r:id="rId11"/>
  </sheets>
  <definedNames>
    <definedName name="_edn1" localSheetId="1">Métodos!$B$27</definedName>
    <definedName name="_ednref1" localSheetId="1">Métodos!$B$18</definedName>
    <definedName name="_xlnm._FilterDatabase" localSheetId="3" hidden="1">'EV hombres 1317'!$A$1:$H$139</definedName>
    <definedName name="_xlnm._FilterDatabase" localSheetId="2" hidden="1">'EV mujeres 1317 '!$A$1:$H$139</definedName>
    <definedName name="adsf" localSheetId="5">#REF!</definedName>
    <definedName name="adsf">#REF!</definedName>
    <definedName name="adsfadfa33" localSheetId="5">#REF!</definedName>
    <definedName name="adsfadfa33">#REF!</definedName>
    <definedName name="adsfadsadf" localSheetId="5">#REF!</definedName>
    <definedName name="adsfadsadf">#REF!</definedName>
    <definedName name="asdfadsf" localSheetId="5">#REF!</definedName>
    <definedName name="asdfadsf">#REF!</definedName>
    <definedName name="asdfaqw" localSheetId="5">#REF!</definedName>
    <definedName name="asdfaqw">#REF!</definedName>
    <definedName name="EMA" localSheetId="7">#REF!</definedName>
    <definedName name="EMA" localSheetId="5">#REF!</definedName>
    <definedName name="EMA" localSheetId="1">#REF!</definedName>
    <definedName name="EMA" localSheetId="6">#REF!</definedName>
    <definedName name="EMA">#REF!</definedName>
    <definedName name="EV0_0105CAPV" localSheetId="7">#REF!</definedName>
    <definedName name="EV0_0105CAPV" localSheetId="5">#REF!</definedName>
    <definedName name="EV0_0105CAPV" localSheetId="1">#REF!</definedName>
    <definedName name="EV0_0105CAPV" localSheetId="6">#REF!</definedName>
    <definedName name="EV0_0105CAPV">#REF!</definedName>
    <definedName name="EV0_0105CAPV_viejo" localSheetId="5">#REF!</definedName>
    <definedName name="EV0_0105CAPV_viejo">#REF!</definedName>
    <definedName name="EV0_9600CAPV" localSheetId="7">#REF!</definedName>
    <definedName name="EV0_9600CAPV" localSheetId="5">#REF!</definedName>
    <definedName name="EV0_9600CAPV" localSheetId="1">#REF!</definedName>
    <definedName name="EV0_9600CAPV" localSheetId="6">#REF!</definedName>
    <definedName name="EV0_9600CAPV">#REF!</definedName>
    <definedName name="EV0_9600CAPV_viejo" localSheetId="5">#REF!</definedName>
    <definedName name="EV0_9600CAPV_viejo">#REF!</definedName>
    <definedName name="EV0_9600CAPV2" localSheetId="7">#REF!</definedName>
    <definedName name="EV0_9600CAPV2" localSheetId="5">#REF!</definedName>
    <definedName name="EV0_9600CAPV2" localSheetId="1">#REF!</definedName>
    <definedName name="EV0_9600CAPV2">#REF!</definedName>
    <definedName name="EV0_CAPV" localSheetId="7">#REF!</definedName>
    <definedName name="EV0_CAPV" localSheetId="5">#REF!</definedName>
    <definedName name="EV0_CAPV" localSheetId="1">#REF!</definedName>
    <definedName name="EV0_CAPV" localSheetId="6">#REF!</definedName>
    <definedName name="EV0_CAPV">#REF!</definedName>
    <definedName name="EV0_capv2" localSheetId="7">#REF!</definedName>
    <definedName name="EV0_capv2" localSheetId="5">#REF!</definedName>
    <definedName name="EV0_capv2" localSheetId="1">#REF!</definedName>
    <definedName name="EV0_capv2">#REF!</definedName>
    <definedName name="EV0_EMA_9600" localSheetId="7">#REF!</definedName>
    <definedName name="EV0_EMA_9600" localSheetId="5">#REF!</definedName>
    <definedName name="EV0_EMA_9600" localSheetId="1">#REF!</definedName>
    <definedName name="EV0_EMA_9600" localSheetId="6">#REF!</definedName>
    <definedName name="EV0_EMA_9600">#REF!</definedName>
    <definedName name="EV0_ema_96002" localSheetId="7">#REF!</definedName>
    <definedName name="EV0_ema_96002" localSheetId="5">#REF!</definedName>
    <definedName name="EV0_ema_96002" localSheetId="1">#REF!</definedName>
    <definedName name="EV0_ema_96002">#REF!</definedName>
    <definedName name="EV0_GIZ_9600" localSheetId="7">#REF!</definedName>
    <definedName name="EV0_GIZ_9600" localSheetId="5">#REF!</definedName>
    <definedName name="EV0_GIZ_9600" localSheetId="1">#REF!</definedName>
    <definedName name="EV0_GIZ_9600" localSheetId="6">#REF!</definedName>
    <definedName name="EV0_GIZ_9600">#REF!</definedName>
    <definedName name="EV0_GIZ_96002" localSheetId="7">#REF!</definedName>
    <definedName name="EV0_GIZ_96002" localSheetId="5">#REF!</definedName>
    <definedName name="EV0_GIZ_96002" localSheetId="1">#REF!</definedName>
    <definedName name="EV0_GIZ_96002">#REF!</definedName>
    <definedName name="GIZ" localSheetId="7">#REF!</definedName>
    <definedName name="GIZ" localSheetId="5">#REF!</definedName>
    <definedName name="GIZ" localSheetId="1">#REF!</definedName>
    <definedName name="GIZ" localSheetId="6">#REF!</definedName>
    <definedName name="GIZ">#REF!</definedName>
    <definedName name="GIZ_2" localSheetId="7">#REF!</definedName>
    <definedName name="GIZ_2" localSheetId="5">#REF!</definedName>
    <definedName name="GIZ_2" localSheetId="1">#REF!</definedName>
    <definedName name="GIZ_2">#REF!</definedName>
    <definedName name="METOD_viejo" localSheetId="5">#REF!</definedName>
    <definedName name="METOD_viejo">#REF!</definedName>
    <definedName name="Mujeres" localSheetId="7">#REF!</definedName>
    <definedName name="Mujeres" localSheetId="5">#REF!</definedName>
    <definedName name="Mujeres" localSheetId="1">#REF!</definedName>
    <definedName name="Mujeres">#REF!</definedName>
    <definedName name="qwqw" localSheetId="5">#REF!</definedName>
    <definedName name="qwqw">#REF!</definedName>
    <definedName name="sdafadsf" localSheetId="5">#REF!</definedName>
    <definedName name="sdafadsf">#REF!</definedName>
    <definedName name="sdfsdffsf" localSheetId="5">#REF!</definedName>
    <definedName name="sdfsdffsf">#REF!</definedName>
    <definedName name="wqas" localSheetId="5">#REF!</definedName>
    <definedName name="wqas">#REF!</definedName>
    <definedName name="zx" localSheetId="5">#REF!</definedName>
    <definedName name="zx">#REF!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5" l="1"/>
  <c r="C29" i="5" l="1"/>
  <c r="I30" i="5" l="1"/>
  <c r="I29" i="5" l="1"/>
  <c r="AL136" i="20" l="1"/>
  <c r="AL135" i="20"/>
  <c r="AL134" i="20"/>
  <c r="AL133" i="20"/>
  <c r="AL132" i="20"/>
  <c r="AL131" i="20"/>
  <c r="AL130" i="20"/>
  <c r="AL129" i="20"/>
  <c r="AL128" i="20"/>
  <c r="AL127" i="20"/>
  <c r="AL126" i="20"/>
  <c r="AL125" i="20"/>
  <c r="AL124" i="20"/>
  <c r="AL123" i="20"/>
  <c r="AL122" i="20"/>
  <c r="AL121" i="20"/>
  <c r="AL120" i="20"/>
  <c r="AL119" i="20"/>
  <c r="AL118" i="20"/>
  <c r="AL117" i="20"/>
  <c r="AL116" i="20"/>
  <c r="AL115" i="20"/>
  <c r="AL114" i="20"/>
  <c r="AL113" i="20"/>
  <c r="AL112" i="20"/>
  <c r="AL111" i="20"/>
  <c r="AL110" i="20"/>
  <c r="AL109" i="20"/>
  <c r="AL108" i="20"/>
  <c r="AL107" i="20"/>
  <c r="AL106" i="20"/>
  <c r="AL105" i="20"/>
  <c r="AL104" i="20"/>
  <c r="AL103" i="20"/>
  <c r="AL102" i="20"/>
  <c r="AL101" i="20"/>
  <c r="AL100" i="20"/>
  <c r="AL99" i="20"/>
  <c r="AL98" i="20"/>
  <c r="AL97" i="20"/>
  <c r="AL96" i="20"/>
  <c r="AL95" i="20"/>
  <c r="AL94" i="20"/>
  <c r="AL93" i="20"/>
  <c r="AL92" i="20"/>
  <c r="AL91" i="20"/>
  <c r="AL90" i="20"/>
  <c r="AL89" i="20"/>
  <c r="AL88" i="20"/>
  <c r="AL87" i="20"/>
  <c r="AL86" i="20"/>
  <c r="AL85" i="20"/>
  <c r="AL84" i="20"/>
  <c r="AL83" i="20"/>
  <c r="AL82" i="20"/>
  <c r="AL81" i="20"/>
  <c r="AL80" i="20"/>
  <c r="AL79" i="20"/>
  <c r="AL78" i="20"/>
  <c r="AL77" i="20"/>
  <c r="AL76" i="20"/>
  <c r="AL75" i="20"/>
  <c r="AL74" i="20"/>
  <c r="AL73" i="20"/>
  <c r="AL72" i="20"/>
  <c r="AL71" i="20"/>
  <c r="AL70" i="20"/>
  <c r="AL69" i="20"/>
  <c r="AL68" i="20"/>
  <c r="AL67" i="20"/>
  <c r="AL66" i="20"/>
  <c r="AL65" i="20"/>
  <c r="AL64" i="20"/>
  <c r="AL63" i="20"/>
  <c r="AL62" i="20"/>
  <c r="AL61" i="20"/>
  <c r="AL60" i="20"/>
  <c r="AL59" i="20"/>
  <c r="AL58" i="20"/>
  <c r="AL57" i="20"/>
  <c r="AL56" i="20"/>
  <c r="AL55" i="20"/>
  <c r="AL54" i="20"/>
  <c r="AL53" i="20"/>
  <c r="AL52" i="20"/>
  <c r="AL51" i="20"/>
  <c r="AL50" i="20"/>
  <c r="AL49" i="20"/>
  <c r="AL48" i="20"/>
  <c r="AL47" i="20"/>
  <c r="AL46" i="20"/>
  <c r="AL45" i="20"/>
  <c r="AL44" i="20"/>
  <c r="AL43" i="20"/>
  <c r="AL42" i="20"/>
  <c r="AL41" i="20"/>
  <c r="AL40" i="20"/>
  <c r="AL39" i="20"/>
  <c r="AL38" i="20"/>
  <c r="AL37" i="20"/>
  <c r="AL36" i="20"/>
  <c r="AL35" i="20"/>
  <c r="AL34" i="20"/>
  <c r="AL33" i="20"/>
  <c r="AL32" i="20"/>
  <c r="AL31" i="20"/>
  <c r="AL30" i="20"/>
  <c r="AL29" i="20"/>
  <c r="AL28" i="20"/>
  <c r="AL27" i="20"/>
  <c r="AL26" i="20"/>
  <c r="AL25" i="20"/>
  <c r="AL24" i="20"/>
  <c r="AL23" i="20"/>
  <c r="AL22" i="20"/>
  <c r="AL21" i="20"/>
  <c r="AL20" i="20"/>
  <c r="AL19" i="20"/>
  <c r="AL18" i="20"/>
  <c r="AL17" i="20"/>
  <c r="AL16" i="20"/>
  <c r="AL15" i="20"/>
  <c r="AL14" i="20"/>
  <c r="AL13" i="20"/>
  <c r="AL12" i="20"/>
  <c r="AL11" i="20"/>
  <c r="AL10" i="20"/>
  <c r="AL9" i="20"/>
  <c r="AL8" i="20"/>
  <c r="AL7" i="20"/>
  <c r="AL6" i="20"/>
  <c r="AL5" i="20"/>
  <c r="AL4" i="20"/>
  <c r="AL3" i="20"/>
  <c r="AL2" i="20"/>
  <c r="AP2" i="19"/>
  <c r="AP3" i="19"/>
  <c r="AP4" i="19"/>
  <c r="AP5" i="19"/>
  <c r="AP6" i="19"/>
  <c r="AP7" i="19"/>
  <c r="AP8" i="19"/>
  <c r="AP9" i="19"/>
  <c r="AP10" i="19"/>
  <c r="AP11" i="19"/>
  <c r="AP12" i="19"/>
  <c r="AP13"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P45" i="19"/>
  <c r="AP46" i="19"/>
  <c r="AP47" i="19"/>
  <c r="AP48" i="19"/>
  <c r="AP49" i="19"/>
  <c r="AP50" i="19"/>
  <c r="AP51" i="19"/>
  <c r="AP52" i="19"/>
  <c r="AP53" i="19"/>
  <c r="AP54" i="19"/>
  <c r="AP55" i="19"/>
  <c r="AP56" i="19"/>
  <c r="AP57" i="19"/>
  <c r="AP58" i="19"/>
  <c r="AP59" i="19"/>
  <c r="AP60" i="19"/>
  <c r="AP61" i="19"/>
  <c r="AP62" i="19"/>
  <c r="AP63" i="19"/>
  <c r="AP64" i="19"/>
  <c r="AP65" i="19"/>
  <c r="AP66" i="19"/>
  <c r="AP67" i="19"/>
  <c r="AP68" i="19"/>
  <c r="AP69" i="19"/>
  <c r="AP70" i="19"/>
  <c r="AP71" i="19"/>
  <c r="AP72" i="19"/>
  <c r="AP73" i="19"/>
  <c r="AP74" i="19"/>
  <c r="AP75" i="19"/>
  <c r="AP76" i="19"/>
  <c r="AP77" i="19"/>
  <c r="AP78" i="19"/>
  <c r="AP79" i="19"/>
  <c r="AP80" i="19"/>
  <c r="AP81" i="19"/>
  <c r="AP82" i="19"/>
  <c r="AP83" i="19"/>
  <c r="AP84" i="19"/>
  <c r="AP85" i="19"/>
  <c r="AP86" i="19"/>
  <c r="AP87" i="19"/>
  <c r="AP88" i="19"/>
  <c r="AP89" i="19"/>
  <c r="AP90" i="19"/>
  <c r="AP91" i="19"/>
  <c r="AP92" i="19"/>
  <c r="AP93" i="19"/>
  <c r="AP94" i="19"/>
  <c r="AP95" i="19"/>
  <c r="AP96" i="19"/>
  <c r="AP97" i="19"/>
  <c r="AP98" i="19"/>
  <c r="AP99" i="19"/>
  <c r="AP100" i="19"/>
  <c r="AP101" i="19"/>
  <c r="AP102" i="19"/>
  <c r="AP103" i="19"/>
  <c r="AP104" i="19"/>
  <c r="AP105" i="19"/>
  <c r="AP106" i="19"/>
  <c r="AP107" i="19"/>
  <c r="AP108" i="19"/>
  <c r="AP109" i="19"/>
  <c r="AP110" i="19"/>
  <c r="AP111" i="19"/>
  <c r="AP112" i="19"/>
  <c r="AP113" i="19"/>
  <c r="AP114" i="19"/>
  <c r="AP115" i="19"/>
  <c r="AP116" i="19"/>
  <c r="AP117" i="19"/>
  <c r="AP118" i="19"/>
  <c r="AP119" i="19"/>
  <c r="AP120" i="19"/>
  <c r="AP121" i="19"/>
  <c r="AP122" i="19"/>
  <c r="AP123" i="19"/>
  <c r="AP124" i="19"/>
  <c r="AP125" i="19"/>
  <c r="AP126" i="19"/>
  <c r="AP127" i="19"/>
  <c r="AP128" i="19"/>
  <c r="AP129" i="19"/>
  <c r="AP130" i="19"/>
  <c r="AP131" i="19"/>
  <c r="AP132" i="19"/>
  <c r="AP133" i="19"/>
  <c r="AP134" i="19"/>
  <c r="AP135" i="19"/>
  <c r="AP136" i="19"/>
  <c r="N30" i="7" l="1"/>
  <c r="M30" i="7"/>
  <c r="N29" i="7"/>
  <c r="M29" i="7"/>
  <c r="M27" i="7"/>
  <c r="N8" i="7"/>
  <c r="N9" i="7"/>
  <c r="N5" i="7"/>
  <c r="M8" i="7"/>
  <c r="M9" i="7"/>
  <c r="M5" i="7" l="1"/>
  <c r="C26" i="5" l="1"/>
  <c r="N147" i="7" l="1"/>
  <c r="M147" i="7"/>
  <c r="N126" i="7"/>
  <c r="M126" i="7"/>
  <c r="N120" i="7"/>
  <c r="M120" i="7"/>
  <c r="N112" i="7"/>
  <c r="M112" i="7"/>
  <c r="N107" i="7"/>
  <c r="M107" i="7"/>
  <c r="N101" i="7"/>
  <c r="M101" i="7"/>
  <c r="N83" i="7"/>
  <c r="M83" i="7"/>
  <c r="N72" i="7"/>
  <c r="M72" i="7"/>
  <c r="N49" i="7"/>
  <c r="M49" i="7"/>
  <c r="N39" i="7"/>
  <c r="M39" i="7"/>
  <c r="N27" i="7"/>
  <c r="I26" i="5" l="1"/>
</calcChain>
</file>

<file path=xl/sharedStrings.xml><?xml version="1.0" encoding="utf-8"?>
<sst xmlns="http://schemas.openxmlformats.org/spreadsheetml/2006/main" count="2084" uniqueCount="530">
  <si>
    <t>Esperanza de vida al nacimiento por zonas básicas de salud en la CAPV, 2013-2017</t>
  </si>
  <si>
    <t>Índice</t>
  </si>
  <si>
    <t>Métodos</t>
  </si>
  <si>
    <t>EV mujeres 1317</t>
  </si>
  <si>
    <t>Esperanza de vida al nacimiento en las zonas básicas de salud del País vasco, mujeres  2013-2017</t>
  </si>
  <si>
    <t>EV hombres 1317</t>
  </si>
  <si>
    <t>Esperanza de vida al nacimiento en las zonas básicas de salud del País vasco, hombres  2013-2017</t>
  </si>
  <si>
    <t>Graf. barras mujeres</t>
  </si>
  <si>
    <t>Gráfico: Esperanza de vida en las zonas de salud de la CAPV. Mujeres, 2013-2017</t>
  </si>
  <si>
    <t>Graf. barras honbres</t>
  </si>
  <si>
    <t>Gráfico: Esperanza de vida en las zonas de salud de la CAPV. Hombres, 2013-2017</t>
  </si>
  <si>
    <t xml:space="preserve">Ranking </t>
  </si>
  <si>
    <t>Ranking de las 10 zonas de salud del País Vasco con mayor y menor esperanza de vida, 2013-2017</t>
  </si>
  <si>
    <t>EV según osis</t>
  </si>
  <si>
    <t>Esperanza de vida al nacimiento en las zonas de salud del País Vasco según las OSI. 2013-2017</t>
  </si>
  <si>
    <t>EV capitales</t>
  </si>
  <si>
    <t>Esperanza de vida al nacimiento en las zonas de salud de las capitales del País Vasco,  2013-2017</t>
  </si>
  <si>
    <t>Brecha de género</t>
  </si>
  <si>
    <t>Déficit masculino en la esperanza de vida de las zonas de salud, 2013-2017</t>
  </si>
  <si>
    <t>Códigos</t>
  </si>
  <si>
    <t>Nomenclaturas y códigos de las zonas de salud</t>
  </si>
  <si>
    <t>objetivos</t>
  </si>
  <si>
    <t>La esperanza de vida al nacimiento es el número promedio de años que se espera viviría un recién nacido, si en el transcurso de su vida estuviera expuesto a las tasas especificas por edad y sexo de mortalidad al momento de su nacimiento. Este indicador proporciona una medida resumen de la mortalidad total de una población y permite detectar desigualdades en salud entre grupos. En este libro se presenta la esperanza de vida de las zonas de salud de la comunidad autónoma del país vasco y de sus capitales.</t>
  </si>
  <si>
    <t>datos</t>
  </si>
  <si>
    <t xml:space="preserve">La unidad geográfica de análisis fueron las 135 zonas de salud de la CAPV y las 13 Organizaciones Sanitarias Integradas (OSI). </t>
  </si>
  <si>
    <t>Los datos de mortalidad correspondientes al periodo 2013-2017 se obtuvieron de la Estadística de Defunciones realizada por el Instituto Vasco de Estadística (Eustat) en colaboración con el Instituto Nacional de Estadística (INE)</t>
  </si>
  <si>
    <t>Los datos de la población de referencia provienen de las Estadísticas Municipales de Habitantes  elaboradas por Eustat para cada uno de los cinco años del período 2013-2017.</t>
  </si>
  <si>
    <t>métodos</t>
  </si>
  <si>
    <t>Para el cálculo de la EV se ha utilizando la tabla de vida abreviada de Chiang con la edad  categorizada en 20 grupos: menores de 1 año, 1-4, 5-9,..., 80-84, 85-89 y 90 y más años. Se ha ajustado la tabla de vida de Chiang incluyendo un término de varianza para el último intervalo de edad, siguiendo los criterios de Silcoks et al.(1) y las recomendaciones de Eayres (2). La EV sigue una distribución normal incluso en poblaciones de 5000 habitantes, esto nos ha permitido obtener intervalos de confianza al 95% que han sido utilizados para identificar zonas con esperanza de vida significativamente diferentes a la esperanza de vida de la CAPV. Zonas con esperanza de vida significativamente más altas (bajas), son aquellas cuyo límite inferior (superior) de su intervalo de confianza es mayor (menor) que el valor superior (inferir) del intervalo de confianza de la esperanza de vida de la CAPV</t>
  </si>
  <si>
    <t>referencias</t>
  </si>
  <si>
    <t>(1) Silcocks PBS, Jenner DA, Reza R.  Life expectancy as a summary of mortality in a population: statistical considerations and suitability for use by health authorities.  J Epidemiol Community Health 2001; 55: 38-43</t>
  </si>
  <si>
    <t xml:space="preserve">(2) Eayres D , Williams ES. Evaluation of methodologies for small area life expectancy estimation. J Epidemiol Community Health 2004;58:243–9 </t>
  </si>
  <si>
    <t>Esperanza de vida al nacimiento en las zonas de salud del País Vasco, mujeres  2013-2017</t>
  </si>
  <si>
    <t>Esperanza de vida</t>
  </si>
  <si>
    <t>I. C. del 95 % *</t>
  </si>
  <si>
    <t>diferencia respecto capv** (criterio  conservador)</t>
  </si>
  <si>
    <t>Población en el periodo</t>
  </si>
  <si>
    <t>CAPV</t>
  </si>
  <si>
    <t>Código</t>
  </si>
  <si>
    <t>Ranking</t>
  </si>
  <si>
    <t>Zona de salud  (OSI)</t>
  </si>
  <si>
    <t>Valles Alaveses II (Araba)</t>
  </si>
  <si>
    <t>no se puede decir</t>
  </si>
  <si>
    <t>Valles Alaveses I (Araba)</t>
  </si>
  <si>
    <t>Begoña (Bilbo - Basurtu)</t>
  </si>
  <si>
    <t>mayor</t>
  </si>
  <si>
    <t>Olarizu (Araba)</t>
  </si>
  <si>
    <t>Aranbizkarra II (Araba)</t>
  </si>
  <si>
    <t>Oñati (Debagoiena)</t>
  </si>
  <si>
    <t>Basauri-Ariz (Barrualde - Galdakao)</t>
  </si>
  <si>
    <t>Bolueta-Sagarminaga (Bilbo - Basurtu)</t>
  </si>
  <si>
    <t>Karmelo (Bilbo - Basurtu)</t>
  </si>
  <si>
    <t>Bergara (Debagoiena)</t>
  </si>
  <si>
    <t>Norte-Zuia (Araba)</t>
  </si>
  <si>
    <t>Amara Centro (Donostialdea)</t>
  </si>
  <si>
    <t>Elgoibar (Debabarrena)</t>
  </si>
  <si>
    <t>Javier Sáenz de Buruaga (Bilbo - Basurtu)</t>
  </si>
  <si>
    <t>Algorta (Uribe)</t>
  </si>
  <si>
    <t>San Ignacio (Bilbo - Basurtu)</t>
  </si>
  <si>
    <t>San Adrián (Bilbo - Basurtu)</t>
  </si>
  <si>
    <t>Indautxu (Bilbo - Basurtu)</t>
  </si>
  <si>
    <t>Portugalete-Repelega (Ezkerraldea - Enkarterri - Cruces)</t>
  </si>
  <si>
    <t>Sansomendi (Araba)</t>
  </si>
  <si>
    <t>Iztieta-Errenteria (Donostialdea)</t>
  </si>
  <si>
    <t>Lakua-Arriaga (Araba)</t>
  </si>
  <si>
    <t>Aranbizkarra I (Araba)</t>
  </si>
  <si>
    <t>Lasarte-Usurbil (Donostialdea)</t>
  </si>
  <si>
    <t>Irún-Centro (Bidasoa)</t>
  </si>
  <si>
    <t>Llanada Alavesa (Araba)</t>
  </si>
  <si>
    <t>Santurtzi-Kabiezes (Ezkerraldea - Enkarterri - Cruces)</t>
  </si>
  <si>
    <t>Zaramaga (Araba)</t>
  </si>
  <si>
    <t>Gazteleku (Bilbo - Basurtu)</t>
  </si>
  <si>
    <t>Deusto (Bilbo - Basurtu)</t>
  </si>
  <si>
    <t>Galdakao (Barrualde - Galdakao)</t>
  </si>
  <si>
    <t>Villabona (Tolosaldea)</t>
  </si>
  <si>
    <t>Valle de Leniz (Debagoiena)</t>
  </si>
  <si>
    <t>Arrasate (Debagoiena)</t>
  </si>
  <si>
    <t>Rioja Alavesa (Arabako Errioxa)</t>
  </si>
  <si>
    <t>Etxebarri (Barrualde - Galdakao)</t>
  </si>
  <si>
    <t>Pasaia San Pedro (Donostialdea)</t>
  </si>
  <si>
    <t>San Martín (Araba)</t>
  </si>
  <si>
    <t>Hondarribia (Bidasoa)</t>
  </si>
  <si>
    <t>Beasain (Goierri - Urola Garaia)</t>
  </si>
  <si>
    <t>Mungia (Uribe)</t>
  </si>
  <si>
    <t>Ermua (Debabarrena)</t>
  </si>
  <si>
    <t>Zumarraga (Goierri - Urola Garaia)</t>
  </si>
  <si>
    <t>Amara Berri (Donostialdea)</t>
  </si>
  <si>
    <t>Zurbaran (Bilbo - Basurtu)</t>
  </si>
  <si>
    <t>Olaguibel (Araba)</t>
  </si>
  <si>
    <t>Azpeitia (Goierri - Urola Garaia)</t>
  </si>
  <si>
    <t>Portugalete-Castaños (Ezkerraldea - Enkarterri - Cruces)</t>
  </si>
  <si>
    <t>Ondarreta (Donostialdea)</t>
  </si>
  <si>
    <t>Alango (Uribe)</t>
  </si>
  <si>
    <t>La Habana (Araba)</t>
  </si>
  <si>
    <t>Llodio (Barrualde - Galdakao)</t>
  </si>
  <si>
    <t>Zarautz-Orio-Aia (Donostialdea)</t>
  </si>
  <si>
    <t>Astrabudua (Uribe)</t>
  </si>
  <si>
    <t>Ibarra (Tolosaldea)</t>
  </si>
  <si>
    <t>Parte Vieja (Donostialdea)</t>
  </si>
  <si>
    <t>Casco Viejo (Bilbao) (Bilbo - Basurtu)</t>
  </si>
  <si>
    <t>Las Arenas (Uribe)</t>
  </si>
  <si>
    <t>Zabalgana (Araba)</t>
  </si>
  <si>
    <t>Gernikaldea (Barrualde - Galdakao)</t>
  </si>
  <si>
    <t>Aiala (Barrualde - Galdakao)</t>
  </si>
  <si>
    <t>Gernika (Barrualde - Galdakao)</t>
  </si>
  <si>
    <t>Arratia (Barrualde - Galdakao)</t>
  </si>
  <si>
    <t>Ondarroa (Barrualde - Galdakao)</t>
  </si>
  <si>
    <t>Lekeitio (Barrualde - Galdakao)</t>
  </si>
  <si>
    <t>Montaña Alavesa (Araba)</t>
  </si>
  <si>
    <t>Bombero Etxaniz (Bilbo - Basurtu)</t>
  </si>
  <si>
    <t>Dumboa (Bidasoa)</t>
  </si>
  <si>
    <t>Legazpi (Goierri - Urola Garaia)</t>
  </si>
  <si>
    <t>Pasaia Antxo (Donostialdea)</t>
  </si>
  <si>
    <t>Trapagaran (Ezkerraldea - Enkarterri - Cruces)</t>
  </si>
  <si>
    <t>Eibar (Debabarrena)</t>
  </si>
  <si>
    <t>Sodupe-Güeñes (Ezkerraldea - Enkarterri - Cruces)</t>
  </si>
  <si>
    <t>Ortuella (Ezkerraldea - Enkarterri - Cruces)</t>
  </si>
  <si>
    <t>Santutxu-Solokoetxe (Bilbo - Basurtu)</t>
  </si>
  <si>
    <t>Arrigorriaga (Barrualde - Galdakao)</t>
  </si>
  <si>
    <t>Zaballa (Barakaldo - Sestao)</t>
  </si>
  <si>
    <t>Lakuabizkarra (Araba)</t>
  </si>
  <si>
    <t>Lezo-San Juan (Donostialdea)</t>
  </si>
  <si>
    <t>Basauri-Kareaga (Barrualde - Galdakao)</t>
  </si>
  <si>
    <t>Abetxuko (Araba)</t>
  </si>
  <si>
    <t>Tolosa (Tolosaldea)</t>
  </si>
  <si>
    <t>Gros (Donostialdea)</t>
  </si>
  <si>
    <t>Andoain (Tolosaldea)</t>
  </si>
  <si>
    <t>Markina-Xemein (Barrualde - Galdakao)</t>
  </si>
  <si>
    <t>Azkoitia (Goierri - Urola Garaia)</t>
  </si>
  <si>
    <t>Bidebieta (Donostialdea)</t>
  </si>
  <si>
    <t>Rekalde (Bilbo - Basurtu)</t>
  </si>
  <si>
    <t>Deba (Debabarrena)</t>
  </si>
  <si>
    <t>Basurto (Bilbo - Basurtu)</t>
  </si>
  <si>
    <t>Casco Viejo (Vitoria-Gasteiz) (Araba)</t>
  </si>
  <si>
    <t>Rontegi (Barakaldo - Sestao)</t>
  </si>
  <si>
    <t>Abadiño-Elorrio-Berriz (Barrualde - Galdakao)</t>
  </si>
  <si>
    <t>Oiartzun (Donostialdea)</t>
  </si>
  <si>
    <t>Hernani-Urnieta-Astigarraga (Donostialdea)</t>
  </si>
  <si>
    <t>Durango (Barrualde - Galdakao)</t>
  </si>
  <si>
    <t>Egia (Donostialdea)</t>
  </si>
  <si>
    <t>Amorebieta (Barrualde - Galdakao)</t>
  </si>
  <si>
    <t>San Vicente (Barakaldo - Sestao)</t>
  </si>
  <si>
    <t>Alegia (Tolosaldea)</t>
  </si>
  <si>
    <t>Beraun-Errenteria (Donostialdea)</t>
  </si>
  <si>
    <t>Sopelana (Uribe)</t>
  </si>
  <si>
    <t>Loiola (Donostialdea)</t>
  </si>
  <si>
    <t>Ordizia (Goierri - Urola Garaia)</t>
  </si>
  <si>
    <t>Urban (Barakaldo - Sestao)</t>
  </si>
  <si>
    <t>Zorroza- Alonsotegi (Bilbo - Basurtu)</t>
  </si>
  <si>
    <t>Leioa (Uribe)</t>
  </si>
  <si>
    <t>Bermeo (Barrualde - Galdakao)</t>
  </si>
  <si>
    <t>Norte-Legutio (Araba)</t>
  </si>
  <si>
    <t>Alza-Roteta (Donostialdea)</t>
  </si>
  <si>
    <t>La Paz (Barakaldo - Sestao)</t>
  </si>
  <si>
    <t>Balmaseda (Ezkerraldea - Enkarterri - Cruces)</t>
  </si>
  <si>
    <t>Txorierri (Uribe)</t>
  </si>
  <si>
    <t>Abanto-Muskiz (Ezkerraldea - Enkarterri - Cruces)</t>
  </si>
  <si>
    <t>Markonzaga (Barakaldo - Sestao)</t>
  </si>
  <si>
    <t>Lutxana (Barakaldo - Sestao)</t>
  </si>
  <si>
    <t>Gazalbide-Txagorritxu (Araba)</t>
  </si>
  <si>
    <t>Zalla (Ezkerraldea - Enkarterri - Cruces)</t>
  </si>
  <si>
    <t>Salburua (Araba)</t>
  </si>
  <si>
    <t>Zumaia-Zestoa-Getaria (Donostialdea)</t>
  </si>
  <si>
    <t>menor</t>
  </si>
  <si>
    <t>Mina del Morro (Bilbo - Basurtu)</t>
  </si>
  <si>
    <t>Portugalete-Buenavista (Ezkerraldea - Enkarterri - Cruces)</t>
  </si>
  <si>
    <t>Erandio (Uribe)</t>
  </si>
  <si>
    <t>Zuazo (Barakaldo - Sestao)</t>
  </si>
  <si>
    <t>Txurdinaga (Bilbo - Basurtu)</t>
  </si>
  <si>
    <t>Kueto (Barakaldo - Sestao)</t>
  </si>
  <si>
    <t>Gorliz-Plentzia (Uribe)</t>
  </si>
  <si>
    <t>Santurtzi-Centro-Mamariga (Ezkerraldea - Enkarterri - Cruces)</t>
  </si>
  <si>
    <t>La Peña (Bilbo - Basurtu)</t>
  </si>
  <si>
    <t>Torrekua (Debabarrena)</t>
  </si>
  <si>
    <t>Lazkao (Goierri - Urola Garaia)</t>
  </si>
  <si>
    <t>Otxarkoaga (Bilbo - Basurtu)</t>
  </si>
  <si>
    <t>Intxaurrondo (Donostialdea)</t>
  </si>
  <si>
    <t>Miribilla (Bilbo - Basurtu)</t>
  </si>
  <si>
    <t>La Merced (Bilbo - Basurtu)</t>
  </si>
  <si>
    <t>* Intervalo de confianza al 95 %</t>
  </si>
  <si>
    <t>** Zonas con esperanza de vida significativamente mayor (menor) que la esperanza de vida de la CAPV, son aquellas que tienen el intervalo de confianza por encima (debajo) del intervalo de confianza de la esperanza de vida de la CAPV</t>
  </si>
  <si>
    <t>Esperanza de vida al nacimiento en las zonas de salud del País Vasco, hombres  2013-2017</t>
  </si>
  <si>
    <t>EV CAPV mujeres</t>
  </si>
  <si>
    <t>Cod</t>
  </si>
  <si>
    <t>RankingEma</t>
  </si>
  <si>
    <t>Pobla_giz</t>
  </si>
  <si>
    <t>ZS_OSI</t>
  </si>
  <si>
    <t>Esperanza de vida Mujeres</t>
  </si>
  <si>
    <t>LI M</t>
  </si>
  <si>
    <t>LS M</t>
  </si>
  <si>
    <t>error</t>
  </si>
  <si>
    <t>positivo</t>
  </si>
  <si>
    <t xml:space="preserve">La Merced </t>
  </si>
  <si>
    <t xml:space="preserve">Miribilla </t>
  </si>
  <si>
    <t xml:space="preserve">Intxaurrondo </t>
  </si>
  <si>
    <t xml:space="preserve">Otxarkoaga </t>
  </si>
  <si>
    <t xml:space="preserve">Lazkao </t>
  </si>
  <si>
    <t xml:space="preserve">Torrekua </t>
  </si>
  <si>
    <t xml:space="preserve">La Peña </t>
  </si>
  <si>
    <r>
      <t xml:space="preserve">Santurtzi-Centro-Mamariga </t>
    </r>
    <r>
      <rPr>
        <sz val="10"/>
        <color theme="1"/>
        <rFont val="Calibri"/>
        <family val="2"/>
        <scheme val="minor"/>
      </rPr>
      <t>(Ezkerraldea - Enkarterri - Cruces)</t>
    </r>
  </si>
  <si>
    <t xml:space="preserve">Santurtzi-Centro-Mamariga </t>
  </si>
  <si>
    <t xml:space="preserve">Gorliz-Plentzia </t>
  </si>
  <si>
    <t xml:space="preserve">Kueto </t>
  </si>
  <si>
    <t xml:space="preserve">Txurdinaga </t>
  </si>
  <si>
    <t xml:space="preserve">Zuazo </t>
  </si>
  <si>
    <t xml:space="preserve">Erandio </t>
  </si>
  <si>
    <r>
      <t>Portugalete-Buenavista</t>
    </r>
    <r>
      <rPr>
        <sz val="10"/>
        <color theme="1"/>
        <rFont val="Calibri"/>
        <family val="2"/>
        <scheme val="minor"/>
      </rPr>
      <t xml:space="preserve"> (Ezkerraldea - Enkarterri - Cruces)</t>
    </r>
  </si>
  <si>
    <t xml:space="preserve">Portugalete-Buenavista </t>
  </si>
  <si>
    <t xml:space="preserve">Mina del Morro </t>
  </si>
  <si>
    <t xml:space="preserve">Zumaia-Zestoa-Getaria </t>
  </si>
  <si>
    <t xml:space="preserve">Salburua </t>
  </si>
  <si>
    <t xml:space="preserve">Zalla </t>
  </si>
  <si>
    <t xml:space="preserve">Gazalbide-Txagorritxu </t>
  </si>
  <si>
    <t xml:space="preserve">Lutxana </t>
  </si>
  <si>
    <t xml:space="preserve">Markonzaga </t>
  </si>
  <si>
    <r>
      <t xml:space="preserve">Abanto-Muskiz </t>
    </r>
    <r>
      <rPr>
        <sz val="10"/>
        <color theme="1"/>
        <rFont val="Calibri"/>
        <family val="2"/>
        <scheme val="minor"/>
      </rPr>
      <t>(Ezkerraldea - Enkarterri - Cruces)</t>
    </r>
  </si>
  <si>
    <t xml:space="preserve">Abanto-Muskiz </t>
  </si>
  <si>
    <t xml:space="preserve">Txorierri </t>
  </si>
  <si>
    <t xml:space="preserve">Balmaseda </t>
  </si>
  <si>
    <t xml:space="preserve">La Paz </t>
  </si>
  <si>
    <t xml:space="preserve">Alza-Roteta </t>
  </si>
  <si>
    <t xml:space="preserve">Norte-Legutio </t>
  </si>
  <si>
    <t xml:space="preserve">Bermeo </t>
  </si>
  <si>
    <t xml:space="preserve">Leioa </t>
  </si>
  <si>
    <t xml:space="preserve">Urban </t>
  </si>
  <si>
    <t xml:space="preserve">Zorroza- Alonsotegi </t>
  </si>
  <si>
    <t xml:space="preserve">Ordizia </t>
  </si>
  <si>
    <t xml:space="preserve">Loiola </t>
  </si>
  <si>
    <t xml:space="preserve">Sopelana </t>
  </si>
  <si>
    <t xml:space="preserve">Beraun-Errenteria </t>
  </si>
  <si>
    <t xml:space="preserve">San Vicente </t>
  </si>
  <si>
    <t xml:space="preserve">Alegia </t>
  </si>
  <si>
    <t xml:space="preserve">Amorebieta </t>
  </si>
  <si>
    <t xml:space="preserve">Egia </t>
  </si>
  <si>
    <t xml:space="preserve">Durango </t>
  </si>
  <si>
    <t xml:space="preserve">Hernani-Urnieta-Astigarraga </t>
  </si>
  <si>
    <t xml:space="preserve">Oiartzun </t>
  </si>
  <si>
    <t xml:space="preserve">Abadiño-Elorrio-Berriz </t>
  </si>
  <si>
    <t xml:space="preserve">Rontegi </t>
  </si>
  <si>
    <t xml:space="preserve">Casco Viejo (Vitoria-Gasteiz) </t>
  </si>
  <si>
    <t xml:space="preserve">Basurto </t>
  </si>
  <si>
    <t xml:space="preserve">Rekalde </t>
  </si>
  <si>
    <t xml:space="preserve">Deba </t>
  </si>
  <si>
    <t xml:space="preserve">Bidebieta </t>
  </si>
  <si>
    <t xml:space="preserve">Azkoitia </t>
  </si>
  <si>
    <t xml:space="preserve">Markina-Xemein </t>
  </si>
  <si>
    <t xml:space="preserve">Andoain </t>
  </si>
  <si>
    <t xml:space="preserve">Gros </t>
  </si>
  <si>
    <t xml:space="preserve">Tolosa </t>
  </si>
  <si>
    <t xml:space="preserve">Abetxuko </t>
  </si>
  <si>
    <t xml:space="preserve">Basauri-Kareaga </t>
  </si>
  <si>
    <t xml:space="preserve">Lezo-San Juan </t>
  </si>
  <si>
    <t xml:space="preserve">Lakuabizkarra </t>
  </si>
  <si>
    <t xml:space="preserve">Zaballa </t>
  </si>
  <si>
    <t xml:space="preserve">Arrigorriaga </t>
  </si>
  <si>
    <t xml:space="preserve">Ortuella </t>
  </si>
  <si>
    <t xml:space="preserve">Santutxu-Solokoetxe </t>
  </si>
  <si>
    <r>
      <t>Sodupe-Güeñes</t>
    </r>
    <r>
      <rPr>
        <sz val="10"/>
        <color theme="1"/>
        <rFont val="Calibri"/>
        <family val="2"/>
        <scheme val="minor"/>
      </rPr>
      <t xml:space="preserve"> (Ezkerraldea - Enkarterri - Cruces)</t>
    </r>
  </si>
  <si>
    <t xml:space="preserve">Sodupe-Güeñes </t>
  </si>
  <si>
    <t xml:space="preserve">Trapagaran </t>
  </si>
  <si>
    <t xml:space="preserve">Eibar </t>
  </si>
  <si>
    <t xml:space="preserve">Pasaia Antxo </t>
  </si>
  <si>
    <t xml:space="preserve">Legazpi </t>
  </si>
  <si>
    <t xml:space="preserve">Dumboa </t>
  </si>
  <si>
    <t xml:space="preserve">Montaña Alavesa </t>
  </si>
  <si>
    <t xml:space="preserve">Bombero Etxaniz </t>
  </si>
  <si>
    <t xml:space="preserve">Lekeitio </t>
  </si>
  <si>
    <t xml:space="preserve">Ondarroa </t>
  </si>
  <si>
    <t xml:space="preserve">Arratia </t>
  </si>
  <si>
    <t xml:space="preserve">Gernika </t>
  </si>
  <si>
    <t xml:space="preserve">Aiala </t>
  </si>
  <si>
    <t xml:space="preserve">Gernikaldea </t>
  </si>
  <si>
    <t xml:space="preserve">Zabalgana </t>
  </si>
  <si>
    <t xml:space="preserve">Las Arenas </t>
  </si>
  <si>
    <t xml:space="preserve">Casco Viejo (Bilbao) </t>
  </si>
  <si>
    <t xml:space="preserve">Parte Vieja </t>
  </si>
  <si>
    <t xml:space="preserve">Astrabudua </t>
  </si>
  <si>
    <t xml:space="preserve">Ibarra </t>
  </si>
  <si>
    <t xml:space="preserve">La Habana </t>
  </si>
  <si>
    <t xml:space="preserve">Llodio </t>
  </si>
  <si>
    <t xml:space="preserve">Zarautz-Orio-Aia </t>
  </si>
  <si>
    <r>
      <t xml:space="preserve">Portugalete-Castaños </t>
    </r>
    <r>
      <rPr>
        <sz val="10"/>
        <color theme="1"/>
        <rFont val="Calibri"/>
        <family val="2"/>
        <scheme val="minor"/>
      </rPr>
      <t>(Ezkerraldea - Enkarterri - Cruces)</t>
    </r>
  </si>
  <si>
    <t xml:space="preserve">Portugalete-Castaños </t>
  </si>
  <si>
    <t xml:space="preserve">Alango </t>
  </si>
  <si>
    <t xml:space="preserve">Ondarreta </t>
  </si>
  <si>
    <t xml:space="preserve">Olaguibel </t>
  </si>
  <si>
    <t xml:space="preserve">Azpeitia </t>
  </si>
  <si>
    <t xml:space="preserve">Zurbaran </t>
  </si>
  <si>
    <t xml:space="preserve">Zumarraga </t>
  </si>
  <si>
    <t xml:space="preserve">Amara Berri </t>
  </si>
  <si>
    <t xml:space="preserve">Ermua </t>
  </si>
  <si>
    <t xml:space="preserve">Mungia </t>
  </si>
  <si>
    <t xml:space="preserve">Beasain </t>
  </si>
  <si>
    <t xml:space="preserve">Hondarribia </t>
  </si>
  <si>
    <t xml:space="preserve">San Martín </t>
  </si>
  <si>
    <t xml:space="preserve">Etxebarri </t>
  </si>
  <si>
    <t xml:space="preserve">Pasaia San Pedro </t>
  </si>
  <si>
    <t xml:space="preserve">Rioja Alavesa </t>
  </si>
  <si>
    <t xml:space="preserve">Arrasate </t>
  </si>
  <si>
    <t xml:space="preserve">Valle de Leniz </t>
  </si>
  <si>
    <t xml:space="preserve">Villabona </t>
  </si>
  <si>
    <t xml:space="preserve">Deusto </t>
  </si>
  <si>
    <t xml:space="preserve">Galdakao </t>
  </si>
  <si>
    <t xml:space="preserve">Gazteleku </t>
  </si>
  <si>
    <t xml:space="preserve">Zaramaga </t>
  </si>
  <si>
    <t xml:space="preserve">Santurtzi-Kabiezes </t>
  </si>
  <si>
    <t xml:space="preserve">Llanada Alavesa </t>
  </si>
  <si>
    <t xml:space="preserve">Irún-Centro </t>
  </si>
  <si>
    <t xml:space="preserve">Lasarte-Usurbil </t>
  </si>
  <si>
    <t xml:space="preserve">Aranbizkarra I </t>
  </si>
  <si>
    <t xml:space="preserve">Lakua-Arriaga </t>
  </si>
  <si>
    <t xml:space="preserve">Iztieta-Errenteria </t>
  </si>
  <si>
    <t xml:space="preserve">Sansomendi </t>
  </si>
  <si>
    <r>
      <t xml:space="preserve">Portugalete-Repelega </t>
    </r>
    <r>
      <rPr>
        <sz val="10"/>
        <color theme="1"/>
        <rFont val="Calibri"/>
        <family val="2"/>
        <scheme val="minor"/>
      </rPr>
      <t>(Ezkerraldea - Enkarterri - Cruces)</t>
    </r>
  </si>
  <si>
    <t xml:space="preserve">Portugalete-Repelega </t>
  </si>
  <si>
    <t xml:space="preserve">Indautxu </t>
  </si>
  <si>
    <t xml:space="preserve">San Adrián </t>
  </si>
  <si>
    <t xml:space="preserve">San Ignacio </t>
  </si>
  <si>
    <t xml:space="preserve">Javier Sáenz de Buruaga </t>
  </si>
  <si>
    <t xml:space="preserve">Algorta </t>
  </si>
  <si>
    <t xml:space="preserve">Elgoibar </t>
  </si>
  <si>
    <t xml:space="preserve">Norte-Zuia </t>
  </si>
  <si>
    <t xml:space="preserve">Amara Centro </t>
  </si>
  <si>
    <t xml:space="preserve">Bergara </t>
  </si>
  <si>
    <t xml:space="preserve">Karmelo </t>
  </si>
  <si>
    <t xml:space="preserve">Bolueta-Sagarminaga </t>
  </si>
  <si>
    <t xml:space="preserve">Basauri-Ariz </t>
  </si>
  <si>
    <t xml:space="preserve">Oñati </t>
  </si>
  <si>
    <t xml:space="preserve">Aranbizkarra II </t>
  </si>
  <si>
    <t xml:space="preserve">Olarizu </t>
  </si>
  <si>
    <t xml:space="preserve">Begoña </t>
  </si>
  <si>
    <t xml:space="preserve">Valles Alaveses I </t>
  </si>
  <si>
    <t xml:space="preserve">Valles Alaveses II </t>
  </si>
  <si>
    <t>EV CAPV Giz</t>
  </si>
  <si>
    <t>Esperanza de vida Hombres</t>
  </si>
  <si>
    <t>LI H</t>
  </si>
  <si>
    <t>LS H</t>
  </si>
  <si>
    <t>errores</t>
  </si>
  <si>
    <t>MUJERES</t>
  </si>
  <si>
    <t>HOMBRES</t>
  </si>
  <si>
    <t>Zona básica de salud</t>
  </si>
  <si>
    <t>I. C. del 95%*</t>
  </si>
  <si>
    <t>…</t>
  </si>
  <si>
    <t>Brecha</t>
  </si>
  <si>
    <t>Brecha reducida (quitando los 2 valores extremos)</t>
  </si>
  <si>
    <t>Brecha reducida (quitando los 4 valores extremos)</t>
  </si>
  <si>
    <t>OSI</t>
  </si>
  <si>
    <t>Mujeres</t>
  </si>
  <si>
    <t>Hombres</t>
  </si>
  <si>
    <t>Brecha** en las OSI</t>
  </si>
  <si>
    <t>IC del 95 % *</t>
  </si>
  <si>
    <t>Esperanza de vida en las OSI  de la CAPV, 2013-2017</t>
  </si>
  <si>
    <t>Araba</t>
  </si>
  <si>
    <t>Abetxuko</t>
  </si>
  <si>
    <t>N zonas</t>
  </si>
  <si>
    <t>I. C. del 95%</t>
  </si>
  <si>
    <t>Aranbizkarra I</t>
  </si>
  <si>
    <t>Aranbizkarra II</t>
  </si>
  <si>
    <t>Casco Viejo (Vitoria-Gasteiz)</t>
  </si>
  <si>
    <t>Ezkerraldea - Enkarterri - Cruces</t>
  </si>
  <si>
    <t>Gazalbide-Txagorritxu</t>
  </si>
  <si>
    <t>Barakaldo - Sestao</t>
  </si>
  <si>
    <t>La Habana</t>
  </si>
  <si>
    <t>Bilbao - Basurto</t>
  </si>
  <si>
    <t>Lakua-Arriaga</t>
  </si>
  <si>
    <t>Uribe</t>
  </si>
  <si>
    <t>Lakuabizkarra</t>
  </si>
  <si>
    <t>Barrualde - Galdakao</t>
  </si>
  <si>
    <t>Llanada Alavesa</t>
  </si>
  <si>
    <t>Debabarrena</t>
  </si>
  <si>
    <t>Montaña Alavesa</t>
  </si>
  <si>
    <t>Alto Deba</t>
  </si>
  <si>
    <t>Norte-Legutio</t>
  </si>
  <si>
    <t>Goierri - Alto Urola</t>
  </si>
  <si>
    <t>Norte-Zuia</t>
  </si>
  <si>
    <t>Tolosaldea</t>
  </si>
  <si>
    <t>Olaguibel</t>
  </si>
  <si>
    <t>Donostialdea</t>
  </si>
  <si>
    <t>Olarizu</t>
  </si>
  <si>
    <t>Bidasoa</t>
  </si>
  <si>
    <t>Salburua</t>
  </si>
  <si>
    <t>Rioja Alavesa</t>
  </si>
  <si>
    <t>San Martín</t>
  </si>
  <si>
    <t>Sansomendi</t>
  </si>
  <si>
    <t>Valles Alaveses I</t>
  </si>
  <si>
    <t>Brecha** en la esperanza de vida de las zonas en las OSI</t>
  </si>
  <si>
    <t>Valles Alaveses II</t>
  </si>
  <si>
    <t>Brecha*</t>
  </si>
  <si>
    <t>Zabalgana</t>
  </si>
  <si>
    <t>Zaramaga</t>
  </si>
  <si>
    <t>Abanto-Muskiz</t>
  </si>
  <si>
    <t>Balmaseda</t>
  </si>
  <si>
    <t>Bilbo - Basurtu</t>
  </si>
  <si>
    <t>Ortuella</t>
  </si>
  <si>
    <t>Portugalete-Buenavista</t>
  </si>
  <si>
    <t>Portugalete-Castaños</t>
  </si>
  <si>
    <t>Portugalete-Repelega</t>
  </si>
  <si>
    <t>Debagoiena</t>
  </si>
  <si>
    <t>Santurtzi-Centro-Mamariga</t>
  </si>
  <si>
    <t>Goierri - Urola Garaia</t>
  </si>
  <si>
    <t>Santurtzi-Kabiezes</t>
  </si>
  <si>
    <t>Sodupe-Güeñes</t>
  </si>
  <si>
    <t>Trapagaran</t>
  </si>
  <si>
    <t>Zalla</t>
  </si>
  <si>
    <t>Arabako Errioxa</t>
  </si>
  <si>
    <t>Barakaldo-Sestao</t>
  </si>
  <si>
    <t>*  Diferencia entre la mayor y menor esperanza de vida de las zonas de salud en cada OSI</t>
  </si>
  <si>
    <t>Kueto</t>
  </si>
  <si>
    <t>La Paz</t>
  </si>
  <si>
    <t>Lutxana</t>
  </si>
  <si>
    <t>Markonzaga</t>
  </si>
  <si>
    <t>Rontegi</t>
  </si>
  <si>
    <t>San Vicente</t>
  </si>
  <si>
    <t>Urban</t>
  </si>
  <si>
    <t>Zaballa</t>
  </si>
  <si>
    <t>Zuazo</t>
  </si>
  <si>
    <t>Bilbo-Basurtu</t>
  </si>
  <si>
    <t>Basurto</t>
  </si>
  <si>
    <t>Begoña</t>
  </si>
  <si>
    <t>Bolueta-Sagarminaga</t>
  </si>
  <si>
    <t>Bombero Etxaniz</t>
  </si>
  <si>
    <t>Casco Viejo (Bilbao)</t>
  </si>
  <si>
    <t>Deusto</t>
  </si>
  <si>
    <t>Gazteleku</t>
  </si>
  <si>
    <t>Indautxu</t>
  </si>
  <si>
    <t>Javier Sáenz de Buruaga</t>
  </si>
  <si>
    <t>Karmelo</t>
  </si>
  <si>
    <t>La Merced</t>
  </si>
  <si>
    <t>La Peña</t>
  </si>
  <si>
    <t>Mina del Morro</t>
  </si>
  <si>
    <t>Miribilla</t>
  </si>
  <si>
    <t>Otxarkoaga</t>
  </si>
  <si>
    <t>Rekalde</t>
  </si>
  <si>
    <t>San Adrián</t>
  </si>
  <si>
    <t>San Ignacio</t>
  </si>
  <si>
    <t>Santutxu-Solokoetxe</t>
  </si>
  <si>
    <t>Txurdinaga</t>
  </si>
  <si>
    <t>Zorroza- Alonsotegi</t>
  </si>
  <si>
    <t>Zurbaran</t>
  </si>
  <si>
    <t>Alango</t>
  </si>
  <si>
    <t>Algorta</t>
  </si>
  <si>
    <t>Astrabudua</t>
  </si>
  <si>
    <t>Erandio</t>
  </si>
  <si>
    <t>Gorliz-Plentzia</t>
  </si>
  <si>
    <t>Las Arenas</t>
  </si>
  <si>
    <t>Leioa</t>
  </si>
  <si>
    <t>Mungia</t>
  </si>
  <si>
    <t>Sopelana</t>
  </si>
  <si>
    <t>Txorierri</t>
  </si>
  <si>
    <t>Barrualde-Galdakao</t>
  </si>
  <si>
    <t>Abadiño-Elorrio-Berriz</t>
  </si>
  <si>
    <t>Aiala</t>
  </si>
  <si>
    <t>Amorebieta</t>
  </si>
  <si>
    <t>Arratia</t>
  </si>
  <si>
    <t>Arrigorriaga</t>
  </si>
  <si>
    <t>Basauri-Ariz</t>
  </si>
  <si>
    <t>Basauri-Kareaga</t>
  </si>
  <si>
    <t>Bermeo</t>
  </si>
  <si>
    <t>Durango</t>
  </si>
  <si>
    <t>Etxebarri</t>
  </si>
  <si>
    <t>Galdakao</t>
  </si>
  <si>
    <t>Gernika</t>
  </si>
  <si>
    <t>Gernikaldea</t>
  </si>
  <si>
    <t>Lekeitio</t>
  </si>
  <si>
    <t>Llodio</t>
  </si>
  <si>
    <t>Markina-Xemein</t>
  </si>
  <si>
    <t>Ondarroa</t>
  </si>
  <si>
    <t>Deba</t>
  </si>
  <si>
    <t>Eibar</t>
  </si>
  <si>
    <t>Elgoibar</t>
  </si>
  <si>
    <t>Ermua</t>
  </si>
  <si>
    <t>Torrekua</t>
  </si>
  <si>
    <t>Arrasate</t>
  </si>
  <si>
    <t>Bergara</t>
  </si>
  <si>
    <t>Oñati</t>
  </si>
  <si>
    <t>Valle de Leniz</t>
  </si>
  <si>
    <t>Azkoitia</t>
  </si>
  <si>
    <t>Azpeitia</t>
  </si>
  <si>
    <t>Beasain</t>
  </si>
  <si>
    <t>Lazkao</t>
  </si>
  <si>
    <t>Legazpi</t>
  </si>
  <si>
    <t>Ordizia</t>
  </si>
  <si>
    <t>Zumarraga</t>
  </si>
  <si>
    <t>Alegia</t>
  </si>
  <si>
    <t>Andoain</t>
  </si>
  <si>
    <t>Ibarra</t>
  </si>
  <si>
    <t>Tolosa</t>
  </si>
  <si>
    <t>Villabona</t>
  </si>
  <si>
    <t>Alza-Roteta</t>
  </si>
  <si>
    <t>Amara Berri</t>
  </si>
  <si>
    <t>Amara Centro</t>
  </si>
  <si>
    <t>Beraun-Errenteria</t>
  </si>
  <si>
    <t>Bidebieta</t>
  </si>
  <si>
    <t>Egia</t>
  </si>
  <si>
    <t>Gros</t>
  </si>
  <si>
    <t>Hernani-Urnieta-Astigarraga</t>
  </si>
  <si>
    <t>Intxaurrondo</t>
  </si>
  <si>
    <t>Iztieta-Errenteria</t>
  </si>
  <si>
    <t>Lasarte-Usurbil</t>
  </si>
  <si>
    <t>Lezo-San Juan</t>
  </si>
  <si>
    <t>Loiola</t>
  </si>
  <si>
    <t>Oiartzun</t>
  </si>
  <si>
    <t>Ondarreta</t>
  </si>
  <si>
    <t>Parte Vieja</t>
  </si>
  <si>
    <t>Pasaia Antxo</t>
  </si>
  <si>
    <t>Pasaia San Pedro</t>
  </si>
  <si>
    <t>Zarautz-Orio-Aia</t>
  </si>
  <si>
    <t>Zumaia-Zestoa-Getaria</t>
  </si>
  <si>
    <t>Dumboa</t>
  </si>
  <si>
    <t>Hondarribia</t>
  </si>
  <si>
    <t>Irún-Centro</t>
  </si>
  <si>
    <t>** Diferencia entre la mayor y menor esperanza de vida de las zonas de salud en cada OSI</t>
  </si>
  <si>
    <t>CIUDAD</t>
  </si>
  <si>
    <t>CIU</t>
  </si>
  <si>
    <t>EV</t>
  </si>
  <si>
    <t>Bilbao</t>
  </si>
  <si>
    <t>bilbao</t>
  </si>
  <si>
    <t>Brecha de la Esperanza de Vida de las zonas de salud dentro de las ciudades</t>
  </si>
  <si>
    <t>Donostia / San Sebastián</t>
  </si>
  <si>
    <t>Vitoria-Gasteiz</t>
  </si>
  <si>
    <t>Donostia</t>
  </si>
  <si>
    <t>donostia</t>
  </si>
  <si>
    <t>vitoria</t>
  </si>
  <si>
    <t xml:space="preserve">Déficit masculino </t>
  </si>
  <si>
    <t>Estadísticos del déficit masculino en 2006-2010 y 2013-2017</t>
  </si>
  <si>
    <t>2006-2010</t>
  </si>
  <si>
    <t>2013-2017</t>
  </si>
  <si>
    <t>Mínimo</t>
  </si>
  <si>
    <t>Máximo</t>
  </si>
  <si>
    <t>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</si>
</sst>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 #,##0.0"/>
    <numFmt numFmtId="166" formatCode="\ \-\ #,##0.0\]"/>
    <numFmt numFmtId="167" formatCode="\[\ #,##0.00\ \-"/>
    <numFmt numFmtId="168" formatCode="\ #,##0.00\]"/>
    <numFmt numFmtId="169" formatCode="#,##0.0"/>
    <numFmt numFmtId="170" formatCode="0.0000"/>
  </numFmts>
  <fonts count="35">
    <font>
      <sz val="11"/>
      <color theme="1"/>
      <name val="Calibri"/>
      <family val="2"/>
      <scheme val="minor"/>
    </font>
    <font>
      <sz val="9"/>
      <color theme="1"/>
      <name val="Verdana"/>
      <family val="2"/>
    </font>
    <font>
      <u/>
      <sz val="11"/>
      <color theme="10"/>
      <name val="Calibri"/>
      <family val="2"/>
      <scheme val="minor"/>
    </font>
    <font>
      <b/>
      <sz val="9"/>
      <color indexed="18"/>
      <name val="Verdana"/>
      <family val="2"/>
    </font>
    <font>
      <sz val="10"/>
      <name val="MS Sans Serif"/>
    </font>
    <font>
      <sz val="10"/>
      <name val="MS Sans Serif"/>
      <family val="2"/>
    </font>
    <font>
      <b/>
      <sz val="10"/>
      <color indexed="18"/>
      <name val="Verdana"/>
      <family val="2"/>
    </font>
    <font>
      <b/>
      <sz val="10"/>
      <name val="MS Sans Serif"/>
      <family val="2"/>
    </font>
    <font>
      <b/>
      <sz val="11"/>
      <color rgb="FF000000"/>
      <name val="Calibri"/>
      <family val="2"/>
      <scheme val="minor"/>
    </font>
    <font>
      <sz val="10"/>
      <color theme="1"/>
      <name val="Calibri"/>
      <family val="2"/>
      <scheme val="minor"/>
    </font>
    <font>
      <sz val="10"/>
      <color theme="1"/>
      <name val="Lao UI"/>
      <family val="2"/>
    </font>
    <font>
      <sz val="10"/>
      <color theme="1"/>
      <name val="Verdana"/>
      <family val="2"/>
    </font>
    <font>
      <b/>
      <sz val="10"/>
      <color indexed="9"/>
      <name val="Verdana"/>
      <family val="2"/>
    </font>
    <font>
      <b/>
      <sz val="11"/>
      <color theme="1"/>
      <name val="Calibri"/>
      <family val="2"/>
      <scheme val="minor"/>
    </font>
    <font>
      <sz val="11"/>
      <color rgb="FF000000"/>
      <name val="Calibri"/>
      <family val="2"/>
      <scheme val="minor"/>
    </font>
    <font>
      <sz val="9.5"/>
      <color rgb="FF000000"/>
      <name val="Verdana"/>
      <family val="2"/>
    </font>
    <font>
      <sz val="10"/>
      <color theme="1"/>
      <name val="Times New Roman"/>
      <family val="1"/>
    </font>
    <font>
      <b/>
      <sz val="9.5"/>
      <color rgb="FF000000"/>
      <name val="Verdana"/>
      <family val="2"/>
    </font>
    <font>
      <sz val="11"/>
      <name val="Calibri"/>
      <family val="2"/>
      <scheme val="minor"/>
    </font>
    <font>
      <b/>
      <sz val="11"/>
      <name val="Arial"/>
      <family val="2"/>
    </font>
    <font>
      <sz val="11"/>
      <name val="Arial"/>
      <family val="2"/>
    </font>
    <font>
      <sz val="11"/>
      <color theme="1"/>
      <name val="Calibri"/>
      <family val="2"/>
      <scheme val="minor"/>
    </font>
    <font>
      <b/>
      <sz val="11"/>
      <color indexed="18"/>
      <name val="Calibri"/>
      <family val="2"/>
      <scheme val="minor"/>
    </font>
    <font>
      <b/>
      <sz val="11"/>
      <name val="Calibri"/>
      <family val="2"/>
      <scheme val="minor"/>
    </font>
    <font>
      <sz val="11"/>
      <color theme="4" tint="-0.249977111117893"/>
      <name val="Calibri"/>
      <family val="2"/>
      <scheme val="minor"/>
    </font>
    <font>
      <b/>
      <sz val="11"/>
      <color theme="4" tint="-0.249977111117893"/>
      <name val="Calibri"/>
      <family val="2"/>
      <scheme val="minor"/>
    </font>
    <font>
      <b/>
      <sz val="10"/>
      <color theme="4" tint="-0.249977111117893"/>
      <name val="Verdana"/>
      <family val="2"/>
    </font>
    <font>
      <sz val="11"/>
      <color theme="0" tint="-0.499984740745262"/>
      <name val="Calibri"/>
      <family val="2"/>
      <scheme val="minor"/>
    </font>
    <font>
      <b/>
      <sz val="10"/>
      <name val="Verdana"/>
      <family val="2"/>
    </font>
    <font>
      <b/>
      <sz val="9"/>
      <color indexed="9"/>
      <name val="Verdana"/>
      <family val="2"/>
    </font>
    <font>
      <b/>
      <sz val="12"/>
      <color indexed="18"/>
      <name val="Calibri"/>
      <family val="2"/>
      <scheme val="minor"/>
    </font>
    <font>
      <b/>
      <sz val="18"/>
      <color indexed="18"/>
      <name val="Verdana"/>
      <family val="2"/>
    </font>
    <font>
      <b/>
      <sz val="12"/>
      <color indexed="18"/>
      <name val="Verdana"/>
      <family val="2"/>
    </font>
    <font>
      <u/>
      <sz val="10"/>
      <color theme="10"/>
      <name val="Verdana"/>
      <family val="2"/>
    </font>
    <font>
      <sz val="16"/>
      <color indexed="18"/>
      <name val="Verdana"/>
      <family val="2"/>
    </font>
  </fonts>
  <fills count="7">
    <fill>
      <patternFill patternType="none"/>
    </fill>
    <fill>
      <patternFill patternType="gray125"/>
    </fill>
    <fill>
      <patternFill patternType="solid">
        <fgColor indexed="16"/>
        <bgColor indexed="64"/>
      </patternFill>
    </fill>
    <fill>
      <patternFill patternType="solid">
        <fgColor theme="2"/>
        <bgColor indexed="64"/>
      </patternFill>
    </fill>
    <fill>
      <patternFill patternType="solid">
        <fgColor theme="0"/>
        <bgColor indexed="64"/>
      </patternFill>
    </fill>
    <fill>
      <patternFill patternType="solid">
        <fgColor theme="4" tint="0.59999389629810485"/>
        <bgColor indexed="65"/>
      </patternFill>
    </fill>
    <fill>
      <patternFill patternType="solid">
        <fgColor theme="4" tint="0.79998168889431442"/>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rgb="FFFFFFFF"/>
      </left>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bottom style="medium">
        <color rgb="FF000000"/>
      </bottom>
      <diagonal/>
    </border>
    <border>
      <left style="medium">
        <color rgb="FFFFFFFF"/>
      </left>
      <right style="medium">
        <color rgb="FFFFFFFF"/>
      </right>
      <top/>
      <bottom/>
      <diagonal/>
    </border>
    <border>
      <left style="medium">
        <color rgb="FFFFFFFF"/>
      </left>
      <right style="medium">
        <color rgb="FFFFFFFF"/>
      </right>
      <top/>
      <bottom style="thin">
        <color indexed="64"/>
      </bottom>
      <diagonal/>
    </border>
    <border>
      <left style="medium">
        <color rgb="FFFFFFFF"/>
      </left>
      <right/>
      <top/>
      <bottom style="thin">
        <color indexed="64"/>
      </bottom>
      <diagonal/>
    </border>
    <border>
      <left style="medium">
        <color rgb="FFFFFFFF"/>
      </left>
      <right style="medium">
        <color rgb="FFFFFFFF"/>
      </right>
      <top style="thin">
        <color indexed="64"/>
      </top>
      <bottom/>
      <diagonal/>
    </border>
    <border>
      <left style="medium">
        <color rgb="FFFFFFFF"/>
      </left>
      <right/>
      <top style="thin">
        <color indexed="64"/>
      </top>
      <bottom style="medium">
        <color rgb="FFFFFFFF"/>
      </bottom>
      <diagonal/>
    </border>
    <border>
      <left style="medium">
        <color rgb="FFFFFFFF"/>
      </left>
      <right/>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xf numFmtId="0" fontId="5" fillId="0" borderId="0"/>
    <xf numFmtId="0" fontId="21" fillId="5" borderId="0" applyNumberFormat="0" applyBorder="0" applyAlignment="0" applyProtection="0"/>
  </cellStyleXfs>
  <cellXfs count="255">
    <xf numFmtId="0" fontId="0" fillId="0" borderId="0" xfId="0"/>
    <xf numFmtId="0" fontId="0" fillId="0" borderId="0" xfId="0" applyBorder="1"/>
    <xf numFmtId="0" fontId="1" fillId="0" borderId="0" xfId="0" applyFont="1" applyBorder="1"/>
    <xf numFmtId="0" fontId="6" fillId="0" borderId="0" xfId="2" applyFont="1" applyFill="1" applyBorder="1" applyAlignment="1">
      <alignment vertical="center" wrapText="1"/>
    </xf>
    <xf numFmtId="0" fontId="6" fillId="0" borderId="2" xfId="2" applyFont="1" applyFill="1"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xf numFmtId="165" fontId="0" fillId="0" borderId="0" xfId="0" applyNumberFormat="1"/>
    <xf numFmtId="165" fontId="0" fillId="0" borderId="1" xfId="0" applyNumberFormat="1" applyBorder="1"/>
    <xf numFmtId="165" fontId="0" fillId="0" borderId="0" xfId="0" applyNumberFormat="1" applyAlignment="1">
      <alignment vertical="center"/>
    </xf>
    <xf numFmtId="166" fontId="0" fillId="0" borderId="0" xfId="0" applyNumberFormat="1" applyAlignment="1">
      <alignment horizontal="left" vertical="center"/>
    </xf>
    <xf numFmtId="166" fontId="0" fillId="0" borderId="0" xfId="0" applyNumberFormat="1" applyAlignment="1">
      <alignment horizontal="left"/>
    </xf>
    <xf numFmtId="166" fontId="0" fillId="0" borderId="1" xfId="0" applyNumberFormat="1" applyBorder="1" applyAlignment="1">
      <alignment horizontal="left"/>
    </xf>
    <xf numFmtId="166" fontId="8" fillId="0" borderId="0" xfId="0" applyNumberFormat="1" applyFont="1" applyAlignment="1">
      <alignment horizontal="left" vertical="center" wrapText="1"/>
    </xf>
    <xf numFmtId="165" fontId="8" fillId="0" borderId="0" xfId="0" applyNumberFormat="1" applyFont="1" applyAlignment="1">
      <alignment vertical="center" wrapText="1"/>
    </xf>
    <xf numFmtId="0" fontId="10" fillId="0" borderId="0" xfId="0" applyFont="1"/>
    <xf numFmtId="0" fontId="10" fillId="0" borderId="1" xfId="0" applyFont="1" applyBorder="1"/>
    <xf numFmtId="0" fontId="11" fillId="0" borderId="0" xfId="0" applyFont="1"/>
    <xf numFmtId="0" fontId="6" fillId="0" borderId="1" xfId="0" applyFont="1" applyBorder="1"/>
    <xf numFmtId="0" fontId="6" fillId="0" borderId="2" xfId="0" applyFont="1" applyBorder="1" applyAlignment="1">
      <alignment vertical="center" wrapText="1"/>
    </xf>
    <xf numFmtId="0" fontId="6" fillId="0" borderId="1" xfId="0" applyFont="1" applyBorder="1" applyAlignment="1">
      <alignment horizontal="center" vertical="center" wrapText="1"/>
    </xf>
    <xf numFmtId="164" fontId="0" fillId="0" borderId="0" xfId="0" applyNumberFormat="1"/>
    <xf numFmtId="0" fontId="10" fillId="0" borderId="0" xfId="0" applyFont="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164" fontId="0" fillId="0" borderId="1" xfId="0" applyNumberFormat="1" applyBorder="1"/>
    <xf numFmtId="0" fontId="12" fillId="2" borderId="0" xfId="0" applyFont="1" applyFill="1"/>
    <xf numFmtId="164" fontId="12" fillId="2" borderId="0" xfId="0" applyNumberFormat="1" applyFont="1" applyFill="1" applyAlignment="1">
      <alignment horizontal="center"/>
    </xf>
    <xf numFmtId="164" fontId="8" fillId="0" borderId="0" xfId="0" applyNumberFormat="1" applyFont="1" applyAlignment="1">
      <alignment vertical="center" wrapText="1"/>
    </xf>
    <xf numFmtId="164" fontId="0" fillId="0" borderId="0" xfId="0" applyNumberFormat="1" applyAlignment="1">
      <alignment vertical="center"/>
    </xf>
    <xf numFmtId="164" fontId="0" fillId="0" borderId="0" xfId="0" applyNumberFormat="1" applyBorder="1"/>
    <xf numFmtId="0" fontId="1" fillId="0" borderId="0" xfId="0" applyFont="1" applyFill="1" applyBorder="1"/>
    <xf numFmtId="2" fontId="0" fillId="0" borderId="0" xfId="0" applyNumberFormat="1"/>
    <xf numFmtId="0" fontId="0" fillId="3" borderId="0" xfId="0" applyFill="1" applyBorder="1"/>
    <xf numFmtId="0" fontId="13" fillId="3" borderId="0" xfId="0" applyFont="1" applyFill="1" applyBorder="1" applyAlignment="1">
      <alignment horizontal="right"/>
    </xf>
    <xf numFmtId="164" fontId="13" fillId="3" borderId="0" xfId="0" applyNumberFormat="1" applyFont="1" applyFill="1"/>
    <xf numFmtId="165" fontId="13" fillId="3" borderId="0" xfId="0" applyNumberFormat="1" applyFont="1" applyFill="1"/>
    <xf numFmtId="166" fontId="13" fillId="3" borderId="0" xfId="0" applyNumberFormat="1" applyFont="1" applyFill="1" applyAlignment="1">
      <alignment horizontal="left"/>
    </xf>
    <xf numFmtId="0" fontId="13" fillId="3" borderId="2" xfId="0" applyFont="1" applyFill="1" applyBorder="1"/>
    <xf numFmtId="0" fontId="0" fillId="3" borderId="2" xfId="0" applyFont="1" applyFill="1" applyBorder="1"/>
    <xf numFmtId="164" fontId="14" fillId="3" borderId="2" xfId="0" applyNumberFormat="1" applyFont="1" applyFill="1" applyBorder="1" applyAlignment="1">
      <alignment horizontal="right" vertical="center" wrapText="1"/>
    </xf>
    <xf numFmtId="165" fontId="14" fillId="3" borderId="2" xfId="0" applyNumberFormat="1" applyFont="1" applyFill="1" applyBorder="1" applyAlignment="1">
      <alignment horizontal="right" vertical="center" wrapText="1"/>
    </xf>
    <xf numFmtId="166" fontId="14" fillId="3" borderId="2" xfId="0" applyNumberFormat="1" applyFont="1" applyFill="1" applyBorder="1" applyAlignment="1">
      <alignment horizontal="left" vertical="center" wrapText="1"/>
    </xf>
    <xf numFmtId="0" fontId="13" fillId="0" borderId="0" xfId="0" applyFont="1" applyBorder="1"/>
    <xf numFmtId="0" fontId="0" fillId="0" borderId="0" xfId="0" applyFont="1" applyBorder="1"/>
    <xf numFmtId="164" fontId="0" fillId="0" borderId="0" xfId="0" applyNumberFormat="1" applyFont="1" applyBorder="1"/>
    <xf numFmtId="165" fontId="0" fillId="0" borderId="0" xfId="0" applyNumberFormat="1" applyFont="1" applyBorder="1"/>
    <xf numFmtId="166" fontId="0" fillId="0" borderId="0" xfId="0" applyNumberFormat="1" applyFont="1" applyBorder="1" applyAlignment="1">
      <alignment horizontal="left"/>
    </xf>
    <xf numFmtId="164" fontId="0" fillId="4" borderId="0" xfId="0" applyNumberFormat="1" applyFont="1" applyFill="1" applyBorder="1"/>
    <xf numFmtId="0" fontId="0" fillId="0" borderId="0" xfId="0" applyBorder="1" applyAlignment="1"/>
    <xf numFmtId="0" fontId="0" fillId="0" borderId="0" xfId="0" applyFill="1" applyBorder="1"/>
    <xf numFmtId="165" fontId="0" fillId="0" borderId="4" xfId="0" applyNumberFormat="1" applyFont="1" applyBorder="1"/>
    <xf numFmtId="166" fontId="0" fillId="0" borderId="4" xfId="0" applyNumberFormat="1" applyFont="1" applyBorder="1" applyAlignment="1">
      <alignment horizontal="left"/>
    </xf>
    <xf numFmtId="0" fontId="16" fillId="0" borderId="0" xfId="0" applyFont="1" applyAlignment="1">
      <alignment vertical="center" wrapText="1"/>
    </xf>
    <xf numFmtId="0" fontId="15" fillId="0" borderId="6" xfId="0" applyFont="1" applyBorder="1" applyAlignment="1">
      <alignment vertical="center" wrapText="1"/>
    </xf>
    <xf numFmtId="0" fontId="14" fillId="0" borderId="0" xfId="0" applyFont="1" applyAlignment="1">
      <alignment horizontal="right" vertical="center" wrapText="1" indent="2"/>
    </xf>
    <xf numFmtId="1" fontId="0" fillId="0" borderId="1" xfId="0" applyNumberFormat="1" applyFont="1" applyBorder="1" applyAlignment="1">
      <alignment horizontal="right" indent="2"/>
    </xf>
    <xf numFmtId="164" fontId="14" fillId="3" borderId="0" xfId="0" applyNumberFormat="1" applyFont="1" applyFill="1" applyBorder="1" applyAlignment="1">
      <alignment horizontal="right" vertical="center" wrapText="1"/>
    </xf>
    <xf numFmtId="164" fontId="0" fillId="0" borderId="1" xfId="0" applyNumberFormat="1" applyFont="1" applyBorder="1"/>
    <xf numFmtId="165" fontId="0" fillId="0" borderId="1" xfId="0" applyNumberFormat="1" applyFont="1" applyBorder="1"/>
    <xf numFmtId="166" fontId="0" fillId="0" borderId="1" xfId="0" applyNumberFormat="1" applyFont="1" applyBorder="1" applyAlignment="1">
      <alignment horizontal="left"/>
    </xf>
    <xf numFmtId="0" fontId="17" fillId="0" borderId="11" xfId="0" applyFont="1" applyBorder="1" applyAlignment="1">
      <alignment vertical="top" wrapText="1"/>
    </xf>
    <xf numFmtId="0" fontId="17" fillId="0" borderId="8" xfId="0" applyFont="1" applyBorder="1" applyAlignment="1">
      <alignment vertical="top" wrapText="1"/>
    </xf>
    <xf numFmtId="0" fontId="17" fillId="0" borderId="9" xfId="0" applyFont="1" applyBorder="1" applyAlignment="1">
      <alignment vertical="top" wrapText="1"/>
    </xf>
    <xf numFmtId="164" fontId="0" fillId="4" borderId="1" xfId="0" applyNumberFormat="1" applyFont="1" applyFill="1" applyBorder="1"/>
    <xf numFmtId="0" fontId="0" fillId="0" borderId="4" xfId="0" applyBorder="1"/>
    <xf numFmtId="0" fontId="0" fillId="0" borderId="0" xfId="0" applyFont="1" applyBorder="1" applyAlignment="1"/>
    <xf numFmtId="0" fontId="14" fillId="0" borderId="12" xfId="0" applyFont="1" applyBorder="1" applyAlignment="1">
      <alignment vertical="center" wrapText="1"/>
    </xf>
    <xf numFmtId="0" fontId="14" fillId="0" borderId="5" xfId="0" applyFont="1" applyBorder="1" applyAlignment="1">
      <alignment vertical="center" wrapText="1"/>
    </xf>
    <xf numFmtId="0" fontId="14" fillId="0" borderId="10" xfId="0" applyFont="1" applyBorder="1" applyAlignment="1">
      <alignment vertical="center" wrapText="1"/>
    </xf>
    <xf numFmtId="0" fontId="14" fillId="0" borderId="13" xfId="0" applyFont="1" applyBorder="1" applyAlignment="1">
      <alignment vertical="center" wrapText="1"/>
    </xf>
    <xf numFmtId="0" fontId="19" fillId="0" borderId="0" xfId="3" applyFont="1"/>
    <xf numFmtId="0" fontId="20" fillId="0" borderId="0" xfId="3" applyFont="1"/>
    <xf numFmtId="0" fontId="20" fillId="0" borderId="0" xfId="3" applyFont="1" applyAlignment="1">
      <alignment vertical="center"/>
    </xf>
    <xf numFmtId="0" fontId="5" fillId="0" borderId="0" xfId="3"/>
    <xf numFmtId="164" fontId="13" fillId="3" borderId="0" xfId="0" applyNumberFormat="1" applyFont="1" applyFill="1" applyAlignment="1">
      <alignment horizontal="center"/>
    </xf>
    <xf numFmtId="164" fontId="14" fillId="3" borderId="2" xfId="0" applyNumberFormat="1" applyFont="1" applyFill="1" applyBorder="1" applyAlignment="1">
      <alignment horizontal="center" vertical="center" wrapText="1"/>
    </xf>
    <xf numFmtId="164" fontId="0" fillId="0" borderId="0" xfId="0" applyNumberFormat="1" applyFont="1" applyBorder="1" applyAlignment="1">
      <alignment horizontal="center"/>
    </xf>
    <xf numFmtId="0" fontId="0" fillId="0" borderId="0" xfId="0" applyFont="1" applyBorder="1" applyAlignment="1">
      <alignment horizontal="center"/>
    </xf>
    <xf numFmtId="0" fontId="0" fillId="0" borderId="1" xfId="0" applyFont="1" applyBorder="1" applyAlignment="1">
      <alignment horizontal="center"/>
    </xf>
    <xf numFmtId="0" fontId="0" fillId="0" borderId="0" xfId="0" applyAlignment="1">
      <alignment horizontal="center"/>
    </xf>
    <xf numFmtId="164" fontId="0" fillId="0" borderId="0" xfId="0" applyNumberFormat="1" applyAlignment="1">
      <alignment horizontal="center"/>
    </xf>
    <xf numFmtId="0" fontId="0" fillId="0" borderId="4" xfId="0" applyBorder="1" applyAlignment="1">
      <alignment horizontal="center"/>
    </xf>
    <xf numFmtId="0" fontId="0" fillId="0" borderId="0" xfId="0" applyBorder="1" applyAlignment="1">
      <alignment horizontal="center"/>
    </xf>
    <xf numFmtId="165" fontId="0" fillId="0" borderId="0" xfId="0" applyNumberFormat="1" applyBorder="1"/>
    <xf numFmtId="166" fontId="0" fillId="0" borderId="0" xfId="0" applyNumberFormat="1" applyBorder="1" applyAlignment="1">
      <alignment horizontal="left"/>
    </xf>
    <xf numFmtId="0" fontId="7" fillId="0" borderId="0" xfId="2" applyFont="1" applyBorder="1"/>
    <xf numFmtId="164" fontId="8" fillId="0" borderId="0" xfId="0" applyNumberFormat="1" applyFont="1" applyBorder="1" applyAlignment="1">
      <alignment vertical="center" wrapText="1"/>
    </xf>
    <xf numFmtId="165" fontId="8" fillId="0" borderId="0" xfId="0" applyNumberFormat="1" applyFont="1" applyBorder="1" applyAlignment="1">
      <alignment vertical="center" wrapText="1"/>
    </xf>
    <xf numFmtId="166" fontId="8" fillId="0" borderId="0" xfId="0" applyNumberFormat="1" applyFont="1" applyBorder="1" applyAlignment="1">
      <alignment horizontal="left" vertical="center" wrapText="1"/>
    </xf>
    <xf numFmtId="0" fontId="18" fillId="0" borderId="0" xfId="2" applyFont="1"/>
    <xf numFmtId="0" fontId="23" fillId="0" borderId="0" xfId="2" applyFont="1"/>
    <xf numFmtId="0" fontId="23" fillId="0" borderId="0" xfId="2" applyFont="1" applyBorder="1" applyAlignment="1">
      <alignment vertical="center" wrapText="1"/>
    </xf>
    <xf numFmtId="0" fontId="22" fillId="0" borderId="2" xfId="2" applyFont="1" applyFill="1" applyBorder="1" applyAlignment="1">
      <alignment horizontal="center" vertical="center" wrapText="1"/>
    </xf>
    <xf numFmtId="0" fontId="23" fillId="0" borderId="0" xfId="2" applyFont="1" applyBorder="1"/>
    <xf numFmtId="0" fontId="22" fillId="0" borderId="0" xfId="2" applyFont="1" applyFill="1" applyBorder="1" applyAlignment="1">
      <alignment vertical="center" wrapText="1"/>
    </xf>
    <xf numFmtId="0" fontId="22" fillId="0" borderId="0" xfId="2" applyFont="1" applyFill="1" applyBorder="1"/>
    <xf numFmtId="0" fontId="22" fillId="0" borderId="2" xfId="2" applyFont="1" applyFill="1" applyBorder="1" applyAlignment="1">
      <alignment vertical="center" wrapText="1"/>
    </xf>
    <xf numFmtId="164" fontId="22" fillId="0" borderId="2" xfId="2" applyNumberFormat="1" applyFont="1" applyFill="1" applyBorder="1" applyAlignment="1">
      <alignment vertical="center" wrapText="1"/>
    </xf>
    <xf numFmtId="0" fontId="22" fillId="0" borderId="2" xfId="2" applyFont="1" applyFill="1" applyBorder="1"/>
    <xf numFmtId="0" fontId="23" fillId="0" borderId="0" xfId="2" applyFont="1" applyFill="1"/>
    <xf numFmtId="0" fontId="21" fillId="0" borderId="0" xfId="0" applyFont="1"/>
    <xf numFmtId="164" fontId="21" fillId="0" borderId="0" xfId="0" applyNumberFormat="1" applyFont="1" applyAlignment="1">
      <alignment vertical="center"/>
    </xf>
    <xf numFmtId="165" fontId="21" fillId="0" borderId="0" xfId="0" applyNumberFormat="1" applyFont="1" applyAlignment="1">
      <alignment vertical="center"/>
    </xf>
    <xf numFmtId="166" fontId="21" fillId="0" borderId="0" xfId="0" applyNumberFormat="1" applyFont="1" applyAlignment="1">
      <alignment horizontal="left" vertical="center"/>
    </xf>
    <xf numFmtId="3" fontId="21" fillId="0" borderId="0" xfId="0" applyNumberFormat="1" applyFont="1"/>
    <xf numFmtId="164" fontId="21" fillId="0" borderId="0" xfId="0" applyNumberFormat="1" applyFont="1"/>
    <xf numFmtId="165" fontId="21" fillId="0" borderId="0" xfId="0" applyNumberFormat="1" applyFont="1"/>
    <xf numFmtId="166" fontId="21" fillId="0" borderId="0" xfId="0" applyNumberFormat="1" applyFont="1" applyAlignment="1">
      <alignment horizontal="left"/>
    </xf>
    <xf numFmtId="0" fontId="21" fillId="0" borderId="1" xfId="0" applyFont="1" applyBorder="1"/>
    <xf numFmtId="164" fontId="21" fillId="0" borderId="1" xfId="0" applyNumberFormat="1" applyFont="1" applyBorder="1"/>
    <xf numFmtId="165" fontId="21" fillId="0" borderId="1" xfId="0" applyNumberFormat="1" applyFont="1" applyBorder="1"/>
    <xf numFmtId="166" fontId="21" fillId="0" borderId="1" xfId="0" applyNumberFormat="1" applyFont="1" applyBorder="1" applyAlignment="1">
      <alignment horizontal="left"/>
    </xf>
    <xf numFmtId="3" fontId="21" fillId="0" borderId="1" xfId="0" applyNumberFormat="1" applyFont="1" applyBorder="1"/>
    <xf numFmtId="0" fontId="24" fillId="0" borderId="0" xfId="0" applyFont="1"/>
    <xf numFmtId="0" fontId="24" fillId="0" borderId="0" xfId="0" applyFont="1" applyBorder="1"/>
    <xf numFmtId="164" fontId="25" fillId="0" borderId="0" xfId="0" applyNumberFormat="1" applyFont="1" applyBorder="1" applyAlignment="1">
      <alignment vertical="center" wrapText="1"/>
    </xf>
    <xf numFmtId="0" fontId="26" fillId="0" borderId="0" xfId="2" applyFont="1" applyFill="1" applyBorder="1" applyAlignment="1">
      <alignment vertical="center" wrapText="1"/>
    </xf>
    <xf numFmtId="164" fontId="26" fillId="0" borderId="0" xfId="2" applyNumberFormat="1" applyFont="1" applyFill="1" applyBorder="1" applyAlignment="1">
      <alignment vertical="center" wrapText="1"/>
    </xf>
    <xf numFmtId="0" fontId="24" fillId="0" borderId="0" xfId="0" applyFont="1" applyBorder="1" applyAlignment="1"/>
    <xf numFmtId="164" fontId="24" fillId="0" borderId="0" xfId="0" applyNumberFormat="1" applyFont="1" applyBorder="1"/>
    <xf numFmtId="164" fontId="24" fillId="0" borderId="0" xfId="0" applyNumberFormat="1" applyFont="1"/>
    <xf numFmtId="0" fontId="6" fillId="0" borderId="0" xfId="2" applyFont="1" applyFill="1" applyBorder="1" applyAlignment="1">
      <alignment horizontal="center" vertical="center" wrapText="1"/>
    </xf>
    <xf numFmtId="164" fontId="13" fillId="3" borderId="0" xfId="0" applyNumberFormat="1" applyFont="1" applyFill="1" applyBorder="1"/>
    <xf numFmtId="0" fontId="14" fillId="0" borderId="3" xfId="0" applyFont="1" applyBorder="1" applyAlignment="1">
      <alignment horizontal="right" vertical="center" wrapText="1" indent="2"/>
    </xf>
    <xf numFmtId="0" fontId="14" fillId="0" borderId="3" xfId="0" applyFont="1" applyBorder="1" applyAlignment="1">
      <alignment horizontal="center" wrapText="1"/>
    </xf>
    <xf numFmtId="0" fontId="14" fillId="0" borderId="0" xfId="0" applyFont="1" applyAlignment="1">
      <alignment horizontal="center" wrapText="1"/>
    </xf>
    <xf numFmtId="0" fontId="3" fillId="0" borderId="0" xfId="2" applyFont="1" applyFill="1" applyBorder="1" applyAlignment="1">
      <alignment horizontal="left" vertical="center" wrapText="1"/>
    </xf>
    <xf numFmtId="169" fontId="0" fillId="0" borderId="0" xfId="0" applyNumberFormat="1"/>
    <xf numFmtId="166" fontId="0" fillId="0" borderId="1" xfId="0" applyNumberFormat="1" applyBorder="1" applyAlignment="1">
      <alignment horizontal="left" vertical="center"/>
    </xf>
    <xf numFmtId="165" fontId="0" fillId="0" borderId="1" xfId="0" applyNumberFormat="1" applyBorder="1" applyAlignment="1">
      <alignment vertical="center"/>
    </xf>
    <xf numFmtId="164" fontId="0" fillId="0" borderId="1" xfId="0" applyNumberFormat="1" applyBorder="1" applyAlignment="1">
      <alignment vertical="center"/>
    </xf>
    <xf numFmtId="2" fontId="0" fillId="0" borderId="0" xfId="0" applyNumberFormat="1" applyAlignment="1">
      <alignment horizontal="left"/>
    </xf>
    <xf numFmtId="3" fontId="0" fillId="0" borderId="0" xfId="0" applyNumberFormat="1"/>
    <xf numFmtId="164" fontId="6" fillId="0" borderId="1" xfId="2" applyNumberFormat="1" applyFont="1" applyFill="1" applyBorder="1" applyAlignment="1">
      <alignment vertical="center" wrapText="1"/>
    </xf>
    <xf numFmtId="0" fontId="6" fillId="0" borderId="1" xfId="2" applyFont="1" applyFill="1" applyBorder="1" applyAlignment="1">
      <alignment horizontal="center" vertical="center" wrapText="1"/>
    </xf>
    <xf numFmtId="2" fontId="6" fillId="0" borderId="1" xfId="2" applyNumberFormat="1" applyFont="1" applyFill="1" applyBorder="1" applyAlignment="1">
      <alignment vertical="center" wrapText="1"/>
    </xf>
    <xf numFmtId="170" fontId="21" fillId="0" borderId="0" xfId="0" applyNumberFormat="1" applyFont="1"/>
    <xf numFmtId="0" fontId="0" fillId="0" borderId="0" xfId="0" applyFont="1"/>
    <xf numFmtId="0" fontId="27" fillId="0" borderId="0" xfId="0" applyFont="1"/>
    <xf numFmtId="0" fontId="29" fillId="2" borderId="0" xfId="0" applyFont="1" applyFill="1"/>
    <xf numFmtId="164" fontId="29" fillId="2" borderId="0" xfId="0" applyNumberFormat="1" applyFont="1" applyFill="1" applyAlignment="1">
      <alignment horizontal="center"/>
    </xf>
    <xf numFmtId="0" fontId="3" fillId="0" borderId="3" xfId="2" applyFont="1" applyBorder="1" applyAlignment="1">
      <alignment horizontal="center" vertical="center" wrapText="1"/>
    </xf>
    <xf numFmtId="164" fontId="13" fillId="3" borderId="0" xfId="0" applyNumberFormat="1" applyFont="1" applyFill="1" applyAlignment="1">
      <alignment horizontal="right" indent="2"/>
    </xf>
    <xf numFmtId="164" fontId="14" fillId="3" borderId="2" xfId="0" applyNumberFormat="1" applyFont="1" applyFill="1" applyBorder="1" applyAlignment="1">
      <alignment horizontal="right" vertical="center" wrapText="1" indent="2"/>
    </xf>
    <xf numFmtId="164" fontId="0" fillId="0" borderId="0" xfId="0" applyNumberFormat="1" applyFont="1" applyBorder="1" applyAlignment="1">
      <alignment horizontal="right" indent="2"/>
    </xf>
    <xf numFmtId="164" fontId="0" fillId="0" borderId="1" xfId="0" applyNumberFormat="1" applyFont="1" applyBorder="1" applyAlignment="1">
      <alignment horizontal="right" indent="2"/>
    </xf>
    <xf numFmtId="164" fontId="0" fillId="0" borderId="4" xfId="0" applyNumberFormat="1" applyFont="1" applyBorder="1" applyAlignment="1">
      <alignment horizontal="right" indent="2"/>
    </xf>
    <xf numFmtId="0" fontId="21" fillId="0" borderId="0" xfId="0" applyFont="1" applyBorder="1"/>
    <xf numFmtId="0" fontId="22" fillId="0" borderId="1" xfId="2" applyFont="1" applyBorder="1" applyAlignment="1">
      <alignment vertical="center" wrapText="1"/>
    </xf>
    <xf numFmtId="0" fontId="22" fillId="0" borderId="0" xfId="2" applyFont="1" applyBorder="1" applyAlignment="1">
      <alignment vertical="center" wrapText="1"/>
    </xf>
    <xf numFmtId="0" fontId="8" fillId="0" borderId="5" xfId="0" applyFont="1" applyBorder="1" applyAlignment="1">
      <alignment vertical="center" wrapText="1"/>
    </xf>
    <xf numFmtId="164" fontId="14" fillId="4" borderId="0" xfId="0" applyNumberFormat="1" applyFont="1" applyFill="1" applyBorder="1" applyAlignment="1">
      <alignment horizontal="right" vertical="center" wrapText="1"/>
    </xf>
    <xf numFmtId="167" fontId="14" fillId="4" borderId="0" xfId="0" applyNumberFormat="1" applyFont="1" applyFill="1" applyBorder="1" applyAlignment="1">
      <alignment horizontal="right" vertical="center" wrapText="1"/>
    </xf>
    <xf numFmtId="168" fontId="14" fillId="4" borderId="0" xfId="0" applyNumberFormat="1" applyFont="1" applyFill="1" applyBorder="1" applyAlignment="1">
      <alignment horizontal="left" vertical="center" wrapText="1"/>
    </xf>
    <xf numFmtId="0" fontId="8" fillId="0" borderId="7" xfId="0" applyFont="1" applyBorder="1" applyAlignment="1">
      <alignment vertical="center" wrapText="1"/>
    </xf>
    <xf numFmtId="1" fontId="14" fillId="4" borderId="4" xfId="0" applyNumberFormat="1" applyFont="1" applyFill="1" applyBorder="1" applyAlignment="1">
      <alignment horizontal="center" wrapText="1"/>
    </xf>
    <xf numFmtId="164" fontId="14" fillId="4" borderId="4" xfId="0" applyNumberFormat="1" applyFont="1" applyFill="1" applyBorder="1" applyAlignment="1">
      <alignment horizontal="right" vertical="center" wrapText="1"/>
    </xf>
    <xf numFmtId="167" fontId="14" fillId="4" borderId="4" xfId="0" applyNumberFormat="1" applyFont="1" applyFill="1" applyBorder="1" applyAlignment="1">
      <alignment horizontal="right" vertical="center" wrapText="1"/>
    </xf>
    <xf numFmtId="168" fontId="14" fillId="4" borderId="4" xfId="0" applyNumberFormat="1" applyFont="1" applyFill="1" applyBorder="1" applyAlignment="1">
      <alignment horizontal="left" vertical="center" wrapText="1"/>
    </xf>
    <xf numFmtId="164" fontId="0" fillId="0" borderId="3" xfId="0" applyNumberFormat="1" applyFont="1" applyBorder="1" applyAlignment="1">
      <alignment horizontal="center"/>
    </xf>
    <xf numFmtId="164" fontId="0" fillId="0" borderId="1" xfId="0" applyNumberFormat="1" applyFont="1" applyBorder="1" applyAlignment="1">
      <alignment horizont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0" fillId="0" borderId="14" xfId="0" applyBorder="1"/>
    <xf numFmtId="0" fontId="28" fillId="0" borderId="14" xfId="2" applyFont="1" applyBorder="1" applyAlignment="1">
      <alignment vertical="center" wrapText="1"/>
    </xf>
    <xf numFmtId="164" fontId="0" fillId="0" borderId="14" xfId="0" applyNumberFormat="1" applyBorder="1"/>
    <xf numFmtId="0" fontId="6" fillId="0" borderId="14" xfId="2" applyFont="1" applyFill="1" applyBorder="1" applyAlignment="1">
      <alignment vertical="center" wrapText="1"/>
    </xf>
    <xf numFmtId="0" fontId="13" fillId="0" borderId="14" xfId="4" applyFont="1" applyFill="1" applyBorder="1" applyAlignment="1">
      <alignment horizontal="left" vertical="center" wrapText="1"/>
    </xf>
    <xf numFmtId="164" fontId="0" fillId="0" borderId="14" xfId="0" applyNumberFormat="1" applyBorder="1" applyAlignment="1">
      <alignment horizontal="right" indent="2"/>
    </xf>
    <xf numFmtId="0" fontId="13" fillId="6" borderId="14" xfId="4" applyFont="1" applyFill="1" applyBorder="1" applyAlignment="1">
      <alignment horizontal="left" vertical="center"/>
    </xf>
    <xf numFmtId="164" fontId="21" fillId="6" borderId="14" xfId="4" applyNumberFormat="1" applyFill="1" applyBorder="1"/>
    <xf numFmtId="164" fontId="0" fillId="0" borderId="14" xfId="0" applyNumberFormat="1" applyBorder="1" applyAlignment="1">
      <alignment horizontal="right" vertical="center" indent="2"/>
    </xf>
    <xf numFmtId="0" fontId="6" fillId="0" borderId="16" xfId="2" applyFont="1" applyFill="1" applyBorder="1" applyAlignment="1">
      <alignment horizontal="center" vertical="center" wrapText="1"/>
    </xf>
    <xf numFmtId="164" fontId="6" fillId="0" borderId="16" xfId="2" applyNumberFormat="1" applyFont="1" applyFill="1" applyBorder="1" applyAlignment="1">
      <alignment horizontal="right" vertical="center" wrapText="1" indent="2"/>
    </xf>
    <xf numFmtId="0" fontId="28" fillId="0" borderId="18" xfId="2" applyFont="1" applyBorder="1" applyAlignment="1">
      <alignment vertical="center" wrapText="1"/>
    </xf>
    <xf numFmtId="0" fontId="6" fillId="0" borderId="17" xfId="2" applyFont="1" applyFill="1" applyBorder="1" applyAlignment="1">
      <alignment vertical="center" wrapText="1"/>
    </xf>
    <xf numFmtId="164" fontId="8" fillId="6" borderId="17" xfId="0" applyNumberFormat="1" applyFont="1" applyFill="1" applyBorder="1" applyAlignment="1">
      <alignment horizontal="right" vertical="center" wrapText="1" indent="2"/>
    </xf>
    <xf numFmtId="0" fontId="0" fillId="0" borderId="16" xfId="0" applyBorder="1"/>
    <xf numFmtId="0" fontId="0" fillId="0" borderId="15" xfId="0" applyBorder="1"/>
    <xf numFmtId="164" fontId="0" fillId="0" borderId="15" xfId="0" applyNumberFormat="1" applyBorder="1" applyAlignment="1">
      <alignment horizontal="right" indent="2"/>
    </xf>
    <xf numFmtId="0" fontId="13" fillId="0" borderId="18" xfId="4" applyFont="1" applyFill="1" applyBorder="1" applyAlignment="1">
      <alignment horizontal="left" vertical="center" wrapText="1"/>
    </xf>
    <xf numFmtId="0" fontId="23" fillId="0" borderId="18" xfId="4" applyFont="1" applyFill="1" applyBorder="1" applyAlignment="1">
      <alignment horizontal="center"/>
    </xf>
    <xf numFmtId="0" fontId="13" fillId="6" borderId="20" xfId="4" applyFont="1" applyFill="1" applyBorder="1" applyAlignment="1">
      <alignment vertical="center"/>
    </xf>
    <xf numFmtId="0" fontId="13" fillId="6" borderId="19" xfId="4" applyFont="1" applyFill="1" applyBorder="1" applyAlignment="1">
      <alignment horizontal="left" vertical="center"/>
    </xf>
    <xf numFmtId="164" fontId="21" fillId="6" borderId="19" xfId="4" applyNumberFormat="1" applyFill="1" applyBorder="1"/>
    <xf numFmtId="0" fontId="13" fillId="6" borderId="15" xfId="4" applyFont="1" applyFill="1" applyBorder="1" applyAlignment="1">
      <alignment horizontal="left" vertical="center"/>
    </xf>
    <xf numFmtId="164" fontId="21" fillId="6" borderId="15" xfId="4" applyNumberFormat="1" applyFill="1" applyBorder="1"/>
    <xf numFmtId="0" fontId="31" fillId="0" borderId="0" xfId="0" applyFont="1" applyBorder="1"/>
    <xf numFmtId="0" fontId="0" fillId="0" borderId="3" xfId="0" applyBorder="1"/>
    <xf numFmtId="0" fontId="33" fillId="0" borderId="0" xfId="1" applyFont="1" applyFill="1" applyBorder="1" applyAlignment="1">
      <alignment vertical="center"/>
    </xf>
    <xf numFmtId="0" fontId="6" fillId="0" borderId="0" xfId="2" applyFont="1" applyFill="1" applyBorder="1" applyAlignment="1">
      <alignment horizontal="left" vertical="center" wrapText="1"/>
    </xf>
    <xf numFmtId="0" fontId="32" fillId="0" borderId="16" xfId="0" applyFont="1" applyBorder="1"/>
    <xf numFmtId="0" fontId="1" fillId="0" borderId="16" xfId="0" applyFont="1" applyBorder="1"/>
    <xf numFmtId="0" fontId="1" fillId="0" borderId="22" xfId="0" applyFont="1" applyBorder="1"/>
    <xf numFmtId="0" fontId="33" fillId="0" borderId="14" xfId="1" applyFont="1" applyFill="1" applyBorder="1" applyAlignment="1">
      <alignment vertical="center"/>
    </xf>
    <xf numFmtId="0" fontId="6" fillId="0" borderId="14" xfId="0" applyFont="1" applyFill="1" applyBorder="1"/>
    <xf numFmtId="0" fontId="11" fillId="0" borderId="14" xfId="0" applyFont="1" applyFill="1" applyBorder="1"/>
    <xf numFmtId="0" fontId="1" fillId="0" borderId="14" xfId="0" applyFont="1" applyFill="1" applyBorder="1"/>
    <xf numFmtId="0" fontId="1" fillId="0" borderId="21" xfId="0" applyFont="1" applyFill="1" applyBorder="1"/>
    <xf numFmtId="0" fontId="6" fillId="0" borderId="14" xfId="2" applyFont="1" applyFill="1" applyBorder="1" applyAlignment="1">
      <alignment horizontal="left" vertical="center" wrapText="1"/>
    </xf>
    <xf numFmtId="0" fontId="3" fillId="0" borderId="14" xfId="2" applyFont="1" applyFill="1" applyBorder="1" applyAlignment="1">
      <alignment horizontal="left" vertical="center" wrapText="1"/>
    </xf>
    <xf numFmtId="0" fontId="3" fillId="0" borderId="21" xfId="2" applyFont="1" applyFill="1" applyBorder="1" applyAlignment="1">
      <alignment horizontal="left" vertical="center" wrapText="1"/>
    </xf>
    <xf numFmtId="0" fontId="33" fillId="0" borderId="14" xfId="1" applyFont="1" applyBorder="1" applyAlignment="1">
      <alignment vertical="center"/>
    </xf>
    <xf numFmtId="0" fontId="11" fillId="0" borderId="14" xfId="0" applyFont="1" applyBorder="1"/>
    <xf numFmtId="0" fontId="11" fillId="0" borderId="18" xfId="0" applyFont="1" applyBorder="1" applyAlignment="1">
      <alignment vertical="center"/>
    </xf>
    <xf numFmtId="0" fontId="11" fillId="0" borderId="18" xfId="0" applyFont="1" applyBorder="1"/>
    <xf numFmtId="0" fontId="20" fillId="0" borderId="0" xfId="3" applyFont="1" applyAlignment="1">
      <alignment horizontal="left" vertical="justify"/>
    </xf>
    <xf numFmtId="0" fontId="22" fillId="0" borderId="1" xfId="2" applyFont="1" applyBorder="1" applyAlignment="1">
      <alignment horizontal="center" vertical="center" wrapText="1"/>
    </xf>
    <xf numFmtId="0" fontId="6" fillId="0" borderId="2" xfId="0" applyFont="1" applyBorder="1" applyAlignment="1">
      <alignment horizontal="center" vertical="center" wrapText="1"/>
    </xf>
    <xf numFmtId="0" fontId="3" fillId="0" borderId="1" xfId="3" applyFont="1" applyFill="1" applyBorder="1" applyAlignment="1">
      <alignment horizontal="center" vertical="center" wrapText="1"/>
    </xf>
    <xf numFmtId="0" fontId="6" fillId="0" borderId="1" xfId="2" applyFont="1" applyBorder="1" applyAlignment="1">
      <alignment horizontal="center" vertical="center" wrapText="1"/>
    </xf>
    <xf numFmtId="0" fontId="3" fillId="0" borderId="1" xfId="2" applyFont="1" applyBorder="1" applyAlignment="1">
      <alignment horizontal="center" vertical="center" wrapText="1"/>
    </xf>
    <xf numFmtId="0" fontId="23" fillId="0" borderId="1" xfId="2" applyFont="1" applyBorder="1" applyAlignment="1">
      <alignment horizontal="center" vertical="center" wrapText="1"/>
    </xf>
    <xf numFmtId="0" fontId="6" fillId="0" borderId="2" xfId="2" applyFont="1" applyFill="1" applyBorder="1" applyAlignment="1">
      <alignment horizontal="center" vertical="center" wrapText="1"/>
    </xf>
    <xf numFmtId="0" fontId="6" fillId="0" borderId="15" xfId="2" applyFont="1" applyBorder="1" applyAlignment="1">
      <alignment horizontal="center" vertical="center" wrapText="1"/>
    </xf>
    <xf numFmtId="0" fontId="34" fillId="0" borderId="0" xfId="0" applyFont="1" applyBorder="1" applyAlignment="1">
      <alignment horizontal="left" indent="15"/>
    </xf>
    <xf numFmtId="0" fontId="20" fillId="0" borderId="0" xfId="3" applyFont="1" applyAlignment="1">
      <alignment horizontal="justify" vertical="center"/>
    </xf>
    <xf numFmtId="0" fontId="20" fillId="0" borderId="0" xfId="3" applyFont="1" applyAlignment="1">
      <alignment horizontal="left" vertical="justify"/>
    </xf>
    <xf numFmtId="0" fontId="20" fillId="0" borderId="0" xfId="3" applyFont="1" applyAlignment="1">
      <alignment horizontal="left" vertical="top" wrapText="1"/>
    </xf>
    <xf numFmtId="0" fontId="22" fillId="0" borderId="1" xfId="2" applyFont="1" applyFill="1" applyBorder="1" applyAlignment="1">
      <alignment horizontal="left" vertical="center" wrapText="1"/>
    </xf>
    <xf numFmtId="0" fontId="22" fillId="0" borderId="1" xfId="2" applyFont="1" applyBorder="1" applyAlignment="1">
      <alignment horizontal="center" vertical="center" wrapText="1"/>
    </xf>
    <xf numFmtId="0" fontId="18" fillId="0" borderId="0" xfId="2" applyFont="1" applyBorder="1" applyAlignment="1">
      <alignment horizontal="justify"/>
    </xf>
    <xf numFmtId="0" fontId="6" fillId="0" borderId="2" xfId="0" applyFont="1" applyBorder="1" applyAlignment="1">
      <alignment horizontal="center" vertical="center" wrapText="1"/>
    </xf>
    <xf numFmtId="0" fontId="8" fillId="3" borderId="2" xfId="0" applyFont="1" applyFill="1" applyBorder="1" applyAlignment="1">
      <alignment horizontal="left" vertical="center" wrapText="1"/>
    </xf>
    <xf numFmtId="0" fontId="6" fillId="0" borderId="3" xfId="2" applyFont="1" applyBorder="1" applyAlignment="1">
      <alignment horizontal="center" vertical="center" wrapText="1"/>
    </xf>
    <xf numFmtId="0" fontId="6" fillId="0" borderId="1" xfId="2" applyFont="1" applyBorder="1" applyAlignment="1">
      <alignment horizontal="center" vertical="center" wrapText="1"/>
    </xf>
    <xf numFmtId="0" fontId="17" fillId="0" borderId="11"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30" fillId="0" borderId="1" xfId="2" applyFont="1" applyBorder="1" applyAlignment="1">
      <alignment horizontal="left" vertical="center" wrapText="1"/>
    </xf>
    <xf numFmtId="0" fontId="13" fillId="0" borderId="3" xfId="0" applyFont="1" applyBorder="1" applyAlignment="1">
      <alignment horizontal="center"/>
    </xf>
    <xf numFmtId="0" fontId="13" fillId="0" borderId="0" xfId="0" applyFont="1" applyBorder="1" applyAlignment="1">
      <alignment horizontal="center"/>
    </xf>
    <xf numFmtId="164" fontId="13" fillId="0" borderId="3" xfId="0" applyNumberFormat="1" applyFont="1" applyBorder="1" applyAlignment="1">
      <alignment horizontal="center" wrapText="1"/>
    </xf>
    <xf numFmtId="164" fontId="13" fillId="0" borderId="0" xfId="0" applyNumberFormat="1" applyFont="1" applyBorder="1" applyAlignment="1">
      <alignment horizontal="center" wrapText="1"/>
    </xf>
    <xf numFmtId="0" fontId="23" fillId="0" borderId="1" xfId="2" applyFont="1" applyBorder="1" applyAlignment="1">
      <alignment horizontal="center" vertical="center" wrapText="1"/>
    </xf>
    <xf numFmtId="0" fontId="6" fillId="0" borderId="1" xfId="2" applyFont="1" applyFill="1" applyBorder="1" applyAlignment="1">
      <alignment horizontal="left" vertical="center" wrapText="1"/>
    </xf>
    <xf numFmtId="0" fontId="3" fillId="0" borderId="1" xfId="3" applyFont="1" applyFill="1" applyBorder="1" applyAlignment="1">
      <alignment horizontal="center" vertical="center" wrapText="1"/>
    </xf>
    <xf numFmtId="0" fontId="3" fillId="0" borderId="1" xfId="2" applyFont="1" applyBorder="1" applyAlignment="1">
      <alignment horizontal="center" vertical="center" wrapText="1"/>
    </xf>
    <xf numFmtId="0" fontId="22" fillId="0" borderId="2" xfId="2" applyFont="1" applyBorder="1" applyAlignment="1">
      <alignment horizontal="center" vertical="center" wrapText="1"/>
    </xf>
    <xf numFmtId="0" fontId="22" fillId="0" borderId="3" xfId="2" applyFont="1" applyBorder="1" applyAlignment="1">
      <alignment horizontal="center" vertical="center" wrapText="1"/>
    </xf>
    <xf numFmtId="0" fontId="6" fillId="0" borderId="2" xfId="2" applyFont="1" applyFill="1" applyBorder="1" applyAlignment="1">
      <alignment horizontal="center" vertical="center" wrapText="1"/>
    </xf>
    <xf numFmtId="0" fontId="22" fillId="0" borderId="0" xfId="2" applyFont="1" applyFill="1" applyBorder="1" applyAlignment="1">
      <alignment horizontal="left" vertical="center" wrapText="1"/>
    </xf>
    <xf numFmtId="0" fontId="6" fillId="0" borderId="23" xfId="2" applyFont="1" applyBorder="1" applyAlignment="1">
      <alignment horizontal="left" vertical="center" wrapText="1"/>
    </xf>
    <xf numFmtId="0" fontId="6" fillId="0" borderId="3" xfId="2" applyFont="1" applyBorder="1" applyAlignment="1">
      <alignment horizontal="left" vertical="center" wrapText="1"/>
    </xf>
    <xf numFmtId="0" fontId="6" fillId="0" borderId="24" xfId="2" applyFont="1" applyBorder="1" applyAlignment="1">
      <alignment horizontal="left" vertical="center" wrapText="1"/>
    </xf>
    <xf numFmtId="0" fontId="6" fillId="0" borderId="25" xfId="2" applyFont="1" applyBorder="1" applyAlignment="1">
      <alignment horizontal="left" vertical="center" wrapText="1"/>
    </xf>
    <xf numFmtId="0" fontId="6" fillId="0" borderId="1" xfId="2" applyFont="1" applyBorder="1" applyAlignment="1">
      <alignment horizontal="left" vertical="center" wrapText="1"/>
    </xf>
    <xf numFmtId="0" fontId="6" fillId="0" borderId="26" xfId="2" applyFont="1" applyBorder="1" applyAlignment="1">
      <alignment horizontal="left" vertical="center" wrapText="1"/>
    </xf>
    <xf numFmtId="0" fontId="6" fillId="0" borderId="19"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4" xfId="2" applyFont="1" applyBorder="1" applyAlignment="1">
      <alignment horizontal="left" vertical="center" wrapText="1"/>
    </xf>
    <xf numFmtId="0" fontId="6" fillId="0" borderId="18" xfId="2" applyFont="1" applyBorder="1" applyAlignment="1">
      <alignment horizontal="left" vertical="center" wrapText="1"/>
    </xf>
  </cellXfs>
  <cellStyles count="5">
    <cellStyle name="40% - Énfasis1" xfId="4" builtinId="31"/>
    <cellStyle name="Hipervínculo" xfId="1" builtinId="8"/>
    <cellStyle name="Normal" xfId="0" builtinId="0"/>
    <cellStyle name="Normal 2" xfId="3" xr:uid="{00000000-0005-0000-0000-000003000000}"/>
    <cellStyle name="Normal 3" xfId="2" xr:uid="{00000000-0005-0000-0000-000004000000}"/>
  </cellStyles>
  <dxfs count="0"/>
  <tableStyles count="0" defaultTableStyle="TableStyleMedium2" defaultPivotStyle="PivotStyleLight16"/>
  <colors>
    <mruColors>
      <color rgb="FFA50021"/>
      <color rgb="FF993300"/>
      <color rgb="FF990000"/>
      <color rgb="FF6D6DFF"/>
      <color rgb="FFFFA3A3"/>
      <color rgb="FFAFAF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Esperanza de vida en las zonas de salud de la CAPV. Mujeres,</a:t>
            </a:r>
            <a:r>
              <a:rPr lang="en-US" baseline="0"/>
              <a:t> 2013-2017</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8457295760320562E-2"/>
          <c:y val="6.394485736011972E-2"/>
          <c:w val="0.9788848747986274"/>
          <c:h val="0.57762618457739512"/>
        </c:manualLayout>
      </c:layout>
      <c:barChart>
        <c:barDir val="col"/>
        <c:grouping val="clustered"/>
        <c:varyColors val="0"/>
        <c:ser>
          <c:idx val="2"/>
          <c:order val="1"/>
          <c:tx>
            <c:strRef>
              <c:f>'Graf. barras mujeres'!$AM$1</c:f>
              <c:strCache>
                <c:ptCount val="1"/>
                <c:pt idx="0">
                  <c:v>Esperanza de vida Mujeres</c:v>
                </c:pt>
              </c:strCache>
            </c:strRef>
          </c:tx>
          <c:spPr>
            <a:solidFill>
              <a:schemeClr val="accent5"/>
            </a:solidFill>
            <a:ln>
              <a:noFill/>
            </a:ln>
            <a:effectLst/>
          </c:spPr>
          <c:invertIfNegative val="0"/>
          <c:dLbls>
            <c:delete val="1"/>
          </c:dLbls>
          <c:errBars>
            <c:errBarType val="both"/>
            <c:errValType val="cust"/>
            <c:noEndCap val="0"/>
            <c:plus>
              <c:numRef>
                <c:f>'Graf. barras mujeres'!$AQ$2:$AQ$136</c:f>
                <c:numCache>
                  <c:formatCode>0.00</c:formatCode>
                  <c:ptCount val="135"/>
                  <c:pt idx="0">
                    <c:v>2.1199999999999903</c:v>
                  </c:pt>
                  <c:pt idx="1">
                    <c:v>1.7400000000000091</c:v>
                  </c:pt>
                  <c:pt idx="2">
                    <c:v>1.2199999999999989</c:v>
                  </c:pt>
                  <c:pt idx="3">
                    <c:v>1.8799999999999955</c:v>
                  </c:pt>
                  <c:pt idx="4">
                    <c:v>1.6599999999999966</c:v>
                  </c:pt>
                  <c:pt idx="5">
                    <c:v>1.6199999999999903</c:v>
                  </c:pt>
                  <c:pt idx="6">
                    <c:v>1.9300000000000068</c:v>
                  </c:pt>
                  <c:pt idx="7">
                    <c:v>1.3799999999999955</c:v>
                  </c:pt>
                  <c:pt idx="8">
                    <c:v>1.5400000000000063</c:v>
                  </c:pt>
                  <c:pt idx="9">
                    <c:v>1.6099999999999994</c:v>
                  </c:pt>
                  <c:pt idx="10">
                    <c:v>1.3200000000000074</c:v>
                  </c:pt>
                  <c:pt idx="11">
                    <c:v>1.2399999999999949</c:v>
                  </c:pt>
                  <c:pt idx="12">
                    <c:v>1.230000000000004</c:v>
                  </c:pt>
                  <c:pt idx="13">
                    <c:v>1.289999999999992</c:v>
                  </c:pt>
                  <c:pt idx="14">
                    <c:v>1.6000000000000085</c:v>
                  </c:pt>
                  <c:pt idx="15">
                    <c:v>1</c:v>
                  </c:pt>
                  <c:pt idx="16">
                    <c:v>2.1300000000000097</c:v>
                  </c:pt>
                  <c:pt idx="17">
                    <c:v>1.480000000000004</c:v>
                  </c:pt>
                  <c:pt idx="18">
                    <c:v>1.9399999999999977</c:v>
                  </c:pt>
                  <c:pt idx="19">
                    <c:v>1.9399999999999977</c:v>
                  </c:pt>
                  <c:pt idx="20">
                    <c:v>1.2199999999999989</c:v>
                  </c:pt>
                  <c:pt idx="21">
                    <c:v>1.019999999999996</c:v>
                  </c:pt>
                  <c:pt idx="22">
                    <c:v>1.1199999999999903</c:v>
                  </c:pt>
                  <c:pt idx="23">
                    <c:v>1.4699999999999989</c:v>
                  </c:pt>
                  <c:pt idx="24">
                    <c:v>1.0700000000000074</c:v>
                  </c:pt>
                  <c:pt idx="25">
                    <c:v>1.1099999999999994</c:v>
                  </c:pt>
                  <c:pt idx="26">
                    <c:v>1.9500000000000028</c:v>
                  </c:pt>
                  <c:pt idx="27">
                    <c:v>1.0499999999999972</c:v>
                  </c:pt>
                  <c:pt idx="28">
                    <c:v>0.96000000000000796</c:v>
                  </c:pt>
                  <c:pt idx="29">
                    <c:v>2</c:v>
                  </c:pt>
                  <c:pt idx="30">
                    <c:v>1.6400000000000006</c:v>
                  </c:pt>
                  <c:pt idx="31">
                    <c:v>1.2000000000000028</c:v>
                  </c:pt>
                  <c:pt idx="32">
                    <c:v>1.9899999999999949</c:v>
                  </c:pt>
                  <c:pt idx="33">
                    <c:v>0.97000000000001307</c:v>
                  </c:pt>
                  <c:pt idx="34">
                    <c:v>1.0100000000000051</c:v>
                  </c:pt>
                  <c:pt idx="35">
                    <c:v>0.88000000000000966</c:v>
                  </c:pt>
                  <c:pt idx="36">
                    <c:v>1.7199999999999989</c:v>
                  </c:pt>
                  <c:pt idx="37">
                    <c:v>1.0999999999999943</c:v>
                  </c:pt>
                  <c:pt idx="38">
                    <c:v>1.2399999999999949</c:v>
                  </c:pt>
                  <c:pt idx="39">
                    <c:v>0.81000000000000227</c:v>
                  </c:pt>
                  <c:pt idx="40">
                    <c:v>0.95000000000000284</c:v>
                  </c:pt>
                  <c:pt idx="41">
                    <c:v>1.4500000000000028</c:v>
                  </c:pt>
                  <c:pt idx="42">
                    <c:v>0.85999999999999943</c:v>
                  </c:pt>
                  <c:pt idx="43">
                    <c:v>1.2099999999999937</c:v>
                  </c:pt>
                  <c:pt idx="44">
                    <c:v>1.0899999999999892</c:v>
                  </c:pt>
                  <c:pt idx="45">
                    <c:v>1</c:v>
                  </c:pt>
                  <c:pt idx="46">
                    <c:v>1.0499999999999972</c:v>
                  </c:pt>
                  <c:pt idx="47">
                    <c:v>1.5699999999999932</c:v>
                  </c:pt>
                  <c:pt idx="48">
                    <c:v>1.539999999999992</c:v>
                  </c:pt>
                  <c:pt idx="49">
                    <c:v>1.210000000000008</c:v>
                  </c:pt>
                  <c:pt idx="50">
                    <c:v>1.5300000000000011</c:v>
                  </c:pt>
                  <c:pt idx="51">
                    <c:v>1.3200000000000074</c:v>
                  </c:pt>
                  <c:pt idx="52">
                    <c:v>0.71000000000000796</c:v>
                  </c:pt>
                  <c:pt idx="53">
                    <c:v>1.1600000000000108</c:v>
                  </c:pt>
                  <c:pt idx="54">
                    <c:v>2.0300000000000011</c:v>
                  </c:pt>
                  <c:pt idx="55">
                    <c:v>1.3700000000000045</c:v>
                  </c:pt>
                  <c:pt idx="56">
                    <c:v>1.5700000000000074</c:v>
                  </c:pt>
                  <c:pt idx="57">
                    <c:v>1.3100000000000023</c:v>
                  </c:pt>
                  <c:pt idx="58">
                    <c:v>1.3200000000000074</c:v>
                  </c:pt>
                  <c:pt idx="59">
                    <c:v>1.230000000000004</c:v>
                  </c:pt>
                  <c:pt idx="60">
                    <c:v>1.6400000000000006</c:v>
                  </c:pt>
                  <c:pt idx="61">
                    <c:v>1.6099999999999994</c:v>
                  </c:pt>
                  <c:pt idx="62">
                    <c:v>1.4699999999999989</c:v>
                  </c:pt>
                  <c:pt idx="63">
                    <c:v>1.3299999999999983</c:v>
                  </c:pt>
                  <c:pt idx="64">
                    <c:v>1.1700000000000017</c:v>
                  </c:pt>
                  <c:pt idx="65">
                    <c:v>1.980000000000004</c:v>
                  </c:pt>
                  <c:pt idx="66">
                    <c:v>1.5</c:v>
                  </c:pt>
                  <c:pt idx="67">
                    <c:v>1.0100000000000051</c:v>
                  </c:pt>
                  <c:pt idx="68">
                    <c:v>3.5799999999999983</c:v>
                  </c:pt>
                  <c:pt idx="69">
                    <c:v>0.76999999999999602</c:v>
                  </c:pt>
                  <c:pt idx="70">
                    <c:v>1.1500000000000057</c:v>
                  </c:pt>
                  <c:pt idx="71">
                    <c:v>1.0900000000000034</c:v>
                  </c:pt>
                  <c:pt idx="72">
                    <c:v>0.98999999999999488</c:v>
                  </c:pt>
                  <c:pt idx="73">
                    <c:v>0.98999999999999488</c:v>
                  </c:pt>
                  <c:pt idx="74">
                    <c:v>1.0699999999999932</c:v>
                  </c:pt>
                  <c:pt idx="75">
                    <c:v>1.1799999999999926</c:v>
                  </c:pt>
                  <c:pt idx="76">
                    <c:v>3.3499999999999943</c:v>
                  </c:pt>
                  <c:pt idx="77">
                    <c:v>0.77999999999998693</c:v>
                  </c:pt>
                  <c:pt idx="78">
                    <c:v>1.1099999999999994</c:v>
                  </c:pt>
                  <c:pt idx="79">
                    <c:v>1.2000000000000028</c:v>
                  </c:pt>
                  <c:pt idx="80">
                    <c:v>1.5600000000000023</c:v>
                  </c:pt>
                  <c:pt idx="81">
                    <c:v>1.480000000000004</c:v>
                  </c:pt>
                  <c:pt idx="82">
                    <c:v>1.2800000000000011</c:v>
                  </c:pt>
                  <c:pt idx="83">
                    <c:v>0.93999999999999773</c:v>
                  </c:pt>
                  <c:pt idx="84">
                    <c:v>0.8399999999999892</c:v>
                  </c:pt>
                  <c:pt idx="85">
                    <c:v>0.96999999999999886</c:v>
                  </c:pt>
                  <c:pt idx="86">
                    <c:v>1.0499999999999972</c:v>
                  </c:pt>
                  <c:pt idx="87">
                    <c:v>0.84999999999999432</c:v>
                  </c:pt>
                  <c:pt idx="88">
                    <c:v>0.8399999999999892</c:v>
                  </c:pt>
                  <c:pt idx="89">
                    <c:v>1.4399999999999977</c:v>
                  </c:pt>
                  <c:pt idx="90">
                    <c:v>1.1200000000000045</c:v>
                  </c:pt>
                  <c:pt idx="91">
                    <c:v>1.3100000000000023</c:v>
                  </c:pt>
                  <c:pt idx="92">
                    <c:v>0.71000000000000796</c:v>
                  </c:pt>
                  <c:pt idx="93">
                    <c:v>1.2600000000000051</c:v>
                  </c:pt>
                  <c:pt idx="94">
                    <c:v>0.92000000000000171</c:v>
                  </c:pt>
                  <c:pt idx="95">
                    <c:v>0.93999999999999773</c:v>
                  </c:pt>
                  <c:pt idx="96">
                    <c:v>1.039999999999992</c:v>
                  </c:pt>
                  <c:pt idx="97">
                    <c:v>0.95000000000000284</c:v>
                  </c:pt>
                  <c:pt idx="98">
                    <c:v>1.7199999999999989</c:v>
                  </c:pt>
                  <c:pt idx="99">
                    <c:v>1.2399999999999949</c:v>
                  </c:pt>
                  <c:pt idx="100">
                    <c:v>1.4400000000000119</c:v>
                  </c:pt>
                  <c:pt idx="101">
                    <c:v>1</c:v>
                  </c:pt>
                  <c:pt idx="102">
                    <c:v>1.269999999999996</c:v>
                  </c:pt>
                  <c:pt idx="103">
                    <c:v>1.2099999999999937</c:v>
                  </c:pt>
                  <c:pt idx="104">
                    <c:v>1.019999999999996</c:v>
                  </c:pt>
                  <c:pt idx="105">
                    <c:v>0.81999999999999318</c:v>
                  </c:pt>
                  <c:pt idx="106">
                    <c:v>1.0300000000000011</c:v>
                  </c:pt>
                  <c:pt idx="107">
                    <c:v>1.5900000000000034</c:v>
                  </c:pt>
                  <c:pt idx="108">
                    <c:v>0.84999999999999432</c:v>
                  </c:pt>
                  <c:pt idx="109">
                    <c:v>1.3599999999999994</c:v>
                  </c:pt>
                  <c:pt idx="110">
                    <c:v>0.8399999999999892</c:v>
                  </c:pt>
                  <c:pt idx="111">
                    <c:v>0.96999999999999886</c:v>
                  </c:pt>
                  <c:pt idx="112">
                    <c:v>1.5200000000000102</c:v>
                  </c:pt>
                  <c:pt idx="113">
                    <c:v>1.8700000000000045</c:v>
                  </c:pt>
                  <c:pt idx="114">
                    <c:v>0.95999999999999375</c:v>
                  </c:pt>
                  <c:pt idx="115">
                    <c:v>1.9099999999999966</c:v>
                  </c:pt>
                  <c:pt idx="116">
                    <c:v>1.019999999999996</c:v>
                  </c:pt>
                  <c:pt idx="117">
                    <c:v>1.0500000000000114</c:v>
                  </c:pt>
                  <c:pt idx="118">
                    <c:v>1.4599999999999937</c:v>
                  </c:pt>
                  <c:pt idx="119">
                    <c:v>0.92999999999999261</c:v>
                  </c:pt>
                  <c:pt idx="120">
                    <c:v>0.94999999999998863</c:v>
                  </c:pt>
                  <c:pt idx="121">
                    <c:v>0.8399999999999892</c:v>
                  </c:pt>
                  <c:pt idx="122">
                    <c:v>1.0900000000000034</c:v>
                  </c:pt>
                  <c:pt idx="123">
                    <c:v>2.0300000000000011</c:v>
                  </c:pt>
                  <c:pt idx="124">
                    <c:v>1.0699999999999932</c:v>
                  </c:pt>
                  <c:pt idx="125">
                    <c:v>1.0900000000000034</c:v>
                  </c:pt>
                  <c:pt idx="126">
                    <c:v>1.1599999999999966</c:v>
                  </c:pt>
                  <c:pt idx="127">
                    <c:v>1.4699999999999989</c:v>
                  </c:pt>
                  <c:pt idx="128">
                    <c:v>0.82000000000000739</c:v>
                  </c:pt>
                  <c:pt idx="129">
                    <c:v>1.1399999999999864</c:v>
                  </c:pt>
                  <c:pt idx="130">
                    <c:v>1.5</c:v>
                  </c:pt>
                  <c:pt idx="131">
                    <c:v>1.1899999999999977</c:v>
                  </c:pt>
                  <c:pt idx="132">
                    <c:v>1.1099999999999994</c:v>
                  </c:pt>
                  <c:pt idx="133">
                    <c:v>2.5800000000000125</c:v>
                  </c:pt>
                  <c:pt idx="134">
                    <c:v>2.9200000000000017</c:v>
                  </c:pt>
                </c:numCache>
              </c:numRef>
            </c:plus>
            <c:minus>
              <c:numRef>
                <c:f>'Graf. barras mujeres'!$AQ$2:$AQ$136</c:f>
                <c:numCache>
                  <c:formatCode>0.00</c:formatCode>
                  <c:ptCount val="135"/>
                  <c:pt idx="0">
                    <c:v>2.1199999999999903</c:v>
                  </c:pt>
                  <c:pt idx="1">
                    <c:v>1.7400000000000091</c:v>
                  </c:pt>
                  <c:pt idx="2">
                    <c:v>1.2199999999999989</c:v>
                  </c:pt>
                  <c:pt idx="3">
                    <c:v>1.8799999999999955</c:v>
                  </c:pt>
                  <c:pt idx="4">
                    <c:v>1.6599999999999966</c:v>
                  </c:pt>
                  <c:pt idx="5">
                    <c:v>1.6199999999999903</c:v>
                  </c:pt>
                  <c:pt idx="6">
                    <c:v>1.9300000000000068</c:v>
                  </c:pt>
                  <c:pt idx="7">
                    <c:v>1.3799999999999955</c:v>
                  </c:pt>
                  <c:pt idx="8">
                    <c:v>1.5400000000000063</c:v>
                  </c:pt>
                  <c:pt idx="9">
                    <c:v>1.6099999999999994</c:v>
                  </c:pt>
                  <c:pt idx="10">
                    <c:v>1.3200000000000074</c:v>
                  </c:pt>
                  <c:pt idx="11">
                    <c:v>1.2399999999999949</c:v>
                  </c:pt>
                  <c:pt idx="12">
                    <c:v>1.230000000000004</c:v>
                  </c:pt>
                  <c:pt idx="13">
                    <c:v>1.289999999999992</c:v>
                  </c:pt>
                  <c:pt idx="14">
                    <c:v>1.6000000000000085</c:v>
                  </c:pt>
                  <c:pt idx="15">
                    <c:v>1</c:v>
                  </c:pt>
                  <c:pt idx="16">
                    <c:v>2.1300000000000097</c:v>
                  </c:pt>
                  <c:pt idx="17">
                    <c:v>1.480000000000004</c:v>
                  </c:pt>
                  <c:pt idx="18">
                    <c:v>1.9399999999999977</c:v>
                  </c:pt>
                  <c:pt idx="19">
                    <c:v>1.9399999999999977</c:v>
                  </c:pt>
                  <c:pt idx="20">
                    <c:v>1.2199999999999989</c:v>
                  </c:pt>
                  <c:pt idx="21">
                    <c:v>1.019999999999996</c:v>
                  </c:pt>
                  <c:pt idx="22">
                    <c:v>1.1199999999999903</c:v>
                  </c:pt>
                  <c:pt idx="23">
                    <c:v>1.4699999999999989</c:v>
                  </c:pt>
                  <c:pt idx="24">
                    <c:v>1.0700000000000074</c:v>
                  </c:pt>
                  <c:pt idx="25">
                    <c:v>1.1099999999999994</c:v>
                  </c:pt>
                  <c:pt idx="26">
                    <c:v>1.9500000000000028</c:v>
                  </c:pt>
                  <c:pt idx="27">
                    <c:v>1.0499999999999972</c:v>
                  </c:pt>
                  <c:pt idx="28">
                    <c:v>0.96000000000000796</c:v>
                  </c:pt>
                  <c:pt idx="29">
                    <c:v>2</c:v>
                  </c:pt>
                  <c:pt idx="30">
                    <c:v>1.6400000000000006</c:v>
                  </c:pt>
                  <c:pt idx="31">
                    <c:v>1.2000000000000028</c:v>
                  </c:pt>
                  <c:pt idx="32">
                    <c:v>1.9899999999999949</c:v>
                  </c:pt>
                  <c:pt idx="33">
                    <c:v>0.97000000000001307</c:v>
                  </c:pt>
                  <c:pt idx="34">
                    <c:v>1.0100000000000051</c:v>
                  </c:pt>
                  <c:pt idx="35">
                    <c:v>0.88000000000000966</c:v>
                  </c:pt>
                  <c:pt idx="36">
                    <c:v>1.7199999999999989</c:v>
                  </c:pt>
                  <c:pt idx="37">
                    <c:v>1.0999999999999943</c:v>
                  </c:pt>
                  <c:pt idx="38">
                    <c:v>1.2399999999999949</c:v>
                  </c:pt>
                  <c:pt idx="39">
                    <c:v>0.81000000000000227</c:v>
                  </c:pt>
                  <c:pt idx="40">
                    <c:v>0.95000000000000284</c:v>
                  </c:pt>
                  <c:pt idx="41">
                    <c:v>1.4500000000000028</c:v>
                  </c:pt>
                  <c:pt idx="42">
                    <c:v>0.85999999999999943</c:v>
                  </c:pt>
                  <c:pt idx="43">
                    <c:v>1.2099999999999937</c:v>
                  </c:pt>
                  <c:pt idx="44">
                    <c:v>1.0899999999999892</c:v>
                  </c:pt>
                  <c:pt idx="45">
                    <c:v>1</c:v>
                  </c:pt>
                  <c:pt idx="46">
                    <c:v>1.0499999999999972</c:v>
                  </c:pt>
                  <c:pt idx="47">
                    <c:v>1.5699999999999932</c:v>
                  </c:pt>
                  <c:pt idx="48">
                    <c:v>1.539999999999992</c:v>
                  </c:pt>
                  <c:pt idx="49">
                    <c:v>1.210000000000008</c:v>
                  </c:pt>
                  <c:pt idx="50">
                    <c:v>1.5300000000000011</c:v>
                  </c:pt>
                  <c:pt idx="51">
                    <c:v>1.3200000000000074</c:v>
                  </c:pt>
                  <c:pt idx="52">
                    <c:v>0.71000000000000796</c:v>
                  </c:pt>
                  <c:pt idx="53">
                    <c:v>1.1600000000000108</c:v>
                  </c:pt>
                  <c:pt idx="54">
                    <c:v>2.0300000000000011</c:v>
                  </c:pt>
                  <c:pt idx="55">
                    <c:v>1.3700000000000045</c:v>
                  </c:pt>
                  <c:pt idx="56">
                    <c:v>1.5700000000000074</c:v>
                  </c:pt>
                  <c:pt idx="57">
                    <c:v>1.3100000000000023</c:v>
                  </c:pt>
                  <c:pt idx="58">
                    <c:v>1.3200000000000074</c:v>
                  </c:pt>
                  <c:pt idx="59">
                    <c:v>1.230000000000004</c:v>
                  </c:pt>
                  <c:pt idx="60">
                    <c:v>1.6400000000000006</c:v>
                  </c:pt>
                  <c:pt idx="61">
                    <c:v>1.6099999999999994</c:v>
                  </c:pt>
                  <c:pt idx="62">
                    <c:v>1.4699999999999989</c:v>
                  </c:pt>
                  <c:pt idx="63">
                    <c:v>1.3299999999999983</c:v>
                  </c:pt>
                  <c:pt idx="64">
                    <c:v>1.1700000000000017</c:v>
                  </c:pt>
                  <c:pt idx="65">
                    <c:v>1.980000000000004</c:v>
                  </c:pt>
                  <c:pt idx="66">
                    <c:v>1.5</c:v>
                  </c:pt>
                  <c:pt idx="67">
                    <c:v>1.0100000000000051</c:v>
                  </c:pt>
                  <c:pt idx="68">
                    <c:v>3.5799999999999983</c:v>
                  </c:pt>
                  <c:pt idx="69">
                    <c:v>0.76999999999999602</c:v>
                  </c:pt>
                  <c:pt idx="70">
                    <c:v>1.1500000000000057</c:v>
                  </c:pt>
                  <c:pt idx="71">
                    <c:v>1.0900000000000034</c:v>
                  </c:pt>
                  <c:pt idx="72">
                    <c:v>0.98999999999999488</c:v>
                  </c:pt>
                  <c:pt idx="73">
                    <c:v>0.98999999999999488</c:v>
                  </c:pt>
                  <c:pt idx="74">
                    <c:v>1.0699999999999932</c:v>
                  </c:pt>
                  <c:pt idx="75">
                    <c:v>1.1799999999999926</c:v>
                  </c:pt>
                  <c:pt idx="76">
                    <c:v>3.3499999999999943</c:v>
                  </c:pt>
                  <c:pt idx="77">
                    <c:v>0.77999999999998693</c:v>
                  </c:pt>
                  <c:pt idx="78">
                    <c:v>1.1099999999999994</c:v>
                  </c:pt>
                  <c:pt idx="79">
                    <c:v>1.2000000000000028</c:v>
                  </c:pt>
                  <c:pt idx="80">
                    <c:v>1.5600000000000023</c:v>
                  </c:pt>
                  <c:pt idx="81">
                    <c:v>1.480000000000004</c:v>
                  </c:pt>
                  <c:pt idx="82">
                    <c:v>1.2800000000000011</c:v>
                  </c:pt>
                  <c:pt idx="83">
                    <c:v>0.93999999999999773</c:v>
                  </c:pt>
                  <c:pt idx="84">
                    <c:v>0.8399999999999892</c:v>
                  </c:pt>
                  <c:pt idx="85">
                    <c:v>0.96999999999999886</c:v>
                  </c:pt>
                  <c:pt idx="86">
                    <c:v>1.0499999999999972</c:v>
                  </c:pt>
                  <c:pt idx="87">
                    <c:v>0.84999999999999432</c:v>
                  </c:pt>
                  <c:pt idx="88">
                    <c:v>0.8399999999999892</c:v>
                  </c:pt>
                  <c:pt idx="89">
                    <c:v>1.4399999999999977</c:v>
                  </c:pt>
                  <c:pt idx="90">
                    <c:v>1.1200000000000045</c:v>
                  </c:pt>
                  <c:pt idx="91">
                    <c:v>1.3100000000000023</c:v>
                  </c:pt>
                  <c:pt idx="92">
                    <c:v>0.71000000000000796</c:v>
                  </c:pt>
                  <c:pt idx="93">
                    <c:v>1.2600000000000051</c:v>
                  </c:pt>
                  <c:pt idx="94">
                    <c:v>0.92000000000000171</c:v>
                  </c:pt>
                  <c:pt idx="95">
                    <c:v>0.93999999999999773</c:v>
                  </c:pt>
                  <c:pt idx="96">
                    <c:v>1.039999999999992</c:v>
                  </c:pt>
                  <c:pt idx="97">
                    <c:v>0.95000000000000284</c:v>
                  </c:pt>
                  <c:pt idx="98">
                    <c:v>1.7199999999999989</c:v>
                  </c:pt>
                  <c:pt idx="99">
                    <c:v>1.2399999999999949</c:v>
                  </c:pt>
                  <c:pt idx="100">
                    <c:v>1.4400000000000119</c:v>
                  </c:pt>
                  <c:pt idx="101">
                    <c:v>1</c:v>
                  </c:pt>
                  <c:pt idx="102">
                    <c:v>1.269999999999996</c:v>
                  </c:pt>
                  <c:pt idx="103">
                    <c:v>1.2099999999999937</c:v>
                  </c:pt>
                  <c:pt idx="104">
                    <c:v>1.019999999999996</c:v>
                  </c:pt>
                  <c:pt idx="105">
                    <c:v>0.81999999999999318</c:v>
                  </c:pt>
                  <c:pt idx="106">
                    <c:v>1.0300000000000011</c:v>
                  </c:pt>
                  <c:pt idx="107">
                    <c:v>1.5900000000000034</c:v>
                  </c:pt>
                  <c:pt idx="108">
                    <c:v>0.84999999999999432</c:v>
                  </c:pt>
                  <c:pt idx="109">
                    <c:v>1.3599999999999994</c:v>
                  </c:pt>
                  <c:pt idx="110">
                    <c:v>0.8399999999999892</c:v>
                  </c:pt>
                  <c:pt idx="111">
                    <c:v>0.96999999999999886</c:v>
                  </c:pt>
                  <c:pt idx="112">
                    <c:v>1.5200000000000102</c:v>
                  </c:pt>
                  <c:pt idx="113">
                    <c:v>1.8700000000000045</c:v>
                  </c:pt>
                  <c:pt idx="114">
                    <c:v>0.95999999999999375</c:v>
                  </c:pt>
                  <c:pt idx="115">
                    <c:v>1.9099999999999966</c:v>
                  </c:pt>
                  <c:pt idx="116">
                    <c:v>1.019999999999996</c:v>
                  </c:pt>
                  <c:pt idx="117">
                    <c:v>1.0500000000000114</c:v>
                  </c:pt>
                  <c:pt idx="118">
                    <c:v>1.4599999999999937</c:v>
                  </c:pt>
                  <c:pt idx="119">
                    <c:v>0.92999999999999261</c:v>
                  </c:pt>
                  <c:pt idx="120">
                    <c:v>0.94999999999998863</c:v>
                  </c:pt>
                  <c:pt idx="121">
                    <c:v>0.8399999999999892</c:v>
                  </c:pt>
                  <c:pt idx="122">
                    <c:v>1.0900000000000034</c:v>
                  </c:pt>
                  <c:pt idx="123">
                    <c:v>2.0300000000000011</c:v>
                  </c:pt>
                  <c:pt idx="124">
                    <c:v>1.0699999999999932</c:v>
                  </c:pt>
                  <c:pt idx="125">
                    <c:v>1.0900000000000034</c:v>
                  </c:pt>
                  <c:pt idx="126">
                    <c:v>1.1599999999999966</c:v>
                  </c:pt>
                  <c:pt idx="127">
                    <c:v>1.4699999999999989</c:v>
                  </c:pt>
                  <c:pt idx="128">
                    <c:v>0.82000000000000739</c:v>
                  </c:pt>
                  <c:pt idx="129">
                    <c:v>1.1399999999999864</c:v>
                  </c:pt>
                  <c:pt idx="130">
                    <c:v>1.5</c:v>
                  </c:pt>
                  <c:pt idx="131">
                    <c:v>1.1899999999999977</c:v>
                  </c:pt>
                  <c:pt idx="132">
                    <c:v>1.1099999999999994</c:v>
                  </c:pt>
                  <c:pt idx="133">
                    <c:v>2.5800000000000125</c:v>
                  </c:pt>
                  <c:pt idx="134">
                    <c:v>2.9200000000000017</c:v>
                  </c:pt>
                </c:numCache>
              </c:numRef>
            </c:minus>
            <c:spPr>
              <a:noFill/>
              <a:ln w="9525" cap="flat" cmpd="sng" algn="ctr">
                <a:solidFill>
                  <a:schemeClr val="tx1">
                    <a:lumMod val="65000"/>
                    <a:lumOff val="35000"/>
                  </a:schemeClr>
                </a:solidFill>
                <a:round/>
              </a:ln>
              <a:effectLst/>
            </c:spPr>
          </c:errBars>
          <c:cat>
            <c:strRef>
              <c:f>'Graf. barras mujeres'!$AL$2:$AL$136</c:f>
              <c:strCache>
                <c:ptCount val="135"/>
                <c:pt idx="0">
                  <c:v>La Merced </c:v>
                </c:pt>
                <c:pt idx="1">
                  <c:v>Miribilla </c:v>
                </c:pt>
                <c:pt idx="2">
                  <c:v>Intxaurrondo </c:v>
                </c:pt>
                <c:pt idx="3">
                  <c:v>Otxarkoaga </c:v>
                </c:pt>
                <c:pt idx="4">
                  <c:v>Lazkao </c:v>
                </c:pt>
                <c:pt idx="5">
                  <c:v>Torrekua </c:v>
                </c:pt>
                <c:pt idx="6">
                  <c:v>La Peña </c:v>
                </c:pt>
                <c:pt idx="7">
                  <c:v>Santurtzi-Centro-Mamariga </c:v>
                </c:pt>
                <c:pt idx="8">
                  <c:v>Gorliz-Plentzia </c:v>
                </c:pt>
                <c:pt idx="9">
                  <c:v>Kueto </c:v>
                </c:pt>
                <c:pt idx="10">
                  <c:v>Txurdinaga </c:v>
                </c:pt>
                <c:pt idx="11">
                  <c:v>Zuazo </c:v>
                </c:pt>
                <c:pt idx="12">
                  <c:v>Erandio </c:v>
                </c:pt>
                <c:pt idx="13">
                  <c:v>Portugalete-Buenavista </c:v>
                </c:pt>
                <c:pt idx="14">
                  <c:v>Mina del Morro </c:v>
                </c:pt>
                <c:pt idx="15">
                  <c:v>Zumaia-Zestoa-Getaria </c:v>
                </c:pt>
                <c:pt idx="16">
                  <c:v>Salburua </c:v>
                </c:pt>
                <c:pt idx="17">
                  <c:v>Zalla </c:v>
                </c:pt>
                <c:pt idx="18">
                  <c:v>Gazalbide-Txagorritxu </c:v>
                </c:pt>
                <c:pt idx="19">
                  <c:v>Lutxana </c:v>
                </c:pt>
                <c:pt idx="20">
                  <c:v>Markonzaga </c:v>
                </c:pt>
                <c:pt idx="21">
                  <c:v>Abanto-Muskiz </c:v>
                </c:pt>
                <c:pt idx="22">
                  <c:v>Txorierri </c:v>
                </c:pt>
                <c:pt idx="23">
                  <c:v>Balmaseda </c:v>
                </c:pt>
                <c:pt idx="24">
                  <c:v>La Paz </c:v>
                </c:pt>
                <c:pt idx="25">
                  <c:v>Alza-Roteta </c:v>
                </c:pt>
                <c:pt idx="26">
                  <c:v>Norte-Legutio </c:v>
                </c:pt>
                <c:pt idx="27">
                  <c:v>Bermeo </c:v>
                </c:pt>
                <c:pt idx="28">
                  <c:v>Leioa </c:v>
                </c:pt>
                <c:pt idx="29">
                  <c:v>Urban </c:v>
                </c:pt>
                <c:pt idx="30">
                  <c:v>Zorroza- Alonsotegi </c:v>
                </c:pt>
                <c:pt idx="31">
                  <c:v>Ordizia </c:v>
                </c:pt>
                <c:pt idx="32">
                  <c:v>Loiola </c:v>
                </c:pt>
                <c:pt idx="33">
                  <c:v>Sopelana </c:v>
                </c:pt>
                <c:pt idx="34">
                  <c:v>Beraun-Errenteria </c:v>
                </c:pt>
                <c:pt idx="35">
                  <c:v>San Vicente </c:v>
                </c:pt>
                <c:pt idx="36">
                  <c:v>Alegia </c:v>
                </c:pt>
                <c:pt idx="37">
                  <c:v>Amorebieta </c:v>
                </c:pt>
                <c:pt idx="38">
                  <c:v>Egia </c:v>
                </c:pt>
                <c:pt idx="39">
                  <c:v>Durango </c:v>
                </c:pt>
                <c:pt idx="40">
                  <c:v>Hernani-Urnieta-Astigarraga </c:v>
                </c:pt>
                <c:pt idx="41">
                  <c:v>Oiartzun </c:v>
                </c:pt>
                <c:pt idx="42">
                  <c:v>Abadiño-Elorrio-Berriz </c:v>
                </c:pt>
                <c:pt idx="43">
                  <c:v>Rontegi </c:v>
                </c:pt>
                <c:pt idx="44">
                  <c:v>Casco Viejo (Vitoria-Gasteiz) </c:v>
                </c:pt>
                <c:pt idx="45">
                  <c:v>Basurto </c:v>
                </c:pt>
                <c:pt idx="46">
                  <c:v>Rekalde </c:v>
                </c:pt>
                <c:pt idx="47">
                  <c:v>Deba </c:v>
                </c:pt>
                <c:pt idx="48">
                  <c:v>Bidebieta </c:v>
                </c:pt>
                <c:pt idx="49">
                  <c:v>Azkoitia </c:v>
                </c:pt>
                <c:pt idx="50">
                  <c:v>Markina-Xemein </c:v>
                </c:pt>
                <c:pt idx="51">
                  <c:v>Andoain </c:v>
                </c:pt>
                <c:pt idx="52">
                  <c:v>Gros </c:v>
                </c:pt>
                <c:pt idx="53">
                  <c:v>Tolosa </c:v>
                </c:pt>
                <c:pt idx="54">
                  <c:v>Abetxuko </c:v>
                </c:pt>
                <c:pt idx="55">
                  <c:v>Basauri-Kareaga </c:v>
                </c:pt>
                <c:pt idx="56">
                  <c:v>Lezo-San Juan </c:v>
                </c:pt>
                <c:pt idx="57">
                  <c:v>Lakuabizkarra </c:v>
                </c:pt>
                <c:pt idx="58">
                  <c:v>Zaballa </c:v>
                </c:pt>
                <c:pt idx="59">
                  <c:v>Arrigorriaga </c:v>
                </c:pt>
                <c:pt idx="60">
                  <c:v>Ortuella </c:v>
                </c:pt>
                <c:pt idx="61">
                  <c:v>Santutxu-Solokoetxe </c:v>
                </c:pt>
                <c:pt idx="62">
                  <c:v>Sodupe-Güeñes </c:v>
                </c:pt>
                <c:pt idx="63">
                  <c:v>Trapagaran </c:v>
                </c:pt>
                <c:pt idx="64">
                  <c:v>Eibar </c:v>
                </c:pt>
                <c:pt idx="65">
                  <c:v>Pasaia Antxo </c:v>
                </c:pt>
                <c:pt idx="66">
                  <c:v>Legazpi </c:v>
                </c:pt>
                <c:pt idx="67">
                  <c:v>Dumboa </c:v>
                </c:pt>
                <c:pt idx="68">
                  <c:v>Montaña Alavesa </c:v>
                </c:pt>
                <c:pt idx="69">
                  <c:v>Bombero Etxaniz </c:v>
                </c:pt>
                <c:pt idx="70">
                  <c:v>Lekeitio </c:v>
                </c:pt>
                <c:pt idx="71">
                  <c:v>Ondarroa </c:v>
                </c:pt>
                <c:pt idx="72">
                  <c:v>Arratia </c:v>
                </c:pt>
                <c:pt idx="73">
                  <c:v>Gernika </c:v>
                </c:pt>
                <c:pt idx="74">
                  <c:v>Aiala </c:v>
                </c:pt>
                <c:pt idx="75">
                  <c:v>Gernikaldea </c:v>
                </c:pt>
                <c:pt idx="76">
                  <c:v>Zabalgana </c:v>
                </c:pt>
                <c:pt idx="77">
                  <c:v>Las Arenas </c:v>
                </c:pt>
                <c:pt idx="78">
                  <c:v>Casco Viejo (Bilbao) </c:v>
                </c:pt>
                <c:pt idx="79">
                  <c:v>Parte Vieja </c:v>
                </c:pt>
                <c:pt idx="80">
                  <c:v>Astrabudua </c:v>
                </c:pt>
                <c:pt idx="81">
                  <c:v>Ibarra </c:v>
                </c:pt>
                <c:pt idx="82">
                  <c:v>La Habana </c:v>
                </c:pt>
                <c:pt idx="83">
                  <c:v>Llodio </c:v>
                </c:pt>
                <c:pt idx="84">
                  <c:v>Zarautz-Orio-Aia </c:v>
                </c:pt>
                <c:pt idx="85">
                  <c:v>Portugalete-Castaños </c:v>
                </c:pt>
                <c:pt idx="86">
                  <c:v>Alango </c:v>
                </c:pt>
                <c:pt idx="87">
                  <c:v>Ondarreta </c:v>
                </c:pt>
                <c:pt idx="88">
                  <c:v>Olaguibel </c:v>
                </c:pt>
                <c:pt idx="89">
                  <c:v>Azpeitia </c:v>
                </c:pt>
                <c:pt idx="90">
                  <c:v>Zurbaran </c:v>
                </c:pt>
                <c:pt idx="91">
                  <c:v>Zumarraga </c:v>
                </c:pt>
                <c:pt idx="92">
                  <c:v>Amara Berri </c:v>
                </c:pt>
                <c:pt idx="93">
                  <c:v>Ermua </c:v>
                </c:pt>
                <c:pt idx="94">
                  <c:v>Mungia </c:v>
                </c:pt>
                <c:pt idx="95">
                  <c:v>Beasain </c:v>
                </c:pt>
                <c:pt idx="96">
                  <c:v>Hondarribia </c:v>
                </c:pt>
                <c:pt idx="97">
                  <c:v>San Martín </c:v>
                </c:pt>
                <c:pt idx="98">
                  <c:v>Etxebarri </c:v>
                </c:pt>
                <c:pt idx="99">
                  <c:v>Pasaia San Pedro </c:v>
                </c:pt>
                <c:pt idx="100">
                  <c:v>Rioja Alavesa </c:v>
                </c:pt>
                <c:pt idx="101">
                  <c:v>Arrasate </c:v>
                </c:pt>
                <c:pt idx="102">
                  <c:v>Valle de Leniz </c:v>
                </c:pt>
                <c:pt idx="103">
                  <c:v>Villabona </c:v>
                </c:pt>
                <c:pt idx="104">
                  <c:v>Deusto </c:v>
                </c:pt>
                <c:pt idx="105">
                  <c:v>Galdakao </c:v>
                </c:pt>
                <c:pt idx="106">
                  <c:v>Gazteleku </c:v>
                </c:pt>
                <c:pt idx="107">
                  <c:v>Zaramaga </c:v>
                </c:pt>
                <c:pt idx="108">
                  <c:v>Santurtzi-Kabiezes </c:v>
                </c:pt>
                <c:pt idx="109">
                  <c:v>Llanada Alavesa </c:v>
                </c:pt>
                <c:pt idx="110">
                  <c:v>Irún-Centro </c:v>
                </c:pt>
                <c:pt idx="111">
                  <c:v>Lasarte-Usurbil </c:v>
                </c:pt>
                <c:pt idx="112">
                  <c:v>Aranbizkarra I </c:v>
                </c:pt>
                <c:pt idx="113">
                  <c:v>Lakua-Arriaga </c:v>
                </c:pt>
                <c:pt idx="114">
                  <c:v>Iztieta-Errenteria </c:v>
                </c:pt>
                <c:pt idx="115">
                  <c:v>Sansomendi </c:v>
                </c:pt>
                <c:pt idx="116">
                  <c:v>Portugalete-Repelega </c:v>
                </c:pt>
                <c:pt idx="117">
                  <c:v>Indautxu </c:v>
                </c:pt>
                <c:pt idx="118">
                  <c:v>San Adrián </c:v>
                </c:pt>
                <c:pt idx="119">
                  <c:v>San Ignacio </c:v>
                </c:pt>
                <c:pt idx="120">
                  <c:v>Javier Sáenz de Buruaga </c:v>
                </c:pt>
                <c:pt idx="121">
                  <c:v>Algorta </c:v>
                </c:pt>
                <c:pt idx="122">
                  <c:v>Elgoibar </c:v>
                </c:pt>
                <c:pt idx="123">
                  <c:v>Norte-Zuia </c:v>
                </c:pt>
                <c:pt idx="124">
                  <c:v>Amara Centro </c:v>
                </c:pt>
                <c:pt idx="125">
                  <c:v>Bergara </c:v>
                </c:pt>
                <c:pt idx="126">
                  <c:v>Karmelo </c:v>
                </c:pt>
                <c:pt idx="127">
                  <c:v>Bolueta-Sagarminaga </c:v>
                </c:pt>
                <c:pt idx="128">
                  <c:v>Basauri-Ariz </c:v>
                </c:pt>
                <c:pt idx="129">
                  <c:v>Oñati </c:v>
                </c:pt>
                <c:pt idx="130">
                  <c:v>Aranbizkarra II </c:v>
                </c:pt>
                <c:pt idx="131">
                  <c:v>Olarizu </c:v>
                </c:pt>
                <c:pt idx="132">
                  <c:v>Begoña </c:v>
                </c:pt>
                <c:pt idx="133">
                  <c:v>Valles Alaveses I </c:v>
                </c:pt>
                <c:pt idx="134">
                  <c:v>Valles Alaveses II </c:v>
                </c:pt>
              </c:strCache>
            </c:strRef>
          </c:cat>
          <c:val>
            <c:numRef>
              <c:f>'Graf. barras mujeres'!$AM$2:$AM$136</c:f>
              <c:numCache>
                <c:formatCode>0.0</c:formatCode>
                <c:ptCount val="135"/>
                <c:pt idx="0">
                  <c:v>82.09</c:v>
                </c:pt>
                <c:pt idx="1">
                  <c:v>82.27</c:v>
                </c:pt>
                <c:pt idx="2">
                  <c:v>83.72</c:v>
                </c:pt>
                <c:pt idx="3">
                  <c:v>83.94</c:v>
                </c:pt>
                <c:pt idx="4">
                  <c:v>84.08</c:v>
                </c:pt>
                <c:pt idx="5">
                  <c:v>84.23</c:v>
                </c:pt>
                <c:pt idx="6">
                  <c:v>84.32</c:v>
                </c:pt>
                <c:pt idx="7">
                  <c:v>84.42</c:v>
                </c:pt>
                <c:pt idx="8">
                  <c:v>84.47</c:v>
                </c:pt>
                <c:pt idx="9">
                  <c:v>84.58</c:v>
                </c:pt>
                <c:pt idx="10">
                  <c:v>84.69</c:v>
                </c:pt>
                <c:pt idx="11">
                  <c:v>84.79</c:v>
                </c:pt>
                <c:pt idx="12">
                  <c:v>84.85</c:v>
                </c:pt>
                <c:pt idx="13">
                  <c:v>84.92</c:v>
                </c:pt>
                <c:pt idx="14">
                  <c:v>84.94</c:v>
                </c:pt>
                <c:pt idx="15">
                  <c:v>85</c:v>
                </c:pt>
                <c:pt idx="16">
                  <c:v>85.1</c:v>
                </c:pt>
                <c:pt idx="17">
                  <c:v>85.1</c:v>
                </c:pt>
                <c:pt idx="18">
                  <c:v>85.12</c:v>
                </c:pt>
                <c:pt idx="19">
                  <c:v>85.15</c:v>
                </c:pt>
                <c:pt idx="20">
                  <c:v>85.16</c:v>
                </c:pt>
                <c:pt idx="21">
                  <c:v>85.17</c:v>
                </c:pt>
                <c:pt idx="22">
                  <c:v>85.26</c:v>
                </c:pt>
                <c:pt idx="23">
                  <c:v>85.38</c:v>
                </c:pt>
                <c:pt idx="24">
                  <c:v>85.38</c:v>
                </c:pt>
                <c:pt idx="25">
                  <c:v>85.38</c:v>
                </c:pt>
                <c:pt idx="26">
                  <c:v>85.39</c:v>
                </c:pt>
                <c:pt idx="27">
                  <c:v>85.44</c:v>
                </c:pt>
                <c:pt idx="28">
                  <c:v>85.46</c:v>
                </c:pt>
                <c:pt idx="29">
                  <c:v>85.47</c:v>
                </c:pt>
                <c:pt idx="30">
                  <c:v>85.47</c:v>
                </c:pt>
                <c:pt idx="31">
                  <c:v>85.53</c:v>
                </c:pt>
                <c:pt idx="32">
                  <c:v>85.56</c:v>
                </c:pt>
                <c:pt idx="33">
                  <c:v>85.57</c:v>
                </c:pt>
                <c:pt idx="34">
                  <c:v>85.61</c:v>
                </c:pt>
                <c:pt idx="35">
                  <c:v>85.63</c:v>
                </c:pt>
                <c:pt idx="36">
                  <c:v>85.63</c:v>
                </c:pt>
                <c:pt idx="37">
                  <c:v>85.65</c:v>
                </c:pt>
                <c:pt idx="38">
                  <c:v>85.67</c:v>
                </c:pt>
                <c:pt idx="39">
                  <c:v>85.69</c:v>
                </c:pt>
                <c:pt idx="40">
                  <c:v>85.7</c:v>
                </c:pt>
                <c:pt idx="41">
                  <c:v>85.71</c:v>
                </c:pt>
                <c:pt idx="42">
                  <c:v>85.72</c:v>
                </c:pt>
                <c:pt idx="43">
                  <c:v>85.73</c:v>
                </c:pt>
                <c:pt idx="44">
                  <c:v>85.76</c:v>
                </c:pt>
                <c:pt idx="45">
                  <c:v>85.78</c:v>
                </c:pt>
                <c:pt idx="46">
                  <c:v>85.79</c:v>
                </c:pt>
                <c:pt idx="47">
                  <c:v>85.79</c:v>
                </c:pt>
                <c:pt idx="48">
                  <c:v>85.81</c:v>
                </c:pt>
                <c:pt idx="49">
                  <c:v>85.82</c:v>
                </c:pt>
                <c:pt idx="50">
                  <c:v>85.83</c:v>
                </c:pt>
                <c:pt idx="51">
                  <c:v>85.85</c:v>
                </c:pt>
                <c:pt idx="52">
                  <c:v>85.85</c:v>
                </c:pt>
                <c:pt idx="53">
                  <c:v>85.88</c:v>
                </c:pt>
                <c:pt idx="54">
                  <c:v>85.89</c:v>
                </c:pt>
                <c:pt idx="55">
                  <c:v>85.94</c:v>
                </c:pt>
                <c:pt idx="56">
                  <c:v>85.96</c:v>
                </c:pt>
                <c:pt idx="57">
                  <c:v>85.98</c:v>
                </c:pt>
                <c:pt idx="58">
                  <c:v>85.99</c:v>
                </c:pt>
                <c:pt idx="59">
                  <c:v>85.99</c:v>
                </c:pt>
                <c:pt idx="60">
                  <c:v>86.1</c:v>
                </c:pt>
                <c:pt idx="61">
                  <c:v>86.1</c:v>
                </c:pt>
                <c:pt idx="62">
                  <c:v>86.12</c:v>
                </c:pt>
                <c:pt idx="63">
                  <c:v>86.16</c:v>
                </c:pt>
                <c:pt idx="64">
                  <c:v>86.16</c:v>
                </c:pt>
                <c:pt idx="65">
                  <c:v>86.16</c:v>
                </c:pt>
                <c:pt idx="66">
                  <c:v>86.18</c:v>
                </c:pt>
                <c:pt idx="67">
                  <c:v>86.19</c:v>
                </c:pt>
                <c:pt idx="68">
                  <c:v>86.2</c:v>
                </c:pt>
                <c:pt idx="69">
                  <c:v>86.2</c:v>
                </c:pt>
                <c:pt idx="70">
                  <c:v>86.28</c:v>
                </c:pt>
                <c:pt idx="71">
                  <c:v>86.28</c:v>
                </c:pt>
                <c:pt idx="72">
                  <c:v>86.29</c:v>
                </c:pt>
                <c:pt idx="73">
                  <c:v>86.39</c:v>
                </c:pt>
                <c:pt idx="74">
                  <c:v>86.4</c:v>
                </c:pt>
                <c:pt idx="75">
                  <c:v>86.4</c:v>
                </c:pt>
                <c:pt idx="76">
                  <c:v>86.42</c:v>
                </c:pt>
                <c:pt idx="77">
                  <c:v>86.43</c:v>
                </c:pt>
                <c:pt idx="78">
                  <c:v>86.45</c:v>
                </c:pt>
                <c:pt idx="79">
                  <c:v>86.45</c:v>
                </c:pt>
                <c:pt idx="80">
                  <c:v>86.46</c:v>
                </c:pt>
                <c:pt idx="81">
                  <c:v>86.46</c:v>
                </c:pt>
                <c:pt idx="82">
                  <c:v>86.48</c:v>
                </c:pt>
                <c:pt idx="83">
                  <c:v>86.48</c:v>
                </c:pt>
                <c:pt idx="84">
                  <c:v>86.48</c:v>
                </c:pt>
                <c:pt idx="85">
                  <c:v>86.51</c:v>
                </c:pt>
                <c:pt idx="86">
                  <c:v>86.51</c:v>
                </c:pt>
                <c:pt idx="87">
                  <c:v>86.51</c:v>
                </c:pt>
                <c:pt idx="88">
                  <c:v>86.54</c:v>
                </c:pt>
                <c:pt idx="89">
                  <c:v>86.54</c:v>
                </c:pt>
                <c:pt idx="90">
                  <c:v>86.57</c:v>
                </c:pt>
                <c:pt idx="91">
                  <c:v>86.57</c:v>
                </c:pt>
                <c:pt idx="92">
                  <c:v>86.57</c:v>
                </c:pt>
                <c:pt idx="93">
                  <c:v>86.58</c:v>
                </c:pt>
                <c:pt idx="94">
                  <c:v>86.6</c:v>
                </c:pt>
                <c:pt idx="95">
                  <c:v>86.63</c:v>
                </c:pt>
                <c:pt idx="96">
                  <c:v>86.65</c:v>
                </c:pt>
                <c:pt idx="97">
                  <c:v>86.66</c:v>
                </c:pt>
                <c:pt idx="98">
                  <c:v>86.67</c:v>
                </c:pt>
                <c:pt idx="99">
                  <c:v>86.67</c:v>
                </c:pt>
                <c:pt idx="100">
                  <c:v>86.71</c:v>
                </c:pt>
                <c:pt idx="101">
                  <c:v>86.71</c:v>
                </c:pt>
                <c:pt idx="102">
                  <c:v>86.73</c:v>
                </c:pt>
                <c:pt idx="103">
                  <c:v>86.73</c:v>
                </c:pt>
                <c:pt idx="104">
                  <c:v>86.75</c:v>
                </c:pt>
                <c:pt idx="105">
                  <c:v>86.75</c:v>
                </c:pt>
                <c:pt idx="106">
                  <c:v>86.76</c:v>
                </c:pt>
                <c:pt idx="107">
                  <c:v>86.77</c:v>
                </c:pt>
                <c:pt idx="108">
                  <c:v>86.78</c:v>
                </c:pt>
                <c:pt idx="109">
                  <c:v>86.85</c:v>
                </c:pt>
                <c:pt idx="110">
                  <c:v>86.9</c:v>
                </c:pt>
                <c:pt idx="111">
                  <c:v>86.97</c:v>
                </c:pt>
                <c:pt idx="112">
                  <c:v>87.02</c:v>
                </c:pt>
                <c:pt idx="113">
                  <c:v>87.02</c:v>
                </c:pt>
                <c:pt idx="114">
                  <c:v>87.03</c:v>
                </c:pt>
                <c:pt idx="115">
                  <c:v>87.04</c:v>
                </c:pt>
                <c:pt idx="116">
                  <c:v>87.09</c:v>
                </c:pt>
                <c:pt idx="117">
                  <c:v>87.13</c:v>
                </c:pt>
                <c:pt idx="118">
                  <c:v>87.14</c:v>
                </c:pt>
                <c:pt idx="119">
                  <c:v>87.17</c:v>
                </c:pt>
                <c:pt idx="120">
                  <c:v>87.18</c:v>
                </c:pt>
                <c:pt idx="121">
                  <c:v>87.18</c:v>
                </c:pt>
                <c:pt idx="122">
                  <c:v>87.19</c:v>
                </c:pt>
                <c:pt idx="123">
                  <c:v>87.2</c:v>
                </c:pt>
                <c:pt idx="124">
                  <c:v>87.2</c:v>
                </c:pt>
                <c:pt idx="125">
                  <c:v>87.35</c:v>
                </c:pt>
                <c:pt idx="126">
                  <c:v>87.39</c:v>
                </c:pt>
                <c:pt idx="127">
                  <c:v>87.49</c:v>
                </c:pt>
                <c:pt idx="128">
                  <c:v>87.6</c:v>
                </c:pt>
                <c:pt idx="129">
                  <c:v>87.68</c:v>
                </c:pt>
                <c:pt idx="130">
                  <c:v>87.73</c:v>
                </c:pt>
                <c:pt idx="131">
                  <c:v>87.8</c:v>
                </c:pt>
                <c:pt idx="132">
                  <c:v>88.05</c:v>
                </c:pt>
                <c:pt idx="133">
                  <c:v>88.21</c:v>
                </c:pt>
                <c:pt idx="134">
                  <c:v>88.35</c:v>
                </c:pt>
              </c:numCache>
            </c:numRef>
          </c:val>
          <c:extLst xmlns:c15="http://schemas.microsoft.com/office/drawing/2012/chart">
            <c:ext xmlns:c16="http://schemas.microsoft.com/office/drawing/2014/chart" uri="{C3380CC4-5D6E-409C-BE32-E72D297353CC}">
              <c16:uniqueId val="{00000002-CD2F-4872-B8A3-E2EAC17C8DB2}"/>
            </c:ext>
          </c:extLst>
        </c:ser>
        <c:dLbls>
          <c:dLblPos val="inEnd"/>
          <c:showLegendKey val="0"/>
          <c:showVal val="1"/>
          <c:showCatName val="0"/>
          <c:showSerName val="0"/>
          <c:showPercent val="0"/>
          <c:showBubbleSize val="0"/>
        </c:dLbls>
        <c:gapWidth val="182"/>
        <c:axId val="507573960"/>
        <c:axId val="507578552"/>
        <c:extLst/>
      </c:barChart>
      <c:lineChart>
        <c:grouping val="standard"/>
        <c:varyColors val="0"/>
        <c:ser>
          <c:idx val="0"/>
          <c:order val="0"/>
          <c:tx>
            <c:strRef>
              <c:f>'Graf. barras mujeres'!$AF$1</c:f>
              <c:strCache>
                <c:ptCount val="1"/>
                <c:pt idx="0">
                  <c:v>EV CAPV mujeres</c:v>
                </c:pt>
              </c:strCache>
            </c:strRef>
          </c:tx>
          <c:spPr>
            <a:ln w="28575" cap="rnd">
              <a:solidFill>
                <a:schemeClr val="accent2"/>
              </a:solidFill>
              <a:round/>
            </a:ln>
            <a:effectLst/>
          </c:spPr>
          <c:marker>
            <c:symbol val="none"/>
          </c:marker>
          <c:errBars>
            <c:errDir val="y"/>
            <c:errBarType val="both"/>
            <c:errValType val="cust"/>
            <c:noEndCap val="0"/>
            <c:plus>
              <c:numRef>
                <c:f>'Graf. barras mujeres'!$AQ$2:$AQ$136</c:f>
                <c:numCache>
                  <c:formatCode>0.00</c:formatCode>
                  <c:ptCount val="135"/>
                  <c:pt idx="0">
                    <c:v>2.1199999999999903</c:v>
                  </c:pt>
                  <c:pt idx="1">
                    <c:v>1.7400000000000091</c:v>
                  </c:pt>
                  <c:pt idx="2">
                    <c:v>1.2199999999999989</c:v>
                  </c:pt>
                  <c:pt idx="3">
                    <c:v>1.8799999999999955</c:v>
                  </c:pt>
                  <c:pt idx="4">
                    <c:v>1.6599999999999966</c:v>
                  </c:pt>
                  <c:pt idx="5">
                    <c:v>1.6199999999999903</c:v>
                  </c:pt>
                  <c:pt idx="6">
                    <c:v>1.9300000000000068</c:v>
                  </c:pt>
                  <c:pt idx="7">
                    <c:v>1.3799999999999955</c:v>
                  </c:pt>
                  <c:pt idx="8">
                    <c:v>1.5400000000000063</c:v>
                  </c:pt>
                  <c:pt idx="9">
                    <c:v>1.6099999999999994</c:v>
                  </c:pt>
                  <c:pt idx="10">
                    <c:v>1.3200000000000074</c:v>
                  </c:pt>
                  <c:pt idx="11">
                    <c:v>1.2399999999999949</c:v>
                  </c:pt>
                  <c:pt idx="12">
                    <c:v>1.230000000000004</c:v>
                  </c:pt>
                  <c:pt idx="13">
                    <c:v>1.289999999999992</c:v>
                  </c:pt>
                  <c:pt idx="14">
                    <c:v>1.6000000000000085</c:v>
                  </c:pt>
                  <c:pt idx="15">
                    <c:v>1</c:v>
                  </c:pt>
                  <c:pt idx="16">
                    <c:v>2.1300000000000097</c:v>
                  </c:pt>
                  <c:pt idx="17">
                    <c:v>1.480000000000004</c:v>
                  </c:pt>
                  <c:pt idx="18">
                    <c:v>1.9399999999999977</c:v>
                  </c:pt>
                  <c:pt idx="19">
                    <c:v>1.9399999999999977</c:v>
                  </c:pt>
                  <c:pt idx="20">
                    <c:v>1.2199999999999989</c:v>
                  </c:pt>
                  <c:pt idx="21">
                    <c:v>1.019999999999996</c:v>
                  </c:pt>
                  <c:pt idx="22">
                    <c:v>1.1199999999999903</c:v>
                  </c:pt>
                  <c:pt idx="23">
                    <c:v>1.4699999999999989</c:v>
                  </c:pt>
                  <c:pt idx="24">
                    <c:v>1.0700000000000074</c:v>
                  </c:pt>
                  <c:pt idx="25">
                    <c:v>1.1099999999999994</c:v>
                  </c:pt>
                  <c:pt idx="26">
                    <c:v>1.9500000000000028</c:v>
                  </c:pt>
                  <c:pt idx="27">
                    <c:v>1.0499999999999972</c:v>
                  </c:pt>
                  <c:pt idx="28">
                    <c:v>0.96000000000000796</c:v>
                  </c:pt>
                  <c:pt idx="29">
                    <c:v>2</c:v>
                  </c:pt>
                  <c:pt idx="30">
                    <c:v>1.6400000000000006</c:v>
                  </c:pt>
                  <c:pt idx="31">
                    <c:v>1.2000000000000028</c:v>
                  </c:pt>
                  <c:pt idx="32">
                    <c:v>1.9899999999999949</c:v>
                  </c:pt>
                  <c:pt idx="33">
                    <c:v>0.97000000000001307</c:v>
                  </c:pt>
                  <c:pt idx="34">
                    <c:v>1.0100000000000051</c:v>
                  </c:pt>
                  <c:pt idx="35">
                    <c:v>0.88000000000000966</c:v>
                  </c:pt>
                  <c:pt idx="36">
                    <c:v>1.7199999999999989</c:v>
                  </c:pt>
                  <c:pt idx="37">
                    <c:v>1.0999999999999943</c:v>
                  </c:pt>
                  <c:pt idx="38">
                    <c:v>1.2399999999999949</c:v>
                  </c:pt>
                  <c:pt idx="39">
                    <c:v>0.81000000000000227</c:v>
                  </c:pt>
                  <c:pt idx="40">
                    <c:v>0.95000000000000284</c:v>
                  </c:pt>
                  <c:pt idx="41">
                    <c:v>1.4500000000000028</c:v>
                  </c:pt>
                  <c:pt idx="42">
                    <c:v>0.85999999999999943</c:v>
                  </c:pt>
                  <c:pt idx="43">
                    <c:v>1.2099999999999937</c:v>
                  </c:pt>
                  <c:pt idx="44">
                    <c:v>1.0899999999999892</c:v>
                  </c:pt>
                  <c:pt idx="45">
                    <c:v>1</c:v>
                  </c:pt>
                  <c:pt idx="46">
                    <c:v>1.0499999999999972</c:v>
                  </c:pt>
                  <c:pt idx="47">
                    <c:v>1.5699999999999932</c:v>
                  </c:pt>
                  <c:pt idx="48">
                    <c:v>1.539999999999992</c:v>
                  </c:pt>
                  <c:pt idx="49">
                    <c:v>1.210000000000008</c:v>
                  </c:pt>
                  <c:pt idx="50">
                    <c:v>1.5300000000000011</c:v>
                  </c:pt>
                  <c:pt idx="51">
                    <c:v>1.3200000000000074</c:v>
                  </c:pt>
                  <c:pt idx="52">
                    <c:v>0.71000000000000796</c:v>
                  </c:pt>
                  <c:pt idx="53">
                    <c:v>1.1600000000000108</c:v>
                  </c:pt>
                  <c:pt idx="54">
                    <c:v>2.0300000000000011</c:v>
                  </c:pt>
                  <c:pt idx="55">
                    <c:v>1.3700000000000045</c:v>
                  </c:pt>
                  <c:pt idx="56">
                    <c:v>1.5700000000000074</c:v>
                  </c:pt>
                  <c:pt idx="57">
                    <c:v>1.3100000000000023</c:v>
                  </c:pt>
                  <c:pt idx="58">
                    <c:v>1.3200000000000074</c:v>
                  </c:pt>
                  <c:pt idx="59">
                    <c:v>1.230000000000004</c:v>
                  </c:pt>
                  <c:pt idx="60">
                    <c:v>1.6400000000000006</c:v>
                  </c:pt>
                  <c:pt idx="61">
                    <c:v>1.6099999999999994</c:v>
                  </c:pt>
                  <c:pt idx="62">
                    <c:v>1.4699999999999989</c:v>
                  </c:pt>
                  <c:pt idx="63">
                    <c:v>1.3299999999999983</c:v>
                  </c:pt>
                  <c:pt idx="64">
                    <c:v>1.1700000000000017</c:v>
                  </c:pt>
                  <c:pt idx="65">
                    <c:v>1.980000000000004</c:v>
                  </c:pt>
                  <c:pt idx="66">
                    <c:v>1.5</c:v>
                  </c:pt>
                  <c:pt idx="67">
                    <c:v>1.0100000000000051</c:v>
                  </c:pt>
                  <c:pt idx="68">
                    <c:v>3.5799999999999983</c:v>
                  </c:pt>
                  <c:pt idx="69">
                    <c:v>0.76999999999999602</c:v>
                  </c:pt>
                  <c:pt idx="70">
                    <c:v>1.1500000000000057</c:v>
                  </c:pt>
                  <c:pt idx="71">
                    <c:v>1.0900000000000034</c:v>
                  </c:pt>
                  <c:pt idx="72">
                    <c:v>0.98999999999999488</c:v>
                  </c:pt>
                  <c:pt idx="73">
                    <c:v>0.98999999999999488</c:v>
                  </c:pt>
                  <c:pt idx="74">
                    <c:v>1.0699999999999932</c:v>
                  </c:pt>
                  <c:pt idx="75">
                    <c:v>1.1799999999999926</c:v>
                  </c:pt>
                  <c:pt idx="76">
                    <c:v>3.3499999999999943</c:v>
                  </c:pt>
                  <c:pt idx="77">
                    <c:v>0.77999999999998693</c:v>
                  </c:pt>
                  <c:pt idx="78">
                    <c:v>1.1099999999999994</c:v>
                  </c:pt>
                  <c:pt idx="79">
                    <c:v>1.2000000000000028</c:v>
                  </c:pt>
                  <c:pt idx="80">
                    <c:v>1.5600000000000023</c:v>
                  </c:pt>
                  <c:pt idx="81">
                    <c:v>1.480000000000004</c:v>
                  </c:pt>
                  <c:pt idx="82">
                    <c:v>1.2800000000000011</c:v>
                  </c:pt>
                  <c:pt idx="83">
                    <c:v>0.93999999999999773</c:v>
                  </c:pt>
                  <c:pt idx="84">
                    <c:v>0.8399999999999892</c:v>
                  </c:pt>
                  <c:pt idx="85">
                    <c:v>0.96999999999999886</c:v>
                  </c:pt>
                  <c:pt idx="86">
                    <c:v>1.0499999999999972</c:v>
                  </c:pt>
                  <c:pt idx="87">
                    <c:v>0.84999999999999432</c:v>
                  </c:pt>
                  <c:pt idx="88">
                    <c:v>0.8399999999999892</c:v>
                  </c:pt>
                  <c:pt idx="89">
                    <c:v>1.4399999999999977</c:v>
                  </c:pt>
                  <c:pt idx="90">
                    <c:v>1.1200000000000045</c:v>
                  </c:pt>
                  <c:pt idx="91">
                    <c:v>1.3100000000000023</c:v>
                  </c:pt>
                  <c:pt idx="92">
                    <c:v>0.71000000000000796</c:v>
                  </c:pt>
                  <c:pt idx="93">
                    <c:v>1.2600000000000051</c:v>
                  </c:pt>
                  <c:pt idx="94">
                    <c:v>0.92000000000000171</c:v>
                  </c:pt>
                  <c:pt idx="95">
                    <c:v>0.93999999999999773</c:v>
                  </c:pt>
                  <c:pt idx="96">
                    <c:v>1.039999999999992</c:v>
                  </c:pt>
                  <c:pt idx="97">
                    <c:v>0.95000000000000284</c:v>
                  </c:pt>
                  <c:pt idx="98">
                    <c:v>1.7199999999999989</c:v>
                  </c:pt>
                  <c:pt idx="99">
                    <c:v>1.2399999999999949</c:v>
                  </c:pt>
                  <c:pt idx="100">
                    <c:v>1.4400000000000119</c:v>
                  </c:pt>
                  <c:pt idx="101">
                    <c:v>1</c:v>
                  </c:pt>
                  <c:pt idx="102">
                    <c:v>1.269999999999996</c:v>
                  </c:pt>
                  <c:pt idx="103">
                    <c:v>1.2099999999999937</c:v>
                  </c:pt>
                  <c:pt idx="104">
                    <c:v>1.019999999999996</c:v>
                  </c:pt>
                  <c:pt idx="105">
                    <c:v>0.81999999999999318</c:v>
                  </c:pt>
                  <c:pt idx="106">
                    <c:v>1.0300000000000011</c:v>
                  </c:pt>
                  <c:pt idx="107">
                    <c:v>1.5900000000000034</c:v>
                  </c:pt>
                  <c:pt idx="108">
                    <c:v>0.84999999999999432</c:v>
                  </c:pt>
                  <c:pt idx="109">
                    <c:v>1.3599999999999994</c:v>
                  </c:pt>
                  <c:pt idx="110">
                    <c:v>0.8399999999999892</c:v>
                  </c:pt>
                  <c:pt idx="111">
                    <c:v>0.96999999999999886</c:v>
                  </c:pt>
                  <c:pt idx="112">
                    <c:v>1.5200000000000102</c:v>
                  </c:pt>
                  <c:pt idx="113">
                    <c:v>1.8700000000000045</c:v>
                  </c:pt>
                  <c:pt idx="114">
                    <c:v>0.95999999999999375</c:v>
                  </c:pt>
                  <c:pt idx="115">
                    <c:v>1.9099999999999966</c:v>
                  </c:pt>
                  <c:pt idx="116">
                    <c:v>1.019999999999996</c:v>
                  </c:pt>
                  <c:pt idx="117">
                    <c:v>1.0500000000000114</c:v>
                  </c:pt>
                  <c:pt idx="118">
                    <c:v>1.4599999999999937</c:v>
                  </c:pt>
                  <c:pt idx="119">
                    <c:v>0.92999999999999261</c:v>
                  </c:pt>
                  <c:pt idx="120">
                    <c:v>0.94999999999998863</c:v>
                  </c:pt>
                  <c:pt idx="121">
                    <c:v>0.8399999999999892</c:v>
                  </c:pt>
                  <c:pt idx="122">
                    <c:v>1.0900000000000034</c:v>
                  </c:pt>
                  <c:pt idx="123">
                    <c:v>2.0300000000000011</c:v>
                  </c:pt>
                  <c:pt idx="124">
                    <c:v>1.0699999999999932</c:v>
                  </c:pt>
                  <c:pt idx="125">
                    <c:v>1.0900000000000034</c:v>
                  </c:pt>
                  <c:pt idx="126">
                    <c:v>1.1599999999999966</c:v>
                  </c:pt>
                  <c:pt idx="127">
                    <c:v>1.4699999999999989</c:v>
                  </c:pt>
                  <c:pt idx="128">
                    <c:v>0.82000000000000739</c:v>
                  </c:pt>
                  <c:pt idx="129">
                    <c:v>1.1399999999999864</c:v>
                  </c:pt>
                  <c:pt idx="130">
                    <c:v>1.5</c:v>
                  </c:pt>
                  <c:pt idx="131">
                    <c:v>1.1899999999999977</c:v>
                  </c:pt>
                  <c:pt idx="132">
                    <c:v>1.1099999999999994</c:v>
                  </c:pt>
                  <c:pt idx="133">
                    <c:v>2.5800000000000125</c:v>
                  </c:pt>
                  <c:pt idx="134">
                    <c:v>2.9200000000000017</c:v>
                  </c:pt>
                </c:numCache>
              </c:numRef>
            </c:plus>
            <c:minus>
              <c:numRef>
                <c:f>'Graf. barras mujeres'!$AQ$2:$AQ$136</c:f>
                <c:numCache>
                  <c:formatCode>0.00</c:formatCode>
                  <c:ptCount val="135"/>
                  <c:pt idx="0">
                    <c:v>2.1199999999999903</c:v>
                  </c:pt>
                  <c:pt idx="1">
                    <c:v>1.7400000000000091</c:v>
                  </c:pt>
                  <c:pt idx="2">
                    <c:v>1.2199999999999989</c:v>
                  </c:pt>
                  <c:pt idx="3">
                    <c:v>1.8799999999999955</c:v>
                  </c:pt>
                  <c:pt idx="4">
                    <c:v>1.6599999999999966</c:v>
                  </c:pt>
                  <c:pt idx="5">
                    <c:v>1.6199999999999903</c:v>
                  </c:pt>
                  <c:pt idx="6">
                    <c:v>1.9300000000000068</c:v>
                  </c:pt>
                  <c:pt idx="7">
                    <c:v>1.3799999999999955</c:v>
                  </c:pt>
                  <c:pt idx="8">
                    <c:v>1.5400000000000063</c:v>
                  </c:pt>
                  <c:pt idx="9">
                    <c:v>1.6099999999999994</c:v>
                  </c:pt>
                  <c:pt idx="10">
                    <c:v>1.3200000000000074</c:v>
                  </c:pt>
                  <c:pt idx="11">
                    <c:v>1.2399999999999949</c:v>
                  </c:pt>
                  <c:pt idx="12">
                    <c:v>1.230000000000004</c:v>
                  </c:pt>
                  <c:pt idx="13">
                    <c:v>1.289999999999992</c:v>
                  </c:pt>
                  <c:pt idx="14">
                    <c:v>1.6000000000000085</c:v>
                  </c:pt>
                  <c:pt idx="15">
                    <c:v>1</c:v>
                  </c:pt>
                  <c:pt idx="16">
                    <c:v>2.1300000000000097</c:v>
                  </c:pt>
                  <c:pt idx="17">
                    <c:v>1.480000000000004</c:v>
                  </c:pt>
                  <c:pt idx="18">
                    <c:v>1.9399999999999977</c:v>
                  </c:pt>
                  <c:pt idx="19">
                    <c:v>1.9399999999999977</c:v>
                  </c:pt>
                  <c:pt idx="20">
                    <c:v>1.2199999999999989</c:v>
                  </c:pt>
                  <c:pt idx="21">
                    <c:v>1.019999999999996</c:v>
                  </c:pt>
                  <c:pt idx="22">
                    <c:v>1.1199999999999903</c:v>
                  </c:pt>
                  <c:pt idx="23">
                    <c:v>1.4699999999999989</c:v>
                  </c:pt>
                  <c:pt idx="24">
                    <c:v>1.0700000000000074</c:v>
                  </c:pt>
                  <c:pt idx="25">
                    <c:v>1.1099999999999994</c:v>
                  </c:pt>
                  <c:pt idx="26">
                    <c:v>1.9500000000000028</c:v>
                  </c:pt>
                  <c:pt idx="27">
                    <c:v>1.0499999999999972</c:v>
                  </c:pt>
                  <c:pt idx="28">
                    <c:v>0.96000000000000796</c:v>
                  </c:pt>
                  <c:pt idx="29">
                    <c:v>2</c:v>
                  </c:pt>
                  <c:pt idx="30">
                    <c:v>1.6400000000000006</c:v>
                  </c:pt>
                  <c:pt idx="31">
                    <c:v>1.2000000000000028</c:v>
                  </c:pt>
                  <c:pt idx="32">
                    <c:v>1.9899999999999949</c:v>
                  </c:pt>
                  <c:pt idx="33">
                    <c:v>0.97000000000001307</c:v>
                  </c:pt>
                  <c:pt idx="34">
                    <c:v>1.0100000000000051</c:v>
                  </c:pt>
                  <c:pt idx="35">
                    <c:v>0.88000000000000966</c:v>
                  </c:pt>
                  <c:pt idx="36">
                    <c:v>1.7199999999999989</c:v>
                  </c:pt>
                  <c:pt idx="37">
                    <c:v>1.0999999999999943</c:v>
                  </c:pt>
                  <c:pt idx="38">
                    <c:v>1.2399999999999949</c:v>
                  </c:pt>
                  <c:pt idx="39">
                    <c:v>0.81000000000000227</c:v>
                  </c:pt>
                  <c:pt idx="40">
                    <c:v>0.95000000000000284</c:v>
                  </c:pt>
                  <c:pt idx="41">
                    <c:v>1.4500000000000028</c:v>
                  </c:pt>
                  <c:pt idx="42">
                    <c:v>0.85999999999999943</c:v>
                  </c:pt>
                  <c:pt idx="43">
                    <c:v>1.2099999999999937</c:v>
                  </c:pt>
                  <c:pt idx="44">
                    <c:v>1.0899999999999892</c:v>
                  </c:pt>
                  <c:pt idx="45">
                    <c:v>1</c:v>
                  </c:pt>
                  <c:pt idx="46">
                    <c:v>1.0499999999999972</c:v>
                  </c:pt>
                  <c:pt idx="47">
                    <c:v>1.5699999999999932</c:v>
                  </c:pt>
                  <c:pt idx="48">
                    <c:v>1.539999999999992</c:v>
                  </c:pt>
                  <c:pt idx="49">
                    <c:v>1.210000000000008</c:v>
                  </c:pt>
                  <c:pt idx="50">
                    <c:v>1.5300000000000011</c:v>
                  </c:pt>
                  <c:pt idx="51">
                    <c:v>1.3200000000000074</c:v>
                  </c:pt>
                  <c:pt idx="52">
                    <c:v>0.71000000000000796</c:v>
                  </c:pt>
                  <c:pt idx="53">
                    <c:v>1.1600000000000108</c:v>
                  </c:pt>
                  <c:pt idx="54">
                    <c:v>2.0300000000000011</c:v>
                  </c:pt>
                  <c:pt idx="55">
                    <c:v>1.3700000000000045</c:v>
                  </c:pt>
                  <c:pt idx="56">
                    <c:v>1.5700000000000074</c:v>
                  </c:pt>
                  <c:pt idx="57">
                    <c:v>1.3100000000000023</c:v>
                  </c:pt>
                  <c:pt idx="58">
                    <c:v>1.3200000000000074</c:v>
                  </c:pt>
                  <c:pt idx="59">
                    <c:v>1.230000000000004</c:v>
                  </c:pt>
                  <c:pt idx="60">
                    <c:v>1.6400000000000006</c:v>
                  </c:pt>
                  <c:pt idx="61">
                    <c:v>1.6099999999999994</c:v>
                  </c:pt>
                  <c:pt idx="62">
                    <c:v>1.4699999999999989</c:v>
                  </c:pt>
                  <c:pt idx="63">
                    <c:v>1.3299999999999983</c:v>
                  </c:pt>
                  <c:pt idx="64">
                    <c:v>1.1700000000000017</c:v>
                  </c:pt>
                  <c:pt idx="65">
                    <c:v>1.980000000000004</c:v>
                  </c:pt>
                  <c:pt idx="66">
                    <c:v>1.5</c:v>
                  </c:pt>
                  <c:pt idx="67">
                    <c:v>1.0100000000000051</c:v>
                  </c:pt>
                  <c:pt idx="68">
                    <c:v>3.5799999999999983</c:v>
                  </c:pt>
                  <c:pt idx="69">
                    <c:v>0.76999999999999602</c:v>
                  </c:pt>
                  <c:pt idx="70">
                    <c:v>1.1500000000000057</c:v>
                  </c:pt>
                  <c:pt idx="71">
                    <c:v>1.0900000000000034</c:v>
                  </c:pt>
                  <c:pt idx="72">
                    <c:v>0.98999999999999488</c:v>
                  </c:pt>
                  <c:pt idx="73">
                    <c:v>0.98999999999999488</c:v>
                  </c:pt>
                  <c:pt idx="74">
                    <c:v>1.0699999999999932</c:v>
                  </c:pt>
                  <c:pt idx="75">
                    <c:v>1.1799999999999926</c:v>
                  </c:pt>
                  <c:pt idx="76">
                    <c:v>3.3499999999999943</c:v>
                  </c:pt>
                  <c:pt idx="77">
                    <c:v>0.77999999999998693</c:v>
                  </c:pt>
                  <c:pt idx="78">
                    <c:v>1.1099999999999994</c:v>
                  </c:pt>
                  <c:pt idx="79">
                    <c:v>1.2000000000000028</c:v>
                  </c:pt>
                  <c:pt idx="80">
                    <c:v>1.5600000000000023</c:v>
                  </c:pt>
                  <c:pt idx="81">
                    <c:v>1.480000000000004</c:v>
                  </c:pt>
                  <c:pt idx="82">
                    <c:v>1.2800000000000011</c:v>
                  </c:pt>
                  <c:pt idx="83">
                    <c:v>0.93999999999999773</c:v>
                  </c:pt>
                  <c:pt idx="84">
                    <c:v>0.8399999999999892</c:v>
                  </c:pt>
                  <c:pt idx="85">
                    <c:v>0.96999999999999886</c:v>
                  </c:pt>
                  <c:pt idx="86">
                    <c:v>1.0499999999999972</c:v>
                  </c:pt>
                  <c:pt idx="87">
                    <c:v>0.84999999999999432</c:v>
                  </c:pt>
                  <c:pt idx="88">
                    <c:v>0.8399999999999892</c:v>
                  </c:pt>
                  <c:pt idx="89">
                    <c:v>1.4399999999999977</c:v>
                  </c:pt>
                  <c:pt idx="90">
                    <c:v>1.1200000000000045</c:v>
                  </c:pt>
                  <c:pt idx="91">
                    <c:v>1.3100000000000023</c:v>
                  </c:pt>
                  <c:pt idx="92">
                    <c:v>0.71000000000000796</c:v>
                  </c:pt>
                  <c:pt idx="93">
                    <c:v>1.2600000000000051</c:v>
                  </c:pt>
                  <c:pt idx="94">
                    <c:v>0.92000000000000171</c:v>
                  </c:pt>
                  <c:pt idx="95">
                    <c:v>0.93999999999999773</c:v>
                  </c:pt>
                  <c:pt idx="96">
                    <c:v>1.039999999999992</c:v>
                  </c:pt>
                  <c:pt idx="97">
                    <c:v>0.95000000000000284</c:v>
                  </c:pt>
                  <c:pt idx="98">
                    <c:v>1.7199999999999989</c:v>
                  </c:pt>
                  <c:pt idx="99">
                    <c:v>1.2399999999999949</c:v>
                  </c:pt>
                  <c:pt idx="100">
                    <c:v>1.4400000000000119</c:v>
                  </c:pt>
                  <c:pt idx="101">
                    <c:v>1</c:v>
                  </c:pt>
                  <c:pt idx="102">
                    <c:v>1.269999999999996</c:v>
                  </c:pt>
                  <c:pt idx="103">
                    <c:v>1.2099999999999937</c:v>
                  </c:pt>
                  <c:pt idx="104">
                    <c:v>1.019999999999996</c:v>
                  </c:pt>
                  <c:pt idx="105">
                    <c:v>0.81999999999999318</c:v>
                  </c:pt>
                  <c:pt idx="106">
                    <c:v>1.0300000000000011</c:v>
                  </c:pt>
                  <c:pt idx="107">
                    <c:v>1.5900000000000034</c:v>
                  </c:pt>
                  <c:pt idx="108">
                    <c:v>0.84999999999999432</c:v>
                  </c:pt>
                  <c:pt idx="109">
                    <c:v>1.3599999999999994</c:v>
                  </c:pt>
                  <c:pt idx="110">
                    <c:v>0.8399999999999892</c:v>
                  </c:pt>
                  <c:pt idx="111">
                    <c:v>0.96999999999999886</c:v>
                  </c:pt>
                  <c:pt idx="112">
                    <c:v>1.5200000000000102</c:v>
                  </c:pt>
                  <c:pt idx="113">
                    <c:v>1.8700000000000045</c:v>
                  </c:pt>
                  <c:pt idx="114">
                    <c:v>0.95999999999999375</c:v>
                  </c:pt>
                  <c:pt idx="115">
                    <c:v>1.9099999999999966</c:v>
                  </c:pt>
                  <c:pt idx="116">
                    <c:v>1.019999999999996</c:v>
                  </c:pt>
                  <c:pt idx="117">
                    <c:v>1.0500000000000114</c:v>
                  </c:pt>
                  <c:pt idx="118">
                    <c:v>1.4599999999999937</c:v>
                  </c:pt>
                  <c:pt idx="119">
                    <c:v>0.92999999999999261</c:v>
                  </c:pt>
                  <c:pt idx="120">
                    <c:v>0.94999999999998863</c:v>
                  </c:pt>
                  <c:pt idx="121">
                    <c:v>0.8399999999999892</c:v>
                  </c:pt>
                  <c:pt idx="122">
                    <c:v>1.0900000000000034</c:v>
                  </c:pt>
                  <c:pt idx="123">
                    <c:v>2.0300000000000011</c:v>
                  </c:pt>
                  <c:pt idx="124">
                    <c:v>1.0699999999999932</c:v>
                  </c:pt>
                  <c:pt idx="125">
                    <c:v>1.0900000000000034</c:v>
                  </c:pt>
                  <c:pt idx="126">
                    <c:v>1.1599999999999966</c:v>
                  </c:pt>
                  <c:pt idx="127">
                    <c:v>1.4699999999999989</c:v>
                  </c:pt>
                  <c:pt idx="128">
                    <c:v>0.82000000000000739</c:v>
                  </c:pt>
                  <c:pt idx="129">
                    <c:v>1.1399999999999864</c:v>
                  </c:pt>
                  <c:pt idx="130">
                    <c:v>1.5</c:v>
                  </c:pt>
                  <c:pt idx="131">
                    <c:v>1.1899999999999977</c:v>
                  </c:pt>
                  <c:pt idx="132">
                    <c:v>1.1099999999999994</c:v>
                  </c:pt>
                  <c:pt idx="133">
                    <c:v>2.5800000000000125</c:v>
                  </c:pt>
                  <c:pt idx="134">
                    <c:v>2.9200000000000017</c:v>
                  </c:pt>
                </c:numCache>
              </c:numRef>
            </c:minus>
            <c:spPr>
              <a:noFill/>
              <a:ln w="9525" cap="flat" cmpd="sng" algn="ctr">
                <a:noFill/>
                <a:round/>
              </a:ln>
              <a:effectLst/>
            </c:spPr>
          </c:errBars>
          <c:val>
            <c:numRef>
              <c:f>'Graf. barras mujeres'!$AF$2:$AF$136</c:f>
              <c:numCache>
                <c:formatCode>General</c:formatCode>
                <c:ptCount val="135"/>
                <c:pt idx="0">
                  <c:v>86.2</c:v>
                </c:pt>
                <c:pt idx="1">
                  <c:v>86.2</c:v>
                </c:pt>
                <c:pt idx="2">
                  <c:v>86.2</c:v>
                </c:pt>
                <c:pt idx="3">
                  <c:v>86.2</c:v>
                </c:pt>
                <c:pt idx="4">
                  <c:v>86.2</c:v>
                </c:pt>
                <c:pt idx="5">
                  <c:v>86.2</c:v>
                </c:pt>
                <c:pt idx="6">
                  <c:v>86.2</c:v>
                </c:pt>
                <c:pt idx="7">
                  <c:v>86.2</c:v>
                </c:pt>
                <c:pt idx="8">
                  <c:v>86.2</c:v>
                </c:pt>
                <c:pt idx="9">
                  <c:v>86.2</c:v>
                </c:pt>
                <c:pt idx="10">
                  <c:v>86.2</c:v>
                </c:pt>
                <c:pt idx="11">
                  <c:v>86.2</c:v>
                </c:pt>
                <c:pt idx="12">
                  <c:v>86.2</c:v>
                </c:pt>
                <c:pt idx="13">
                  <c:v>86.2</c:v>
                </c:pt>
                <c:pt idx="14">
                  <c:v>86.2</c:v>
                </c:pt>
                <c:pt idx="15">
                  <c:v>86.2</c:v>
                </c:pt>
                <c:pt idx="16">
                  <c:v>86.2</c:v>
                </c:pt>
                <c:pt idx="17">
                  <c:v>86.2</c:v>
                </c:pt>
                <c:pt idx="18">
                  <c:v>86.2</c:v>
                </c:pt>
                <c:pt idx="19">
                  <c:v>86.2</c:v>
                </c:pt>
                <c:pt idx="20">
                  <c:v>86.2</c:v>
                </c:pt>
                <c:pt idx="21">
                  <c:v>86.2</c:v>
                </c:pt>
                <c:pt idx="22">
                  <c:v>86.2</c:v>
                </c:pt>
                <c:pt idx="23">
                  <c:v>86.2</c:v>
                </c:pt>
                <c:pt idx="24">
                  <c:v>86.2</c:v>
                </c:pt>
                <c:pt idx="25">
                  <c:v>86.2</c:v>
                </c:pt>
                <c:pt idx="26">
                  <c:v>86.2</c:v>
                </c:pt>
                <c:pt idx="27">
                  <c:v>86.2</c:v>
                </c:pt>
                <c:pt idx="28">
                  <c:v>86.2</c:v>
                </c:pt>
                <c:pt idx="29">
                  <c:v>86.2</c:v>
                </c:pt>
                <c:pt idx="30">
                  <c:v>86.2</c:v>
                </c:pt>
                <c:pt idx="31">
                  <c:v>86.2</c:v>
                </c:pt>
                <c:pt idx="32">
                  <c:v>86.2</c:v>
                </c:pt>
                <c:pt idx="33">
                  <c:v>86.2</c:v>
                </c:pt>
                <c:pt idx="34">
                  <c:v>86.2</c:v>
                </c:pt>
                <c:pt idx="35">
                  <c:v>86.2</c:v>
                </c:pt>
                <c:pt idx="36">
                  <c:v>86.2</c:v>
                </c:pt>
                <c:pt idx="37">
                  <c:v>86.2</c:v>
                </c:pt>
                <c:pt idx="38">
                  <c:v>86.2</c:v>
                </c:pt>
                <c:pt idx="39">
                  <c:v>86.2</c:v>
                </c:pt>
                <c:pt idx="40">
                  <c:v>86.2</c:v>
                </c:pt>
                <c:pt idx="41">
                  <c:v>86.2</c:v>
                </c:pt>
                <c:pt idx="42">
                  <c:v>86.2</c:v>
                </c:pt>
                <c:pt idx="43">
                  <c:v>86.2</c:v>
                </c:pt>
                <c:pt idx="44">
                  <c:v>86.2</c:v>
                </c:pt>
                <c:pt idx="45">
                  <c:v>86.2</c:v>
                </c:pt>
                <c:pt idx="46">
                  <c:v>86.2</c:v>
                </c:pt>
                <c:pt idx="47">
                  <c:v>86.2</c:v>
                </c:pt>
                <c:pt idx="48">
                  <c:v>86.2</c:v>
                </c:pt>
                <c:pt idx="49">
                  <c:v>86.2</c:v>
                </c:pt>
                <c:pt idx="50">
                  <c:v>86.2</c:v>
                </c:pt>
                <c:pt idx="51">
                  <c:v>86.2</c:v>
                </c:pt>
                <c:pt idx="52">
                  <c:v>86.2</c:v>
                </c:pt>
                <c:pt idx="53">
                  <c:v>86.2</c:v>
                </c:pt>
                <c:pt idx="54">
                  <c:v>86.2</c:v>
                </c:pt>
                <c:pt idx="55">
                  <c:v>86.2</c:v>
                </c:pt>
                <c:pt idx="56">
                  <c:v>86.2</c:v>
                </c:pt>
                <c:pt idx="57">
                  <c:v>86.2</c:v>
                </c:pt>
                <c:pt idx="58">
                  <c:v>86.2</c:v>
                </c:pt>
                <c:pt idx="59">
                  <c:v>86.2</c:v>
                </c:pt>
                <c:pt idx="60">
                  <c:v>86.2</c:v>
                </c:pt>
                <c:pt idx="61">
                  <c:v>86.2</c:v>
                </c:pt>
                <c:pt idx="62">
                  <c:v>86.2</c:v>
                </c:pt>
                <c:pt idx="63">
                  <c:v>86.2</c:v>
                </c:pt>
                <c:pt idx="64">
                  <c:v>86.2</c:v>
                </c:pt>
                <c:pt idx="65">
                  <c:v>86.2</c:v>
                </c:pt>
                <c:pt idx="66">
                  <c:v>86.2</c:v>
                </c:pt>
                <c:pt idx="67">
                  <c:v>86.2</c:v>
                </c:pt>
                <c:pt idx="68">
                  <c:v>86.2</c:v>
                </c:pt>
                <c:pt idx="69">
                  <c:v>86.2</c:v>
                </c:pt>
                <c:pt idx="70">
                  <c:v>86.2</c:v>
                </c:pt>
                <c:pt idx="71">
                  <c:v>86.2</c:v>
                </c:pt>
                <c:pt idx="72">
                  <c:v>86.2</c:v>
                </c:pt>
                <c:pt idx="73">
                  <c:v>86.2</c:v>
                </c:pt>
                <c:pt idx="74">
                  <c:v>86.2</c:v>
                </c:pt>
                <c:pt idx="75">
                  <c:v>86.2</c:v>
                </c:pt>
                <c:pt idx="76">
                  <c:v>86.2</c:v>
                </c:pt>
                <c:pt idx="77">
                  <c:v>86.2</c:v>
                </c:pt>
                <c:pt idx="78">
                  <c:v>86.2</c:v>
                </c:pt>
                <c:pt idx="79">
                  <c:v>86.2</c:v>
                </c:pt>
                <c:pt idx="80">
                  <c:v>86.2</c:v>
                </c:pt>
                <c:pt idx="81">
                  <c:v>86.2</c:v>
                </c:pt>
                <c:pt idx="82">
                  <c:v>86.2</c:v>
                </c:pt>
                <c:pt idx="83">
                  <c:v>86.2</c:v>
                </c:pt>
                <c:pt idx="84">
                  <c:v>86.2</c:v>
                </c:pt>
                <c:pt idx="85">
                  <c:v>86.2</c:v>
                </c:pt>
                <c:pt idx="86">
                  <c:v>86.2</c:v>
                </c:pt>
                <c:pt idx="87">
                  <c:v>86.2</c:v>
                </c:pt>
                <c:pt idx="88">
                  <c:v>86.2</c:v>
                </c:pt>
                <c:pt idx="89">
                  <c:v>86.2</c:v>
                </c:pt>
                <c:pt idx="90">
                  <c:v>86.2</c:v>
                </c:pt>
                <c:pt idx="91">
                  <c:v>86.2</c:v>
                </c:pt>
                <c:pt idx="92">
                  <c:v>86.2</c:v>
                </c:pt>
                <c:pt idx="93">
                  <c:v>86.2</c:v>
                </c:pt>
                <c:pt idx="94">
                  <c:v>86.2</c:v>
                </c:pt>
                <c:pt idx="95">
                  <c:v>86.2</c:v>
                </c:pt>
                <c:pt idx="96">
                  <c:v>86.2</c:v>
                </c:pt>
                <c:pt idx="97">
                  <c:v>86.2</c:v>
                </c:pt>
                <c:pt idx="98">
                  <c:v>86.2</c:v>
                </c:pt>
                <c:pt idx="99">
                  <c:v>86.2</c:v>
                </c:pt>
                <c:pt idx="100">
                  <c:v>86.2</c:v>
                </c:pt>
                <c:pt idx="101">
                  <c:v>86.2</c:v>
                </c:pt>
                <c:pt idx="102">
                  <c:v>86.2</c:v>
                </c:pt>
                <c:pt idx="103">
                  <c:v>86.2</c:v>
                </c:pt>
                <c:pt idx="104">
                  <c:v>86.2</c:v>
                </c:pt>
                <c:pt idx="105">
                  <c:v>86.2</c:v>
                </c:pt>
                <c:pt idx="106">
                  <c:v>86.2</c:v>
                </c:pt>
                <c:pt idx="107">
                  <c:v>86.2</c:v>
                </c:pt>
                <c:pt idx="108">
                  <c:v>86.2</c:v>
                </c:pt>
                <c:pt idx="109">
                  <c:v>86.2</c:v>
                </c:pt>
                <c:pt idx="110">
                  <c:v>86.2</c:v>
                </c:pt>
                <c:pt idx="111">
                  <c:v>86.2</c:v>
                </c:pt>
                <c:pt idx="112">
                  <c:v>86.2</c:v>
                </c:pt>
                <c:pt idx="113">
                  <c:v>86.2</c:v>
                </c:pt>
                <c:pt idx="114">
                  <c:v>86.2</c:v>
                </c:pt>
                <c:pt idx="115">
                  <c:v>86.2</c:v>
                </c:pt>
                <c:pt idx="116">
                  <c:v>86.2</c:v>
                </c:pt>
                <c:pt idx="117">
                  <c:v>86.2</c:v>
                </c:pt>
                <c:pt idx="118">
                  <c:v>86.2</c:v>
                </c:pt>
                <c:pt idx="119">
                  <c:v>86.2</c:v>
                </c:pt>
                <c:pt idx="120">
                  <c:v>86.2</c:v>
                </c:pt>
                <c:pt idx="121">
                  <c:v>86.2</c:v>
                </c:pt>
                <c:pt idx="122">
                  <c:v>86.2</c:v>
                </c:pt>
                <c:pt idx="123">
                  <c:v>86.2</c:v>
                </c:pt>
                <c:pt idx="124">
                  <c:v>86.2</c:v>
                </c:pt>
                <c:pt idx="125">
                  <c:v>86.2</c:v>
                </c:pt>
                <c:pt idx="126">
                  <c:v>86.2</c:v>
                </c:pt>
                <c:pt idx="127">
                  <c:v>86.2</c:v>
                </c:pt>
                <c:pt idx="128">
                  <c:v>86.2</c:v>
                </c:pt>
                <c:pt idx="129">
                  <c:v>86.2</c:v>
                </c:pt>
                <c:pt idx="130">
                  <c:v>86.2</c:v>
                </c:pt>
                <c:pt idx="131">
                  <c:v>86.2</c:v>
                </c:pt>
                <c:pt idx="132">
                  <c:v>86.2</c:v>
                </c:pt>
                <c:pt idx="133">
                  <c:v>86.2</c:v>
                </c:pt>
                <c:pt idx="134">
                  <c:v>86.2</c:v>
                </c:pt>
              </c:numCache>
            </c:numRef>
          </c:val>
          <c:smooth val="0"/>
          <c:extLst>
            <c:ext xmlns:c16="http://schemas.microsoft.com/office/drawing/2014/chart" uri="{C3380CC4-5D6E-409C-BE32-E72D297353CC}">
              <c16:uniqueId val="{00000000-CD2F-4872-B8A3-E2EAC17C8DB2}"/>
            </c:ext>
          </c:extLst>
        </c:ser>
        <c:dLbls>
          <c:showLegendKey val="0"/>
          <c:showVal val="0"/>
          <c:showCatName val="0"/>
          <c:showSerName val="0"/>
          <c:showPercent val="0"/>
          <c:showBubbleSize val="0"/>
        </c:dLbls>
        <c:marker val="1"/>
        <c:smooth val="0"/>
        <c:axId val="507573960"/>
        <c:axId val="507578552"/>
      </c:lineChart>
      <c:catAx>
        <c:axId val="507573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78552"/>
        <c:crosses val="autoZero"/>
        <c:auto val="1"/>
        <c:lblAlgn val="ctr"/>
        <c:lblOffset val="100"/>
        <c:noMultiLvlLbl val="0"/>
      </c:catAx>
      <c:valAx>
        <c:axId val="507578552"/>
        <c:scaling>
          <c:orientation val="minMax"/>
          <c:max val="9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73960"/>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Esperanza</a:t>
            </a:r>
            <a:r>
              <a:rPr lang="es-ES" baseline="0"/>
              <a:t> de vida en las zonas de salud de la CAPV. Hombres, 2013-2017</a:t>
            </a:r>
            <a:endParaRPr lang="es-ES"/>
          </a:p>
        </c:rich>
      </c:tx>
      <c:layout>
        <c:manualLayout>
          <c:xMode val="edge"/>
          <c:yMode val="edge"/>
          <c:x val="0.16629459211299374"/>
          <c:y val="3.09050764637994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1379874041799365E-2"/>
          <c:y val="3.0736814806484363E-2"/>
          <c:w val="0.95677188377768574"/>
          <c:h val="0.65832826505218667"/>
        </c:manualLayout>
      </c:layout>
      <c:barChart>
        <c:barDir val="col"/>
        <c:grouping val="clustered"/>
        <c:varyColors val="0"/>
        <c:ser>
          <c:idx val="1"/>
          <c:order val="1"/>
          <c:tx>
            <c:strRef>
              <c:f>'Graf. barras hombres'!$AG$1</c:f>
              <c:strCache>
                <c:ptCount val="1"/>
                <c:pt idx="0">
                  <c:v>ZS_OSI</c:v>
                </c:pt>
              </c:strCache>
            </c:strRef>
          </c:tx>
          <c:spPr>
            <a:solidFill>
              <a:schemeClr val="accent2"/>
            </a:solidFill>
            <a:ln>
              <a:noFill/>
            </a:ln>
            <a:effectLst/>
          </c:spPr>
          <c:invertIfNegative val="0"/>
          <c:errBars>
            <c:errBarType val="both"/>
            <c:errValType val="stdErr"/>
            <c:noEndCap val="0"/>
            <c:spPr>
              <a:noFill/>
              <a:ln w="9525" cap="flat" cmpd="sng" algn="ctr">
                <a:solidFill>
                  <a:schemeClr val="tx1">
                    <a:lumMod val="65000"/>
                    <a:lumOff val="35000"/>
                  </a:schemeClr>
                </a:solidFill>
                <a:round/>
              </a:ln>
              <a:effectLst/>
            </c:spPr>
          </c:errBars>
          <c:cat>
            <c:strRef>
              <c:f>'Graf. barras hombres'!$AG$2:$AG$136</c:f>
              <c:strCache>
                <c:ptCount val="135"/>
                <c:pt idx="0">
                  <c:v>La Merced </c:v>
                </c:pt>
                <c:pt idx="1">
                  <c:v>Miribilla </c:v>
                </c:pt>
                <c:pt idx="2">
                  <c:v>Abetxuko </c:v>
                </c:pt>
                <c:pt idx="3">
                  <c:v>Otxarkoaga </c:v>
                </c:pt>
                <c:pt idx="4">
                  <c:v>Zabalgana </c:v>
                </c:pt>
                <c:pt idx="5">
                  <c:v>La Peña </c:v>
                </c:pt>
                <c:pt idx="6">
                  <c:v>Rekalde </c:v>
                </c:pt>
                <c:pt idx="7">
                  <c:v>Mina del Morro </c:v>
                </c:pt>
                <c:pt idx="8">
                  <c:v>Casco Viejo (Bilbao) </c:v>
                </c:pt>
                <c:pt idx="9">
                  <c:v>Pasaia Antxo </c:v>
                </c:pt>
                <c:pt idx="10">
                  <c:v>Bidebieta </c:v>
                </c:pt>
                <c:pt idx="11">
                  <c:v>Zaramaga </c:v>
                </c:pt>
                <c:pt idx="12">
                  <c:v>Erandio </c:v>
                </c:pt>
                <c:pt idx="13">
                  <c:v>Intxaurrondo </c:v>
                </c:pt>
                <c:pt idx="14">
                  <c:v>Zorroza- Alonsotegi </c:v>
                </c:pt>
                <c:pt idx="15">
                  <c:v>Lutxana </c:v>
                </c:pt>
                <c:pt idx="16">
                  <c:v>Ibarra </c:v>
                </c:pt>
                <c:pt idx="17">
                  <c:v>Sodupe-Güeñes </c:v>
                </c:pt>
                <c:pt idx="18">
                  <c:v>Zalla </c:v>
                </c:pt>
                <c:pt idx="19">
                  <c:v>Trapagaran </c:v>
                </c:pt>
                <c:pt idx="20">
                  <c:v>Casco Viejo (Vitoria-Gasteiz) </c:v>
                </c:pt>
                <c:pt idx="21">
                  <c:v>Ortuella </c:v>
                </c:pt>
                <c:pt idx="22">
                  <c:v>Rontegi </c:v>
                </c:pt>
                <c:pt idx="23">
                  <c:v>Tolosa </c:v>
                </c:pt>
                <c:pt idx="24">
                  <c:v>Alza-Roteta </c:v>
                </c:pt>
                <c:pt idx="25">
                  <c:v>Azpeitia </c:v>
                </c:pt>
                <c:pt idx="26">
                  <c:v>Abanto-Muskiz </c:v>
                </c:pt>
                <c:pt idx="27">
                  <c:v>Markonzaga </c:v>
                </c:pt>
                <c:pt idx="28">
                  <c:v>Urban </c:v>
                </c:pt>
                <c:pt idx="29">
                  <c:v>Loiola </c:v>
                </c:pt>
                <c:pt idx="30">
                  <c:v>Astrabudua </c:v>
                </c:pt>
                <c:pt idx="31">
                  <c:v>Villabona </c:v>
                </c:pt>
                <c:pt idx="32">
                  <c:v>Markina-Xemein </c:v>
                </c:pt>
                <c:pt idx="33">
                  <c:v>Santurtzi-Centro-Mamariga </c:v>
                </c:pt>
                <c:pt idx="34">
                  <c:v>San Adrián </c:v>
                </c:pt>
                <c:pt idx="35">
                  <c:v>Ordizia </c:v>
                </c:pt>
                <c:pt idx="36">
                  <c:v>Bermeo </c:v>
                </c:pt>
                <c:pt idx="37">
                  <c:v>Zumaia-Zestoa-Getaria </c:v>
                </c:pt>
                <c:pt idx="38">
                  <c:v>Portugalete-Buenavista </c:v>
                </c:pt>
                <c:pt idx="39">
                  <c:v>Kueto </c:v>
                </c:pt>
                <c:pt idx="40">
                  <c:v>Ondarroa </c:v>
                </c:pt>
                <c:pt idx="41">
                  <c:v>Zaballa </c:v>
                </c:pt>
                <c:pt idx="42">
                  <c:v>Pasaia San Pedro </c:v>
                </c:pt>
                <c:pt idx="43">
                  <c:v>Rioja Alavesa </c:v>
                </c:pt>
                <c:pt idx="44">
                  <c:v>Santutxu-Solokoetxe </c:v>
                </c:pt>
                <c:pt idx="45">
                  <c:v>Txurdinaga </c:v>
                </c:pt>
                <c:pt idx="46">
                  <c:v>Valle de Leniz </c:v>
                </c:pt>
                <c:pt idx="47">
                  <c:v>San Vicente </c:v>
                </c:pt>
                <c:pt idx="48">
                  <c:v>Zuazo </c:v>
                </c:pt>
                <c:pt idx="49">
                  <c:v>Begoña </c:v>
                </c:pt>
                <c:pt idx="50">
                  <c:v>Santurtzi-Kabiezes </c:v>
                </c:pt>
                <c:pt idx="51">
                  <c:v>Lazkao </c:v>
                </c:pt>
                <c:pt idx="52">
                  <c:v>Amorebieta </c:v>
                </c:pt>
                <c:pt idx="53">
                  <c:v>Arratia </c:v>
                </c:pt>
                <c:pt idx="54">
                  <c:v>La Paz </c:v>
                </c:pt>
                <c:pt idx="55">
                  <c:v>Balmaseda </c:v>
                </c:pt>
                <c:pt idx="56">
                  <c:v>Norte-Legutio </c:v>
                </c:pt>
                <c:pt idx="57">
                  <c:v>Portugalete-Repelega </c:v>
                </c:pt>
                <c:pt idx="58">
                  <c:v>Zumarraga </c:v>
                </c:pt>
                <c:pt idx="59">
                  <c:v>Zurbaran </c:v>
                </c:pt>
                <c:pt idx="60">
                  <c:v>Olaguibel </c:v>
                </c:pt>
                <c:pt idx="61">
                  <c:v>Eibar </c:v>
                </c:pt>
                <c:pt idx="62">
                  <c:v>Torrekua </c:v>
                </c:pt>
                <c:pt idx="63">
                  <c:v>Basauri-Ariz </c:v>
                </c:pt>
                <c:pt idx="64">
                  <c:v>Lezo-San Juan </c:v>
                </c:pt>
                <c:pt idx="65">
                  <c:v>Dumboa </c:v>
                </c:pt>
                <c:pt idx="66">
                  <c:v>Deba </c:v>
                </c:pt>
                <c:pt idx="67">
                  <c:v>Hernani-Urnieta-Astigarraga </c:v>
                </c:pt>
                <c:pt idx="68">
                  <c:v>Irún-Centro </c:v>
                </c:pt>
                <c:pt idx="69">
                  <c:v>Basauri-Kareaga </c:v>
                </c:pt>
                <c:pt idx="70">
                  <c:v>Arrasate </c:v>
                </c:pt>
                <c:pt idx="71">
                  <c:v>Etxebarri </c:v>
                </c:pt>
                <c:pt idx="72">
                  <c:v>Elgoibar </c:v>
                </c:pt>
                <c:pt idx="73">
                  <c:v>Andoain </c:v>
                </c:pt>
                <c:pt idx="74">
                  <c:v>Azkoitia </c:v>
                </c:pt>
                <c:pt idx="75">
                  <c:v>Hondarribia </c:v>
                </c:pt>
                <c:pt idx="76">
                  <c:v>Olarizu </c:v>
                </c:pt>
                <c:pt idx="77">
                  <c:v>Deusto </c:v>
                </c:pt>
                <c:pt idx="78">
                  <c:v>Bolueta-Sagarminaga </c:v>
                </c:pt>
                <c:pt idx="79">
                  <c:v>Gernika </c:v>
                </c:pt>
                <c:pt idx="80">
                  <c:v>Gros </c:v>
                </c:pt>
                <c:pt idx="81">
                  <c:v>Abadiño-Elorrio-Berriz </c:v>
                </c:pt>
                <c:pt idx="82">
                  <c:v>Bombero Etxaniz </c:v>
                </c:pt>
                <c:pt idx="83">
                  <c:v>Las Arenas </c:v>
                </c:pt>
                <c:pt idx="84">
                  <c:v>Amara Centro </c:v>
                </c:pt>
                <c:pt idx="85">
                  <c:v>Gernikaldea </c:v>
                </c:pt>
                <c:pt idx="86">
                  <c:v>Salburua </c:v>
                </c:pt>
                <c:pt idx="87">
                  <c:v>Ermua </c:v>
                </c:pt>
                <c:pt idx="88">
                  <c:v>Beraun-Errenteria </c:v>
                </c:pt>
                <c:pt idx="89">
                  <c:v>Galdakao </c:v>
                </c:pt>
                <c:pt idx="90">
                  <c:v>Alegia </c:v>
                </c:pt>
                <c:pt idx="91">
                  <c:v>Aiala </c:v>
                </c:pt>
                <c:pt idx="92">
                  <c:v>Legazpi </c:v>
                </c:pt>
                <c:pt idx="93">
                  <c:v>Gazteleku </c:v>
                </c:pt>
                <c:pt idx="94">
                  <c:v>Mungia </c:v>
                </c:pt>
                <c:pt idx="95">
                  <c:v>Basurto </c:v>
                </c:pt>
                <c:pt idx="96">
                  <c:v>Oiartzun </c:v>
                </c:pt>
                <c:pt idx="97">
                  <c:v>San Ignacio </c:v>
                </c:pt>
                <c:pt idx="98">
                  <c:v>Iztieta-Errenteria </c:v>
                </c:pt>
                <c:pt idx="99">
                  <c:v>Portugalete-Castaños </c:v>
                </c:pt>
                <c:pt idx="100">
                  <c:v>Leioa </c:v>
                </c:pt>
                <c:pt idx="101">
                  <c:v>Javier Sáenz de Buruaga </c:v>
                </c:pt>
                <c:pt idx="102">
                  <c:v>Lekeitio </c:v>
                </c:pt>
                <c:pt idx="103">
                  <c:v>Bergara </c:v>
                </c:pt>
                <c:pt idx="104">
                  <c:v>Lakua-Arriaga </c:v>
                </c:pt>
                <c:pt idx="105">
                  <c:v>Txorierri </c:v>
                </c:pt>
                <c:pt idx="106">
                  <c:v>Egia </c:v>
                </c:pt>
                <c:pt idx="107">
                  <c:v>Parte Vieja </c:v>
                </c:pt>
                <c:pt idx="108">
                  <c:v>Amara Berri </c:v>
                </c:pt>
                <c:pt idx="109">
                  <c:v>Aranbizkarra I </c:v>
                </c:pt>
                <c:pt idx="110">
                  <c:v>Lasarte-Usurbil </c:v>
                </c:pt>
                <c:pt idx="111">
                  <c:v>Llanada Alavesa </c:v>
                </c:pt>
                <c:pt idx="112">
                  <c:v>Durango </c:v>
                </c:pt>
                <c:pt idx="113">
                  <c:v>Arrigorriaga </c:v>
                </c:pt>
                <c:pt idx="114">
                  <c:v>San Martín </c:v>
                </c:pt>
                <c:pt idx="115">
                  <c:v>Beasain </c:v>
                </c:pt>
                <c:pt idx="116">
                  <c:v>Sansomendi </c:v>
                </c:pt>
                <c:pt idx="117">
                  <c:v>Lakuabizkarra </c:v>
                </c:pt>
                <c:pt idx="118">
                  <c:v>Valles Alaveses II </c:v>
                </c:pt>
                <c:pt idx="119">
                  <c:v>Gorliz-Plentzia </c:v>
                </c:pt>
                <c:pt idx="120">
                  <c:v>Ondarreta </c:v>
                </c:pt>
                <c:pt idx="121">
                  <c:v>Oñati </c:v>
                </c:pt>
                <c:pt idx="122">
                  <c:v>Llodio </c:v>
                </c:pt>
                <c:pt idx="123">
                  <c:v>Zarautz-Orio-Aia </c:v>
                </c:pt>
                <c:pt idx="124">
                  <c:v>Sopelana </c:v>
                </c:pt>
                <c:pt idx="125">
                  <c:v>Valles Alaveses I </c:v>
                </c:pt>
                <c:pt idx="126">
                  <c:v>Alango </c:v>
                </c:pt>
                <c:pt idx="127">
                  <c:v>Gazalbide-Txagorritxu </c:v>
                </c:pt>
                <c:pt idx="128">
                  <c:v>Aranbizkarra II </c:v>
                </c:pt>
                <c:pt idx="129">
                  <c:v>Algorta </c:v>
                </c:pt>
                <c:pt idx="130">
                  <c:v>Karmelo </c:v>
                </c:pt>
                <c:pt idx="131">
                  <c:v>La Habana </c:v>
                </c:pt>
                <c:pt idx="132">
                  <c:v>Indautxu </c:v>
                </c:pt>
                <c:pt idx="133">
                  <c:v>Montaña Alavesa </c:v>
                </c:pt>
                <c:pt idx="134">
                  <c:v>Norte-Zuia </c:v>
                </c:pt>
              </c:strCache>
            </c:strRef>
          </c:cat>
          <c:val>
            <c:numRef>
              <c:f>'Graf. barras hombres'!$AG$2:$AG$136</c:f>
              <c:numCache>
                <c:formatCode>General</c:formatCode>
                <c:ptCount val="1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numCache>
            </c:numRef>
          </c:val>
          <c:extLst>
            <c:ext xmlns:c16="http://schemas.microsoft.com/office/drawing/2014/chart" uri="{C3380CC4-5D6E-409C-BE32-E72D297353CC}">
              <c16:uniqueId val="{00000003-4C4E-449A-8B0E-9904DABF57ED}"/>
            </c:ext>
          </c:extLst>
        </c:ser>
        <c:ser>
          <c:idx val="2"/>
          <c:order val="2"/>
          <c:tx>
            <c:strRef>
              <c:f>'Graf. barras hombres'!$AI$1</c:f>
              <c:strCache>
                <c:ptCount val="1"/>
                <c:pt idx="0">
                  <c:v>Esperanza de vida Hombres</c:v>
                </c:pt>
              </c:strCache>
            </c:strRef>
          </c:tx>
          <c:spPr>
            <a:solidFill>
              <a:schemeClr val="accent1">
                <a:lumMod val="75000"/>
              </a:schemeClr>
            </a:solidFill>
            <a:ln>
              <a:noFill/>
            </a:ln>
            <a:effectLst/>
          </c:spPr>
          <c:invertIfNegative val="0"/>
          <c:errBars>
            <c:errBarType val="both"/>
            <c:errValType val="cust"/>
            <c:noEndCap val="0"/>
            <c:plus>
              <c:numRef>
                <c:f>'Graf. barras hombres'!$AL$2:$AL$136</c:f>
                <c:numCache>
                  <c:formatCode>#,##0.0</c:formatCode>
                  <c:ptCount val="135"/>
                  <c:pt idx="0">
                    <c:v>2.3700000000000045</c:v>
                  </c:pt>
                  <c:pt idx="1">
                    <c:v>1.6200000000000045</c:v>
                  </c:pt>
                  <c:pt idx="2">
                    <c:v>3.1200000000000045</c:v>
                  </c:pt>
                  <c:pt idx="3">
                    <c:v>1.5</c:v>
                  </c:pt>
                  <c:pt idx="4">
                    <c:v>1.980000000000004</c:v>
                  </c:pt>
                  <c:pt idx="5">
                    <c:v>1.5999999999999943</c:v>
                  </c:pt>
                  <c:pt idx="6">
                    <c:v>1.1800000000000068</c:v>
                  </c:pt>
                  <c:pt idx="7">
                    <c:v>1.5699999999999932</c:v>
                  </c:pt>
                  <c:pt idx="8">
                    <c:v>1.3800000000000097</c:v>
                  </c:pt>
                  <c:pt idx="9">
                    <c:v>1.6499999999999915</c:v>
                  </c:pt>
                  <c:pt idx="10">
                    <c:v>1.8599999999999994</c:v>
                  </c:pt>
                  <c:pt idx="11">
                    <c:v>1.8700000000000045</c:v>
                  </c:pt>
                  <c:pt idx="12">
                    <c:v>1.3400000000000034</c:v>
                  </c:pt>
                  <c:pt idx="13">
                    <c:v>1.5699999999999932</c:v>
                  </c:pt>
                  <c:pt idx="14">
                    <c:v>1.6400000000000006</c:v>
                  </c:pt>
                  <c:pt idx="15">
                    <c:v>1.6800000000000068</c:v>
                  </c:pt>
                  <c:pt idx="16">
                    <c:v>1.8500000000000085</c:v>
                  </c:pt>
                  <c:pt idx="17">
                    <c:v>1.5700000000000074</c:v>
                  </c:pt>
                  <c:pt idx="18">
                    <c:v>1.519999999999996</c:v>
                  </c:pt>
                  <c:pt idx="19">
                    <c:v>1.3800000000000097</c:v>
                  </c:pt>
                  <c:pt idx="20">
                    <c:v>1.1299999999999955</c:v>
                  </c:pt>
                  <c:pt idx="21">
                    <c:v>1.8700000000000045</c:v>
                  </c:pt>
                  <c:pt idx="22">
                    <c:v>1.7400000000000091</c:v>
                  </c:pt>
                  <c:pt idx="23">
                    <c:v>1.1300000000000097</c:v>
                  </c:pt>
                  <c:pt idx="24">
                    <c:v>1.1200000000000045</c:v>
                  </c:pt>
                  <c:pt idx="25">
                    <c:v>1.230000000000004</c:v>
                  </c:pt>
                  <c:pt idx="26">
                    <c:v>1.1500000000000057</c:v>
                  </c:pt>
                  <c:pt idx="27">
                    <c:v>1.1099999999999994</c:v>
                  </c:pt>
                  <c:pt idx="28">
                    <c:v>1.6899999999999977</c:v>
                  </c:pt>
                  <c:pt idx="29">
                    <c:v>1.7800000000000011</c:v>
                  </c:pt>
                  <c:pt idx="30">
                    <c:v>2.019999999999996</c:v>
                  </c:pt>
                  <c:pt idx="31">
                    <c:v>1.4099999999999966</c:v>
                  </c:pt>
                  <c:pt idx="32">
                    <c:v>1.9500000000000028</c:v>
                  </c:pt>
                  <c:pt idx="33">
                    <c:v>1.1599999999999966</c:v>
                  </c:pt>
                  <c:pt idx="34">
                    <c:v>1.5300000000000011</c:v>
                  </c:pt>
                  <c:pt idx="35">
                    <c:v>1.3399999999999892</c:v>
                  </c:pt>
                  <c:pt idx="36">
                    <c:v>1.1299999999999955</c:v>
                  </c:pt>
                  <c:pt idx="37">
                    <c:v>1.0899999999999892</c:v>
                  </c:pt>
                  <c:pt idx="38">
                    <c:v>1.4799999999999898</c:v>
                  </c:pt>
                  <c:pt idx="39">
                    <c:v>1.3199999999999932</c:v>
                  </c:pt>
                  <c:pt idx="40">
                    <c:v>1.5600000000000023</c:v>
                  </c:pt>
                  <c:pt idx="41">
                    <c:v>1.3399999999999892</c:v>
                  </c:pt>
                  <c:pt idx="42">
                    <c:v>1.4400000000000119</c:v>
                  </c:pt>
                  <c:pt idx="43">
                    <c:v>1.5400000000000063</c:v>
                  </c:pt>
                  <c:pt idx="44">
                    <c:v>1.3700000000000045</c:v>
                  </c:pt>
                  <c:pt idx="45">
                    <c:v>1.2800000000000011</c:v>
                  </c:pt>
                  <c:pt idx="46">
                    <c:v>1.6599999999999966</c:v>
                  </c:pt>
                  <c:pt idx="47">
                    <c:v>1.0799999999999983</c:v>
                  </c:pt>
                  <c:pt idx="48">
                    <c:v>1.0300000000000011</c:v>
                  </c:pt>
                  <c:pt idx="49">
                    <c:v>1.789999999999992</c:v>
                  </c:pt>
                  <c:pt idx="50">
                    <c:v>0.98000000000000398</c:v>
                  </c:pt>
                  <c:pt idx="51">
                    <c:v>1.7800000000000011</c:v>
                  </c:pt>
                  <c:pt idx="52">
                    <c:v>1.0899999999999892</c:v>
                  </c:pt>
                  <c:pt idx="53">
                    <c:v>1.3699999999999903</c:v>
                  </c:pt>
                  <c:pt idx="54">
                    <c:v>1.0499999999999972</c:v>
                  </c:pt>
                  <c:pt idx="55">
                    <c:v>1.3400000000000034</c:v>
                  </c:pt>
                  <c:pt idx="56">
                    <c:v>2.269999999999996</c:v>
                  </c:pt>
                  <c:pt idx="57">
                    <c:v>1.3100000000000023</c:v>
                  </c:pt>
                  <c:pt idx="58">
                    <c:v>1.1099999999999994</c:v>
                  </c:pt>
                  <c:pt idx="59">
                    <c:v>1.7800000000000011</c:v>
                  </c:pt>
                  <c:pt idx="60">
                    <c:v>1.1500000000000057</c:v>
                  </c:pt>
                  <c:pt idx="61">
                    <c:v>1.3100000000000023</c:v>
                  </c:pt>
                  <c:pt idx="62">
                    <c:v>1.3299999999999983</c:v>
                  </c:pt>
                  <c:pt idx="63">
                    <c:v>1.1099999999999994</c:v>
                  </c:pt>
                  <c:pt idx="64">
                    <c:v>1.6799999999999926</c:v>
                  </c:pt>
                  <c:pt idx="65">
                    <c:v>0.97999999999998977</c:v>
                  </c:pt>
                  <c:pt idx="66">
                    <c:v>1.3799999999999955</c:v>
                  </c:pt>
                  <c:pt idx="67">
                    <c:v>0.87999999999999545</c:v>
                  </c:pt>
                  <c:pt idx="68">
                    <c:v>0.9100000000000108</c:v>
                  </c:pt>
                  <c:pt idx="69">
                    <c:v>1.2999999999999972</c:v>
                  </c:pt>
                  <c:pt idx="70">
                    <c:v>1.0300000000000011</c:v>
                  </c:pt>
                  <c:pt idx="71">
                    <c:v>1.480000000000004</c:v>
                  </c:pt>
                  <c:pt idx="72">
                    <c:v>1.0599999999999881</c:v>
                  </c:pt>
                  <c:pt idx="73">
                    <c:v>1.3199999999999932</c:v>
                  </c:pt>
                  <c:pt idx="74">
                    <c:v>1.2999999999999972</c:v>
                  </c:pt>
                  <c:pt idx="75">
                    <c:v>1.4699999999999989</c:v>
                  </c:pt>
                  <c:pt idx="76">
                    <c:v>1.480000000000004</c:v>
                  </c:pt>
                  <c:pt idx="77">
                    <c:v>1.0900000000000034</c:v>
                  </c:pt>
                  <c:pt idx="78">
                    <c:v>1.5100000000000051</c:v>
                  </c:pt>
                  <c:pt idx="79">
                    <c:v>1.1999999999999886</c:v>
                  </c:pt>
                  <c:pt idx="80">
                    <c:v>0.90000000000000568</c:v>
                  </c:pt>
                  <c:pt idx="81">
                    <c:v>0.97999999999998977</c:v>
                  </c:pt>
                  <c:pt idx="82">
                    <c:v>0.85000000000000853</c:v>
                  </c:pt>
                  <c:pt idx="83">
                    <c:v>0.83000000000001251</c:v>
                  </c:pt>
                  <c:pt idx="84">
                    <c:v>1.519999999999996</c:v>
                  </c:pt>
                  <c:pt idx="85">
                    <c:v>1.4100000000000108</c:v>
                  </c:pt>
                  <c:pt idx="86">
                    <c:v>2.1699999999999875</c:v>
                  </c:pt>
                  <c:pt idx="87">
                    <c:v>1.2800000000000011</c:v>
                  </c:pt>
                  <c:pt idx="88">
                    <c:v>1.4200000000000017</c:v>
                  </c:pt>
                  <c:pt idx="89">
                    <c:v>0.90000000000000568</c:v>
                  </c:pt>
                  <c:pt idx="90">
                    <c:v>1.8199999999999932</c:v>
                  </c:pt>
                  <c:pt idx="91">
                    <c:v>0.95000000000000284</c:v>
                  </c:pt>
                  <c:pt idx="92">
                    <c:v>1.5499999999999972</c:v>
                  </c:pt>
                  <c:pt idx="93">
                    <c:v>0.96999999999999886</c:v>
                  </c:pt>
                  <c:pt idx="94">
                    <c:v>0.87000000000000455</c:v>
                  </c:pt>
                  <c:pt idx="95">
                    <c:v>0.97999999999998977</c:v>
                  </c:pt>
                  <c:pt idx="96">
                    <c:v>1.1299999999999955</c:v>
                  </c:pt>
                  <c:pt idx="97">
                    <c:v>0.90000000000000568</c:v>
                  </c:pt>
                  <c:pt idx="98">
                    <c:v>0.98000000000000398</c:v>
                  </c:pt>
                  <c:pt idx="99">
                    <c:v>0.98999999999999488</c:v>
                  </c:pt>
                  <c:pt idx="100">
                    <c:v>0.89999999999999147</c:v>
                  </c:pt>
                  <c:pt idx="101">
                    <c:v>1.3399999999999892</c:v>
                  </c:pt>
                  <c:pt idx="102">
                    <c:v>1.5499999999999972</c:v>
                  </c:pt>
                  <c:pt idx="103">
                    <c:v>1.1299999999999955</c:v>
                  </c:pt>
                  <c:pt idx="104">
                    <c:v>1.5500000000000114</c:v>
                  </c:pt>
                  <c:pt idx="105">
                    <c:v>1.0900000000000034</c:v>
                  </c:pt>
                  <c:pt idx="106">
                    <c:v>1.2900000000000063</c:v>
                  </c:pt>
                  <c:pt idx="107">
                    <c:v>1.2900000000000063</c:v>
                  </c:pt>
                  <c:pt idx="108">
                    <c:v>0.95000000000000284</c:v>
                  </c:pt>
                  <c:pt idx="109">
                    <c:v>1.710000000000008</c:v>
                  </c:pt>
                  <c:pt idx="110">
                    <c:v>1.1299999999999955</c:v>
                  </c:pt>
                  <c:pt idx="111">
                    <c:v>1.3499999999999943</c:v>
                  </c:pt>
                  <c:pt idx="112">
                    <c:v>0.87999999999999545</c:v>
                  </c:pt>
                  <c:pt idx="113">
                    <c:v>1.1200000000000045</c:v>
                  </c:pt>
                  <c:pt idx="114">
                    <c:v>1.0700000000000074</c:v>
                  </c:pt>
                  <c:pt idx="115">
                    <c:v>1.0400000000000063</c:v>
                  </c:pt>
                  <c:pt idx="116">
                    <c:v>1.9900000000000091</c:v>
                  </c:pt>
                  <c:pt idx="117">
                    <c:v>1.4000000000000057</c:v>
                  </c:pt>
                  <c:pt idx="118">
                    <c:v>2.6400000000000006</c:v>
                  </c:pt>
                  <c:pt idx="119">
                    <c:v>1.460000000000008</c:v>
                  </c:pt>
                  <c:pt idx="120">
                    <c:v>0.98000000000000398</c:v>
                  </c:pt>
                  <c:pt idx="121">
                    <c:v>1.3199999999999932</c:v>
                  </c:pt>
                  <c:pt idx="122">
                    <c:v>1.0400000000000063</c:v>
                  </c:pt>
                  <c:pt idx="123">
                    <c:v>0.84000000000000341</c:v>
                  </c:pt>
                  <c:pt idx="124">
                    <c:v>0.95000000000000284</c:v>
                  </c:pt>
                  <c:pt idx="125">
                    <c:v>2.1899999999999977</c:v>
                  </c:pt>
                  <c:pt idx="126">
                    <c:v>1.1499999999999915</c:v>
                  </c:pt>
                  <c:pt idx="127">
                    <c:v>1.1499999999999915</c:v>
                  </c:pt>
                  <c:pt idx="128">
                    <c:v>1.4500000000000028</c:v>
                  </c:pt>
                  <c:pt idx="129">
                    <c:v>0.78000000000000114</c:v>
                  </c:pt>
                  <c:pt idx="130">
                    <c:v>1.2399999999999949</c:v>
                  </c:pt>
                  <c:pt idx="131">
                    <c:v>1.3699999999999903</c:v>
                  </c:pt>
                  <c:pt idx="132">
                    <c:v>1.0500000000000114</c:v>
                  </c:pt>
                  <c:pt idx="133">
                    <c:v>2.1099999999999994</c:v>
                  </c:pt>
                  <c:pt idx="134">
                    <c:v>1.4099999999999966</c:v>
                  </c:pt>
                </c:numCache>
              </c:numRef>
            </c:plus>
            <c:minus>
              <c:numRef>
                <c:f>'Graf. barras hombres'!$AM$2:$AM$136</c:f>
                <c:numCache>
                  <c:formatCode>#,##0.0</c:formatCode>
                  <c:ptCount val="135"/>
                  <c:pt idx="0">
                    <c:v>2.3700000000000045</c:v>
                  </c:pt>
                  <c:pt idx="1">
                    <c:v>1.6200000000000045</c:v>
                  </c:pt>
                  <c:pt idx="2">
                    <c:v>3.1200000000000045</c:v>
                  </c:pt>
                  <c:pt idx="3">
                    <c:v>1.5</c:v>
                  </c:pt>
                  <c:pt idx="4">
                    <c:v>1.980000000000004</c:v>
                  </c:pt>
                  <c:pt idx="5">
                    <c:v>1.5999999999999943</c:v>
                  </c:pt>
                  <c:pt idx="6">
                    <c:v>1.1800000000000068</c:v>
                  </c:pt>
                  <c:pt idx="7">
                    <c:v>1.5699999999999932</c:v>
                  </c:pt>
                  <c:pt idx="8">
                    <c:v>1.3800000000000097</c:v>
                  </c:pt>
                  <c:pt idx="9">
                    <c:v>1.6499999999999915</c:v>
                  </c:pt>
                  <c:pt idx="10">
                    <c:v>1.8599999999999994</c:v>
                  </c:pt>
                  <c:pt idx="11">
                    <c:v>1.8700000000000045</c:v>
                  </c:pt>
                  <c:pt idx="12">
                    <c:v>1.3400000000000034</c:v>
                  </c:pt>
                  <c:pt idx="13">
                    <c:v>1.5699999999999932</c:v>
                  </c:pt>
                  <c:pt idx="14">
                    <c:v>1.6400000000000006</c:v>
                  </c:pt>
                  <c:pt idx="15">
                    <c:v>1.6800000000000068</c:v>
                  </c:pt>
                  <c:pt idx="16">
                    <c:v>1.8500000000000085</c:v>
                  </c:pt>
                  <c:pt idx="17">
                    <c:v>1.5700000000000074</c:v>
                  </c:pt>
                  <c:pt idx="18">
                    <c:v>1.519999999999996</c:v>
                  </c:pt>
                  <c:pt idx="19">
                    <c:v>1.3800000000000097</c:v>
                  </c:pt>
                  <c:pt idx="20">
                    <c:v>1.1299999999999955</c:v>
                  </c:pt>
                  <c:pt idx="21">
                    <c:v>1.8700000000000045</c:v>
                  </c:pt>
                  <c:pt idx="22">
                    <c:v>1.7400000000000091</c:v>
                  </c:pt>
                  <c:pt idx="23">
                    <c:v>1.1300000000000097</c:v>
                  </c:pt>
                  <c:pt idx="24">
                    <c:v>1.1200000000000045</c:v>
                  </c:pt>
                  <c:pt idx="25">
                    <c:v>1.230000000000004</c:v>
                  </c:pt>
                  <c:pt idx="26">
                    <c:v>1.1500000000000057</c:v>
                  </c:pt>
                  <c:pt idx="27">
                    <c:v>1.1099999999999994</c:v>
                  </c:pt>
                  <c:pt idx="28">
                    <c:v>1.6899999999999977</c:v>
                  </c:pt>
                  <c:pt idx="29">
                    <c:v>1.7800000000000011</c:v>
                  </c:pt>
                  <c:pt idx="30">
                    <c:v>2.019999999999996</c:v>
                  </c:pt>
                  <c:pt idx="31">
                    <c:v>1.4099999999999966</c:v>
                  </c:pt>
                  <c:pt idx="32">
                    <c:v>1.9500000000000028</c:v>
                  </c:pt>
                  <c:pt idx="33">
                    <c:v>1.1599999999999966</c:v>
                  </c:pt>
                  <c:pt idx="34">
                    <c:v>1.5300000000000011</c:v>
                  </c:pt>
                  <c:pt idx="35">
                    <c:v>1.3399999999999892</c:v>
                  </c:pt>
                  <c:pt idx="36">
                    <c:v>1.1299999999999955</c:v>
                  </c:pt>
                  <c:pt idx="37">
                    <c:v>1.0899999999999892</c:v>
                  </c:pt>
                  <c:pt idx="38">
                    <c:v>1.4799999999999898</c:v>
                  </c:pt>
                  <c:pt idx="39">
                    <c:v>1.3199999999999932</c:v>
                  </c:pt>
                  <c:pt idx="40">
                    <c:v>1.5600000000000023</c:v>
                  </c:pt>
                  <c:pt idx="41">
                    <c:v>1.3399999999999892</c:v>
                  </c:pt>
                  <c:pt idx="42">
                    <c:v>1.4400000000000119</c:v>
                  </c:pt>
                  <c:pt idx="43">
                    <c:v>1.5400000000000063</c:v>
                  </c:pt>
                  <c:pt idx="44">
                    <c:v>1.3700000000000045</c:v>
                  </c:pt>
                  <c:pt idx="45">
                    <c:v>1.2800000000000011</c:v>
                  </c:pt>
                  <c:pt idx="46">
                    <c:v>1.6599999999999966</c:v>
                  </c:pt>
                  <c:pt idx="47">
                    <c:v>1.0799999999999983</c:v>
                  </c:pt>
                  <c:pt idx="48">
                    <c:v>1.0300000000000011</c:v>
                  </c:pt>
                  <c:pt idx="49">
                    <c:v>1.789999999999992</c:v>
                  </c:pt>
                  <c:pt idx="50">
                    <c:v>0.98000000000000398</c:v>
                  </c:pt>
                  <c:pt idx="51">
                    <c:v>1.7800000000000011</c:v>
                  </c:pt>
                  <c:pt idx="52">
                    <c:v>1.0899999999999892</c:v>
                  </c:pt>
                  <c:pt idx="53">
                    <c:v>1.3699999999999903</c:v>
                  </c:pt>
                  <c:pt idx="54">
                    <c:v>1.0499999999999972</c:v>
                  </c:pt>
                  <c:pt idx="55">
                    <c:v>1.3400000000000034</c:v>
                  </c:pt>
                  <c:pt idx="56">
                    <c:v>2.269999999999996</c:v>
                  </c:pt>
                  <c:pt idx="57">
                    <c:v>1.3100000000000023</c:v>
                  </c:pt>
                  <c:pt idx="58">
                    <c:v>1.1099999999999994</c:v>
                  </c:pt>
                  <c:pt idx="59">
                    <c:v>1.7800000000000011</c:v>
                  </c:pt>
                  <c:pt idx="60">
                    <c:v>1.1500000000000057</c:v>
                  </c:pt>
                  <c:pt idx="61">
                    <c:v>1.3100000000000023</c:v>
                  </c:pt>
                  <c:pt idx="62">
                    <c:v>1.3299999999999983</c:v>
                  </c:pt>
                  <c:pt idx="63">
                    <c:v>1.1099999999999994</c:v>
                  </c:pt>
                  <c:pt idx="64">
                    <c:v>1.6799999999999926</c:v>
                  </c:pt>
                  <c:pt idx="65">
                    <c:v>0.97999999999998977</c:v>
                  </c:pt>
                  <c:pt idx="66">
                    <c:v>1.3799999999999955</c:v>
                  </c:pt>
                  <c:pt idx="67">
                    <c:v>0.87999999999999545</c:v>
                  </c:pt>
                  <c:pt idx="68">
                    <c:v>0.9100000000000108</c:v>
                  </c:pt>
                  <c:pt idx="69">
                    <c:v>1.2999999999999972</c:v>
                  </c:pt>
                  <c:pt idx="70">
                    <c:v>1.0300000000000011</c:v>
                  </c:pt>
                  <c:pt idx="71">
                    <c:v>1.480000000000004</c:v>
                  </c:pt>
                  <c:pt idx="72">
                    <c:v>1.0599999999999881</c:v>
                  </c:pt>
                  <c:pt idx="73">
                    <c:v>1.3199999999999932</c:v>
                  </c:pt>
                  <c:pt idx="74">
                    <c:v>1.2999999999999972</c:v>
                  </c:pt>
                  <c:pt idx="75">
                    <c:v>1.4699999999999989</c:v>
                  </c:pt>
                  <c:pt idx="76">
                    <c:v>1.480000000000004</c:v>
                  </c:pt>
                  <c:pt idx="77">
                    <c:v>1.0900000000000034</c:v>
                  </c:pt>
                  <c:pt idx="78">
                    <c:v>1.5100000000000051</c:v>
                  </c:pt>
                  <c:pt idx="79">
                    <c:v>1.1999999999999886</c:v>
                  </c:pt>
                  <c:pt idx="80">
                    <c:v>0.90000000000000568</c:v>
                  </c:pt>
                  <c:pt idx="81">
                    <c:v>0.97999999999998977</c:v>
                  </c:pt>
                  <c:pt idx="82">
                    <c:v>0.85000000000000853</c:v>
                  </c:pt>
                  <c:pt idx="83">
                    <c:v>0.83000000000001251</c:v>
                  </c:pt>
                  <c:pt idx="84">
                    <c:v>1.519999999999996</c:v>
                  </c:pt>
                  <c:pt idx="85">
                    <c:v>1.4100000000000108</c:v>
                  </c:pt>
                  <c:pt idx="86">
                    <c:v>2.1699999999999875</c:v>
                  </c:pt>
                  <c:pt idx="87">
                    <c:v>1.2800000000000011</c:v>
                  </c:pt>
                  <c:pt idx="88">
                    <c:v>1.4200000000000017</c:v>
                  </c:pt>
                  <c:pt idx="89">
                    <c:v>0.90000000000000568</c:v>
                  </c:pt>
                  <c:pt idx="90">
                    <c:v>1.8199999999999932</c:v>
                  </c:pt>
                  <c:pt idx="91">
                    <c:v>0.95000000000000284</c:v>
                  </c:pt>
                  <c:pt idx="92">
                    <c:v>1.5499999999999972</c:v>
                  </c:pt>
                  <c:pt idx="93">
                    <c:v>0.96999999999999886</c:v>
                  </c:pt>
                  <c:pt idx="94">
                    <c:v>0.87000000000000455</c:v>
                  </c:pt>
                  <c:pt idx="95">
                    <c:v>0.97999999999998977</c:v>
                  </c:pt>
                  <c:pt idx="96">
                    <c:v>1.1299999999999955</c:v>
                  </c:pt>
                  <c:pt idx="97">
                    <c:v>0.90000000000000568</c:v>
                  </c:pt>
                  <c:pt idx="98">
                    <c:v>0.98000000000000398</c:v>
                  </c:pt>
                  <c:pt idx="99">
                    <c:v>0.98999999999999488</c:v>
                  </c:pt>
                  <c:pt idx="100">
                    <c:v>0.89999999999999147</c:v>
                  </c:pt>
                  <c:pt idx="101">
                    <c:v>1.3399999999999892</c:v>
                  </c:pt>
                  <c:pt idx="102">
                    <c:v>1.5499999999999972</c:v>
                  </c:pt>
                  <c:pt idx="103">
                    <c:v>1.1299999999999955</c:v>
                  </c:pt>
                  <c:pt idx="104">
                    <c:v>1.5500000000000114</c:v>
                  </c:pt>
                  <c:pt idx="105">
                    <c:v>1.0900000000000034</c:v>
                  </c:pt>
                  <c:pt idx="106">
                    <c:v>1.2900000000000063</c:v>
                  </c:pt>
                  <c:pt idx="107">
                    <c:v>1.2900000000000063</c:v>
                  </c:pt>
                  <c:pt idx="108">
                    <c:v>0.95000000000000284</c:v>
                  </c:pt>
                  <c:pt idx="109">
                    <c:v>1.710000000000008</c:v>
                  </c:pt>
                  <c:pt idx="110">
                    <c:v>1.1299999999999955</c:v>
                  </c:pt>
                  <c:pt idx="111">
                    <c:v>1.3499999999999943</c:v>
                  </c:pt>
                  <c:pt idx="112">
                    <c:v>0.87999999999999545</c:v>
                  </c:pt>
                  <c:pt idx="113">
                    <c:v>1.1200000000000045</c:v>
                  </c:pt>
                  <c:pt idx="114">
                    <c:v>1.0700000000000074</c:v>
                  </c:pt>
                  <c:pt idx="115">
                    <c:v>1.0400000000000063</c:v>
                  </c:pt>
                  <c:pt idx="116">
                    <c:v>1.9900000000000091</c:v>
                  </c:pt>
                  <c:pt idx="117">
                    <c:v>1.4000000000000057</c:v>
                  </c:pt>
                  <c:pt idx="118">
                    <c:v>2.6400000000000006</c:v>
                  </c:pt>
                  <c:pt idx="119">
                    <c:v>1.460000000000008</c:v>
                  </c:pt>
                  <c:pt idx="120">
                    <c:v>0.98000000000000398</c:v>
                  </c:pt>
                  <c:pt idx="121">
                    <c:v>1.3199999999999932</c:v>
                  </c:pt>
                  <c:pt idx="122">
                    <c:v>1.0400000000000063</c:v>
                  </c:pt>
                  <c:pt idx="123">
                    <c:v>0.84000000000000341</c:v>
                  </c:pt>
                  <c:pt idx="124">
                    <c:v>0.95000000000000284</c:v>
                  </c:pt>
                  <c:pt idx="125">
                    <c:v>2.1899999999999977</c:v>
                  </c:pt>
                  <c:pt idx="126">
                    <c:v>1.1499999999999915</c:v>
                  </c:pt>
                  <c:pt idx="127">
                    <c:v>1.1499999999999915</c:v>
                  </c:pt>
                  <c:pt idx="128">
                    <c:v>1.4500000000000028</c:v>
                  </c:pt>
                  <c:pt idx="129">
                    <c:v>0.78000000000000114</c:v>
                  </c:pt>
                  <c:pt idx="130">
                    <c:v>1.2399999999999949</c:v>
                  </c:pt>
                  <c:pt idx="131">
                    <c:v>1.3699999999999903</c:v>
                  </c:pt>
                  <c:pt idx="132">
                    <c:v>1.0500000000000114</c:v>
                  </c:pt>
                  <c:pt idx="133">
                    <c:v>2.1099999999999994</c:v>
                  </c:pt>
                  <c:pt idx="134">
                    <c:v>1.4099999999999966</c:v>
                  </c:pt>
                </c:numCache>
              </c:numRef>
            </c:minus>
            <c:spPr>
              <a:noFill/>
              <a:ln w="9525" cap="flat" cmpd="sng" algn="ctr">
                <a:solidFill>
                  <a:schemeClr val="tx1">
                    <a:lumMod val="65000"/>
                    <a:lumOff val="35000"/>
                  </a:schemeClr>
                </a:solidFill>
                <a:round/>
              </a:ln>
              <a:effectLst/>
            </c:spPr>
          </c:errBars>
          <c:cat>
            <c:strRef>
              <c:f>'Graf. barras hombres'!$AG$2:$AG$136</c:f>
              <c:strCache>
                <c:ptCount val="135"/>
                <c:pt idx="0">
                  <c:v>La Merced </c:v>
                </c:pt>
                <c:pt idx="1">
                  <c:v>Miribilla </c:v>
                </c:pt>
                <c:pt idx="2">
                  <c:v>Abetxuko </c:v>
                </c:pt>
                <c:pt idx="3">
                  <c:v>Otxarkoaga </c:v>
                </c:pt>
                <c:pt idx="4">
                  <c:v>Zabalgana </c:v>
                </c:pt>
                <c:pt idx="5">
                  <c:v>La Peña </c:v>
                </c:pt>
                <c:pt idx="6">
                  <c:v>Rekalde </c:v>
                </c:pt>
                <c:pt idx="7">
                  <c:v>Mina del Morro </c:v>
                </c:pt>
                <c:pt idx="8">
                  <c:v>Casco Viejo (Bilbao) </c:v>
                </c:pt>
                <c:pt idx="9">
                  <c:v>Pasaia Antxo </c:v>
                </c:pt>
                <c:pt idx="10">
                  <c:v>Bidebieta </c:v>
                </c:pt>
                <c:pt idx="11">
                  <c:v>Zaramaga </c:v>
                </c:pt>
                <c:pt idx="12">
                  <c:v>Erandio </c:v>
                </c:pt>
                <c:pt idx="13">
                  <c:v>Intxaurrondo </c:v>
                </c:pt>
                <c:pt idx="14">
                  <c:v>Zorroza- Alonsotegi </c:v>
                </c:pt>
                <c:pt idx="15">
                  <c:v>Lutxana </c:v>
                </c:pt>
                <c:pt idx="16">
                  <c:v>Ibarra </c:v>
                </c:pt>
                <c:pt idx="17">
                  <c:v>Sodupe-Güeñes </c:v>
                </c:pt>
                <c:pt idx="18">
                  <c:v>Zalla </c:v>
                </c:pt>
                <c:pt idx="19">
                  <c:v>Trapagaran </c:v>
                </c:pt>
                <c:pt idx="20">
                  <c:v>Casco Viejo (Vitoria-Gasteiz) </c:v>
                </c:pt>
                <c:pt idx="21">
                  <c:v>Ortuella </c:v>
                </c:pt>
                <c:pt idx="22">
                  <c:v>Rontegi </c:v>
                </c:pt>
                <c:pt idx="23">
                  <c:v>Tolosa </c:v>
                </c:pt>
                <c:pt idx="24">
                  <c:v>Alza-Roteta </c:v>
                </c:pt>
                <c:pt idx="25">
                  <c:v>Azpeitia </c:v>
                </c:pt>
                <c:pt idx="26">
                  <c:v>Abanto-Muskiz </c:v>
                </c:pt>
                <c:pt idx="27">
                  <c:v>Markonzaga </c:v>
                </c:pt>
                <c:pt idx="28">
                  <c:v>Urban </c:v>
                </c:pt>
                <c:pt idx="29">
                  <c:v>Loiola </c:v>
                </c:pt>
                <c:pt idx="30">
                  <c:v>Astrabudua </c:v>
                </c:pt>
                <c:pt idx="31">
                  <c:v>Villabona </c:v>
                </c:pt>
                <c:pt idx="32">
                  <c:v>Markina-Xemein </c:v>
                </c:pt>
                <c:pt idx="33">
                  <c:v>Santurtzi-Centro-Mamariga </c:v>
                </c:pt>
                <c:pt idx="34">
                  <c:v>San Adrián </c:v>
                </c:pt>
                <c:pt idx="35">
                  <c:v>Ordizia </c:v>
                </c:pt>
                <c:pt idx="36">
                  <c:v>Bermeo </c:v>
                </c:pt>
                <c:pt idx="37">
                  <c:v>Zumaia-Zestoa-Getaria </c:v>
                </c:pt>
                <c:pt idx="38">
                  <c:v>Portugalete-Buenavista </c:v>
                </c:pt>
                <c:pt idx="39">
                  <c:v>Kueto </c:v>
                </c:pt>
                <c:pt idx="40">
                  <c:v>Ondarroa </c:v>
                </c:pt>
                <c:pt idx="41">
                  <c:v>Zaballa </c:v>
                </c:pt>
                <c:pt idx="42">
                  <c:v>Pasaia San Pedro </c:v>
                </c:pt>
                <c:pt idx="43">
                  <c:v>Rioja Alavesa </c:v>
                </c:pt>
                <c:pt idx="44">
                  <c:v>Santutxu-Solokoetxe </c:v>
                </c:pt>
                <c:pt idx="45">
                  <c:v>Txurdinaga </c:v>
                </c:pt>
                <c:pt idx="46">
                  <c:v>Valle de Leniz </c:v>
                </c:pt>
                <c:pt idx="47">
                  <c:v>San Vicente </c:v>
                </c:pt>
                <c:pt idx="48">
                  <c:v>Zuazo </c:v>
                </c:pt>
                <c:pt idx="49">
                  <c:v>Begoña </c:v>
                </c:pt>
                <c:pt idx="50">
                  <c:v>Santurtzi-Kabiezes </c:v>
                </c:pt>
                <c:pt idx="51">
                  <c:v>Lazkao </c:v>
                </c:pt>
                <c:pt idx="52">
                  <c:v>Amorebieta </c:v>
                </c:pt>
                <c:pt idx="53">
                  <c:v>Arratia </c:v>
                </c:pt>
                <c:pt idx="54">
                  <c:v>La Paz </c:v>
                </c:pt>
                <c:pt idx="55">
                  <c:v>Balmaseda </c:v>
                </c:pt>
                <c:pt idx="56">
                  <c:v>Norte-Legutio </c:v>
                </c:pt>
                <c:pt idx="57">
                  <c:v>Portugalete-Repelega </c:v>
                </c:pt>
                <c:pt idx="58">
                  <c:v>Zumarraga </c:v>
                </c:pt>
                <c:pt idx="59">
                  <c:v>Zurbaran </c:v>
                </c:pt>
                <c:pt idx="60">
                  <c:v>Olaguibel </c:v>
                </c:pt>
                <c:pt idx="61">
                  <c:v>Eibar </c:v>
                </c:pt>
                <c:pt idx="62">
                  <c:v>Torrekua </c:v>
                </c:pt>
                <c:pt idx="63">
                  <c:v>Basauri-Ariz </c:v>
                </c:pt>
                <c:pt idx="64">
                  <c:v>Lezo-San Juan </c:v>
                </c:pt>
                <c:pt idx="65">
                  <c:v>Dumboa </c:v>
                </c:pt>
                <c:pt idx="66">
                  <c:v>Deba </c:v>
                </c:pt>
                <c:pt idx="67">
                  <c:v>Hernani-Urnieta-Astigarraga </c:v>
                </c:pt>
                <c:pt idx="68">
                  <c:v>Irún-Centro </c:v>
                </c:pt>
                <c:pt idx="69">
                  <c:v>Basauri-Kareaga </c:v>
                </c:pt>
                <c:pt idx="70">
                  <c:v>Arrasate </c:v>
                </c:pt>
                <c:pt idx="71">
                  <c:v>Etxebarri </c:v>
                </c:pt>
                <c:pt idx="72">
                  <c:v>Elgoibar </c:v>
                </c:pt>
                <c:pt idx="73">
                  <c:v>Andoain </c:v>
                </c:pt>
                <c:pt idx="74">
                  <c:v>Azkoitia </c:v>
                </c:pt>
                <c:pt idx="75">
                  <c:v>Hondarribia </c:v>
                </c:pt>
                <c:pt idx="76">
                  <c:v>Olarizu </c:v>
                </c:pt>
                <c:pt idx="77">
                  <c:v>Deusto </c:v>
                </c:pt>
                <c:pt idx="78">
                  <c:v>Bolueta-Sagarminaga </c:v>
                </c:pt>
                <c:pt idx="79">
                  <c:v>Gernika </c:v>
                </c:pt>
                <c:pt idx="80">
                  <c:v>Gros </c:v>
                </c:pt>
                <c:pt idx="81">
                  <c:v>Abadiño-Elorrio-Berriz </c:v>
                </c:pt>
                <c:pt idx="82">
                  <c:v>Bombero Etxaniz </c:v>
                </c:pt>
                <c:pt idx="83">
                  <c:v>Las Arenas </c:v>
                </c:pt>
                <c:pt idx="84">
                  <c:v>Amara Centro </c:v>
                </c:pt>
                <c:pt idx="85">
                  <c:v>Gernikaldea </c:v>
                </c:pt>
                <c:pt idx="86">
                  <c:v>Salburua </c:v>
                </c:pt>
                <c:pt idx="87">
                  <c:v>Ermua </c:v>
                </c:pt>
                <c:pt idx="88">
                  <c:v>Beraun-Errenteria </c:v>
                </c:pt>
                <c:pt idx="89">
                  <c:v>Galdakao </c:v>
                </c:pt>
                <c:pt idx="90">
                  <c:v>Alegia </c:v>
                </c:pt>
                <c:pt idx="91">
                  <c:v>Aiala </c:v>
                </c:pt>
                <c:pt idx="92">
                  <c:v>Legazpi </c:v>
                </c:pt>
                <c:pt idx="93">
                  <c:v>Gazteleku </c:v>
                </c:pt>
                <c:pt idx="94">
                  <c:v>Mungia </c:v>
                </c:pt>
                <c:pt idx="95">
                  <c:v>Basurto </c:v>
                </c:pt>
                <c:pt idx="96">
                  <c:v>Oiartzun </c:v>
                </c:pt>
                <c:pt idx="97">
                  <c:v>San Ignacio </c:v>
                </c:pt>
                <c:pt idx="98">
                  <c:v>Iztieta-Errenteria </c:v>
                </c:pt>
                <c:pt idx="99">
                  <c:v>Portugalete-Castaños </c:v>
                </c:pt>
                <c:pt idx="100">
                  <c:v>Leioa </c:v>
                </c:pt>
                <c:pt idx="101">
                  <c:v>Javier Sáenz de Buruaga </c:v>
                </c:pt>
                <c:pt idx="102">
                  <c:v>Lekeitio </c:v>
                </c:pt>
                <c:pt idx="103">
                  <c:v>Bergara </c:v>
                </c:pt>
                <c:pt idx="104">
                  <c:v>Lakua-Arriaga </c:v>
                </c:pt>
                <c:pt idx="105">
                  <c:v>Txorierri </c:v>
                </c:pt>
                <c:pt idx="106">
                  <c:v>Egia </c:v>
                </c:pt>
                <c:pt idx="107">
                  <c:v>Parte Vieja </c:v>
                </c:pt>
                <c:pt idx="108">
                  <c:v>Amara Berri </c:v>
                </c:pt>
                <c:pt idx="109">
                  <c:v>Aranbizkarra I </c:v>
                </c:pt>
                <c:pt idx="110">
                  <c:v>Lasarte-Usurbil </c:v>
                </c:pt>
                <c:pt idx="111">
                  <c:v>Llanada Alavesa </c:v>
                </c:pt>
                <c:pt idx="112">
                  <c:v>Durango </c:v>
                </c:pt>
                <c:pt idx="113">
                  <c:v>Arrigorriaga </c:v>
                </c:pt>
                <c:pt idx="114">
                  <c:v>San Martín </c:v>
                </c:pt>
                <c:pt idx="115">
                  <c:v>Beasain </c:v>
                </c:pt>
                <c:pt idx="116">
                  <c:v>Sansomendi </c:v>
                </c:pt>
                <c:pt idx="117">
                  <c:v>Lakuabizkarra </c:v>
                </c:pt>
                <c:pt idx="118">
                  <c:v>Valles Alaveses II </c:v>
                </c:pt>
                <c:pt idx="119">
                  <c:v>Gorliz-Plentzia </c:v>
                </c:pt>
                <c:pt idx="120">
                  <c:v>Ondarreta </c:v>
                </c:pt>
                <c:pt idx="121">
                  <c:v>Oñati </c:v>
                </c:pt>
                <c:pt idx="122">
                  <c:v>Llodio </c:v>
                </c:pt>
                <c:pt idx="123">
                  <c:v>Zarautz-Orio-Aia </c:v>
                </c:pt>
                <c:pt idx="124">
                  <c:v>Sopelana </c:v>
                </c:pt>
                <c:pt idx="125">
                  <c:v>Valles Alaveses I </c:v>
                </c:pt>
                <c:pt idx="126">
                  <c:v>Alango </c:v>
                </c:pt>
                <c:pt idx="127">
                  <c:v>Gazalbide-Txagorritxu </c:v>
                </c:pt>
                <c:pt idx="128">
                  <c:v>Aranbizkarra II </c:v>
                </c:pt>
                <c:pt idx="129">
                  <c:v>Algorta </c:v>
                </c:pt>
                <c:pt idx="130">
                  <c:v>Karmelo </c:v>
                </c:pt>
                <c:pt idx="131">
                  <c:v>La Habana </c:v>
                </c:pt>
                <c:pt idx="132">
                  <c:v>Indautxu </c:v>
                </c:pt>
                <c:pt idx="133">
                  <c:v>Montaña Alavesa </c:v>
                </c:pt>
                <c:pt idx="134">
                  <c:v>Norte-Zuia </c:v>
                </c:pt>
              </c:strCache>
            </c:strRef>
          </c:cat>
          <c:val>
            <c:numRef>
              <c:f>'Graf. barras hombres'!$AI$2:$AI$136</c:f>
              <c:numCache>
                <c:formatCode>0.0</c:formatCode>
                <c:ptCount val="135"/>
                <c:pt idx="0">
                  <c:v>74.13</c:v>
                </c:pt>
                <c:pt idx="1">
                  <c:v>75.53</c:v>
                </c:pt>
                <c:pt idx="2">
                  <c:v>75.989999999999995</c:v>
                </c:pt>
                <c:pt idx="3">
                  <c:v>77.28</c:v>
                </c:pt>
                <c:pt idx="4">
                  <c:v>77.53</c:v>
                </c:pt>
                <c:pt idx="5">
                  <c:v>77.62</c:v>
                </c:pt>
                <c:pt idx="6">
                  <c:v>77.8</c:v>
                </c:pt>
                <c:pt idx="7">
                  <c:v>78.180000000000007</c:v>
                </c:pt>
                <c:pt idx="8">
                  <c:v>78.239999999999995</c:v>
                </c:pt>
                <c:pt idx="9">
                  <c:v>78.31</c:v>
                </c:pt>
                <c:pt idx="10">
                  <c:v>78.39</c:v>
                </c:pt>
                <c:pt idx="11">
                  <c:v>78.42</c:v>
                </c:pt>
                <c:pt idx="12">
                  <c:v>78.45</c:v>
                </c:pt>
                <c:pt idx="13">
                  <c:v>78.45</c:v>
                </c:pt>
                <c:pt idx="14">
                  <c:v>78.459999999999994</c:v>
                </c:pt>
                <c:pt idx="15">
                  <c:v>78.52</c:v>
                </c:pt>
                <c:pt idx="16">
                  <c:v>78.599999999999994</c:v>
                </c:pt>
                <c:pt idx="17">
                  <c:v>78.69</c:v>
                </c:pt>
                <c:pt idx="18">
                  <c:v>78.69</c:v>
                </c:pt>
                <c:pt idx="19">
                  <c:v>78.709999999999994</c:v>
                </c:pt>
                <c:pt idx="20">
                  <c:v>78.72</c:v>
                </c:pt>
                <c:pt idx="21">
                  <c:v>78.739999999999995</c:v>
                </c:pt>
                <c:pt idx="22">
                  <c:v>78.8</c:v>
                </c:pt>
                <c:pt idx="23">
                  <c:v>78.8</c:v>
                </c:pt>
                <c:pt idx="24">
                  <c:v>78.8</c:v>
                </c:pt>
                <c:pt idx="25">
                  <c:v>78.86</c:v>
                </c:pt>
                <c:pt idx="26">
                  <c:v>78.88</c:v>
                </c:pt>
                <c:pt idx="27">
                  <c:v>78.930000000000007</c:v>
                </c:pt>
                <c:pt idx="28">
                  <c:v>78.95</c:v>
                </c:pt>
                <c:pt idx="29">
                  <c:v>78.959999999999994</c:v>
                </c:pt>
                <c:pt idx="30">
                  <c:v>79.040000000000006</c:v>
                </c:pt>
                <c:pt idx="31">
                  <c:v>79.05</c:v>
                </c:pt>
                <c:pt idx="32">
                  <c:v>79.13</c:v>
                </c:pt>
                <c:pt idx="33">
                  <c:v>79.19</c:v>
                </c:pt>
                <c:pt idx="34">
                  <c:v>79.209999999999994</c:v>
                </c:pt>
                <c:pt idx="35">
                  <c:v>79.23</c:v>
                </c:pt>
                <c:pt idx="36">
                  <c:v>79.25</c:v>
                </c:pt>
                <c:pt idx="37">
                  <c:v>79.290000000000006</c:v>
                </c:pt>
                <c:pt idx="38">
                  <c:v>79.37</c:v>
                </c:pt>
                <c:pt idx="39">
                  <c:v>79.37</c:v>
                </c:pt>
                <c:pt idx="40">
                  <c:v>79.39</c:v>
                </c:pt>
                <c:pt idx="41">
                  <c:v>79.510000000000005</c:v>
                </c:pt>
                <c:pt idx="42">
                  <c:v>79.569999999999993</c:v>
                </c:pt>
                <c:pt idx="43">
                  <c:v>79.58</c:v>
                </c:pt>
                <c:pt idx="44">
                  <c:v>79.61</c:v>
                </c:pt>
                <c:pt idx="45">
                  <c:v>79.64</c:v>
                </c:pt>
                <c:pt idx="46">
                  <c:v>79.64</c:v>
                </c:pt>
                <c:pt idx="47">
                  <c:v>79.66</c:v>
                </c:pt>
                <c:pt idx="48">
                  <c:v>79.67</c:v>
                </c:pt>
                <c:pt idx="49">
                  <c:v>79.67</c:v>
                </c:pt>
                <c:pt idx="50">
                  <c:v>79.75</c:v>
                </c:pt>
                <c:pt idx="51">
                  <c:v>79.75</c:v>
                </c:pt>
                <c:pt idx="52">
                  <c:v>79.760000000000005</c:v>
                </c:pt>
                <c:pt idx="53">
                  <c:v>79.790000000000006</c:v>
                </c:pt>
                <c:pt idx="54">
                  <c:v>79.8</c:v>
                </c:pt>
                <c:pt idx="55">
                  <c:v>79.83</c:v>
                </c:pt>
                <c:pt idx="56">
                  <c:v>79.84</c:v>
                </c:pt>
                <c:pt idx="57">
                  <c:v>79.84</c:v>
                </c:pt>
                <c:pt idx="58">
                  <c:v>79.849999999999994</c:v>
                </c:pt>
                <c:pt idx="59">
                  <c:v>79.87</c:v>
                </c:pt>
                <c:pt idx="60">
                  <c:v>79.88</c:v>
                </c:pt>
                <c:pt idx="61">
                  <c:v>79.88</c:v>
                </c:pt>
                <c:pt idx="62">
                  <c:v>79.88</c:v>
                </c:pt>
                <c:pt idx="63">
                  <c:v>79.91</c:v>
                </c:pt>
                <c:pt idx="64">
                  <c:v>79.930000000000007</c:v>
                </c:pt>
                <c:pt idx="65">
                  <c:v>79.930000000000007</c:v>
                </c:pt>
                <c:pt idx="66">
                  <c:v>79.94</c:v>
                </c:pt>
                <c:pt idx="67">
                  <c:v>79.95</c:v>
                </c:pt>
                <c:pt idx="68">
                  <c:v>79.989999999999995</c:v>
                </c:pt>
                <c:pt idx="69">
                  <c:v>80.05</c:v>
                </c:pt>
                <c:pt idx="70">
                  <c:v>80.05</c:v>
                </c:pt>
                <c:pt idx="71">
                  <c:v>80.069999999999993</c:v>
                </c:pt>
                <c:pt idx="72">
                  <c:v>80.150000000000006</c:v>
                </c:pt>
                <c:pt idx="73">
                  <c:v>80.150000000000006</c:v>
                </c:pt>
                <c:pt idx="74">
                  <c:v>80.16</c:v>
                </c:pt>
                <c:pt idx="75">
                  <c:v>80.2</c:v>
                </c:pt>
                <c:pt idx="76">
                  <c:v>80.209999999999994</c:v>
                </c:pt>
                <c:pt idx="77">
                  <c:v>80.209999999999994</c:v>
                </c:pt>
                <c:pt idx="78">
                  <c:v>80.239999999999995</c:v>
                </c:pt>
                <c:pt idx="79">
                  <c:v>80.260000000000005</c:v>
                </c:pt>
                <c:pt idx="80">
                  <c:v>80.27</c:v>
                </c:pt>
                <c:pt idx="81">
                  <c:v>80.290000000000006</c:v>
                </c:pt>
                <c:pt idx="82">
                  <c:v>80.319999999999993</c:v>
                </c:pt>
                <c:pt idx="83">
                  <c:v>80.319999999999993</c:v>
                </c:pt>
                <c:pt idx="84">
                  <c:v>80.36</c:v>
                </c:pt>
                <c:pt idx="85">
                  <c:v>80.38</c:v>
                </c:pt>
                <c:pt idx="86">
                  <c:v>80.400000000000006</c:v>
                </c:pt>
                <c:pt idx="87">
                  <c:v>80.400000000000006</c:v>
                </c:pt>
                <c:pt idx="88">
                  <c:v>80.42</c:v>
                </c:pt>
                <c:pt idx="89">
                  <c:v>80.44</c:v>
                </c:pt>
                <c:pt idx="90">
                  <c:v>80.45</c:v>
                </c:pt>
                <c:pt idx="91">
                  <c:v>80.5</c:v>
                </c:pt>
                <c:pt idx="92">
                  <c:v>80.5</c:v>
                </c:pt>
                <c:pt idx="93">
                  <c:v>80.510000000000005</c:v>
                </c:pt>
                <c:pt idx="94">
                  <c:v>80.52</c:v>
                </c:pt>
                <c:pt idx="95">
                  <c:v>80.540000000000006</c:v>
                </c:pt>
                <c:pt idx="96">
                  <c:v>80.540000000000006</c:v>
                </c:pt>
                <c:pt idx="97">
                  <c:v>80.64</c:v>
                </c:pt>
                <c:pt idx="98">
                  <c:v>80.66</c:v>
                </c:pt>
                <c:pt idx="99">
                  <c:v>80.67</c:v>
                </c:pt>
                <c:pt idx="100">
                  <c:v>80.67</c:v>
                </c:pt>
                <c:pt idx="101">
                  <c:v>80.680000000000007</c:v>
                </c:pt>
                <c:pt idx="102">
                  <c:v>80.69</c:v>
                </c:pt>
                <c:pt idx="103">
                  <c:v>80.7</c:v>
                </c:pt>
                <c:pt idx="104">
                  <c:v>80.739999999999995</c:v>
                </c:pt>
                <c:pt idx="105">
                  <c:v>80.739999999999995</c:v>
                </c:pt>
                <c:pt idx="106">
                  <c:v>80.75</c:v>
                </c:pt>
                <c:pt idx="107">
                  <c:v>80.75</c:v>
                </c:pt>
                <c:pt idx="108">
                  <c:v>80.78</c:v>
                </c:pt>
                <c:pt idx="109">
                  <c:v>80.819999999999993</c:v>
                </c:pt>
                <c:pt idx="110">
                  <c:v>80.900000000000006</c:v>
                </c:pt>
                <c:pt idx="111">
                  <c:v>80.92</c:v>
                </c:pt>
                <c:pt idx="112">
                  <c:v>80.94</c:v>
                </c:pt>
                <c:pt idx="113">
                  <c:v>81</c:v>
                </c:pt>
                <c:pt idx="114">
                  <c:v>81.069999999999993</c:v>
                </c:pt>
                <c:pt idx="115">
                  <c:v>81.069999999999993</c:v>
                </c:pt>
                <c:pt idx="116">
                  <c:v>81.099999999999994</c:v>
                </c:pt>
                <c:pt idx="117">
                  <c:v>81.14</c:v>
                </c:pt>
                <c:pt idx="118">
                  <c:v>81.209999999999994</c:v>
                </c:pt>
                <c:pt idx="119">
                  <c:v>81.209999999999994</c:v>
                </c:pt>
                <c:pt idx="120">
                  <c:v>81.209999999999994</c:v>
                </c:pt>
                <c:pt idx="121">
                  <c:v>81.260000000000005</c:v>
                </c:pt>
                <c:pt idx="122">
                  <c:v>81.27</c:v>
                </c:pt>
                <c:pt idx="123">
                  <c:v>81.36</c:v>
                </c:pt>
                <c:pt idx="124">
                  <c:v>81.39</c:v>
                </c:pt>
                <c:pt idx="125">
                  <c:v>81.59</c:v>
                </c:pt>
                <c:pt idx="126">
                  <c:v>81.59</c:v>
                </c:pt>
                <c:pt idx="127">
                  <c:v>81.67</c:v>
                </c:pt>
                <c:pt idx="128">
                  <c:v>82.09</c:v>
                </c:pt>
                <c:pt idx="129">
                  <c:v>82.19</c:v>
                </c:pt>
                <c:pt idx="130">
                  <c:v>82.22</c:v>
                </c:pt>
                <c:pt idx="131">
                  <c:v>82.4</c:v>
                </c:pt>
                <c:pt idx="132">
                  <c:v>82.46</c:v>
                </c:pt>
                <c:pt idx="133">
                  <c:v>83.1</c:v>
                </c:pt>
                <c:pt idx="134">
                  <c:v>83.14</c:v>
                </c:pt>
              </c:numCache>
            </c:numRef>
          </c:val>
          <c:extLst>
            <c:ext xmlns:c16="http://schemas.microsoft.com/office/drawing/2014/chart" uri="{C3380CC4-5D6E-409C-BE32-E72D297353CC}">
              <c16:uniqueId val="{00000004-4C4E-449A-8B0E-9904DABF57ED}"/>
            </c:ext>
          </c:extLst>
        </c:ser>
        <c:dLbls>
          <c:showLegendKey val="0"/>
          <c:showVal val="0"/>
          <c:showCatName val="0"/>
          <c:showSerName val="0"/>
          <c:showPercent val="0"/>
          <c:showBubbleSize val="0"/>
        </c:dLbls>
        <c:gapWidth val="75"/>
        <c:axId val="436820904"/>
        <c:axId val="436830416"/>
      </c:barChart>
      <c:lineChart>
        <c:grouping val="standard"/>
        <c:varyColors val="0"/>
        <c:ser>
          <c:idx val="0"/>
          <c:order val="0"/>
          <c:tx>
            <c:strRef>
              <c:f>'Graf. barras hombres'!$AC$1</c:f>
              <c:strCache>
                <c:ptCount val="1"/>
                <c:pt idx="0">
                  <c:v>EV CAPV Giz</c:v>
                </c:pt>
              </c:strCache>
            </c:strRef>
          </c:tx>
          <c:spPr>
            <a:ln w="28575" cap="rnd">
              <a:solidFill>
                <a:schemeClr val="accent2"/>
              </a:solidFill>
              <a:round/>
            </a:ln>
            <a:effectLst/>
          </c:spPr>
          <c:marker>
            <c:symbol val="none"/>
          </c:marker>
          <c:errBars>
            <c:errDir val="y"/>
            <c:errBarType val="both"/>
            <c:errValType val="stdErr"/>
            <c:noEndCap val="0"/>
            <c:spPr>
              <a:noFill/>
              <a:ln w="9525" cap="flat" cmpd="sng" algn="ctr">
                <a:solidFill>
                  <a:schemeClr val="tx1">
                    <a:lumMod val="65000"/>
                    <a:lumOff val="35000"/>
                  </a:schemeClr>
                </a:solidFill>
                <a:round/>
              </a:ln>
              <a:effectLst/>
            </c:spPr>
          </c:errBars>
          <c:val>
            <c:numRef>
              <c:f>'Graf. barras hombres'!$AC$2:$AC$136</c:f>
              <c:numCache>
                <c:formatCode>General</c:formatCode>
                <c:ptCount val="135"/>
                <c:pt idx="0">
                  <c:v>80.099999999999994</c:v>
                </c:pt>
                <c:pt idx="1">
                  <c:v>80.099999999999994</c:v>
                </c:pt>
                <c:pt idx="2">
                  <c:v>80.099999999999994</c:v>
                </c:pt>
                <c:pt idx="3">
                  <c:v>80.099999999999994</c:v>
                </c:pt>
                <c:pt idx="4">
                  <c:v>80.099999999999994</c:v>
                </c:pt>
                <c:pt idx="5">
                  <c:v>80.099999999999994</c:v>
                </c:pt>
                <c:pt idx="6">
                  <c:v>80.099999999999994</c:v>
                </c:pt>
                <c:pt idx="7">
                  <c:v>80.099999999999994</c:v>
                </c:pt>
                <c:pt idx="8">
                  <c:v>80.099999999999994</c:v>
                </c:pt>
                <c:pt idx="9">
                  <c:v>80.099999999999994</c:v>
                </c:pt>
                <c:pt idx="10">
                  <c:v>80.099999999999994</c:v>
                </c:pt>
                <c:pt idx="11">
                  <c:v>80.099999999999994</c:v>
                </c:pt>
                <c:pt idx="12">
                  <c:v>80.099999999999994</c:v>
                </c:pt>
                <c:pt idx="13">
                  <c:v>80.099999999999994</c:v>
                </c:pt>
                <c:pt idx="14">
                  <c:v>80.099999999999994</c:v>
                </c:pt>
                <c:pt idx="15">
                  <c:v>80.099999999999994</c:v>
                </c:pt>
                <c:pt idx="16">
                  <c:v>80.099999999999994</c:v>
                </c:pt>
                <c:pt idx="17">
                  <c:v>80.099999999999994</c:v>
                </c:pt>
                <c:pt idx="18">
                  <c:v>80.099999999999994</c:v>
                </c:pt>
                <c:pt idx="19">
                  <c:v>80.099999999999994</c:v>
                </c:pt>
                <c:pt idx="20">
                  <c:v>80.099999999999994</c:v>
                </c:pt>
                <c:pt idx="21">
                  <c:v>80.099999999999994</c:v>
                </c:pt>
                <c:pt idx="22">
                  <c:v>80.099999999999994</c:v>
                </c:pt>
                <c:pt idx="23">
                  <c:v>80.099999999999994</c:v>
                </c:pt>
                <c:pt idx="24">
                  <c:v>80.099999999999994</c:v>
                </c:pt>
                <c:pt idx="25">
                  <c:v>80.099999999999994</c:v>
                </c:pt>
                <c:pt idx="26">
                  <c:v>80.099999999999994</c:v>
                </c:pt>
                <c:pt idx="27">
                  <c:v>80.099999999999994</c:v>
                </c:pt>
                <c:pt idx="28">
                  <c:v>80.099999999999994</c:v>
                </c:pt>
                <c:pt idx="29">
                  <c:v>80.099999999999994</c:v>
                </c:pt>
                <c:pt idx="30">
                  <c:v>80.099999999999994</c:v>
                </c:pt>
                <c:pt idx="31">
                  <c:v>80.099999999999994</c:v>
                </c:pt>
                <c:pt idx="32">
                  <c:v>80.099999999999994</c:v>
                </c:pt>
                <c:pt idx="33">
                  <c:v>80.099999999999994</c:v>
                </c:pt>
                <c:pt idx="34">
                  <c:v>80.099999999999994</c:v>
                </c:pt>
                <c:pt idx="35">
                  <c:v>80.099999999999994</c:v>
                </c:pt>
                <c:pt idx="36">
                  <c:v>80.099999999999994</c:v>
                </c:pt>
                <c:pt idx="37">
                  <c:v>80.099999999999994</c:v>
                </c:pt>
                <c:pt idx="38">
                  <c:v>80.099999999999994</c:v>
                </c:pt>
                <c:pt idx="39">
                  <c:v>80.099999999999994</c:v>
                </c:pt>
                <c:pt idx="40">
                  <c:v>80.099999999999994</c:v>
                </c:pt>
                <c:pt idx="41">
                  <c:v>80.099999999999994</c:v>
                </c:pt>
                <c:pt idx="42">
                  <c:v>80.099999999999994</c:v>
                </c:pt>
                <c:pt idx="43">
                  <c:v>80.099999999999994</c:v>
                </c:pt>
                <c:pt idx="44">
                  <c:v>80.099999999999994</c:v>
                </c:pt>
                <c:pt idx="45">
                  <c:v>80.099999999999994</c:v>
                </c:pt>
                <c:pt idx="46">
                  <c:v>80.099999999999994</c:v>
                </c:pt>
                <c:pt idx="47">
                  <c:v>80.099999999999994</c:v>
                </c:pt>
                <c:pt idx="48">
                  <c:v>80.099999999999994</c:v>
                </c:pt>
                <c:pt idx="49">
                  <c:v>80.099999999999994</c:v>
                </c:pt>
                <c:pt idx="50">
                  <c:v>80.099999999999994</c:v>
                </c:pt>
                <c:pt idx="51">
                  <c:v>80.099999999999994</c:v>
                </c:pt>
                <c:pt idx="52">
                  <c:v>80.099999999999994</c:v>
                </c:pt>
                <c:pt idx="53">
                  <c:v>80.099999999999994</c:v>
                </c:pt>
                <c:pt idx="54">
                  <c:v>80.099999999999994</c:v>
                </c:pt>
                <c:pt idx="55">
                  <c:v>80.099999999999994</c:v>
                </c:pt>
                <c:pt idx="56">
                  <c:v>80.099999999999994</c:v>
                </c:pt>
                <c:pt idx="57">
                  <c:v>80.099999999999994</c:v>
                </c:pt>
                <c:pt idx="58">
                  <c:v>80.099999999999994</c:v>
                </c:pt>
                <c:pt idx="59">
                  <c:v>80.099999999999994</c:v>
                </c:pt>
                <c:pt idx="60">
                  <c:v>80.099999999999994</c:v>
                </c:pt>
                <c:pt idx="61">
                  <c:v>80.099999999999994</c:v>
                </c:pt>
                <c:pt idx="62">
                  <c:v>80.099999999999994</c:v>
                </c:pt>
                <c:pt idx="63">
                  <c:v>80.099999999999994</c:v>
                </c:pt>
                <c:pt idx="64">
                  <c:v>80.099999999999994</c:v>
                </c:pt>
                <c:pt idx="65">
                  <c:v>80.099999999999994</c:v>
                </c:pt>
                <c:pt idx="66">
                  <c:v>80.099999999999994</c:v>
                </c:pt>
                <c:pt idx="67">
                  <c:v>80.099999999999994</c:v>
                </c:pt>
                <c:pt idx="68">
                  <c:v>80.099999999999994</c:v>
                </c:pt>
                <c:pt idx="69">
                  <c:v>80.099999999999994</c:v>
                </c:pt>
                <c:pt idx="70">
                  <c:v>80.099999999999994</c:v>
                </c:pt>
                <c:pt idx="71">
                  <c:v>80.099999999999994</c:v>
                </c:pt>
                <c:pt idx="72">
                  <c:v>80.099999999999994</c:v>
                </c:pt>
                <c:pt idx="73">
                  <c:v>80.099999999999994</c:v>
                </c:pt>
                <c:pt idx="74">
                  <c:v>80.099999999999994</c:v>
                </c:pt>
                <c:pt idx="75">
                  <c:v>80.099999999999994</c:v>
                </c:pt>
                <c:pt idx="76">
                  <c:v>80.099999999999994</c:v>
                </c:pt>
                <c:pt idx="77">
                  <c:v>80.099999999999994</c:v>
                </c:pt>
                <c:pt idx="78">
                  <c:v>80.099999999999994</c:v>
                </c:pt>
                <c:pt idx="79">
                  <c:v>80.099999999999994</c:v>
                </c:pt>
                <c:pt idx="80">
                  <c:v>80.099999999999994</c:v>
                </c:pt>
                <c:pt idx="81">
                  <c:v>80.099999999999994</c:v>
                </c:pt>
                <c:pt idx="82">
                  <c:v>80.099999999999994</c:v>
                </c:pt>
                <c:pt idx="83">
                  <c:v>80.099999999999994</c:v>
                </c:pt>
                <c:pt idx="84">
                  <c:v>80.099999999999994</c:v>
                </c:pt>
                <c:pt idx="85">
                  <c:v>80.099999999999994</c:v>
                </c:pt>
                <c:pt idx="86">
                  <c:v>80.099999999999994</c:v>
                </c:pt>
                <c:pt idx="87">
                  <c:v>80.099999999999994</c:v>
                </c:pt>
                <c:pt idx="88">
                  <c:v>80.099999999999994</c:v>
                </c:pt>
                <c:pt idx="89">
                  <c:v>80.099999999999994</c:v>
                </c:pt>
                <c:pt idx="90">
                  <c:v>80.099999999999994</c:v>
                </c:pt>
                <c:pt idx="91">
                  <c:v>80.099999999999994</c:v>
                </c:pt>
                <c:pt idx="92">
                  <c:v>80.099999999999994</c:v>
                </c:pt>
                <c:pt idx="93">
                  <c:v>80.099999999999994</c:v>
                </c:pt>
                <c:pt idx="94">
                  <c:v>80.099999999999994</c:v>
                </c:pt>
                <c:pt idx="95">
                  <c:v>80.099999999999994</c:v>
                </c:pt>
                <c:pt idx="96">
                  <c:v>80.099999999999994</c:v>
                </c:pt>
                <c:pt idx="97">
                  <c:v>80.099999999999994</c:v>
                </c:pt>
                <c:pt idx="98">
                  <c:v>80.099999999999994</c:v>
                </c:pt>
                <c:pt idx="99">
                  <c:v>80.099999999999994</c:v>
                </c:pt>
                <c:pt idx="100">
                  <c:v>80.099999999999994</c:v>
                </c:pt>
                <c:pt idx="101">
                  <c:v>80.099999999999994</c:v>
                </c:pt>
                <c:pt idx="102">
                  <c:v>80.099999999999994</c:v>
                </c:pt>
                <c:pt idx="103">
                  <c:v>80.099999999999994</c:v>
                </c:pt>
                <c:pt idx="104">
                  <c:v>80.099999999999994</c:v>
                </c:pt>
                <c:pt idx="105">
                  <c:v>80.099999999999994</c:v>
                </c:pt>
                <c:pt idx="106">
                  <c:v>80.099999999999994</c:v>
                </c:pt>
                <c:pt idx="107">
                  <c:v>80.099999999999994</c:v>
                </c:pt>
                <c:pt idx="108">
                  <c:v>80.099999999999994</c:v>
                </c:pt>
                <c:pt idx="109">
                  <c:v>80.099999999999994</c:v>
                </c:pt>
                <c:pt idx="110">
                  <c:v>80.099999999999994</c:v>
                </c:pt>
                <c:pt idx="111">
                  <c:v>80.099999999999994</c:v>
                </c:pt>
                <c:pt idx="112">
                  <c:v>80.099999999999994</c:v>
                </c:pt>
                <c:pt idx="113">
                  <c:v>80.099999999999994</c:v>
                </c:pt>
                <c:pt idx="114">
                  <c:v>80.099999999999994</c:v>
                </c:pt>
                <c:pt idx="115">
                  <c:v>80.099999999999994</c:v>
                </c:pt>
                <c:pt idx="116">
                  <c:v>80.099999999999994</c:v>
                </c:pt>
                <c:pt idx="117">
                  <c:v>80.099999999999994</c:v>
                </c:pt>
                <c:pt idx="118">
                  <c:v>80.099999999999994</c:v>
                </c:pt>
                <c:pt idx="119">
                  <c:v>80.099999999999994</c:v>
                </c:pt>
                <c:pt idx="120">
                  <c:v>80.099999999999994</c:v>
                </c:pt>
                <c:pt idx="121">
                  <c:v>80.099999999999994</c:v>
                </c:pt>
                <c:pt idx="122">
                  <c:v>80.099999999999994</c:v>
                </c:pt>
                <c:pt idx="123">
                  <c:v>80.099999999999994</c:v>
                </c:pt>
                <c:pt idx="124">
                  <c:v>80.099999999999994</c:v>
                </c:pt>
                <c:pt idx="125">
                  <c:v>80.099999999999994</c:v>
                </c:pt>
                <c:pt idx="126">
                  <c:v>80.099999999999994</c:v>
                </c:pt>
                <c:pt idx="127">
                  <c:v>80.099999999999994</c:v>
                </c:pt>
                <c:pt idx="128">
                  <c:v>80.099999999999994</c:v>
                </c:pt>
                <c:pt idx="129">
                  <c:v>80.099999999999994</c:v>
                </c:pt>
                <c:pt idx="130">
                  <c:v>80.099999999999994</c:v>
                </c:pt>
                <c:pt idx="131">
                  <c:v>80.099999999999994</c:v>
                </c:pt>
                <c:pt idx="132">
                  <c:v>80.099999999999994</c:v>
                </c:pt>
                <c:pt idx="133">
                  <c:v>80.099999999999994</c:v>
                </c:pt>
                <c:pt idx="134">
                  <c:v>80.099999999999994</c:v>
                </c:pt>
              </c:numCache>
            </c:numRef>
          </c:val>
          <c:smooth val="0"/>
          <c:extLst>
            <c:ext xmlns:c16="http://schemas.microsoft.com/office/drawing/2014/chart" uri="{C3380CC4-5D6E-409C-BE32-E72D297353CC}">
              <c16:uniqueId val="{00000000-4C4E-449A-8B0E-9904DABF57ED}"/>
            </c:ext>
          </c:extLst>
        </c:ser>
        <c:dLbls>
          <c:showLegendKey val="0"/>
          <c:showVal val="0"/>
          <c:showCatName val="0"/>
          <c:showSerName val="0"/>
          <c:showPercent val="0"/>
          <c:showBubbleSize val="0"/>
        </c:dLbls>
        <c:marker val="1"/>
        <c:smooth val="0"/>
        <c:axId val="584897176"/>
        <c:axId val="584896848"/>
      </c:lineChart>
      <c:catAx>
        <c:axId val="4368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6830416"/>
        <c:crosses val="autoZero"/>
        <c:auto val="1"/>
        <c:lblAlgn val="ctr"/>
        <c:lblOffset val="100"/>
        <c:noMultiLvlLbl val="0"/>
      </c:catAx>
      <c:valAx>
        <c:axId val="436830416"/>
        <c:scaling>
          <c:orientation val="minMax"/>
          <c:max val="85"/>
          <c:min val="6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6820904"/>
        <c:crosses val="autoZero"/>
        <c:crossBetween val="between"/>
      </c:valAx>
      <c:valAx>
        <c:axId val="584896848"/>
        <c:scaling>
          <c:orientation val="minMax"/>
          <c:max val="85"/>
          <c:min val="65"/>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897176"/>
        <c:crosses val="max"/>
        <c:crossBetween val="between"/>
      </c:valAx>
      <c:catAx>
        <c:axId val="584897176"/>
        <c:scaling>
          <c:orientation val="minMax"/>
        </c:scaling>
        <c:delete val="1"/>
        <c:axPos val="b"/>
        <c:numFmt formatCode="General" sourceLinked="1"/>
        <c:majorTickMark val="out"/>
        <c:minorTickMark val="none"/>
        <c:tickLblPos val="nextTo"/>
        <c:crossAx val="584896848"/>
        <c:crosses val="autoZero"/>
        <c:auto val="1"/>
        <c:lblAlgn val="ctr"/>
        <c:lblOffset val="100"/>
        <c:noMultiLvlLbl val="0"/>
      </c:catAx>
      <c:spPr>
        <a:solidFill>
          <a:schemeClr val="bg1"/>
        </a:solid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accent1">
          <a:alpha val="97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a:t>Brecha en la esperanza de vida de las zonas</a:t>
            </a:r>
            <a:r>
              <a:rPr lang="es-ES" sz="1200" baseline="0"/>
              <a:t> de salud de las capitales de la CAPV. 2013-2017</a:t>
            </a:r>
            <a:endParaRPr lang="es-ES"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'EV capitales'!$BM$8</c:f>
              <c:strCache>
                <c:ptCount val="1"/>
                <c:pt idx="0">
                  <c:v>Bilbao</c:v>
                </c:pt>
              </c:strCache>
            </c:strRef>
          </c:tx>
          <c:spPr>
            <a:solidFill>
              <a:schemeClr val="accent6">
                <a:shade val="65000"/>
              </a:schemeClr>
            </a:solidFill>
            <a:ln>
              <a:noFill/>
            </a:ln>
            <a:effectLst/>
          </c:spPr>
          <c:invertIfNegative val="0"/>
          <c:cat>
            <c:strRef>
              <c:f>'EV capitales'!$BN$7:$BO$7</c:f>
              <c:strCache>
                <c:ptCount val="2"/>
                <c:pt idx="0">
                  <c:v>Mujeres</c:v>
                </c:pt>
                <c:pt idx="1">
                  <c:v>Hombres</c:v>
                </c:pt>
              </c:strCache>
            </c:strRef>
          </c:cat>
          <c:val>
            <c:numRef>
              <c:f>'EV capitales'!$BN$8:$BO$8</c:f>
              <c:numCache>
                <c:formatCode>0.0</c:formatCode>
                <c:ptCount val="2"/>
                <c:pt idx="0">
                  <c:v>5.9599999999999937</c:v>
                </c:pt>
                <c:pt idx="1">
                  <c:v>8.3299999999999983</c:v>
                </c:pt>
              </c:numCache>
            </c:numRef>
          </c:val>
          <c:extLst>
            <c:ext xmlns:c16="http://schemas.microsoft.com/office/drawing/2014/chart" uri="{C3380CC4-5D6E-409C-BE32-E72D297353CC}">
              <c16:uniqueId val="{00000000-4494-4CDF-8469-8E780A81AFAA}"/>
            </c:ext>
          </c:extLst>
        </c:ser>
        <c:ser>
          <c:idx val="1"/>
          <c:order val="1"/>
          <c:tx>
            <c:strRef>
              <c:f>'EV capitales'!$BM$9</c:f>
              <c:strCache>
                <c:ptCount val="1"/>
                <c:pt idx="0">
                  <c:v>Donostia / San Sebastián</c:v>
                </c:pt>
              </c:strCache>
            </c:strRef>
          </c:tx>
          <c:spPr>
            <a:solidFill>
              <a:schemeClr val="accent6"/>
            </a:solidFill>
            <a:ln>
              <a:noFill/>
            </a:ln>
            <a:effectLst/>
          </c:spPr>
          <c:invertIfNegative val="0"/>
          <c:cat>
            <c:strRef>
              <c:f>'EV capitales'!$BN$7:$BO$7</c:f>
              <c:strCache>
                <c:ptCount val="2"/>
                <c:pt idx="0">
                  <c:v>Mujeres</c:v>
                </c:pt>
                <c:pt idx="1">
                  <c:v>Hombres</c:v>
                </c:pt>
              </c:strCache>
            </c:strRef>
          </c:cat>
          <c:val>
            <c:numRef>
              <c:f>'EV capitales'!$BN$9:$BO$9</c:f>
              <c:numCache>
                <c:formatCode>0.0</c:formatCode>
                <c:ptCount val="2"/>
                <c:pt idx="0">
                  <c:v>3.480000000000004</c:v>
                </c:pt>
                <c:pt idx="1">
                  <c:v>2.8999999999999915</c:v>
                </c:pt>
              </c:numCache>
            </c:numRef>
          </c:val>
          <c:extLst>
            <c:ext xmlns:c16="http://schemas.microsoft.com/office/drawing/2014/chart" uri="{C3380CC4-5D6E-409C-BE32-E72D297353CC}">
              <c16:uniqueId val="{00000001-4494-4CDF-8469-8E780A81AFAA}"/>
            </c:ext>
          </c:extLst>
        </c:ser>
        <c:ser>
          <c:idx val="2"/>
          <c:order val="2"/>
          <c:tx>
            <c:strRef>
              <c:f>'EV capitales'!$BM$10</c:f>
              <c:strCache>
                <c:ptCount val="1"/>
                <c:pt idx="0">
                  <c:v>Vitoria-Gasteiz</c:v>
                </c:pt>
              </c:strCache>
            </c:strRef>
          </c:tx>
          <c:spPr>
            <a:solidFill>
              <a:schemeClr val="accent6">
                <a:tint val="65000"/>
              </a:schemeClr>
            </a:solidFill>
            <a:ln>
              <a:noFill/>
            </a:ln>
            <a:effectLst/>
          </c:spPr>
          <c:invertIfNegative val="0"/>
          <c:cat>
            <c:strRef>
              <c:f>'EV capitales'!$BN$7:$BO$7</c:f>
              <c:strCache>
                <c:ptCount val="2"/>
                <c:pt idx="0">
                  <c:v>Mujeres</c:v>
                </c:pt>
                <c:pt idx="1">
                  <c:v>Hombres</c:v>
                </c:pt>
              </c:strCache>
            </c:strRef>
          </c:cat>
          <c:val>
            <c:numRef>
              <c:f>'EV capitales'!$BN$10:$BO$10</c:f>
              <c:numCache>
                <c:formatCode>0.0</c:formatCode>
                <c:ptCount val="2"/>
                <c:pt idx="0">
                  <c:v>2.7000000000000028</c:v>
                </c:pt>
                <c:pt idx="1">
                  <c:v>6.4100000000000108</c:v>
                </c:pt>
              </c:numCache>
            </c:numRef>
          </c:val>
          <c:extLst>
            <c:ext xmlns:c16="http://schemas.microsoft.com/office/drawing/2014/chart" uri="{C3380CC4-5D6E-409C-BE32-E72D297353CC}">
              <c16:uniqueId val="{00000002-4494-4CDF-8469-8E780A81AFAA}"/>
            </c:ext>
          </c:extLst>
        </c:ser>
        <c:dLbls>
          <c:showLegendKey val="0"/>
          <c:showVal val="0"/>
          <c:showCatName val="0"/>
          <c:showSerName val="0"/>
          <c:showPercent val="0"/>
          <c:showBubbleSize val="0"/>
        </c:dLbls>
        <c:gapWidth val="128"/>
        <c:axId val="462346840"/>
        <c:axId val="462347168"/>
      </c:barChart>
      <c:catAx>
        <c:axId val="46234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347168"/>
        <c:crosses val="autoZero"/>
        <c:auto val="1"/>
        <c:lblAlgn val="ctr"/>
        <c:lblOffset val="100"/>
        <c:noMultiLvlLbl val="0"/>
      </c:catAx>
      <c:valAx>
        <c:axId val="46234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346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s-ES" sz="1600" b="1"/>
              <a:t>Déficit</a:t>
            </a:r>
            <a:r>
              <a:rPr lang="es-ES" sz="1600" b="1" baseline="0"/>
              <a:t> masculino en las zonas de salud de Euskadi, 2013-2017</a:t>
            </a:r>
            <a:endParaRPr lang="es-ES" sz="1600" b="1"/>
          </a:p>
        </c:rich>
      </c:tx>
      <c:layout>
        <c:manualLayout>
          <c:xMode val="edge"/>
          <c:yMode val="edge"/>
          <c:x val="0.29652896581200749"/>
          <c:y val="2.7008302885602416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8128767932388972E-2"/>
          <c:y val="0.17501957290614761"/>
          <c:w val="0.91941436616072814"/>
          <c:h val="0.73084117129839332"/>
        </c:manualLayout>
      </c:layout>
      <c:scatterChart>
        <c:scatterStyle val="smoothMarker"/>
        <c:varyColors val="0"/>
        <c:ser>
          <c:idx val="0"/>
          <c:order val="0"/>
          <c:tx>
            <c:v>araba</c:v>
          </c:tx>
          <c:spPr>
            <a:ln w="19050" cap="rnd">
              <a:solidFill>
                <a:schemeClr val="accent1"/>
              </a:solidFill>
              <a:round/>
            </a:ln>
            <a:effectLst/>
          </c:spPr>
          <c:marker>
            <c:symbol val="none"/>
          </c:marker>
          <c:yVal>
            <c:numRef>
              <c:f>'Déficit masculino'!$D$7:$D$141</c:f>
              <c:numCache>
                <c:formatCode>0.0</c:formatCode>
                <c:ptCount val="135"/>
                <c:pt idx="0">
                  <c:v>3.1000000000000085</c:v>
                </c:pt>
                <c:pt idx="1">
                  <c:v>3.2600000000000051</c:v>
                </c:pt>
                <c:pt idx="2">
                  <c:v>3.45</c:v>
                </c:pt>
                <c:pt idx="3">
                  <c:v>4.0600000000000023</c:v>
                </c:pt>
                <c:pt idx="4">
                  <c:v>4.0799999999999983</c:v>
                </c:pt>
                <c:pt idx="5">
                  <c:v>4.1799999999999926</c:v>
                </c:pt>
                <c:pt idx="6">
                  <c:v>4.3299999999999983</c:v>
                </c:pt>
                <c:pt idx="7">
                  <c:v>4.3500000000000085</c:v>
                </c:pt>
                <c:pt idx="8">
                  <c:v>4.5200000000000102</c:v>
                </c:pt>
                <c:pt idx="9">
                  <c:v>4.6700000000000017</c:v>
                </c:pt>
                <c:pt idx="10">
                  <c:v>4.6999999999999886</c:v>
                </c:pt>
                <c:pt idx="11">
                  <c:v>4.75</c:v>
                </c:pt>
                <c:pt idx="12">
                  <c:v>4.789999999999992</c:v>
                </c:pt>
                <c:pt idx="13">
                  <c:v>4.8400000000000034</c:v>
                </c:pt>
                <c:pt idx="14">
                  <c:v>4.9200000000000017</c:v>
                </c:pt>
                <c:pt idx="15">
                  <c:v>4.9200000000000017</c:v>
                </c:pt>
                <c:pt idx="16">
                  <c:v>4.9899999999999949</c:v>
                </c:pt>
                <c:pt idx="17">
                  <c:v>4.9900000000000091</c:v>
                </c:pt>
                <c:pt idx="18">
                  <c:v>5.0499999999999972</c:v>
                </c:pt>
                <c:pt idx="19">
                  <c:v>5.1200000000000045</c:v>
                </c:pt>
                <c:pt idx="20">
                  <c:v>5.1200000000000045</c:v>
                </c:pt>
                <c:pt idx="21">
                  <c:v>5.1699999999999875</c:v>
                </c:pt>
                <c:pt idx="22">
                  <c:v>5.1700000000000017</c:v>
                </c:pt>
                <c:pt idx="23">
                  <c:v>5.1799999999999926</c:v>
                </c:pt>
                <c:pt idx="24">
                  <c:v>5.1899999999999977</c:v>
                </c:pt>
                <c:pt idx="25">
                  <c:v>5.2099999999999937</c:v>
                </c:pt>
                <c:pt idx="26">
                  <c:v>5.210000000000008</c:v>
                </c:pt>
                <c:pt idx="27">
                  <c:v>5.230000000000004</c:v>
                </c:pt>
                <c:pt idx="28">
                  <c:v>5.2399999999999949</c:v>
                </c:pt>
                <c:pt idx="29">
                  <c:v>5.269999999999996</c:v>
                </c:pt>
                <c:pt idx="30">
                  <c:v>5.3000000000000114</c:v>
                </c:pt>
                <c:pt idx="31">
                  <c:v>5.4299999999999926</c:v>
                </c:pt>
                <c:pt idx="32">
                  <c:v>5.5499999999999972</c:v>
                </c:pt>
                <c:pt idx="33">
                  <c:v>5.5499999999999972</c:v>
                </c:pt>
                <c:pt idx="34">
                  <c:v>5.5499999999999972</c:v>
                </c:pt>
                <c:pt idx="35">
                  <c:v>5.5600000000000023</c:v>
                </c:pt>
                <c:pt idx="36">
                  <c:v>5.5799999999999983</c:v>
                </c:pt>
                <c:pt idx="37">
                  <c:v>5.5799999999999983</c:v>
                </c:pt>
                <c:pt idx="38">
                  <c:v>5.5900000000000034</c:v>
                </c:pt>
                <c:pt idx="39">
                  <c:v>5.5900000000000034</c:v>
                </c:pt>
                <c:pt idx="40">
                  <c:v>5.6400000000000006</c:v>
                </c:pt>
                <c:pt idx="41">
                  <c:v>5.6599999999999966</c:v>
                </c:pt>
                <c:pt idx="42">
                  <c:v>5.6800000000000068</c:v>
                </c:pt>
                <c:pt idx="43">
                  <c:v>5.6999999999999886</c:v>
                </c:pt>
                <c:pt idx="44">
                  <c:v>5.7000000000000028</c:v>
                </c:pt>
                <c:pt idx="45">
                  <c:v>5.7099999999999937</c:v>
                </c:pt>
                <c:pt idx="46">
                  <c:v>5.75</c:v>
                </c:pt>
                <c:pt idx="47">
                  <c:v>5.789999999999992</c:v>
                </c:pt>
                <c:pt idx="48">
                  <c:v>5.8400000000000034</c:v>
                </c:pt>
                <c:pt idx="49">
                  <c:v>5.8500000000000085</c:v>
                </c:pt>
                <c:pt idx="50">
                  <c:v>5.8800000000000097</c:v>
                </c:pt>
                <c:pt idx="51">
                  <c:v>5.8900000000000006</c:v>
                </c:pt>
                <c:pt idx="52">
                  <c:v>5.8900000000000006</c:v>
                </c:pt>
                <c:pt idx="53">
                  <c:v>5.9000000000000057</c:v>
                </c:pt>
                <c:pt idx="54">
                  <c:v>5.9299999999999926</c:v>
                </c:pt>
                <c:pt idx="55">
                  <c:v>5.9400000000000119</c:v>
                </c:pt>
                <c:pt idx="56">
                  <c:v>5.9699999999999989</c:v>
                </c:pt>
                <c:pt idx="57">
                  <c:v>6.0200000000000102</c:v>
                </c:pt>
                <c:pt idx="58">
                  <c:v>6.0299999999999869</c:v>
                </c:pt>
                <c:pt idx="59">
                  <c:v>6.0699999999999932</c:v>
                </c:pt>
                <c:pt idx="60">
                  <c:v>6.0799999999999983</c:v>
                </c:pt>
                <c:pt idx="61">
                  <c:v>6.1100000000000136</c:v>
                </c:pt>
                <c:pt idx="62">
                  <c:v>6.1299999999999955</c:v>
                </c:pt>
                <c:pt idx="63">
                  <c:v>6.1799999999999926</c:v>
                </c:pt>
                <c:pt idx="64">
                  <c:v>6.1899999999999977</c:v>
                </c:pt>
                <c:pt idx="65">
                  <c:v>6.2000000000000028</c:v>
                </c:pt>
                <c:pt idx="66">
                  <c:v>6.2299999999999898</c:v>
                </c:pt>
                <c:pt idx="67">
                  <c:v>6.25</c:v>
                </c:pt>
                <c:pt idx="68">
                  <c:v>6.2599999999999909</c:v>
                </c:pt>
                <c:pt idx="69">
                  <c:v>6.2800000000000011</c:v>
                </c:pt>
                <c:pt idx="70">
                  <c:v>6.2800000000000011</c:v>
                </c:pt>
                <c:pt idx="71">
                  <c:v>6.2900000000000063</c:v>
                </c:pt>
                <c:pt idx="72">
                  <c:v>6.2999999999999972</c:v>
                </c:pt>
                <c:pt idx="73">
                  <c:v>6.3100000000000023</c:v>
                </c:pt>
                <c:pt idx="74">
                  <c:v>6.3700000000000045</c:v>
                </c:pt>
                <c:pt idx="75">
                  <c:v>6.3999999999999915</c:v>
                </c:pt>
                <c:pt idx="76">
                  <c:v>6.4099999999999966</c:v>
                </c:pt>
                <c:pt idx="77">
                  <c:v>6.4200000000000017</c:v>
                </c:pt>
                <c:pt idx="78">
                  <c:v>6.4500000000000028</c:v>
                </c:pt>
                <c:pt idx="79">
                  <c:v>6.4799999999999898</c:v>
                </c:pt>
                <c:pt idx="80">
                  <c:v>6.4899999999999949</c:v>
                </c:pt>
                <c:pt idx="81">
                  <c:v>6.5</c:v>
                </c:pt>
                <c:pt idx="82">
                  <c:v>6.5</c:v>
                </c:pt>
                <c:pt idx="83">
                  <c:v>6.519999999999996</c:v>
                </c:pt>
                <c:pt idx="84">
                  <c:v>6.5300000000000011</c:v>
                </c:pt>
                <c:pt idx="85">
                  <c:v>6.5400000000000063</c:v>
                </c:pt>
                <c:pt idx="86">
                  <c:v>6.5799999999999983</c:v>
                </c:pt>
                <c:pt idx="87">
                  <c:v>6.6000000000000085</c:v>
                </c:pt>
                <c:pt idx="88">
                  <c:v>6.6000000000000085</c:v>
                </c:pt>
                <c:pt idx="89">
                  <c:v>6.6199999999999903</c:v>
                </c:pt>
                <c:pt idx="90">
                  <c:v>6.6300000000000097</c:v>
                </c:pt>
                <c:pt idx="91">
                  <c:v>6.6499999999999915</c:v>
                </c:pt>
                <c:pt idx="92">
                  <c:v>6.6599999999999966</c:v>
                </c:pt>
                <c:pt idx="93">
                  <c:v>6.6599999999999966</c:v>
                </c:pt>
                <c:pt idx="94">
                  <c:v>6.6600000000000108</c:v>
                </c:pt>
                <c:pt idx="95">
                  <c:v>6.6999999999999886</c:v>
                </c:pt>
                <c:pt idx="96">
                  <c:v>6.6999999999999886</c:v>
                </c:pt>
                <c:pt idx="97">
                  <c:v>6.7000000000000028</c:v>
                </c:pt>
                <c:pt idx="98">
                  <c:v>6.7199999999999989</c:v>
                </c:pt>
                <c:pt idx="99">
                  <c:v>6.7399999999999949</c:v>
                </c:pt>
                <c:pt idx="100">
                  <c:v>6.7599999999999909</c:v>
                </c:pt>
                <c:pt idx="101">
                  <c:v>6.8400000000000034</c:v>
                </c:pt>
                <c:pt idx="102">
                  <c:v>6.8900000000000006</c:v>
                </c:pt>
                <c:pt idx="103">
                  <c:v>6.9100000000000108</c:v>
                </c:pt>
                <c:pt idx="104">
                  <c:v>6.9300000000000068</c:v>
                </c:pt>
                <c:pt idx="105">
                  <c:v>7.0100000000000051</c:v>
                </c:pt>
                <c:pt idx="106">
                  <c:v>7.0300000000000011</c:v>
                </c:pt>
                <c:pt idx="107">
                  <c:v>7.039999999999992</c:v>
                </c:pt>
                <c:pt idx="108">
                  <c:v>7.0400000000000063</c:v>
                </c:pt>
                <c:pt idx="109">
                  <c:v>7.0799999999999983</c:v>
                </c:pt>
                <c:pt idx="110">
                  <c:v>7.0900000000000034</c:v>
                </c:pt>
                <c:pt idx="111">
                  <c:v>7.1000000000000085</c:v>
                </c:pt>
                <c:pt idx="112">
                  <c:v>7.1299999999999955</c:v>
                </c:pt>
                <c:pt idx="113">
                  <c:v>7.1400000000000006</c:v>
                </c:pt>
                <c:pt idx="114">
                  <c:v>7.25</c:v>
                </c:pt>
                <c:pt idx="115">
                  <c:v>7.25</c:v>
                </c:pt>
                <c:pt idx="116">
                  <c:v>7.3599999999999994</c:v>
                </c:pt>
                <c:pt idx="117">
                  <c:v>7.4199999999999875</c:v>
                </c:pt>
                <c:pt idx="118">
                  <c:v>7.4200000000000017</c:v>
                </c:pt>
                <c:pt idx="119">
                  <c:v>7.4300000000000068</c:v>
                </c:pt>
                <c:pt idx="120">
                  <c:v>7.4500000000000028</c:v>
                </c:pt>
                <c:pt idx="121">
                  <c:v>7.5900000000000034</c:v>
                </c:pt>
                <c:pt idx="122">
                  <c:v>7.6800000000000068</c:v>
                </c:pt>
                <c:pt idx="123">
                  <c:v>7.6800000000000068</c:v>
                </c:pt>
                <c:pt idx="124">
                  <c:v>7.6899999999999977</c:v>
                </c:pt>
                <c:pt idx="125">
                  <c:v>7.8499999999999943</c:v>
                </c:pt>
                <c:pt idx="126">
                  <c:v>7.8599999999999994</c:v>
                </c:pt>
                <c:pt idx="127">
                  <c:v>7.9300000000000068</c:v>
                </c:pt>
                <c:pt idx="128">
                  <c:v>7.960000000000008</c:v>
                </c:pt>
                <c:pt idx="129">
                  <c:v>7.9900000000000091</c:v>
                </c:pt>
                <c:pt idx="130">
                  <c:v>8.210000000000008</c:v>
                </c:pt>
                <c:pt idx="131">
                  <c:v>8.3499999999999943</c:v>
                </c:pt>
                <c:pt idx="132">
                  <c:v>8.3799999999999955</c:v>
                </c:pt>
                <c:pt idx="133">
                  <c:v>8.89</c:v>
                </c:pt>
                <c:pt idx="134">
                  <c:v>9.9000000000000057</c:v>
                </c:pt>
              </c:numCache>
            </c:numRef>
          </c:yVal>
          <c:smooth val="1"/>
          <c:extLst>
            <c:ext xmlns:c16="http://schemas.microsoft.com/office/drawing/2014/chart" uri="{C3380CC4-5D6E-409C-BE32-E72D297353CC}">
              <c16:uniqueId val="{00000000-332B-4C7F-B675-164DFC70BF4C}"/>
            </c:ext>
          </c:extLst>
        </c:ser>
        <c:dLbls>
          <c:showLegendKey val="0"/>
          <c:showVal val="0"/>
          <c:showCatName val="0"/>
          <c:showSerName val="0"/>
          <c:showPercent val="0"/>
          <c:showBubbleSize val="0"/>
        </c:dLbls>
        <c:axId val="531303424"/>
        <c:axId val="531298832"/>
      </c:scatterChart>
      <c:valAx>
        <c:axId val="531303424"/>
        <c:scaling>
          <c:orientation val="minMax"/>
          <c:max val="136"/>
          <c:min val="0"/>
        </c:scaling>
        <c:delete val="0"/>
        <c:axPos val="b"/>
        <c:majorGridlines>
          <c:spPr>
            <a:ln w="9525" cap="flat" cmpd="sng" algn="ctr">
              <a:noFill/>
              <a:round/>
            </a:ln>
            <a:effectLst/>
          </c:spPr>
        </c:majorGridlines>
        <c:numFmt formatCode="0.0" sourceLinked="1"/>
        <c:majorTickMark val="none"/>
        <c:minorTickMark val="none"/>
        <c:tickLblPos val="none"/>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crossAx val="531298832"/>
        <c:crosses val="autoZero"/>
        <c:crossBetween val="midCat"/>
      </c:valAx>
      <c:valAx>
        <c:axId val="531298832"/>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303424"/>
        <c:crosses val="autoZero"/>
        <c:crossBetween val="midCat"/>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4181475</xdr:colOff>
      <xdr:row>17</xdr:row>
      <xdr:rowOff>133350</xdr:rowOff>
    </xdr:from>
    <xdr:to>
      <xdr:col>1</xdr:col>
      <xdr:colOff>5899150</xdr:colOff>
      <xdr:row>22</xdr:row>
      <xdr:rowOff>28575</xdr:rowOff>
    </xdr:to>
    <xdr:grpSp>
      <xdr:nvGrpSpPr>
        <xdr:cNvPr id="6" name="Grupo 5">
          <a:extLst>
            <a:ext uri="{FF2B5EF4-FFF2-40B4-BE49-F238E27FC236}">
              <a16:creationId xmlns:a16="http://schemas.microsoft.com/office/drawing/2014/main" id="{45D10ACF-4048-4813-B0DA-AA49B0905D74}"/>
            </a:ext>
          </a:extLst>
        </xdr:cNvPr>
        <xdr:cNvGrpSpPr/>
      </xdr:nvGrpSpPr>
      <xdr:grpSpPr>
        <a:xfrm>
          <a:off x="6457950" y="3619500"/>
          <a:ext cx="1717675" cy="685800"/>
          <a:chOff x="6899275" y="4368800"/>
          <a:chExt cx="1717675" cy="701675"/>
        </a:xfrm>
      </xdr:grpSpPr>
      <xdr:pic>
        <xdr:nvPicPr>
          <xdr:cNvPr id="2" name="Picture 1" descr="ejgv_l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9275" y="4368800"/>
            <a:ext cx="1562100" cy="4286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7359650" y="4772025"/>
            <a:ext cx="125730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600" b="0" i="0" u="none" strike="noStrike" baseline="0">
                <a:solidFill>
                  <a:srgbClr val="000000"/>
                </a:solidFill>
                <a:latin typeface="MS Sans Serif"/>
              </a:rPr>
              <a:t>OSASUN SAILA</a:t>
            </a:r>
          </a:p>
          <a:p>
            <a:pPr algn="l" rtl="0">
              <a:defRPr sz="1000"/>
            </a:pPr>
            <a:r>
              <a:rPr lang="es-ES" sz="600" b="0" i="0" u="none" strike="noStrike" baseline="0">
                <a:solidFill>
                  <a:srgbClr val="000000"/>
                </a:solidFill>
                <a:latin typeface="MS Sans Serif"/>
              </a:rPr>
              <a:t>DEPARTAMENTO DE SALUD</a:t>
            </a:r>
          </a:p>
          <a:p>
            <a:pPr algn="l" rtl="0">
              <a:defRPr sz="1000"/>
            </a:pPr>
            <a:endParaRPr lang="es-ES" sz="600" b="0" i="0" u="none" strike="noStrike" baseline="0">
              <a:solidFill>
                <a:srgbClr val="000000"/>
              </a:solidFill>
              <a:latin typeface="MS Sans Serif"/>
            </a:endParaRPr>
          </a:p>
        </xdr:txBody>
      </xdr:sp>
    </xdr:grpSp>
    <xdr:clientData/>
  </xdr:twoCellAnchor>
  <xdr:twoCellAnchor editAs="oneCell">
    <xdr:from>
      <xdr:col>0</xdr:col>
      <xdr:colOff>88900</xdr:colOff>
      <xdr:row>17</xdr:row>
      <xdr:rowOff>107974</xdr:rowOff>
    </xdr:from>
    <xdr:to>
      <xdr:col>0</xdr:col>
      <xdr:colOff>1893203</xdr:colOff>
      <xdr:row>21</xdr:row>
      <xdr:rowOff>120650</xdr:rowOff>
    </xdr:to>
    <xdr:pic>
      <xdr:nvPicPr>
        <xdr:cNvPr id="5" name="4 Imagen" descr="http://www.osakidetza.euskadi.net/images/r85-osaginbanner-v3.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900" y="4565674"/>
          <a:ext cx="1804303" cy="634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228599</xdr:rowOff>
    </xdr:from>
    <xdr:to>
      <xdr:col>17</xdr:col>
      <xdr:colOff>190500</xdr:colOff>
      <xdr:row>31</xdr:row>
      <xdr:rowOff>85725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257175</xdr:rowOff>
    </xdr:from>
    <xdr:to>
      <xdr:col>17</xdr:col>
      <xdr:colOff>171450</xdr:colOff>
      <xdr:row>30</xdr:row>
      <xdr:rowOff>1</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238125</xdr:colOff>
      <xdr:row>21</xdr:row>
      <xdr:rowOff>57150</xdr:rowOff>
    </xdr:from>
    <xdr:to>
      <xdr:col>27</xdr:col>
      <xdr:colOff>761365</xdr:colOff>
      <xdr:row>37</xdr:row>
      <xdr:rowOff>104775</xdr:rowOff>
    </xdr:to>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tretch>
          <a:fillRect/>
        </a:stretch>
      </xdr:blipFill>
      <xdr:spPr>
        <a:xfrm>
          <a:off x="14891385" y="4987290"/>
          <a:ext cx="5544820" cy="3095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266702</xdr:colOff>
      <xdr:row>6</xdr:row>
      <xdr:rowOff>47625</xdr:rowOff>
    </xdr:from>
    <xdr:to>
      <xdr:col>19</xdr:col>
      <xdr:colOff>177166</xdr:colOff>
      <xdr:row>23</xdr:row>
      <xdr:rowOff>125730</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206375</xdr:colOff>
      <xdr:row>11</xdr:row>
      <xdr:rowOff>14111</xdr:rowOff>
    </xdr:from>
    <xdr:to>
      <xdr:col>17</xdr:col>
      <xdr:colOff>264583</xdr:colOff>
      <xdr:row>43</xdr:row>
      <xdr:rowOff>61736</xdr:rowOff>
    </xdr:to>
    <xdr:graphicFrame macro="">
      <xdr:nvGraphicFramePr>
        <xdr:cNvPr id="3" name="Gráfico 2">
          <a:extLst>
            <a:ext uri="{FF2B5EF4-FFF2-40B4-BE49-F238E27FC236}">
              <a16:creationId xmlns:a16="http://schemas.microsoft.com/office/drawing/2014/main" id="{7DA538D1-096B-4138-A61D-918EEA1D3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showGridLines="0" tabSelected="1" zoomScale="90" zoomScaleNormal="90" workbookViewId="0">
      <selection activeCell="A16" sqref="A16"/>
    </sheetView>
  </sheetViews>
  <sheetFormatPr defaultColWidth="11.42578125" defaultRowHeight="11.45"/>
  <cols>
    <col min="1" max="1" width="34.140625" style="2" customWidth="1"/>
    <col min="2" max="2" width="103.7109375" style="2" bestFit="1" customWidth="1"/>
    <col min="3" max="5" width="11.42578125" style="2"/>
    <col min="6" max="6" width="23.42578125" style="2" customWidth="1"/>
    <col min="7" max="16384" width="11.42578125" style="2"/>
  </cols>
  <sheetData>
    <row r="1" spans="1:15" ht="7.15" customHeight="1"/>
    <row r="2" spans="1:15" s="1" customFormat="1" ht="24" customHeight="1">
      <c r="A2" s="190" t="s">
        <v>0</v>
      </c>
    </row>
    <row r="3" spans="1:15" ht="16.149999999999999" customHeight="1"/>
    <row r="4" spans="1:15" ht="19.5" customHeight="1">
      <c r="A4" s="218" t="s">
        <v>1</v>
      </c>
      <c r="B4" s="218"/>
    </row>
    <row r="5" spans="1:15" ht="3" customHeight="1">
      <c r="A5" s="194"/>
      <c r="B5" s="195"/>
      <c r="C5" s="195"/>
      <c r="D5" s="195"/>
      <c r="E5" s="195"/>
      <c r="F5" s="195"/>
      <c r="G5" s="195"/>
      <c r="H5" s="195"/>
      <c r="I5" s="196"/>
    </row>
    <row r="6" spans="1:15" ht="19.149999999999999" customHeight="1">
      <c r="A6" s="197" t="s">
        <v>2</v>
      </c>
      <c r="B6" s="198" t="s">
        <v>2</v>
      </c>
      <c r="C6" s="199"/>
      <c r="D6" s="199"/>
      <c r="E6" s="199"/>
      <c r="F6" s="199"/>
      <c r="G6" s="200"/>
      <c r="H6" s="200"/>
      <c r="I6" s="201"/>
      <c r="J6" s="32"/>
      <c r="K6" s="32"/>
      <c r="L6" s="32"/>
      <c r="M6" s="32"/>
    </row>
    <row r="7" spans="1:15" s="32" customFormat="1" ht="19.149999999999999" customHeight="1">
      <c r="A7" s="197" t="s">
        <v>3</v>
      </c>
      <c r="B7" s="169" t="s">
        <v>4</v>
      </c>
      <c r="C7" s="169"/>
      <c r="D7" s="169"/>
      <c r="E7" s="169"/>
      <c r="F7" s="169"/>
      <c r="G7" s="200"/>
      <c r="H7" s="200"/>
      <c r="I7" s="201"/>
    </row>
    <row r="8" spans="1:15" s="32" customFormat="1" ht="19.149999999999999" customHeight="1">
      <c r="A8" s="197" t="s">
        <v>5</v>
      </c>
      <c r="B8" s="169" t="s">
        <v>6</v>
      </c>
      <c r="C8" s="169"/>
      <c r="D8" s="169"/>
      <c r="E8" s="169"/>
      <c r="F8" s="169"/>
      <c r="G8" s="200"/>
      <c r="H8" s="200"/>
      <c r="I8" s="201"/>
    </row>
    <row r="9" spans="1:15" s="32" customFormat="1" ht="19.149999999999999" customHeight="1">
      <c r="A9" s="197" t="s">
        <v>7</v>
      </c>
      <c r="B9" s="202" t="s">
        <v>8</v>
      </c>
      <c r="C9" s="202"/>
      <c r="D9" s="202"/>
      <c r="E9" s="202"/>
      <c r="F9" s="202"/>
      <c r="G9" s="200"/>
      <c r="H9" s="200"/>
      <c r="I9" s="201"/>
    </row>
    <row r="10" spans="1:15" s="32" customFormat="1" ht="19.149999999999999" customHeight="1">
      <c r="A10" s="197" t="s">
        <v>9</v>
      </c>
      <c r="B10" s="202" t="s">
        <v>10</v>
      </c>
      <c r="C10" s="202"/>
      <c r="D10" s="202"/>
      <c r="E10" s="202"/>
      <c r="F10" s="202"/>
      <c r="G10" s="200"/>
      <c r="H10" s="200"/>
      <c r="I10" s="201"/>
    </row>
    <row r="11" spans="1:15" s="32" customFormat="1" ht="19.149999999999999" customHeight="1">
      <c r="A11" s="197" t="s">
        <v>11</v>
      </c>
      <c r="B11" s="202" t="s">
        <v>12</v>
      </c>
      <c r="C11" s="202"/>
      <c r="D11" s="202"/>
      <c r="E11" s="202"/>
      <c r="F11" s="202"/>
      <c r="G11" s="200"/>
      <c r="H11" s="200"/>
      <c r="I11" s="201"/>
    </row>
    <row r="12" spans="1:15" ht="19.149999999999999" customHeight="1">
      <c r="A12" s="197" t="s">
        <v>13</v>
      </c>
      <c r="B12" s="202" t="s">
        <v>14</v>
      </c>
      <c r="C12" s="202"/>
      <c r="D12" s="202"/>
      <c r="E12" s="202"/>
      <c r="F12" s="202"/>
      <c r="G12" s="203"/>
      <c r="H12" s="203"/>
      <c r="I12" s="204"/>
      <c r="J12" s="128"/>
      <c r="K12" s="128"/>
      <c r="L12" s="128"/>
      <c r="M12" s="128"/>
      <c r="N12" s="128"/>
      <c r="O12" s="128"/>
    </row>
    <row r="13" spans="1:15" ht="19.149999999999999" customHeight="1">
      <c r="A13" s="197" t="s">
        <v>15</v>
      </c>
      <c r="B13" s="202" t="s">
        <v>16</v>
      </c>
      <c r="C13" s="202"/>
      <c r="D13" s="202"/>
      <c r="E13" s="202"/>
      <c r="F13" s="202"/>
      <c r="G13" s="199"/>
      <c r="H13" s="200"/>
      <c r="I13" s="200"/>
      <c r="J13" s="201"/>
      <c r="K13" s="32"/>
      <c r="L13" s="32"/>
      <c r="M13" s="128"/>
      <c r="N13" s="128"/>
      <c r="O13" s="128"/>
    </row>
    <row r="14" spans="1:15" ht="19.149999999999999" customHeight="1">
      <c r="A14" s="205" t="s">
        <v>17</v>
      </c>
      <c r="B14" s="202" t="s">
        <v>18</v>
      </c>
      <c r="C14" s="206"/>
      <c r="D14" s="206"/>
      <c r="E14" s="206"/>
      <c r="F14" s="206"/>
      <c r="G14" s="169"/>
      <c r="H14" s="200"/>
      <c r="I14" s="200"/>
      <c r="J14" s="201"/>
      <c r="K14" s="32"/>
      <c r="L14" s="32"/>
    </row>
    <row r="15" spans="1:15" ht="7.9" customHeight="1">
      <c r="A15" s="207"/>
      <c r="B15" s="208"/>
      <c r="C15" s="208"/>
      <c r="D15" s="208"/>
      <c r="E15" s="208"/>
      <c r="F15" s="208"/>
      <c r="G15" s="169"/>
      <c r="H15" s="200"/>
      <c r="I15" s="200"/>
      <c r="J15" s="201"/>
      <c r="K15" s="32"/>
      <c r="L15" s="32"/>
    </row>
    <row r="16" spans="1:15" ht="19.149999999999999" customHeight="1">
      <c r="A16" s="192" t="s">
        <v>19</v>
      </c>
      <c r="B16" s="193" t="s">
        <v>20</v>
      </c>
      <c r="C16" s="193"/>
      <c r="D16" s="193"/>
      <c r="E16" s="193"/>
      <c r="F16" s="193"/>
      <c r="G16" s="202"/>
      <c r="H16" s="200"/>
      <c r="I16" s="200"/>
      <c r="J16" s="201"/>
      <c r="K16" s="32"/>
      <c r="L16" s="32"/>
    </row>
    <row r="17" spans="2:12" ht="10.5" customHeight="1">
      <c r="G17" s="202"/>
      <c r="H17" s="200"/>
      <c r="I17" s="200"/>
      <c r="J17" s="201"/>
      <c r="K17" s="32"/>
      <c r="L17" s="32"/>
    </row>
    <row r="21" spans="2:12" ht="14.45">
      <c r="B21"/>
    </row>
    <row r="22" spans="2:12" ht="14.45">
      <c r="B22"/>
    </row>
    <row r="23" spans="2:12" ht="14.45">
      <c r="B23"/>
    </row>
    <row r="24" spans="2:12" ht="14.45">
      <c r="B24"/>
    </row>
    <row r="25" spans="2:12" ht="14.45">
      <c r="B25"/>
    </row>
    <row r="26" spans="2:12" ht="14.45">
      <c r="B26"/>
    </row>
    <row r="27" spans="2:12" ht="14.45">
      <c r="B27"/>
    </row>
    <row r="28" spans="2:12" ht="14.45">
      <c r="B28"/>
    </row>
    <row r="29" spans="2:12" ht="14.45">
      <c r="B29"/>
    </row>
    <row r="30" spans="2:12" ht="14.45">
      <c r="B30"/>
    </row>
    <row r="31" spans="2:12" ht="14.45">
      <c r="B31"/>
    </row>
  </sheetData>
  <mergeCells count="1">
    <mergeCell ref="A4:B4"/>
  </mergeCells>
  <hyperlinks>
    <hyperlink ref="A8" location="'EV hombres 1317'!B1" display="EV hombres 1317" xr:uid="{00000000-0004-0000-0000-000000000000}"/>
    <hyperlink ref="A7" location="'EV mujeres 1317 '!A1" display="EV mujeres 1317" xr:uid="{00000000-0004-0000-0000-000001000000}"/>
    <hyperlink ref="A6" location="METODOS!A1" display="métodos" xr:uid="{00000000-0004-0000-0000-000002000000}"/>
    <hyperlink ref="A12" location="'ev según osis'!A1" display="EV según osis" xr:uid="{00000000-0004-0000-0000-000003000000}"/>
    <hyperlink ref="A9" location="'Graf. barras mujeres'!A1" display="Graf. barras mujeres" xr:uid="{00000000-0004-0000-0000-000004000000}"/>
    <hyperlink ref="A10" location="'Graf. barras hombres'!A1" display="Graf. barras honbres" xr:uid="{00000000-0004-0000-0000-000005000000}"/>
    <hyperlink ref="A11" location="ranking10!A1" display="Ranking " xr:uid="{00000000-0004-0000-0000-000006000000}"/>
    <hyperlink ref="A13" location="'EV capitales'!A1" display="EV capitales" xr:uid="{00000000-0004-0000-0000-000007000000}"/>
    <hyperlink ref="A14" location="'Déficit masculino'!A1" display="Brecha de género" xr:uid="{00000000-0004-0000-0000-000008000000}"/>
    <hyperlink ref="A16" location="códigos!A1" display="Códigos" xr:uid="{00000000-0004-0000-0000-000009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42"/>
  <sheetViews>
    <sheetView zoomScale="90" zoomScaleNormal="90" workbookViewId="0">
      <selection activeCell="A2" sqref="A2:D2"/>
    </sheetView>
  </sheetViews>
  <sheetFormatPr defaultColWidth="10.85546875" defaultRowHeight="14.45"/>
  <cols>
    <col min="1" max="1" width="40.28515625" style="166" customWidth="1"/>
    <col min="2" max="2" width="11.85546875" style="166" customWidth="1"/>
    <col min="3" max="3" width="11.7109375" style="166" customWidth="1"/>
    <col min="4" max="4" width="13.5703125" style="166" customWidth="1"/>
    <col min="5" max="5" width="10" style="166" customWidth="1"/>
    <col min="6" max="6" width="17.85546875" style="166" customWidth="1"/>
    <col min="7" max="7" width="10.140625" style="166" customWidth="1"/>
    <col min="8" max="16384" width="10.85546875" style="166"/>
  </cols>
  <sheetData>
    <row r="1" spans="1:8" ht="21.6" customHeight="1"/>
    <row r="2" spans="1:8" ht="31.15" customHeight="1">
      <c r="A2" s="253" t="s">
        <v>18</v>
      </c>
      <c r="B2" s="254"/>
      <c r="C2" s="254"/>
      <c r="D2" s="254"/>
      <c r="F2" s="167"/>
    </row>
    <row r="3" spans="1:8" ht="14.45" customHeight="1">
      <c r="B3" s="251" t="s">
        <v>33</v>
      </c>
      <c r="C3" s="251"/>
      <c r="D3" s="251" t="s">
        <v>523</v>
      </c>
      <c r="E3" s="168"/>
      <c r="F3" s="245" t="s">
        <v>524</v>
      </c>
      <c r="G3" s="246"/>
      <c r="H3" s="247"/>
    </row>
    <row r="4" spans="1:8" ht="22.15" customHeight="1">
      <c r="A4" s="177"/>
      <c r="B4" s="217" t="s">
        <v>347</v>
      </c>
      <c r="C4" s="217" t="s">
        <v>348</v>
      </c>
      <c r="D4" s="252"/>
      <c r="E4" s="169"/>
      <c r="F4" s="248"/>
      <c r="G4" s="249"/>
      <c r="H4" s="250"/>
    </row>
    <row r="5" spans="1:8" ht="18" customHeight="1">
      <c r="A5" s="178" t="s">
        <v>37</v>
      </c>
      <c r="B5" s="179">
        <v>86.21</v>
      </c>
      <c r="C5" s="179">
        <v>80.14</v>
      </c>
      <c r="D5" s="179">
        <v>6.0699999999999932</v>
      </c>
      <c r="E5" s="168"/>
      <c r="F5" s="170"/>
      <c r="G5" s="183"/>
      <c r="H5" s="183"/>
    </row>
    <row r="6" spans="1:8">
      <c r="A6" s="175" t="s">
        <v>40</v>
      </c>
      <c r="B6" s="176"/>
      <c r="C6" s="176"/>
      <c r="D6" s="176"/>
      <c r="E6" s="168"/>
      <c r="F6" s="184"/>
      <c r="G6" s="185" t="s">
        <v>525</v>
      </c>
      <c r="H6" s="185" t="s">
        <v>526</v>
      </c>
    </row>
    <row r="7" spans="1:8" ht="14.45" customHeight="1">
      <c r="A7" s="166" t="s">
        <v>108</v>
      </c>
      <c r="B7" s="171">
        <v>86.2</v>
      </c>
      <c r="C7" s="171">
        <v>83.1</v>
      </c>
      <c r="D7" s="171">
        <v>3.1000000000000085</v>
      </c>
      <c r="E7" s="168"/>
      <c r="F7" s="186" t="s">
        <v>527</v>
      </c>
      <c r="G7" s="187">
        <v>1.98</v>
      </c>
      <c r="H7" s="187">
        <v>3.1</v>
      </c>
    </row>
    <row r="8" spans="1:8">
      <c r="A8" s="166" t="s">
        <v>170</v>
      </c>
      <c r="B8" s="171">
        <v>84.47</v>
      </c>
      <c r="C8" s="171">
        <v>81.209999999999994</v>
      </c>
      <c r="D8" s="171">
        <v>3.2600000000000051</v>
      </c>
      <c r="E8" s="168"/>
      <c r="F8" s="172" t="s">
        <v>528</v>
      </c>
      <c r="G8" s="173">
        <v>11.24</v>
      </c>
      <c r="H8" s="173">
        <v>9.89</v>
      </c>
    </row>
    <row r="9" spans="1:8">
      <c r="A9" s="166" t="s">
        <v>159</v>
      </c>
      <c r="B9" s="171">
        <v>85.12</v>
      </c>
      <c r="C9" s="171">
        <v>81.67</v>
      </c>
      <c r="D9" s="171">
        <v>3.45</v>
      </c>
      <c r="E9" s="168"/>
      <c r="F9" s="188" t="s">
        <v>529</v>
      </c>
      <c r="G9" s="189">
        <v>9.26</v>
      </c>
      <c r="H9" s="189">
        <v>6.7900000000000009</v>
      </c>
    </row>
    <row r="10" spans="1:8">
      <c r="A10" s="166" t="s">
        <v>53</v>
      </c>
      <c r="B10" s="171">
        <v>87.2</v>
      </c>
      <c r="C10" s="171">
        <v>83.14</v>
      </c>
      <c r="D10" s="171">
        <v>4.0600000000000023</v>
      </c>
      <c r="E10" s="168"/>
    </row>
    <row r="11" spans="1:8">
      <c r="A11" s="166" t="s">
        <v>93</v>
      </c>
      <c r="B11" s="171">
        <v>86.48</v>
      </c>
      <c r="C11" s="171">
        <v>82.4</v>
      </c>
      <c r="D11" s="171">
        <v>4.0799999999999983</v>
      </c>
      <c r="E11" s="168"/>
    </row>
    <row r="12" spans="1:8">
      <c r="A12" s="166" t="s">
        <v>144</v>
      </c>
      <c r="B12" s="171">
        <v>85.57</v>
      </c>
      <c r="C12" s="171">
        <v>81.39</v>
      </c>
      <c r="D12" s="171">
        <v>4.1799999999999926</v>
      </c>
      <c r="E12" s="168"/>
    </row>
    <row r="13" spans="1:8">
      <c r="A13" s="166" t="s">
        <v>174</v>
      </c>
      <c r="B13" s="171">
        <v>84.08</v>
      </c>
      <c r="C13" s="171">
        <v>79.75</v>
      </c>
      <c r="D13" s="171">
        <v>4.3299999999999983</v>
      </c>
      <c r="E13" s="168"/>
      <c r="G13" s="168"/>
    </row>
    <row r="14" spans="1:8">
      <c r="A14" s="166" t="s">
        <v>173</v>
      </c>
      <c r="B14" s="171">
        <v>84.23</v>
      </c>
      <c r="C14" s="171">
        <v>79.88</v>
      </c>
      <c r="D14" s="171">
        <v>4.3500000000000085</v>
      </c>
      <c r="E14" s="168"/>
      <c r="G14" s="168"/>
    </row>
    <row r="15" spans="1:8">
      <c r="A15" s="166" t="s">
        <v>155</v>
      </c>
      <c r="B15" s="171">
        <v>85.26</v>
      </c>
      <c r="C15" s="171">
        <v>80.739999999999995</v>
      </c>
      <c r="D15" s="171">
        <v>4.5200000000000102</v>
      </c>
      <c r="E15" s="168"/>
      <c r="G15" s="168"/>
    </row>
    <row r="16" spans="1:8">
      <c r="A16" s="166" t="s">
        <v>60</v>
      </c>
      <c r="B16" s="171">
        <v>87.13</v>
      </c>
      <c r="C16" s="171">
        <v>82.46</v>
      </c>
      <c r="D16" s="171">
        <v>4.6700000000000017</v>
      </c>
      <c r="E16" s="168"/>
      <c r="G16" s="168"/>
    </row>
    <row r="17" spans="1:7">
      <c r="A17" s="166" t="s">
        <v>161</v>
      </c>
      <c r="B17" s="171">
        <v>85.1</v>
      </c>
      <c r="C17" s="171">
        <v>80.400000000000006</v>
      </c>
      <c r="D17" s="171">
        <v>4.6999999999999886</v>
      </c>
      <c r="E17" s="168"/>
      <c r="G17" s="168"/>
    </row>
    <row r="18" spans="1:7">
      <c r="A18" s="166" t="s">
        <v>138</v>
      </c>
      <c r="B18" s="171">
        <v>85.69</v>
      </c>
      <c r="C18" s="171">
        <v>80.94</v>
      </c>
      <c r="D18" s="171">
        <v>4.75</v>
      </c>
      <c r="E18" s="168"/>
      <c r="G18" s="168"/>
    </row>
    <row r="19" spans="1:7">
      <c r="A19" s="166" t="s">
        <v>149</v>
      </c>
      <c r="B19" s="171">
        <v>85.46</v>
      </c>
      <c r="C19" s="171">
        <v>80.67</v>
      </c>
      <c r="D19" s="171">
        <v>4.789999999999992</v>
      </c>
      <c r="E19" s="168"/>
      <c r="G19" s="168"/>
    </row>
    <row r="20" spans="1:7">
      <c r="A20" s="166" t="s">
        <v>120</v>
      </c>
      <c r="B20" s="171">
        <v>85.98</v>
      </c>
      <c r="C20" s="171">
        <v>81.14</v>
      </c>
      <c r="D20" s="171">
        <v>4.8400000000000034</v>
      </c>
      <c r="E20" s="168"/>
      <c r="G20" s="168"/>
    </row>
    <row r="21" spans="1:7">
      <c r="A21" s="166" t="s">
        <v>92</v>
      </c>
      <c r="B21" s="171">
        <v>86.51</v>
      </c>
      <c r="C21" s="171">
        <v>81.59</v>
      </c>
      <c r="D21" s="171">
        <v>4.9200000000000017</v>
      </c>
      <c r="E21" s="168"/>
      <c r="G21" s="168"/>
    </row>
    <row r="22" spans="1:7">
      <c r="A22" s="166" t="s">
        <v>139</v>
      </c>
      <c r="B22" s="171">
        <v>85.67</v>
      </c>
      <c r="C22" s="171">
        <v>80.75</v>
      </c>
      <c r="D22" s="171">
        <v>4.9200000000000017</v>
      </c>
      <c r="E22" s="168"/>
      <c r="G22" s="168"/>
    </row>
    <row r="23" spans="1:7">
      <c r="A23" s="166" t="s">
        <v>118</v>
      </c>
      <c r="B23" s="171">
        <v>85.99</v>
      </c>
      <c r="C23" s="171">
        <v>81</v>
      </c>
      <c r="D23" s="171">
        <v>4.9899999999999949</v>
      </c>
      <c r="E23" s="168"/>
      <c r="G23" s="168"/>
    </row>
    <row r="24" spans="1:7">
      <c r="A24" s="166" t="s">
        <v>57</v>
      </c>
      <c r="B24" s="171">
        <v>87.18</v>
      </c>
      <c r="C24" s="171">
        <v>82.19</v>
      </c>
      <c r="D24" s="171">
        <v>4.9900000000000091</v>
      </c>
      <c r="E24" s="168"/>
      <c r="G24" s="168"/>
    </row>
    <row r="25" spans="1:7">
      <c r="A25" s="166" t="s">
        <v>168</v>
      </c>
      <c r="B25" s="171">
        <v>84.69</v>
      </c>
      <c r="C25" s="171">
        <v>79.64</v>
      </c>
      <c r="D25" s="171">
        <v>5.0499999999999972</v>
      </c>
      <c r="E25" s="168"/>
      <c r="G25" s="168"/>
    </row>
    <row r="26" spans="1:7">
      <c r="A26" s="166" t="s">
        <v>167</v>
      </c>
      <c r="B26" s="171">
        <v>84.79</v>
      </c>
      <c r="C26" s="171">
        <v>79.67</v>
      </c>
      <c r="D26" s="171">
        <v>5.1200000000000045</v>
      </c>
      <c r="E26" s="168"/>
      <c r="G26" s="168"/>
    </row>
    <row r="27" spans="1:7">
      <c r="A27" s="166" t="s">
        <v>95</v>
      </c>
      <c r="B27" s="171">
        <v>86.48</v>
      </c>
      <c r="C27" s="171">
        <v>81.36</v>
      </c>
      <c r="D27" s="171">
        <v>5.1200000000000045</v>
      </c>
      <c r="E27" s="168"/>
      <c r="G27" s="168"/>
    </row>
    <row r="28" spans="1:7">
      <c r="A28" s="166" t="s">
        <v>136</v>
      </c>
      <c r="B28" s="171">
        <v>85.71</v>
      </c>
      <c r="C28" s="171">
        <v>80.540000000000006</v>
      </c>
      <c r="D28" s="171">
        <v>5.1699999999999875</v>
      </c>
      <c r="E28" s="168"/>
      <c r="G28" s="168"/>
    </row>
    <row r="29" spans="1:7">
      <c r="A29" s="166" t="s">
        <v>51</v>
      </c>
      <c r="B29" s="171">
        <v>87.39</v>
      </c>
      <c r="C29" s="171">
        <v>82.22</v>
      </c>
      <c r="D29" s="171">
        <v>5.1700000000000017</v>
      </c>
      <c r="E29" s="168"/>
      <c r="G29" s="168"/>
    </row>
    <row r="30" spans="1:7">
      <c r="A30" s="166" t="s">
        <v>142</v>
      </c>
      <c r="B30" s="171">
        <v>85.63</v>
      </c>
      <c r="C30" s="171">
        <v>80.45</v>
      </c>
      <c r="D30" s="171">
        <v>5.1799999999999926</v>
      </c>
      <c r="E30" s="168"/>
      <c r="G30" s="168"/>
    </row>
    <row r="31" spans="1:7">
      <c r="A31" s="166" t="s">
        <v>143</v>
      </c>
      <c r="B31" s="171">
        <v>85.61</v>
      </c>
      <c r="C31" s="171">
        <v>80.42</v>
      </c>
      <c r="D31" s="171">
        <v>5.1899999999999977</v>
      </c>
      <c r="E31" s="168"/>
      <c r="G31" s="168"/>
    </row>
    <row r="32" spans="1:7">
      <c r="A32" s="166" t="s">
        <v>169</v>
      </c>
      <c r="B32" s="171">
        <v>84.58</v>
      </c>
      <c r="C32" s="171">
        <v>79.37</v>
      </c>
      <c r="D32" s="171">
        <v>5.2099999999999937</v>
      </c>
      <c r="E32" s="168"/>
      <c r="G32" s="168"/>
    </row>
    <row r="33" spans="1:7">
      <c r="A33" s="166" t="s">
        <v>94</v>
      </c>
      <c r="B33" s="171">
        <v>86.48</v>
      </c>
      <c r="C33" s="171">
        <v>81.27</v>
      </c>
      <c r="D33" s="171">
        <v>5.210000000000008</v>
      </c>
      <c r="E33" s="168"/>
      <c r="G33" s="168"/>
    </row>
    <row r="34" spans="1:7">
      <c r="A34" s="166" t="s">
        <v>199</v>
      </c>
      <c r="B34" s="171">
        <v>84.42</v>
      </c>
      <c r="C34" s="171">
        <v>79.19</v>
      </c>
      <c r="D34" s="171">
        <v>5.230000000000004</v>
      </c>
      <c r="E34" s="168"/>
      <c r="G34" s="168"/>
    </row>
    <row r="35" spans="1:7">
      <c r="A35" s="166" t="s">
        <v>132</v>
      </c>
      <c r="B35" s="171">
        <v>85.78</v>
      </c>
      <c r="C35" s="171">
        <v>80.540000000000006</v>
      </c>
      <c r="D35" s="171">
        <v>5.2399999999999949</v>
      </c>
      <c r="E35" s="168"/>
      <c r="G35" s="168"/>
    </row>
    <row r="36" spans="1:7">
      <c r="A36" s="166" t="s">
        <v>176</v>
      </c>
      <c r="B36" s="171">
        <v>83.72</v>
      </c>
      <c r="C36" s="171">
        <v>78.45</v>
      </c>
      <c r="D36" s="171">
        <v>5.269999999999996</v>
      </c>
      <c r="E36" s="168"/>
      <c r="G36" s="168"/>
    </row>
    <row r="37" spans="1:7">
      <c r="A37" s="166" t="s">
        <v>91</v>
      </c>
      <c r="B37" s="171">
        <v>86.51</v>
      </c>
      <c r="C37" s="171">
        <v>81.209999999999994</v>
      </c>
      <c r="D37" s="171">
        <v>5.3000000000000114</v>
      </c>
      <c r="E37" s="168"/>
      <c r="G37" s="168"/>
    </row>
    <row r="38" spans="1:7">
      <c r="A38" s="166" t="s">
        <v>135</v>
      </c>
      <c r="B38" s="171">
        <v>85.72</v>
      </c>
      <c r="C38" s="171">
        <v>80.290000000000006</v>
      </c>
      <c r="D38" s="171">
        <v>5.4299999999999926</v>
      </c>
      <c r="E38" s="168"/>
      <c r="G38" s="168"/>
    </row>
    <row r="39" spans="1:7">
      <c r="A39" s="166" t="s">
        <v>151</v>
      </c>
      <c r="B39" s="171">
        <v>85.39</v>
      </c>
      <c r="C39" s="171">
        <v>79.84</v>
      </c>
      <c r="D39" s="171">
        <v>5.5499999999999972</v>
      </c>
      <c r="E39" s="168"/>
      <c r="G39" s="168"/>
    </row>
    <row r="40" spans="1:7">
      <c r="A40" s="166" t="s">
        <v>154</v>
      </c>
      <c r="B40" s="171">
        <v>85.38</v>
      </c>
      <c r="C40" s="171">
        <v>79.83</v>
      </c>
      <c r="D40" s="171">
        <v>5.5499999999999972</v>
      </c>
      <c r="E40" s="168"/>
      <c r="G40" s="168"/>
    </row>
    <row r="41" spans="1:7">
      <c r="A41" s="166" t="s">
        <v>206</v>
      </c>
      <c r="B41" s="171">
        <v>84.92</v>
      </c>
      <c r="C41" s="171">
        <v>79.37</v>
      </c>
      <c r="D41" s="171">
        <v>5.5499999999999972</v>
      </c>
      <c r="E41" s="168"/>
      <c r="G41" s="168"/>
    </row>
    <row r="42" spans="1:7">
      <c r="A42" s="166" t="s">
        <v>82</v>
      </c>
      <c r="B42" s="171">
        <v>86.63</v>
      </c>
      <c r="C42" s="171">
        <v>81.069999999999993</v>
      </c>
      <c r="D42" s="171">
        <v>5.5600000000000023</v>
      </c>
      <c r="E42" s="168"/>
      <c r="G42" s="168"/>
    </row>
    <row r="43" spans="1:7">
      <c r="A43" s="166" t="s">
        <v>153</v>
      </c>
      <c r="B43" s="171">
        <v>85.38</v>
      </c>
      <c r="C43" s="171">
        <v>79.8</v>
      </c>
      <c r="D43" s="171">
        <v>5.5799999999999983</v>
      </c>
      <c r="E43" s="168"/>
      <c r="G43" s="168"/>
    </row>
    <row r="44" spans="1:7">
      <c r="A44" s="166" t="s">
        <v>125</v>
      </c>
      <c r="B44" s="171">
        <v>85.85</v>
      </c>
      <c r="C44" s="171">
        <v>80.27</v>
      </c>
      <c r="D44" s="171">
        <v>5.5799999999999983</v>
      </c>
      <c r="E44" s="168"/>
      <c r="G44" s="168"/>
    </row>
    <row r="45" spans="1:7">
      <c r="A45" s="166" t="s">
        <v>80</v>
      </c>
      <c r="B45" s="171">
        <v>86.66</v>
      </c>
      <c r="C45" s="171">
        <v>81.069999999999993</v>
      </c>
      <c r="D45" s="171">
        <v>5.5900000000000034</v>
      </c>
      <c r="E45" s="168"/>
      <c r="G45" s="168"/>
    </row>
    <row r="46" spans="1:7">
      <c r="A46" s="166" t="s">
        <v>107</v>
      </c>
      <c r="B46" s="171">
        <v>86.28</v>
      </c>
      <c r="C46" s="171">
        <v>80.69</v>
      </c>
      <c r="D46" s="171">
        <v>5.5900000000000034</v>
      </c>
      <c r="E46" s="168"/>
      <c r="G46" s="168"/>
    </row>
    <row r="47" spans="1:7">
      <c r="A47" s="166" t="s">
        <v>47</v>
      </c>
      <c r="B47" s="171">
        <v>87.73</v>
      </c>
      <c r="C47" s="171">
        <v>82.09</v>
      </c>
      <c r="D47" s="171">
        <v>5.6400000000000006</v>
      </c>
      <c r="E47" s="168"/>
      <c r="G47" s="168"/>
    </row>
    <row r="48" spans="1:7">
      <c r="A48" s="166" t="s">
        <v>128</v>
      </c>
      <c r="B48" s="171">
        <v>85.82</v>
      </c>
      <c r="C48" s="171">
        <v>80.16</v>
      </c>
      <c r="D48" s="171">
        <v>5.6599999999999966</v>
      </c>
      <c r="E48" s="168"/>
      <c r="G48" s="168"/>
    </row>
    <row r="49" spans="1:7">
      <c r="A49" s="166" t="s">
        <v>111</v>
      </c>
      <c r="B49" s="171">
        <v>86.18</v>
      </c>
      <c r="C49" s="171">
        <v>80.5</v>
      </c>
      <c r="D49" s="171">
        <v>5.6800000000000068</v>
      </c>
      <c r="E49" s="168"/>
      <c r="G49" s="168"/>
    </row>
    <row r="50" spans="1:7">
      <c r="A50" s="166" t="s">
        <v>126</v>
      </c>
      <c r="B50" s="171">
        <v>85.85</v>
      </c>
      <c r="C50" s="171">
        <v>80.150000000000006</v>
      </c>
      <c r="D50" s="171">
        <v>5.6999999999999886</v>
      </c>
      <c r="E50" s="168"/>
      <c r="G50" s="168"/>
    </row>
    <row r="51" spans="1:7">
      <c r="A51" s="166" t="s">
        <v>98</v>
      </c>
      <c r="B51" s="171">
        <v>86.45</v>
      </c>
      <c r="C51" s="171">
        <v>80.75</v>
      </c>
      <c r="D51" s="171">
        <v>5.7000000000000028</v>
      </c>
      <c r="E51" s="168"/>
      <c r="G51" s="168"/>
    </row>
    <row r="52" spans="1:7">
      <c r="A52" s="166" t="s">
        <v>162</v>
      </c>
      <c r="B52" s="171">
        <v>85</v>
      </c>
      <c r="C52" s="171">
        <v>79.290000000000006</v>
      </c>
      <c r="D52" s="171">
        <v>5.7099999999999937</v>
      </c>
      <c r="E52" s="168"/>
      <c r="G52" s="168"/>
    </row>
    <row r="53" spans="1:7">
      <c r="A53" s="166" t="s">
        <v>137</v>
      </c>
      <c r="B53" s="171">
        <v>85.7</v>
      </c>
      <c r="C53" s="171">
        <v>79.95</v>
      </c>
      <c r="D53" s="171">
        <v>5.75</v>
      </c>
      <c r="E53" s="168"/>
      <c r="G53" s="168"/>
    </row>
    <row r="54" spans="1:7">
      <c r="A54" s="166" t="s">
        <v>86</v>
      </c>
      <c r="B54" s="171">
        <v>86.57</v>
      </c>
      <c r="C54" s="171">
        <v>80.78</v>
      </c>
      <c r="D54" s="171">
        <v>5.789999999999992</v>
      </c>
      <c r="E54" s="168"/>
      <c r="G54" s="168"/>
    </row>
    <row r="55" spans="1:7">
      <c r="A55" s="166" t="s">
        <v>281</v>
      </c>
      <c r="B55" s="171">
        <v>86.51</v>
      </c>
      <c r="C55" s="171">
        <v>80.67</v>
      </c>
      <c r="D55" s="171">
        <v>5.8400000000000034</v>
      </c>
      <c r="E55" s="168"/>
      <c r="G55" s="168"/>
    </row>
    <row r="56" spans="1:7">
      <c r="A56" s="166" t="s">
        <v>131</v>
      </c>
      <c r="B56" s="171">
        <v>85.79</v>
      </c>
      <c r="C56" s="171">
        <v>79.94</v>
      </c>
      <c r="D56" s="171">
        <v>5.8500000000000085</v>
      </c>
      <c r="E56" s="168"/>
      <c r="G56" s="168"/>
    </row>
    <row r="57" spans="1:7">
      <c r="A57" s="166" t="s">
        <v>109</v>
      </c>
      <c r="B57" s="171">
        <v>86.2</v>
      </c>
      <c r="C57" s="171">
        <v>80.319999999999993</v>
      </c>
      <c r="D57" s="171">
        <v>5.8800000000000097</v>
      </c>
      <c r="E57" s="168"/>
      <c r="G57" s="168"/>
    </row>
    <row r="58" spans="1:7">
      <c r="A58" s="166" t="s">
        <v>140</v>
      </c>
      <c r="B58" s="171">
        <v>85.65</v>
      </c>
      <c r="C58" s="171">
        <v>79.760000000000005</v>
      </c>
      <c r="D58" s="171">
        <v>5.8900000000000006</v>
      </c>
      <c r="E58" s="168"/>
      <c r="G58" s="168"/>
    </row>
    <row r="59" spans="1:7">
      <c r="A59" s="166" t="s">
        <v>122</v>
      </c>
      <c r="B59" s="171">
        <v>85.94</v>
      </c>
      <c r="C59" s="171">
        <v>80.05</v>
      </c>
      <c r="D59" s="171">
        <v>5.8900000000000006</v>
      </c>
      <c r="E59" s="168"/>
      <c r="G59" s="168"/>
    </row>
    <row r="60" spans="1:7">
      <c r="A60" s="166" t="s">
        <v>103</v>
      </c>
      <c r="B60" s="171">
        <v>86.4</v>
      </c>
      <c r="C60" s="171">
        <v>80.5</v>
      </c>
      <c r="D60" s="171">
        <v>5.9000000000000057</v>
      </c>
      <c r="E60" s="168"/>
      <c r="G60" s="168"/>
    </row>
    <row r="61" spans="1:7">
      <c r="A61" s="166" t="s">
        <v>68</v>
      </c>
      <c r="B61" s="171">
        <v>86.85</v>
      </c>
      <c r="C61" s="171">
        <v>80.92</v>
      </c>
      <c r="D61" s="171">
        <v>5.9299999999999926</v>
      </c>
      <c r="E61" s="168"/>
      <c r="G61" s="168"/>
    </row>
    <row r="62" spans="1:7">
      <c r="A62" s="166" t="s">
        <v>62</v>
      </c>
      <c r="B62" s="171">
        <v>87.04</v>
      </c>
      <c r="C62" s="171">
        <v>81.099999999999994</v>
      </c>
      <c r="D62" s="171">
        <v>5.9400000000000119</v>
      </c>
      <c r="E62" s="168"/>
      <c r="G62" s="168"/>
    </row>
    <row r="63" spans="1:7">
      <c r="A63" s="166" t="s">
        <v>141</v>
      </c>
      <c r="B63" s="171">
        <v>85.63</v>
      </c>
      <c r="C63" s="171">
        <v>79.66</v>
      </c>
      <c r="D63" s="171">
        <v>5.9699999999999989</v>
      </c>
      <c r="E63" s="168"/>
      <c r="G63" s="168"/>
    </row>
    <row r="64" spans="1:7">
      <c r="A64" s="166" t="s">
        <v>102</v>
      </c>
      <c r="B64" s="171">
        <v>86.4</v>
      </c>
      <c r="C64" s="171">
        <v>80.38</v>
      </c>
      <c r="D64" s="171">
        <v>6.0200000000000102</v>
      </c>
      <c r="E64" s="168"/>
      <c r="G64" s="168"/>
    </row>
    <row r="65" spans="1:7">
      <c r="A65" s="166" t="s">
        <v>121</v>
      </c>
      <c r="B65" s="171">
        <v>85.96</v>
      </c>
      <c r="C65" s="171">
        <v>79.930000000000007</v>
      </c>
      <c r="D65" s="171">
        <v>6.0299999999999869</v>
      </c>
      <c r="E65" s="168"/>
      <c r="G65" s="168"/>
    </row>
    <row r="66" spans="1:7">
      <c r="A66" s="166" t="s">
        <v>66</v>
      </c>
      <c r="B66" s="171">
        <v>86.97</v>
      </c>
      <c r="C66" s="171">
        <v>80.900000000000006</v>
      </c>
      <c r="D66" s="171">
        <v>6.0699999999999932</v>
      </c>
      <c r="E66" s="168"/>
      <c r="G66" s="168"/>
    </row>
    <row r="67" spans="1:7">
      <c r="A67" s="166" t="s">
        <v>83</v>
      </c>
      <c r="B67" s="171">
        <v>86.6</v>
      </c>
      <c r="C67" s="171">
        <v>80.52</v>
      </c>
      <c r="D67" s="171">
        <v>6.0799999999999983</v>
      </c>
      <c r="E67" s="168"/>
      <c r="G67" s="168"/>
    </row>
    <row r="68" spans="1:7">
      <c r="A68" s="166" t="s">
        <v>100</v>
      </c>
      <c r="B68" s="171">
        <v>86.43</v>
      </c>
      <c r="C68" s="171">
        <v>80.319999999999993</v>
      </c>
      <c r="D68" s="171">
        <v>6.1100000000000136</v>
      </c>
      <c r="E68" s="168"/>
      <c r="G68" s="168"/>
    </row>
    <row r="69" spans="1:7">
      <c r="A69" s="166" t="s">
        <v>104</v>
      </c>
      <c r="B69" s="171">
        <v>86.39</v>
      </c>
      <c r="C69" s="171">
        <v>80.260000000000005</v>
      </c>
      <c r="D69" s="171">
        <v>6.1299999999999955</v>
      </c>
      <c r="E69" s="168"/>
      <c r="G69" s="168"/>
    </row>
    <row r="70" spans="1:7">
      <c r="A70" s="166" t="s">
        <v>84</v>
      </c>
      <c r="B70" s="171">
        <v>86.58</v>
      </c>
      <c r="C70" s="171">
        <v>80.400000000000006</v>
      </c>
      <c r="D70" s="171">
        <v>6.1799999999999926</v>
      </c>
      <c r="E70" s="168"/>
      <c r="G70" s="168"/>
    </row>
    <row r="71" spans="1:7">
      <c r="A71" s="166" t="s">
        <v>150</v>
      </c>
      <c r="B71" s="171">
        <v>85.44</v>
      </c>
      <c r="C71" s="171">
        <v>79.25</v>
      </c>
      <c r="D71" s="171">
        <v>6.1899999999999977</v>
      </c>
      <c r="E71" s="168"/>
      <c r="G71" s="168"/>
    </row>
    <row r="72" spans="1:7">
      <c r="A72" s="166" t="s">
        <v>65</v>
      </c>
      <c r="B72" s="171">
        <v>87.02</v>
      </c>
      <c r="C72" s="171">
        <v>80.819999999999993</v>
      </c>
      <c r="D72" s="171">
        <v>6.2000000000000028</v>
      </c>
      <c r="E72" s="168"/>
      <c r="G72" s="168"/>
    </row>
    <row r="73" spans="1:7">
      <c r="A73" s="166" t="s">
        <v>157</v>
      </c>
      <c r="B73" s="171">
        <v>85.16</v>
      </c>
      <c r="C73" s="171">
        <v>78.930000000000007</v>
      </c>
      <c r="D73" s="171">
        <v>6.2299999999999898</v>
      </c>
      <c r="E73" s="168"/>
      <c r="G73" s="168"/>
    </row>
    <row r="74" spans="1:7">
      <c r="A74" s="166" t="s">
        <v>71</v>
      </c>
      <c r="B74" s="171">
        <v>86.76</v>
      </c>
      <c r="C74" s="171">
        <v>80.510000000000005</v>
      </c>
      <c r="D74" s="171">
        <v>6.25</v>
      </c>
      <c r="E74" s="168"/>
      <c r="G74" s="168"/>
    </row>
    <row r="75" spans="1:7">
      <c r="A75" s="166" t="s">
        <v>110</v>
      </c>
      <c r="B75" s="171">
        <v>86.19</v>
      </c>
      <c r="C75" s="171">
        <v>79.930000000000007</v>
      </c>
      <c r="D75" s="171">
        <v>6.2599999999999909</v>
      </c>
      <c r="E75" s="168"/>
      <c r="G75" s="168"/>
    </row>
    <row r="76" spans="1:7">
      <c r="A76" s="166" t="s">
        <v>64</v>
      </c>
      <c r="B76" s="171">
        <v>87.02</v>
      </c>
      <c r="C76" s="171">
        <v>80.739999999999995</v>
      </c>
      <c r="D76" s="171">
        <v>6.2800000000000011</v>
      </c>
      <c r="E76" s="168"/>
      <c r="G76" s="168"/>
    </row>
    <row r="77" spans="1:7">
      <c r="A77" s="166" t="s">
        <v>114</v>
      </c>
      <c r="B77" s="171">
        <v>86.16</v>
      </c>
      <c r="C77" s="171">
        <v>79.88</v>
      </c>
      <c r="D77" s="171">
        <v>6.2800000000000011</v>
      </c>
      <c r="E77" s="168"/>
      <c r="G77" s="168"/>
    </row>
    <row r="78" spans="1:7">
      <c r="A78" s="166" t="s">
        <v>215</v>
      </c>
      <c r="B78" s="171">
        <v>85.17</v>
      </c>
      <c r="C78" s="171">
        <v>78.88</v>
      </c>
      <c r="D78" s="171">
        <v>6.2900000000000063</v>
      </c>
      <c r="E78" s="168"/>
      <c r="G78" s="168"/>
    </row>
    <row r="79" spans="1:7">
      <c r="A79" s="166" t="s">
        <v>146</v>
      </c>
      <c r="B79" s="171">
        <v>85.53</v>
      </c>
      <c r="C79" s="171">
        <v>79.23</v>
      </c>
      <c r="D79" s="171">
        <v>6.2999999999999972</v>
      </c>
      <c r="E79" s="168"/>
      <c r="G79" s="168"/>
    </row>
    <row r="80" spans="1:7">
      <c r="A80" s="166" t="s">
        <v>73</v>
      </c>
      <c r="B80" s="171">
        <v>86.75</v>
      </c>
      <c r="C80" s="171">
        <v>80.44</v>
      </c>
      <c r="D80" s="171">
        <v>6.3100000000000023</v>
      </c>
      <c r="E80" s="168"/>
      <c r="G80" s="168"/>
    </row>
    <row r="81" spans="1:7">
      <c r="A81" s="166" t="s">
        <v>63</v>
      </c>
      <c r="B81" s="171">
        <v>87.03</v>
      </c>
      <c r="C81" s="171">
        <v>80.66</v>
      </c>
      <c r="D81" s="171">
        <v>6.3700000000000045</v>
      </c>
      <c r="E81" s="168"/>
      <c r="G81" s="168"/>
    </row>
    <row r="82" spans="1:7">
      <c r="A82" s="166" t="s">
        <v>166</v>
      </c>
      <c r="B82" s="171">
        <v>84.85</v>
      </c>
      <c r="C82" s="171">
        <v>78.45</v>
      </c>
      <c r="D82" s="171">
        <v>6.3999999999999915</v>
      </c>
      <c r="E82" s="168"/>
      <c r="G82" s="168"/>
    </row>
    <row r="83" spans="1:7">
      <c r="A83" s="166" t="s">
        <v>160</v>
      </c>
      <c r="B83" s="171">
        <v>85.1</v>
      </c>
      <c r="C83" s="171">
        <v>78.69</v>
      </c>
      <c r="D83" s="171">
        <v>6.4099999999999966</v>
      </c>
      <c r="E83" s="168"/>
      <c r="G83" s="168"/>
    </row>
    <row r="84" spans="1:7">
      <c r="A84" s="166" t="s">
        <v>48</v>
      </c>
      <c r="B84" s="171">
        <v>87.68</v>
      </c>
      <c r="C84" s="171">
        <v>81.260000000000005</v>
      </c>
      <c r="D84" s="171">
        <v>6.4200000000000017</v>
      </c>
      <c r="E84" s="168"/>
      <c r="G84" s="168"/>
    </row>
    <row r="85" spans="1:7">
      <c r="A85" s="166" t="s">
        <v>81</v>
      </c>
      <c r="B85" s="171">
        <v>86.65</v>
      </c>
      <c r="C85" s="171">
        <v>80.2</v>
      </c>
      <c r="D85" s="171">
        <v>6.4500000000000028</v>
      </c>
      <c r="E85" s="168"/>
      <c r="G85" s="168"/>
    </row>
    <row r="86" spans="1:7">
      <c r="A86" s="166" t="s">
        <v>119</v>
      </c>
      <c r="B86" s="171">
        <v>85.99</v>
      </c>
      <c r="C86" s="171">
        <v>79.510000000000005</v>
      </c>
      <c r="D86" s="171">
        <v>6.4799999999999898</v>
      </c>
      <c r="E86" s="168"/>
      <c r="G86" s="168"/>
    </row>
    <row r="87" spans="1:7">
      <c r="A87" s="166" t="s">
        <v>117</v>
      </c>
      <c r="B87" s="171">
        <v>86.1</v>
      </c>
      <c r="C87" s="171">
        <v>79.61</v>
      </c>
      <c r="D87" s="171">
        <v>6.4899999999999949</v>
      </c>
      <c r="E87" s="168"/>
      <c r="G87" s="168"/>
    </row>
    <row r="88" spans="1:7">
      <c r="A88" s="166" t="s">
        <v>56</v>
      </c>
      <c r="B88" s="171">
        <v>87.18</v>
      </c>
      <c r="C88" s="171">
        <v>80.680000000000007</v>
      </c>
      <c r="D88" s="171">
        <v>6.5</v>
      </c>
      <c r="E88" s="168"/>
      <c r="G88" s="168"/>
    </row>
    <row r="89" spans="1:7">
      <c r="A89" s="166" t="s">
        <v>105</v>
      </c>
      <c r="B89" s="171">
        <v>86.29</v>
      </c>
      <c r="C89" s="171">
        <v>79.790000000000006</v>
      </c>
      <c r="D89" s="171">
        <v>6.5</v>
      </c>
      <c r="E89" s="168"/>
      <c r="G89" s="168"/>
    </row>
    <row r="90" spans="1:7">
      <c r="A90" s="166" t="s">
        <v>147</v>
      </c>
      <c r="B90" s="171">
        <v>85.47</v>
      </c>
      <c r="C90" s="171">
        <v>78.95</v>
      </c>
      <c r="D90" s="171">
        <v>6.519999999999996</v>
      </c>
      <c r="E90" s="168"/>
      <c r="G90" s="168"/>
    </row>
    <row r="91" spans="1:7">
      <c r="A91" s="166" t="s">
        <v>58</v>
      </c>
      <c r="B91" s="171">
        <v>87.17</v>
      </c>
      <c r="C91" s="171">
        <v>80.64</v>
      </c>
      <c r="D91" s="171">
        <v>6.5300000000000011</v>
      </c>
      <c r="E91" s="168"/>
      <c r="G91" s="168"/>
    </row>
    <row r="92" spans="1:7">
      <c r="A92" s="166" t="s">
        <v>72</v>
      </c>
      <c r="B92" s="171">
        <v>86.75</v>
      </c>
      <c r="C92" s="171">
        <v>80.209999999999994</v>
      </c>
      <c r="D92" s="171">
        <v>6.5400000000000063</v>
      </c>
      <c r="E92" s="168"/>
      <c r="G92" s="168"/>
    </row>
    <row r="93" spans="1:7">
      <c r="A93" s="166" t="s">
        <v>152</v>
      </c>
      <c r="B93" s="171">
        <v>85.38</v>
      </c>
      <c r="C93" s="171">
        <v>78.8</v>
      </c>
      <c r="D93" s="171">
        <v>6.5799999999999983</v>
      </c>
      <c r="E93" s="168"/>
      <c r="G93" s="168"/>
    </row>
    <row r="94" spans="1:7">
      <c r="A94" s="166" t="s">
        <v>78</v>
      </c>
      <c r="B94" s="171">
        <v>86.67</v>
      </c>
      <c r="C94" s="171">
        <v>80.069999999999993</v>
      </c>
      <c r="D94" s="171">
        <v>6.6000000000000085</v>
      </c>
      <c r="E94" s="168"/>
      <c r="G94" s="168"/>
    </row>
    <row r="95" spans="1:7">
      <c r="A95" s="166" t="s">
        <v>145</v>
      </c>
      <c r="B95" s="171">
        <v>85.56</v>
      </c>
      <c r="C95" s="171">
        <v>78.959999999999994</v>
      </c>
      <c r="D95" s="171">
        <v>6.6000000000000085</v>
      </c>
      <c r="E95" s="168"/>
      <c r="G95" s="168"/>
    </row>
    <row r="96" spans="1:7">
      <c r="A96" s="166" t="s">
        <v>43</v>
      </c>
      <c r="B96" s="171">
        <v>88.21</v>
      </c>
      <c r="C96" s="171">
        <v>81.59</v>
      </c>
      <c r="D96" s="171">
        <v>6.6199999999999903</v>
      </c>
      <c r="E96" s="168"/>
      <c r="G96" s="168"/>
    </row>
    <row r="97" spans="1:7">
      <c r="A97" s="166" t="s">
        <v>158</v>
      </c>
      <c r="B97" s="171">
        <v>85.15</v>
      </c>
      <c r="C97" s="171">
        <v>78.52</v>
      </c>
      <c r="D97" s="171">
        <v>6.6300000000000097</v>
      </c>
      <c r="E97" s="168"/>
      <c r="G97" s="168"/>
    </row>
    <row r="98" spans="1:7">
      <c r="A98" s="166" t="s">
        <v>52</v>
      </c>
      <c r="B98" s="171">
        <v>87.35</v>
      </c>
      <c r="C98" s="171">
        <v>80.7</v>
      </c>
      <c r="D98" s="171">
        <v>6.6499999999999915</v>
      </c>
      <c r="E98" s="168"/>
      <c r="G98" s="168"/>
    </row>
    <row r="99" spans="1:7">
      <c r="A99" s="166" t="s">
        <v>175</v>
      </c>
      <c r="B99" s="171">
        <v>83.94</v>
      </c>
      <c r="C99" s="171">
        <v>77.28</v>
      </c>
      <c r="D99" s="171">
        <v>6.6599999999999966</v>
      </c>
      <c r="E99" s="168"/>
      <c r="G99" s="168"/>
    </row>
    <row r="100" spans="1:7">
      <c r="A100" s="166" t="s">
        <v>76</v>
      </c>
      <c r="B100" s="171">
        <v>86.71</v>
      </c>
      <c r="C100" s="171">
        <v>80.05</v>
      </c>
      <c r="D100" s="171">
        <v>6.6599999999999966</v>
      </c>
      <c r="E100" s="168"/>
      <c r="G100" s="168"/>
    </row>
    <row r="101" spans="1:7">
      <c r="A101" s="166" t="s">
        <v>88</v>
      </c>
      <c r="B101" s="171">
        <v>86.54</v>
      </c>
      <c r="C101" s="171">
        <v>79.88</v>
      </c>
      <c r="D101" s="171">
        <v>6.6600000000000108</v>
      </c>
      <c r="E101" s="168"/>
      <c r="G101" s="168"/>
    </row>
    <row r="102" spans="1:7">
      <c r="A102" s="166" t="s">
        <v>87</v>
      </c>
      <c r="B102" s="171">
        <v>86.57</v>
      </c>
      <c r="C102" s="171">
        <v>79.87</v>
      </c>
      <c r="D102" s="171">
        <v>6.6999999999999886</v>
      </c>
      <c r="E102" s="168"/>
      <c r="G102" s="168"/>
    </row>
    <row r="103" spans="1:7">
      <c r="A103" s="166" t="s">
        <v>172</v>
      </c>
      <c r="B103" s="171">
        <v>84.32</v>
      </c>
      <c r="C103" s="171">
        <v>77.62</v>
      </c>
      <c r="D103" s="171">
        <v>6.6999999999999886</v>
      </c>
      <c r="E103" s="168"/>
      <c r="G103" s="168"/>
    </row>
    <row r="104" spans="1:7">
      <c r="A104" s="166" t="s">
        <v>127</v>
      </c>
      <c r="B104" s="171">
        <v>85.83</v>
      </c>
      <c r="C104" s="171">
        <v>79.13</v>
      </c>
      <c r="D104" s="171">
        <v>6.7000000000000028</v>
      </c>
      <c r="E104" s="168"/>
      <c r="G104" s="168"/>
    </row>
    <row r="105" spans="1:7">
      <c r="A105" s="166" t="s">
        <v>85</v>
      </c>
      <c r="B105" s="171">
        <v>86.57</v>
      </c>
      <c r="C105" s="171">
        <v>79.849999999999994</v>
      </c>
      <c r="D105" s="171">
        <v>6.7199999999999989</v>
      </c>
      <c r="E105" s="168"/>
      <c r="G105" s="168"/>
    </row>
    <row r="106" spans="1:7">
      <c r="A106" s="166" t="s">
        <v>177</v>
      </c>
      <c r="B106" s="171">
        <v>82.27</v>
      </c>
      <c r="C106" s="171">
        <v>75.53</v>
      </c>
      <c r="D106" s="171">
        <v>6.7399999999999949</v>
      </c>
      <c r="E106" s="168"/>
      <c r="G106" s="168"/>
    </row>
    <row r="107" spans="1:7">
      <c r="A107" s="166" t="s">
        <v>164</v>
      </c>
      <c r="B107" s="171">
        <v>84.94</v>
      </c>
      <c r="C107" s="171">
        <v>78.180000000000007</v>
      </c>
      <c r="D107" s="171">
        <v>6.7599999999999909</v>
      </c>
      <c r="E107" s="168"/>
      <c r="G107" s="168"/>
    </row>
    <row r="108" spans="1:7">
      <c r="A108" s="166" t="s">
        <v>54</v>
      </c>
      <c r="B108" s="171">
        <v>87.2</v>
      </c>
      <c r="C108" s="171">
        <v>80.36</v>
      </c>
      <c r="D108" s="171">
        <v>6.8400000000000034</v>
      </c>
      <c r="E108" s="168"/>
      <c r="G108" s="168"/>
    </row>
    <row r="109" spans="1:7">
      <c r="A109" s="166" t="s">
        <v>106</v>
      </c>
      <c r="B109" s="171">
        <v>86.28</v>
      </c>
      <c r="C109" s="171">
        <v>79.39</v>
      </c>
      <c r="D109" s="171">
        <v>6.8900000000000006</v>
      </c>
      <c r="E109" s="168"/>
      <c r="G109" s="168"/>
    </row>
    <row r="110" spans="1:7">
      <c r="A110" s="166" t="s">
        <v>67</v>
      </c>
      <c r="B110" s="171">
        <v>86.9</v>
      </c>
      <c r="C110" s="171">
        <v>79.989999999999995</v>
      </c>
      <c r="D110" s="171">
        <v>6.9100000000000108</v>
      </c>
      <c r="E110" s="168"/>
      <c r="G110" s="168"/>
    </row>
    <row r="111" spans="1:7">
      <c r="A111" s="166" t="s">
        <v>134</v>
      </c>
      <c r="B111" s="171">
        <v>85.73</v>
      </c>
      <c r="C111" s="171">
        <v>78.8</v>
      </c>
      <c r="D111" s="171">
        <v>6.9300000000000068</v>
      </c>
      <c r="E111" s="168"/>
      <c r="G111" s="168"/>
    </row>
    <row r="112" spans="1:7">
      <c r="A112" s="166" t="s">
        <v>148</v>
      </c>
      <c r="B112" s="171">
        <v>85.47</v>
      </c>
      <c r="C112" s="171">
        <v>78.459999999999994</v>
      </c>
      <c r="D112" s="171">
        <v>7.0100000000000051</v>
      </c>
      <c r="E112" s="168"/>
      <c r="G112" s="168"/>
    </row>
    <row r="113" spans="1:7">
      <c r="A113" s="166" t="s">
        <v>69</v>
      </c>
      <c r="B113" s="171">
        <v>86.78</v>
      </c>
      <c r="C113" s="171">
        <v>79.75</v>
      </c>
      <c r="D113" s="171">
        <v>7.0300000000000011</v>
      </c>
      <c r="E113" s="168"/>
      <c r="G113" s="168"/>
    </row>
    <row r="114" spans="1:7">
      <c r="A114" s="166" t="s">
        <v>55</v>
      </c>
      <c r="B114" s="171">
        <v>87.19</v>
      </c>
      <c r="C114" s="171">
        <v>80.150000000000006</v>
      </c>
      <c r="D114" s="171">
        <v>7.039999999999992</v>
      </c>
      <c r="E114" s="168"/>
      <c r="G114" s="168"/>
    </row>
    <row r="115" spans="1:7">
      <c r="A115" s="166" t="s">
        <v>133</v>
      </c>
      <c r="B115" s="171">
        <v>85.76</v>
      </c>
      <c r="C115" s="171">
        <v>78.72</v>
      </c>
      <c r="D115" s="171">
        <v>7.0400000000000063</v>
      </c>
      <c r="E115" s="168"/>
      <c r="G115" s="168"/>
    </row>
    <row r="116" spans="1:7">
      <c r="A116" s="166" t="s">
        <v>124</v>
      </c>
      <c r="B116" s="171">
        <v>85.88</v>
      </c>
      <c r="C116" s="171">
        <v>78.8</v>
      </c>
      <c r="D116" s="171">
        <v>7.0799999999999983</v>
      </c>
      <c r="E116" s="168"/>
    </row>
    <row r="117" spans="1:7">
      <c r="A117" s="166" t="s">
        <v>75</v>
      </c>
      <c r="B117" s="171">
        <v>86.73</v>
      </c>
      <c r="C117" s="171">
        <v>79.64</v>
      </c>
      <c r="D117" s="171">
        <v>7.0900000000000034</v>
      </c>
      <c r="E117" s="168"/>
    </row>
    <row r="118" spans="1:7">
      <c r="A118" s="166" t="s">
        <v>79</v>
      </c>
      <c r="B118" s="171">
        <v>86.67</v>
      </c>
      <c r="C118" s="171">
        <v>79.569999999999993</v>
      </c>
      <c r="D118" s="171">
        <v>7.1000000000000085</v>
      </c>
      <c r="E118" s="168"/>
    </row>
    <row r="119" spans="1:7">
      <c r="A119" s="166" t="s">
        <v>77</v>
      </c>
      <c r="B119" s="171">
        <v>86.71</v>
      </c>
      <c r="C119" s="171">
        <v>79.58</v>
      </c>
      <c r="D119" s="171">
        <v>7.1299999999999955</v>
      </c>
      <c r="E119" s="168"/>
    </row>
    <row r="120" spans="1:7">
      <c r="A120" s="166" t="s">
        <v>41</v>
      </c>
      <c r="B120" s="174">
        <v>88.35</v>
      </c>
      <c r="C120" s="174">
        <v>81.209999999999994</v>
      </c>
      <c r="D120" s="174">
        <v>7.1400000000000006</v>
      </c>
      <c r="E120" s="168"/>
    </row>
    <row r="121" spans="1:7">
      <c r="A121" s="166" t="s">
        <v>313</v>
      </c>
      <c r="B121" s="171">
        <v>87.09</v>
      </c>
      <c r="C121" s="171">
        <v>79.84</v>
      </c>
      <c r="D121" s="171">
        <v>7.25</v>
      </c>
      <c r="E121" s="168"/>
    </row>
    <row r="122" spans="1:7">
      <c r="A122" s="166" t="s">
        <v>50</v>
      </c>
      <c r="B122" s="171">
        <v>87.49</v>
      </c>
      <c r="C122" s="171">
        <v>80.239999999999995</v>
      </c>
      <c r="D122" s="171">
        <v>7.25</v>
      </c>
      <c r="E122" s="168"/>
    </row>
    <row r="123" spans="1:7">
      <c r="A123" s="166" t="s">
        <v>116</v>
      </c>
      <c r="B123" s="171">
        <v>86.1</v>
      </c>
      <c r="C123" s="171">
        <v>78.739999999999995</v>
      </c>
      <c r="D123" s="171">
        <v>7.3599999999999994</v>
      </c>
      <c r="E123" s="168"/>
    </row>
    <row r="124" spans="1:7">
      <c r="A124" s="166" t="s">
        <v>96</v>
      </c>
      <c r="B124" s="171">
        <v>86.46</v>
      </c>
      <c r="C124" s="171">
        <v>79.040000000000006</v>
      </c>
      <c r="D124" s="171">
        <v>7.4199999999999875</v>
      </c>
      <c r="E124" s="168"/>
    </row>
    <row r="125" spans="1:7">
      <c r="A125" s="166" t="s">
        <v>129</v>
      </c>
      <c r="B125" s="171">
        <v>85.81</v>
      </c>
      <c r="C125" s="171">
        <v>78.39</v>
      </c>
      <c r="D125" s="171">
        <v>7.4200000000000017</v>
      </c>
      <c r="E125" s="168"/>
    </row>
    <row r="126" spans="1:7">
      <c r="A126" s="166" t="s">
        <v>257</v>
      </c>
      <c r="B126" s="171">
        <v>86.12</v>
      </c>
      <c r="C126" s="171">
        <v>78.69</v>
      </c>
      <c r="D126" s="171">
        <v>7.4300000000000068</v>
      </c>
      <c r="E126" s="168"/>
    </row>
    <row r="127" spans="1:7">
      <c r="A127" s="166" t="s">
        <v>113</v>
      </c>
      <c r="B127" s="171">
        <v>86.16</v>
      </c>
      <c r="C127" s="171">
        <v>78.709999999999994</v>
      </c>
      <c r="D127" s="171">
        <v>7.4500000000000028</v>
      </c>
      <c r="E127" s="168"/>
    </row>
    <row r="128" spans="1:7">
      <c r="A128" s="166" t="s">
        <v>46</v>
      </c>
      <c r="B128" s="171">
        <v>87.8</v>
      </c>
      <c r="C128" s="171">
        <v>80.209999999999994</v>
      </c>
      <c r="D128" s="171">
        <v>7.5900000000000034</v>
      </c>
      <c r="E128" s="168"/>
    </row>
    <row r="129" spans="1:5">
      <c r="A129" s="166" t="s">
        <v>89</v>
      </c>
      <c r="B129" s="171">
        <v>86.54</v>
      </c>
      <c r="C129" s="171">
        <v>78.86</v>
      </c>
      <c r="D129" s="171">
        <v>7.6800000000000068</v>
      </c>
      <c r="E129" s="168"/>
    </row>
    <row r="130" spans="1:5">
      <c r="A130" s="166" t="s">
        <v>74</v>
      </c>
      <c r="B130" s="171">
        <v>86.73</v>
      </c>
      <c r="C130" s="171">
        <v>79.05</v>
      </c>
      <c r="D130" s="171">
        <v>7.6800000000000068</v>
      </c>
      <c r="E130" s="168"/>
    </row>
    <row r="131" spans="1:5">
      <c r="A131" s="166" t="s">
        <v>49</v>
      </c>
      <c r="B131" s="171">
        <v>87.6</v>
      </c>
      <c r="C131" s="171">
        <v>79.91</v>
      </c>
      <c r="D131" s="171">
        <v>7.6899999999999977</v>
      </c>
      <c r="E131" s="168"/>
    </row>
    <row r="132" spans="1:5">
      <c r="A132" s="166" t="s">
        <v>112</v>
      </c>
      <c r="B132" s="171">
        <v>86.16</v>
      </c>
      <c r="C132" s="171">
        <v>78.31</v>
      </c>
      <c r="D132" s="171">
        <v>7.8499999999999943</v>
      </c>
      <c r="E132" s="168"/>
    </row>
    <row r="133" spans="1:5">
      <c r="A133" s="166" t="s">
        <v>97</v>
      </c>
      <c r="B133" s="171">
        <v>86.46</v>
      </c>
      <c r="C133" s="171">
        <v>78.599999999999994</v>
      </c>
      <c r="D133" s="171">
        <v>7.8599999999999994</v>
      </c>
      <c r="E133" s="168"/>
    </row>
    <row r="134" spans="1:5">
      <c r="A134" s="166" t="s">
        <v>59</v>
      </c>
      <c r="B134" s="171">
        <v>87.14</v>
      </c>
      <c r="C134" s="171">
        <v>79.209999999999994</v>
      </c>
      <c r="D134" s="171">
        <v>7.9300000000000068</v>
      </c>
    </row>
    <row r="135" spans="1:5">
      <c r="A135" s="166" t="s">
        <v>178</v>
      </c>
      <c r="B135" s="171">
        <v>82.09</v>
      </c>
      <c r="C135" s="171">
        <v>74.13</v>
      </c>
      <c r="D135" s="171">
        <v>7.960000000000008</v>
      </c>
    </row>
    <row r="136" spans="1:5">
      <c r="A136" s="166" t="s">
        <v>130</v>
      </c>
      <c r="B136" s="171">
        <v>85.79</v>
      </c>
      <c r="C136" s="171">
        <v>77.8</v>
      </c>
      <c r="D136" s="171">
        <v>7.9900000000000091</v>
      </c>
    </row>
    <row r="137" spans="1:5">
      <c r="A137" s="166" t="s">
        <v>99</v>
      </c>
      <c r="B137" s="171">
        <v>86.45</v>
      </c>
      <c r="C137" s="171">
        <v>78.239999999999995</v>
      </c>
      <c r="D137" s="171">
        <v>8.210000000000008</v>
      </c>
    </row>
    <row r="138" spans="1:5">
      <c r="A138" s="166" t="s">
        <v>70</v>
      </c>
      <c r="B138" s="171">
        <v>86.77</v>
      </c>
      <c r="C138" s="171">
        <v>78.42</v>
      </c>
      <c r="D138" s="171">
        <v>8.3499999999999943</v>
      </c>
    </row>
    <row r="139" spans="1:5">
      <c r="A139" s="166" t="s">
        <v>44</v>
      </c>
      <c r="B139" s="171">
        <v>88.05</v>
      </c>
      <c r="C139" s="171">
        <v>79.67</v>
      </c>
      <c r="D139" s="171">
        <v>8.3799999999999955</v>
      </c>
    </row>
    <row r="140" spans="1:5">
      <c r="A140" s="166" t="s">
        <v>101</v>
      </c>
      <c r="B140" s="171">
        <v>86.42</v>
      </c>
      <c r="C140" s="171">
        <v>77.53</v>
      </c>
      <c r="D140" s="171">
        <v>8.89</v>
      </c>
    </row>
    <row r="141" spans="1:5">
      <c r="A141" s="181" t="s">
        <v>123</v>
      </c>
      <c r="B141" s="182">
        <v>85.89</v>
      </c>
      <c r="C141" s="182">
        <v>75.989999999999995</v>
      </c>
      <c r="D141" s="182">
        <v>9.9000000000000057</v>
      </c>
    </row>
    <row r="142" spans="1:5">
      <c r="A142" s="180"/>
      <c r="B142" s="180"/>
      <c r="C142" s="180"/>
      <c r="D142" s="180"/>
    </row>
  </sheetData>
  <mergeCells count="4">
    <mergeCell ref="F3:H4"/>
    <mergeCell ref="D3:D4"/>
    <mergeCell ref="A2:D2"/>
    <mergeCell ref="B3:C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36"/>
  <sheetViews>
    <sheetView workbookViewId="0">
      <selection activeCell="B2" sqref="B2"/>
    </sheetView>
  </sheetViews>
  <sheetFormatPr defaultColWidth="11.42578125" defaultRowHeight="14.45"/>
  <cols>
    <col min="2" max="2" width="39.85546875" customWidth="1"/>
  </cols>
  <sheetData>
    <row r="1" spans="1:2">
      <c r="A1" s="216" t="s">
        <v>38</v>
      </c>
      <c r="B1" s="216" t="s">
        <v>40</v>
      </c>
    </row>
    <row r="2" spans="1:2">
      <c r="A2">
        <v>1119</v>
      </c>
      <c r="B2" t="s">
        <v>53</v>
      </c>
    </row>
    <row r="3" spans="1:2">
      <c r="A3">
        <v>1117</v>
      </c>
      <c r="B3" t="s">
        <v>108</v>
      </c>
    </row>
    <row r="4" spans="1:2">
      <c r="A4">
        <v>2308</v>
      </c>
      <c r="B4" t="s">
        <v>60</v>
      </c>
    </row>
    <row r="5" spans="1:2">
      <c r="A5">
        <v>1106</v>
      </c>
      <c r="B5" t="s">
        <v>93</v>
      </c>
    </row>
    <row r="6" spans="1:2">
      <c r="A6">
        <v>2317</v>
      </c>
      <c r="B6" t="s">
        <v>51</v>
      </c>
    </row>
    <row r="7" spans="1:2">
      <c r="A7">
        <v>2402</v>
      </c>
      <c r="B7" t="s">
        <v>57</v>
      </c>
    </row>
    <row r="8" spans="1:2">
      <c r="A8">
        <v>1103</v>
      </c>
      <c r="B8" t="s">
        <v>47</v>
      </c>
    </row>
    <row r="9" spans="1:2">
      <c r="A9">
        <v>1108</v>
      </c>
      <c r="B9" t="s">
        <v>159</v>
      </c>
    </row>
    <row r="10" spans="1:2">
      <c r="A10">
        <v>2401</v>
      </c>
      <c r="B10" t="s">
        <v>92</v>
      </c>
    </row>
    <row r="11" spans="1:2">
      <c r="A11">
        <v>1120</v>
      </c>
      <c r="B11" t="s">
        <v>43</v>
      </c>
    </row>
    <row r="12" spans="1:2">
      <c r="A12">
        <v>2409</v>
      </c>
      <c r="B12" t="s">
        <v>144</v>
      </c>
    </row>
    <row r="13" spans="1:2">
      <c r="A13">
        <v>3519</v>
      </c>
      <c r="B13" t="s">
        <v>95</v>
      </c>
    </row>
    <row r="14" spans="1:2">
      <c r="A14">
        <v>2515</v>
      </c>
      <c r="B14" t="s">
        <v>94</v>
      </c>
    </row>
    <row r="15" spans="1:2">
      <c r="A15">
        <v>3203</v>
      </c>
      <c r="B15" t="s">
        <v>48</v>
      </c>
    </row>
    <row r="16" spans="1:2">
      <c r="A16">
        <v>2405</v>
      </c>
      <c r="B16" t="s">
        <v>170</v>
      </c>
    </row>
    <row r="17" spans="1:2">
      <c r="A17">
        <v>1121</v>
      </c>
      <c r="B17" t="s">
        <v>41</v>
      </c>
    </row>
    <row r="18" spans="1:2">
      <c r="A18">
        <v>3515</v>
      </c>
      <c r="B18" t="s">
        <v>91</v>
      </c>
    </row>
    <row r="19" spans="1:2">
      <c r="A19">
        <v>1113</v>
      </c>
      <c r="B19" t="s">
        <v>120</v>
      </c>
    </row>
    <row r="20" spans="1:2">
      <c r="A20">
        <v>1112</v>
      </c>
      <c r="B20" t="s">
        <v>62</v>
      </c>
    </row>
    <row r="21" spans="1:2">
      <c r="A21">
        <v>1104</v>
      </c>
      <c r="B21" t="s">
        <v>80</v>
      </c>
    </row>
    <row r="22" spans="1:2">
      <c r="A22">
        <v>3303</v>
      </c>
      <c r="B22" t="s">
        <v>82</v>
      </c>
    </row>
    <row r="23" spans="1:2">
      <c r="A23">
        <v>2505</v>
      </c>
      <c r="B23" t="s">
        <v>118</v>
      </c>
    </row>
    <row r="24" spans="1:2">
      <c r="A24">
        <v>2509</v>
      </c>
      <c r="B24" t="s">
        <v>138</v>
      </c>
    </row>
    <row r="25" spans="1:2">
      <c r="A25">
        <v>1116</v>
      </c>
      <c r="B25" t="s">
        <v>68</v>
      </c>
    </row>
    <row r="26" spans="1:2">
      <c r="A26">
        <v>3511</v>
      </c>
      <c r="B26" t="s">
        <v>66</v>
      </c>
    </row>
    <row r="27" spans="1:2">
      <c r="A27">
        <v>1102</v>
      </c>
      <c r="B27" t="s">
        <v>65</v>
      </c>
    </row>
    <row r="28" spans="1:2">
      <c r="A28">
        <v>3502</v>
      </c>
      <c r="B28" t="s">
        <v>86</v>
      </c>
    </row>
    <row r="29" spans="1:2">
      <c r="A29">
        <v>3506</v>
      </c>
      <c r="B29" t="s">
        <v>139</v>
      </c>
    </row>
    <row r="30" spans="1:2">
      <c r="A30">
        <v>3516</v>
      </c>
      <c r="B30" t="s">
        <v>98</v>
      </c>
    </row>
    <row r="31" spans="1:2">
      <c r="A31">
        <v>1109</v>
      </c>
      <c r="B31" t="s">
        <v>64</v>
      </c>
    </row>
    <row r="32" spans="1:2">
      <c r="A32">
        <v>2410</v>
      </c>
      <c r="B32" t="s">
        <v>155</v>
      </c>
    </row>
    <row r="33" spans="1:2">
      <c r="A33">
        <v>3202</v>
      </c>
      <c r="B33" t="s">
        <v>52</v>
      </c>
    </row>
    <row r="34" spans="1:2">
      <c r="A34">
        <v>2514</v>
      </c>
      <c r="B34" t="s">
        <v>107</v>
      </c>
    </row>
    <row r="35" spans="1:2">
      <c r="A35">
        <v>2309</v>
      </c>
      <c r="B35" t="s">
        <v>56</v>
      </c>
    </row>
    <row r="36" spans="1:2">
      <c r="A36">
        <v>2407</v>
      </c>
      <c r="B36" t="s">
        <v>149</v>
      </c>
    </row>
    <row r="37" spans="1:2">
      <c r="A37">
        <v>2104</v>
      </c>
      <c r="B37" t="s">
        <v>90</v>
      </c>
    </row>
    <row r="38" spans="1:2">
      <c r="A38">
        <v>3510</v>
      </c>
      <c r="B38" t="s">
        <v>63</v>
      </c>
    </row>
    <row r="39" spans="1:2">
      <c r="A39">
        <v>2316</v>
      </c>
      <c r="B39" t="s">
        <v>58</v>
      </c>
    </row>
    <row r="40" spans="1:2">
      <c r="A40">
        <v>3514</v>
      </c>
      <c r="B40" t="s">
        <v>136</v>
      </c>
    </row>
    <row r="41" spans="1:2">
      <c r="A41">
        <v>2301</v>
      </c>
      <c r="B41" t="s">
        <v>132</v>
      </c>
    </row>
    <row r="42" spans="1:2">
      <c r="A42">
        <v>2408</v>
      </c>
      <c r="B42" t="s">
        <v>83</v>
      </c>
    </row>
    <row r="43" spans="1:2">
      <c r="A43">
        <v>2322</v>
      </c>
      <c r="B43" t="s">
        <v>71</v>
      </c>
    </row>
    <row r="44" spans="1:2">
      <c r="A44">
        <v>3305</v>
      </c>
      <c r="B44" t="s">
        <v>111</v>
      </c>
    </row>
    <row r="45" spans="1:2">
      <c r="A45">
        <v>2502</v>
      </c>
      <c r="B45" t="s">
        <v>103</v>
      </c>
    </row>
    <row r="46" spans="1:2">
      <c r="A46">
        <v>3401</v>
      </c>
      <c r="B46" t="s">
        <v>142</v>
      </c>
    </row>
    <row r="47" spans="1:2">
      <c r="A47">
        <v>2511</v>
      </c>
      <c r="B47" t="s">
        <v>73</v>
      </c>
    </row>
    <row r="48" spans="1:2">
      <c r="A48">
        <v>3504</v>
      </c>
      <c r="B48" t="s">
        <v>143</v>
      </c>
    </row>
    <row r="49" spans="1:2">
      <c r="A49">
        <v>1111</v>
      </c>
      <c r="B49" t="s">
        <v>161</v>
      </c>
    </row>
    <row r="50" spans="1:2">
      <c r="A50">
        <v>3104</v>
      </c>
      <c r="B50" t="s">
        <v>84</v>
      </c>
    </row>
    <row r="51" spans="1:2">
      <c r="A51">
        <v>2513</v>
      </c>
      <c r="B51" t="s">
        <v>102</v>
      </c>
    </row>
    <row r="52" spans="1:2">
      <c r="A52">
        <v>3503</v>
      </c>
      <c r="B52" t="s">
        <v>54</v>
      </c>
    </row>
    <row r="53" spans="1:2">
      <c r="A53">
        <v>2305</v>
      </c>
      <c r="B53" t="s">
        <v>109</v>
      </c>
    </row>
    <row r="54" spans="1:2">
      <c r="A54">
        <v>2406</v>
      </c>
      <c r="B54" t="s">
        <v>100</v>
      </c>
    </row>
    <row r="55" spans="1:2">
      <c r="A55">
        <v>2501</v>
      </c>
      <c r="B55" t="s">
        <v>135</v>
      </c>
    </row>
    <row r="56" spans="1:2">
      <c r="A56">
        <v>3507</v>
      </c>
      <c r="B56" t="s">
        <v>125</v>
      </c>
    </row>
    <row r="57" spans="1:2">
      <c r="A57">
        <v>2512</v>
      </c>
      <c r="B57" t="s">
        <v>104</v>
      </c>
    </row>
    <row r="58" spans="1:2">
      <c r="A58">
        <v>2304</v>
      </c>
      <c r="B58" t="s">
        <v>50</v>
      </c>
    </row>
    <row r="59" spans="1:2">
      <c r="A59">
        <v>1110</v>
      </c>
      <c r="B59" t="s">
        <v>46</v>
      </c>
    </row>
    <row r="60" spans="1:2">
      <c r="A60">
        <v>2307</v>
      </c>
      <c r="B60" t="s">
        <v>72</v>
      </c>
    </row>
    <row r="61" spans="1:2">
      <c r="A61">
        <v>3601</v>
      </c>
      <c r="B61" t="s">
        <v>81</v>
      </c>
    </row>
    <row r="62" spans="1:2">
      <c r="A62">
        <v>3301</v>
      </c>
      <c r="B62" t="s">
        <v>128</v>
      </c>
    </row>
    <row r="63" spans="1:2">
      <c r="A63">
        <v>3103</v>
      </c>
      <c r="B63" t="s">
        <v>55</v>
      </c>
    </row>
    <row r="64" spans="1:2">
      <c r="A64">
        <v>3402</v>
      </c>
      <c r="B64" t="s">
        <v>126</v>
      </c>
    </row>
    <row r="65" spans="1:2">
      <c r="A65">
        <v>2510</v>
      </c>
      <c r="B65" t="s">
        <v>78</v>
      </c>
    </row>
    <row r="66" spans="1:2">
      <c r="A66">
        <v>3201</v>
      </c>
      <c r="B66" t="s">
        <v>76</v>
      </c>
    </row>
    <row r="67" spans="1:2">
      <c r="A67">
        <v>2506</v>
      </c>
      <c r="B67" t="s">
        <v>122</v>
      </c>
    </row>
    <row r="68" spans="1:2">
      <c r="A68">
        <v>3603</v>
      </c>
      <c r="B68" t="s">
        <v>67</v>
      </c>
    </row>
    <row r="69" spans="1:2">
      <c r="A69">
        <v>3508</v>
      </c>
      <c r="B69" t="s">
        <v>137</v>
      </c>
    </row>
    <row r="70" spans="1:2">
      <c r="A70">
        <v>3101</v>
      </c>
      <c r="B70" t="s">
        <v>131</v>
      </c>
    </row>
    <row r="71" spans="1:2">
      <c r="A71">
        <v>3512</v>
      </c>
      <c r="B71" t="s">
        <v>121</v>
      </c>
    </row>
    <row r="72" spans="1:2">
      <c r="A72">
        <v>3602</v>
      </c>
      <c r="B72" t="s">
        <v>110</v>
      </c>
    </row>
    <row r="73" spans="1:2">
      <c r="A73">
        <v>2507</v>
      </c>
      <c r="B73" t="s">
        <v>49</v>
      </c>
    </row>
    <row r="74" spans="1:2">
      <c r="A74">
        <v>3102</v>
      </c>
      <c r="B74" t="s">
        <v>114</v>
      </c>
    </row>
    <row r="75" spans="1:2">
      <c r="A75">
        <v>3105</v>
      </c>
      <c r="B75" t="s">
        <v>173</v>
      </c>
    </row>
    <row r="76" spans="1:2">
      <c r="A76">
        <v>1107</v>
      </c>
      <c r="B76" t="s">
        <v>88</v>
      </c>
    </row>
    <row r="77" spans="1:2">
      <c r="A77">
        <v>2303</v>
      </c>
      <c r="B77" t="s">
        <v>87</v>
      </c>
    </row>
    <row r="78" spans="1:2">
      <c r="A78">
        <v>3307</v>
      </c>
      <c r="B78" t="s">
        <v>85</v>
      </c>
    </row>
    <row r="79" spans="1:2">
      <c r="A79">
        <v>1118</v>
      </c>
      <c r="B79" t="s">
        <v>151</v>
      </c>
    </row>
    <row r="80" spans="1:2">
      <c r="A80">
        <v>2106</v>
      </c>
      <c r="B80" t="s">
        <v>61</v>
      </c>
    </row>
    <row r="81" spans="1:2">
      <c r="A81">
        <v>2102</v>
      </c>
      <c r="B81" t="s">
        <v>154</v>
      </c>
    </row>
    <row r="82" spans="1:2">
      <c r="A82">
        <v>2202</v>
      </c>
      <c r="B82" t="s">
        <v>153</v>
      </c>
    </row>
    <row r="83" spans="1:2">
      <c r="A83">
        <v>2504</v>
      </c>
      <c r="B83" t="s">
        <v>105</v>
      </c>
    </row>
    <row r="84" spans="1:2">
      <c r="A84">
        <v>2503</v>
      </c>
      <c r="B84" t="s">
        <v>140</v>
      </c>
    </row>
    <row r="85" spans="1:2">
      <c r="A85">
        <v>2108</v>
      </c>
      <c r="B85" t="s">
        <v>69</v>
      </c>
    </row>
    <row r="86" spans="1:2">
      <c r="A86">
        <v>3304</v>
      </c>
      <c r="B86" t="s">
        <v>174</v>
      </c>
    </row>
    <row r="87" spans="1:2">
      <c r="A87">
        <v>2302</v>
      </c>
      <c r="B87" t="s">
        <v>44</v>
      </c>
    </row>
    <row r="88" spans="1:2">
      <c r="A88">
        <v>2209</v>
      </c>
      <c r="B88" t="s">
        <v>167</v>
      </c>
    </row>
    <row r="89" spans="1:2">
      <c r="A89">
        <v>2206</v>
      </c>
      <c r="B89" t="s">
        <v>141</v>
      </c>
    </row>
    <row r="90" spans="1:2">
      <c r="A90">
        <v>2320</v>
      </c>
      <c r="B90" t="s">
        <v>168</v>
      </c>
    </row>
    <row r="91" spans="1:2">
      <c r="A91">
        <v>3204</v>
      </c>
      <c r="B91" t="s">
        <v>75</v>
      </c>
    </row>
    <row r="92" spans="1:2">
      <c r="A92">
        <v>2318</v>
      </c>
      <c r="B92" t="s">
        <v>117</v>
      </c>
    </row>
    <row r="93" spans="1:2">
      <c r="A93">
        <v>1201</v>
      </c>
      <c r="B93" t="s">
        <v>77</v>
      </c>
    </row>
    <row r="94" spans="1:2">
      <c r="A94">
        <v>3518</v>
      </c>
      <c r="B94" t="s">
        <v>79</v>
      </c>
    </row>
    <row r="95" spans="1:2">
      <c r="A95">
        <v>2208</v>
      </c>
      <c r="B95" t="s">
        <v>119</v>
      </c>
    </row>
    <row r="96" spans="1:2">
      <c r="A96">
        <v>2517</v>
      </c>
      <c r="B96" t="s">
        <v>106</v>
      </c>
    </row>
    <row r="97" spans="1:2">
      <c r="A97">
        <v>2105</v>
      </c>
      <c r="B97" t="s">
        <v>165</v>
      </c>
    </row>
    <row r="98" spans="1:2">
      <c r="A98">
        <v>2201</v>
      </c>
      <c r="B98" t="s">
        <v>169</v>
      </c>
    </row>
    <row r="99" spans="1:2">
      <c r="A99">
        <v>3520</v>
      </c>
      <c r="B99" t="s">
        <v>162</v>
      </c>
    </row>
    <row r="100" spans="1:2">
      <c r="A100">
        <v>2508</v>
      </c>
      <c r="B100" t="s">
        <v>150</v>
      </c>
    </row>
    <row r="101" spans="1:2">
      <c r="A101">
        <v>3306</v>
      </c>
      <c r="B101" t="s">
        <v>146</v>
      </c>
    </row>
    <row r="102" spans="1:2">
      <c r="A102">
        <v>2315</v>
      </c>
      <c r="B102" t="s">
        <v>59</v>
      </c>
    </row>
    <row r="103" spans="1:2">
      <c r="A103">
        <v>2107</v>
      </c>
      <c r="B103" t="s">
        <v>171</v>
      </c>
    </row>
    <row r="104" spans="1:2">
      <c r="A104">
        <v>2516</v>
      </c>
      <c r="B104" t="s">
        <v>127</v>
      </c>
    </row>
    <row r="105" spans="1:2">
      <c r="A105">
        <v>3405</v>
      </c>
      <c r="B105" t="s">
        <v>74</v>
      </c>
    </row>
    <row r="106" spans="1:2">
      <c r="A106">
        <v>2403</v>
      </c>
      <c r="B106" t="s">
        <v>96</v>
      </c>
    </row>
    <row r="107" spans="1:2">
      <c r="A107">
        <v>3513</v>
      </c>
      <c r="B107" t="s">
        <v>145</v>
      </c>
    </row>
    <row r="108" spans="1:2">
      <c r="A108">
        <v>2207</v>
      </c>
      <c r="B108" t="s">
        <v>147</v>
      </c>
    </row>
    <row r="109" spans="1:2">
      <c r="A109">
        <v>2204</v>
      </c>
      <c r="B109" t="s">
        <v>157</v>
      </c>
    </row>
    <row r="110" spans="1:2">
      <c r="A110">
        <v>2101</v>
      </c>
      <c r="B110" t="s">
        <v>156</v>
      </c>
    </row>
    <row r="111" spans="1:2">
      <c r="A111">
        <v>3302</v>
      </c>
      <c r="B111" t="s">
        <v>89</v>
      </c>
    </row>
    <row r="112" spans="1:2">
      <c r="A112">
        <v>2205</v>
      </c>
      <c r="B112" t="s">
        <v>134</v>
      </c>
    </row>
    <row r="113" spans="1:2">
      <c r="A113">
        <v>3404</v>
      </c>
      <c r="B113" t="s">
        <v>124</v>
      </c>
    </row>
    <row r="114" spans="1:2">
      <c r="A114">
        <v>3501</v>
      </c>
      <c r="B114" t="s">
        <v>152</v>
      </c>
    </row>
    <row r="115" spans="1:2">
      <c r="A115">
        <v>2103</v>
      </c>
      <c r="B115" t="s">
        <v>116</v>
      </c>
    </row>
    <row r="116" spans="1:2">
      <c r="A116">
        <v>1105</v>
      </c>
      <c r="B116" t="s">
        <v>133</v>
      </c>
    </row>
    <row r="117" spans="1:2">
      <c r="A117">
        <v>2110</v>
      </c>
      <c r="B117" t="s">
        <v>113</v>
      </c>
    </row>
    <row r="118" spans="1:2">
      <c r="A118">
        <v>2111</v>
      </c>
      <c r="B118" t="s">
        <v>160</v>
      </c>
    </row>
    <row r="119" spans="1:2">
      <c r="A119">
        <v>2109</v>
      </c>
      <c r="B119" t="s">
        <v>115</v>
      </c>
    </row>
    <row r="120" spans="1:2">
      <c r="A120">
        <v>3403</v>
      </c>
      <c r="B120" t="s">
        <v>97</v>
      </c>
    </row>
    <row r="121" spans="1:2">
      <c r="A121">
        <v>2203</v>
      </c>
      <c r="B121" t="s">
        <v>158</v>
      </c>
    </row>
    <row r="122" spans="1:2">
      <c r="A122">
        <v>2321</v>
      </c>
      <c r="B122" t="s">
        <v>148</v>
      </c>
    </row>
    <row r="123" spans="1:2">
      <c r="A123">
        <v>3509</v>
      </c>
      <c r="B123" t="s">
        <v>176</v>
      </c>
    </row>
    <row r="124" spans="1:2">
      <c r="A124">
        <v>2404</v>
      </c>
      <c r="B124" t="s">
        <v>166</v>
      </c>
    </row>
    <row r="125" spans="1:2">
      <c r="A125">
        <v>1115</v>
      </c>
      <c r="B125" t="s">
        <v>70</v>
      </c>
    </row>
    <row r="126" spans="1:2">
      <c r="A126">
        <v>3505</v>
      </c>
      <c r="B126" t="s">
        <v>129</v>
      </c>
    </row>
    <row r="127" spans="1:2">
      <c r="A127">
        <v>3517</v>
      </c>
      <c r="B127" t="s">
        <v>112</v>
      </c>
    </row>
    <row r="128" spans="1:2">
      <c r="A128">
        <v>2306</v>
      </c>
      <c r="B128" t="s">
        <v>99</v>
      </c>
    </row>
    <row r="129" spans="1:2">
      <c r="A129">
        <v>2312</v>
      </c>
      <c r="B129" t="s">
        <v>164</v>
      </c>
    </row>
    <row r="130" spans="1:2">
      <c r="A130">
        <v>2314</v>
      </c>
      <c r="B130" t="s">
        <v>130</v>
      </c>
    </row>
    <row r="131" spans="1:2">
      <c r="A131">
        <v>2311</v>
      </c>
      <c r="B131" t="s">
        <v>172</v>
      </c>
    </row>
    <row r="132" spans="1:2">
      <c r="A132">
        <v>1114</v>
      </c>
      <c r="B132" t="s">
        <v>101</v>
      </c>
    </row>
    <row r="133" spans="1:2">
      <c r="A133">
        <v>2313</v>
      </c>
      <c r="B133" t="s">
        <v>175</v>
      </c>
    </row>
    <row r="134" spans="1:2">
      <c r="A134">
        <v>1101</v>
      </c>
      <c r="B134" t="s">
        <v>123</v>
      </c>
    </row>
    <row r="135" spans="1:2">
      <c r="A135">
        <v>2310</v>
      </c>
      <c r="B135" t="s">
        <v>177</v>
      </c>
    </row>
    <row r="136" spans="1:2">
      <c r="A136" s="7">
        <v>2319</v>
      </c>
      <c r="B136" s="7"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7"/>
  <sheetViews>
    <sheetView showGridLines="0" workbookViewId="0">
      <selection activeCell="K21" sqref="K21"/>
    </sheetView>
  </sheetViews>
  <sheetFormatPr defaultColWidth="11.42578125" defaultRowHeight="13.9"/>
  <cols>
    <col min="1" max="1" width="19.7109375" style="73" customWidth="1"/>
    <col min="2" max="9" width="11.42578125" style="73"/>
    <col min="10" max="10" width="14.5703125" style="73" customWidth="1"/>
    <col min="11" max="11" width="32.7109375" style="73" customWidth="1"/>
    <col min="12" max="12" width="11.42578125" style="73"/>
    <col min="13" max="256" width="11.42578125" style="75"/>
    <col min="257" max="257" width="16.7109375" style="75" customWidth="1"/>
    <col min="258" max="512" width="11.42578125" style="75"/>
    <col min="513" max="513" width="16.7109375" style="75" customWidth="1"/>
    <col min="514" max="768" width="11.42578125" style="75"/>
    <col min="769" max="769" width="16.7109375" style="75" customWidth="1"/>
    <col min="770" max="1024" width="11.42578125" style="75"/>
    <col min="1025" max="1025" width="16.7109375" style="75" customWidth="1"/>
    <col min="1026" max="1280" width="11.42578125" style="75"/>
    <col min="1281" max="1281" width="16.7109375" style="75" customWidth="1"/>
    <col min="1282" max="1536" width="11.42578125" style="75"/>
    <col min="1537" max="1537" width="16.7109375" style="75" customWidth="1"/>
    <col min="1538" max="1792" width="11.42578125" style="75"/>
    <col min="1793" max="1793" width="16.7109375" style="75" customWidth="1"/>
    <col min="1794" max="2048" width="11.42578125" style="75"/>
    <col min="2049" max="2049" width="16.7109375" style="75" customWidth="1"/>
    <col min="2050" max="2304" width="11.42578125" style="75"/>
    <col min="2305" max="2305" width="16.7109375" style="75" customWidth="1"/>
    <col min="2306" max="2560" width="11.42578125" style="75"/>
    <col min="2561" max="2561" width="16.7109375" style="75" customWidth="1"/>
    <col min="2562" max="2816" width="11.42578125" style="75"/>
    <col min="2817" max="2817" width="16.7109375" style="75" customWidth="1"/>
    <col min="2818" max="3072" width="11.42578125" style="75"/>
    <col min="3073" max="3073" width="16.7109375" style="75" customWidth="1"/>
    <col min="3074" max="3328" width="11.42578125" style="75"/>
    <col min="3329" max="3329" width="16.7109375" style="75" customWidth="1"/>
    <col min="3330" max="3584" width="11.42578125" style="75"/>
    <col min="3585" max="3585" width="16.7109375" style="75" customWidth="1"/>
    <col min="3586" max="3840" width="11.42578125" style="75"/>
    <col min="3841" max="3841" width="16.7109375" style="75" customWidth="1"/>
    <col min="3842" max="4096" width="11.42578125" style="75"/>
    <col min="4097" max="4097" width="16.7109375" style="75" customWidth="1"/>
    <col min="4098" max="4352" width="11.42578125" style="75"/>
    <col min="4353" max="4353" width="16.7109375" style="75" customWidth="1"/>
    <col min="4354" max="4608" width="11.42578125" style="75"/>
    <col min="4609" max="4609" width="16.7109375" style="75" customWidth="1"/>
    <col min="4610" max="4864" width="11.42578125" style="75"/>
    <col min="4865" max="4865" width="16.7109375" style="75" customWidth="1"/>
    <col min="4866" max="5120" width="11.42578125" style="75"/>
    <col min="5121" max="5121" width="16.7109375" style="75" customWidth="1"/>
    <col min="5122" max="5376" width="11.42578125" style="75"/>
    <col min="5377" max="5377" width="16.7109375" style="75" customWidth="1"/>
    <col min="5378" max="5632" width="11.42578125" style="75"/>
    <col min="5633" max="5633" width="16.7109375" style="75" customWidth="1"/>
    <col min="5634" max="5888" width="11.42578125" style="75"/>
    <col min="5889" max="5889" width="16.7109375" style="75" customWidth="1"/>
    <col min="5890" max="6144" width="11.42578125" style="75"/>
    <col min="6145" max="6145" width="16.7109375" style="75" customWidth="1"/>
    <col min="6146" max="6400" width="11.42578125" style="75"/>
    <col min="6401" max="6401" width="16.7109375" style="75" customWidth="1"/>
    <col min="6402" max="6656" width="11.42578125" style="75"/>
    <col min="6657" max="6657" width="16.7109375" style="75" customWidth="1"/>
    <col min="6658" max="6912" width="11.42578125" style="75"/>
    <col min="6913" max="6913" width="16.7109375" style="75" customWidth="1"/>
    <col min="6914" max="7168" width="11.42578125" style="75"/>
    <col min="7169" max="7169" width="16.7109375" style="75" customWidth="1"/>
    <col min="7170" max="7424" width="11.42578125" style="75"/>
    <col min="7425" max="7425" width="16.7109375" style="75" customWidth="1"/>
    <col min="7426" max="7680" width="11.42578125" style="75"/>
    <col min="7681" max="7681" width="16.7109375" style="75" customWidth="1"/>
    <col min="7682" max="7936" width="11.42578125" style="75"/>
    <col min="7937" max="7937" width="16.7109375" style="75" customWidth="1"/>
    <col min="7938" max="8192" width="11.42578125" style="75"/>
    <col min="8193" max="8193" width="16.7109375" style="75" customWidth="1"/>
    <col min="8194" max="8448" width="11.42578125" style="75"/>
    <col min="8449" max="8449" width="16.7109375" style="75" customWidth="1"/>
    <col min="8450" max="8704" width="11.42578125" style="75"/>
    <col min="8705" max="8705" width="16.7109375" style="75" customWidth="1"/>
    <col min="8706" max="8960" width="11.42578125" style="75"/>
    <col min="8961" max="8961" width="16.7109375" style="75" customWidth="1"/>
    <col min="8962" max="9216" width="11.42578125" style="75"/>
    <col min="9217" max="9217" width="16.7109375" style="75" customWidth="1"/>
    <col min="9218" max="9472" width="11.42578125" style="75"/>
    <col min="9473" max="9473" width="16.7109375" style="75" customWidth="1"/>
    <col min="9474" max="9728" width="11.42578125" style="75"/>
    <col min="9729" max="9729" width="16.7109375" style="75" customWidth="1"/>
    <col min="9730" max="9984" width="11.42578125" style="75"/>
    <col min="9985" max="9985" width="16.7109375" style="75" customWidth="1"/>
    <col min="9986" max="10240" width="11.42578125" style="75"/>
    <col min="10241" max="10241" width="16.7109375" style="75" customWidth="1"/>
    <col min="10242" max="10496" width="11.42578125" style="75"/>
    <col min="10497" max="10497" width="16.7109375" style="75" customWidth="1"/>
    <col min="10498" max="10752" width="11.42578125" style="75"/>
    <col min="10753" max="10753" width="16.7109375" style="75" customWidth="1"/>
    <col min="10754" max="11008" width="11.42578125" style="75"/>
    <col min="11009" max="11009" width="16.7109375" style="75" customWidth="1"/>
    <col min="11010" max="11264" width="11.42578125" style="75"/>
    <col min="11265" max="11265" width="16.7109375" style="75" customWidth="1"/>
    <col min="11266" max="11520" width="11.42578125" style="75"/>
    <col min="11521" max="11521" width="16.7109375" style="75" customWidth="1"/>
    <col min="11522" max="11776" width="11.42578125" style="75"/>
    <col min="11777" max="11777" width="16.7109375" style="75" customWidth="1"/>
    <col min="11778" max="12032" width="11.42578125" style="75"/>
    <col min="12033" max="12033" width="16.7109375" style="75" customWidth="1"/>
    <col min="12034" max="12288" width="11.42578125" style="75"/>
    <col min="12289" max="12289" width="16.7109375" style="75" customWidth="1"/>
    <col min="12290" max="12544" width="11.42578125" style="75"/>
    <col min="12545" max="12545" width="16.7109375" style="75" customWidth="1"/>
    <col min="12546" max="12800" width="11.42578125" style="75"/>
    <col min="12801" max="12801" width="16.7109375" style="75" customWidth="1"/>
    <col min="12802" max="13056" width="11.42578125" style="75"/>
    <col min="13057" max="13057" width="16.7109375" style="75" customWidth="1"/>
    <col min="13058" max="13312" width="11.42578125" style="75"/>
    <col min="13313" max="13313" width="16.7109375" style="75" customWidth="1"/>
    <col min="13314" max="13568" width="11.42578125" style="75"/>
    <col min="13569" max="13569" width="16.7109375" style="75" customWidth="1"/>
    <col min="13570" max="13824" width="11.42578125" style="75"/>
    <col min="13825" max="13825" width="16.7109375" style="75" customWidth="1"/>
    <col min="13826" max="14080" width="11.42578125" style="75"/>
    <col min="14081" max="14081" width="16.7109375" style="75" customWidth="1"/>
    <col min="14082" max="14336" width="11.42578125" style="75"/>
    <col min="14337" max="14337" width="16.7109375" style="75" customWidth="1"/>
    <col min="14338" max="14592" width="11.42578125" style="75"/>
    <col min="14593" max="14593" width="16.7109375" style="75" customWidth="1"/>
    <col min="14594" max="14848" width="11.42578125" style="75"/>
    <col min="14849" max="14849" width="16.7109375" style="75" customWidth="1"/>
    <col min="14850" max="15104" width="11.42578125" style="75"/>
    <col min="15105" max="15105" width="16.7109375" style="75" customWidth="1"/>
    <col min="15106" max="15360" width="11.42578125" style="75"/>
    <col min="15361" max="15361" width="16.7109375" style="75" customWidth="1"/>
    <col min="15362" max="15616" width="11.42578125" style="75"/>
    <col min="15617" max="15617" width="16.7109375" style="75" customWidth="1"/>
    <col min="15618" max="15872" width="11.42578125" style="75"/>
    <col min="15873" max="15873" width="16.7109375" style="75" customWidth="1"/>
    <col min="15874" max="16128" width="11.42578125" style="75"/>
    <col min="16129" max="16129" width="16.7109375" style="75" customWidth="1"/>
    <col min="16130" max="16384" width="11.42578125" style="75"/>
  </cols>
  <sheetData>
    <row r="3" spans="1:10" ht="12.75" customHeight="1">
      <c r="A3" s="72" t="s">
        <v>21</v>
      </c>
      <c r="B3" s="220" t="s">
        <v>22</v>
      </c>
      <c r="C3" s="220"/>
      <c r="D3" s="220"/>
      <c r="E3" s="220"/>
      <c r="F3" s="220"/>
      <c r="G3" s="220"/>
      <c r="H3" s="220"/>
      <c r="I3" s="220"/>
      <c r="J3" s="220"/>
    </row>
    <row r="4" spans="1:10">
      <c r="B4" s="220"/>
      <c r="C4" s="220"/>
      <c r="D4" s="220"/>
      <c r="E4" s="220"/>
      <c r="F4" s="220"/>
      <c r="G4" s="220"/>
      <c r="H4" s="220"/>
      <c r="I4" s="220"/>
      <c r="J4" s="220"/>
    </row>
    <row r="5" spans="1:10" ht="43.5" customHeight="1">
      <c r="B5" s="220"/>
      <c r="C5" s="220"/>
      <c r="D5" s="220"/>
      <c r="E5" s="220"/>
      <c r="F5" s="220"/>
      <c r="G5" s="220"/>
      <c r="H5" s="220"/>
      <c r="I5" s="220"/>
      <c r="J5" s="220"/>
    </row>
    <row r="6" spans="1:10" ht="16.5" customHeight="1">
      <c r="B6" s="220"/>
      <c r="C6" s="220"/>
      <c r="D6" s="220"/>
      <c r="E6" s="220"/>
      <c r="F6" s="220"/>
      <c r="G6" s="220"/>
      <c r="H6" s="220"/>
      <c r="I6" s="220"/>
      <c r="J6" s="209"/>
    </row>
    <row r="7" spans="1:10">
      <c r="A7" s="72" t="s">
        <v>23</v>
      </c>
      <c r="B7" s="221" t="s">
        <v>24</v>
      </c>
      <c r="C7" s="221"/>
      <c r="D7" s="221"/>
      <c r="E7" s="221"/>
      <c r="F7" s="221"/>
      <c r="G7" s="221"/>
      <c r="H7" s="221"/>
      <c r="I7" s="221"/>
      <c r="J7" s="221"/>
    </row>
    <row r="8" spans="1:10">
      <c r="B8" s="221"/>
      <c r="C8" s="221"/>
      <c r="D8" s="221"/>
      <c r="E8" s="221"/>
      <c r="F8" s="221"/>
      <c r="G8" s="221"/>
      <c r="H8" s="221"/>
      <c r="I8" s="221"/>
      <c r="J8" s="221"/>
    </row>
    <row r="10" spans="1:10" ht="15.75" customHeight="1">
      <c r="B10" s="219" t="s">
        <v>25</v>
      </c>
      <c r="C10" s="219"/>
      <c r="D10" s="219"/>
      <c r="E10" s="219"/>
      <c r="F10" s="219"/>
      <c r="G10" s="219"/>
      <c r="H10" s="219"/>
      <c r="I10" s="219"/>
      <c r="J10" s="219"/>
    </row>
    <row r="11" spans="1:10" ht="15.75" customHeight="1">
      <c r="B11" s="219"/>
      <c r="C11" s="219"/>
      <c r="D11" s="219"/>
      <c r="E11" s="219"/>
      <c r="F11" s="219"/>
      <c r="G11" s="219"/>
      <c r="H11" s="219"/>
      <c r="I11" s="219"/>
      <c r="J11" s="219"/>
    </row>
    <row r="12" spans="1:10" ht="15.75" customHeight="1">
      <c r="B12" s="219"/>
      <c r="C12" s="219"/>
      <c r="D12" s="219"/>
      <c r="E12" s="219"/>
      <c r="F12" s="219"/>
      <c r="G12" s="219"/>
      <c r="H12" s="219"/>
      <c r="I12" s="219"/>
      <c r="J12" s="219"/>
    </row>
    <row r="14" spans="1:10" ht="12.75" customHeight="1">
      <c r="B14" s="219" t="s">
        <v>26</v>
      </c>
      <c r="C14" s="219"/>
      <c r="D14" s="219"/>
      <c r="E14" s="219"/>
      <c r="F14" s="219"/>
      <c r="G14" s="219"/>
      <c r="H14" s="219"/>
      <c r="I14" s="219"/>
      <c r="J14" s="219"/>
    </row>
    <row r="15" spans="1:10" ht="9" customHeight="1">
      <c r="B15" s="219"/>
      <c r="C15" s="219"/>
      <c r="D15" s="219"/>
      <c r="E15" s="219"/>
      <c r="F15" s="219"/>
      <c r="G15" s="219"/>
      <c r="H15" s="219"/>
      <c r="I15" s="219"/>
      <c r="J15" s="219"/>
    </row>
    <row r="16" spans="1:10" ht="9.75" customHeight="1">
      <c r="B16" s="219"/>
      <c r="C16" s="219"/>
      <c r="D16" s="219"/>
      <c r="E16" s="219"/>
      <c r="F16" s="219"/>
      <c r="G16" s="219"/>
      <c r="H16" s="219"/>
      <c r="I16" s="219"/>
      <c r="J16" s="219"/>
    </row>
    <row r="17" spans="1:10" ht="13.5" customHeight="1">
      <c r="B17" s="74"/>
      <c r="C17" s="74"/>
      <c r="D17" s="74"/>
      <c r="E17" s="74"/>
      <c r="F17" s="74"/>
      <c r="G17" s="74"/>
      <c r="H17" s="74"/>
      <c r="I17" s="74"/>
    </row>
    <row r="18" spans="1:10" ht="24.75" customHeight="1">
      <c r="A18" s="72" t="s">
        <v>27</v>
      </c>
      <c r="B18" s="219" t="s">
        <v>28</v>
      </c>
      <c r="C18" s="219"/>
      <c r="D18" s="219"/>
      <c r="E18" s="219"/>
      <c r="F18" s="219"/>
      <c r="G18" s="219"/>
      <c r="H18" s="219"/>
      <c r="I18" s="219"/>
      <c r="J18" s="219"/>
    </row>
    <row r="19" spans="1:10" ht="24.75" customHeight="1">
      <c r="B19" s="219"/>
      <c r="C19" s="219"/>
      <c r="D19" s="219"/>
      <c r="E19" s="219"/>
      <c r="F19" s="219"/>
      <c r="G19" s="219"/>
      <c r="H19" s="219"/>
      <c r="I19" s="219"/>
      <c r="J19" s="219"/>
    </row>
    <row r="20" spans="1:10" ht="24.75" customHeight="1">
      <c r="B20" s="219"/>
      <c r="C20" s="219"/>
      <c r="D20" s="219"/>
      <c r="E20" s="219"/>
      <c r="F20" s="219"/>
      <c r="G20" s="219"/>
      <c r="H20" s="219"/>
      <c r="I20" s="219"/>
      <c r="J20" s="219"/>
    </row>
    <row r="21" spans="1:10" ht="24.75" customHeight="1">
      <c r="B21" s="219"/>
      <c r="C21" s="219"/>
      <c r="D21" s="219"/>
      <c r="E21" s="219"/>
      <c r="F21" s="219"/>
      <c r="G21" s="219"/>
      <c r="H21" s="219"/>
      <c r="I21" s="219"/>
      <c r="J21" s="219"/>
    </row>
    <row r="22" spans="1:10" ht="24.75" customHeight="1">
      <c r="B22" s="219"/>
      <c r="C22" s="219"/>
      <c r="D22" s="219"/>
      <c r="E22" s="219"/>
      <c r="F22" s="219"/>
      <c r="G22" s="219"/>
      <c r="H22" s="219"/>
      <c r="I22" s="219"/>
      <c r="J22" s="219"/>
    </row>
    <row r="23" spans="1:10" ht="24.75" customHeight="1">
      <c r="B23" s="219"/>
      <c r="C23" s="219"/>
      <c r="D23" s="219"/>
      <c r="E23" s="219"/>
      <c r="F23" s="219"/>
      <c r="G23" s="219"/>
      <c r="H23" s="219"/>
      <c r="I23" s="219"/>
      <c r="J23" s="219"/>
    </row>
    <row r="25" spans="1:10">
      <c r="A25" s="72" t="s">
        <v>29</v>
      </c>
      <c r="B25" s="219" t="s">
        <v>30</v>
      </c>
      <c r="C25" s="219"/>
      <c r="D25" s="219"/>
      <c r="E25" s="219"/>
      <c r="F25" s="219"/>
      <c r="G25" s="219"/>
      <c r="H25" s="219"/>
      <c r="I25" s="219"/>
      <c r="J25" s="219"/>
    </row>
    <row r="26" spans="1:10" ht="18.75" customHeight="1">
      <c r="B26" s="219"/>
      <c r="C26" s="219"/>
      <c r="D26" s="219"/>
      <c r="E26" s="219"/>
      <c r="F26" s="219"/>
      <c r="G26" s="219"/>
      <c r="H26" s="219"/>
      <c r="I26" s="219"/>
      <c r="J26" s="219"/>
    </row>
    <row r="27" spans="1:10">
      <c r="B27" s="74" t="s">
        <v>31</v>
      </c>
    </row>
  </sheetData>
  <mergeCells count="7">
    <mergeCell ref="B25:J26"/>
    <mergeCell ref="B3:J5"/>
    <mergeCell ref="B6:I6"/>
    <mergeCell ref="B7:J8"/>
    <mergeCell ref="B10:J12"/>
    <mergeCell ref="B14:J16"/>
    <mergeCell ref="B18:J23"/>
  </mergeCells>
  <pageMargins left="0.75" right="0.75" top="1" bottom="1" header="0" footer="0"/>
  <pageSetup paperSize="9" orientation="portrait" horizontalDpi="4294967294" vertic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2"/>
  <sheetViews>
    <sheetView showGridLines="0" workbookViewId="0">
      <selection sqref="A1:F1"/>
    </sheetView>
  </sheetViews>
  <sheetFormatPr defaultColWidth="11.42578125" defaultRowHeight="14.45"/>
  <cols>
    <col min="1" max="1" width="11.42578125" style="102"/>
    <col min="2" max="2" width="9.85546875" style="102" customWidth="1"/>
    <col min="3" max="3" width="52.5703125" style="102" customWidth="1"/>
    <col min="4" max="4" width="19" style="102" customWidth="1"/>
    <col min="5" max="5" width="14.85546875" style="102" customWidth="1"/>
    <col min="6" max="6" width="8.7109375" style="102" customWidth="1"/>
    <col min="7" max="7" width="30.42578125" style="102" customWidth="1"/>
    <col min="8" max="8" width="14.5703125" style="102" customWidth="1"/>
    <col min="9" max="16384" width="11.42578125" style="102"/>
  </cols>
  <sheetData>
    <row r="1" spans="1:8" s="91" customFormat="1" ht="25.5" customHeight="1">
      <c r="A1" s="222" t="s">
        <v>32</v>
      </c>
      <c r="B1" s="222"/>
      <c r="C1" s="222"/>
      <c r="D1" s="222"/>
      <c r="E1" s="222"/>
      <c r="F1" s="222"/>
    </row>
    <row r="2" spans="1:8" s="92" customFormat="1" ht="29.25" customHeight="1">
      <c r="C2" s="93"/>
      <c r="D2" s="210" t="s">
        <v>33</v>
      </c>
      <c r="E2" s="223" t="s">
        <v>34</v>
      </c>
      <c r="F2" s="223"/>
      <c r="G2" s="94" t="s">
        <v>35</v>
      </c>
      <c r="H2" s="94" t="s">
        <v>36</v>
      </c>
    </row>
    <row r="3" spans="1:8" s="92" customFormat="1" ht="20.25" customHeight="1">
      <c r="B3" s="95"/>
      <c r="C3" s="96" t="s">
        <v>37</v>
      </c>
      <c r="D3" s="29">
        <v>86.21</v>
      </c>
      <c r="E3" s="15">
        <v>86.11</v>
      </c>
      <c r="F3" s="14">
        <v>86.31</v>
      </c>
      <c r="G3" s="97"/>
    </row>
    <row r="4" spans="1:8" s="101" customFormat="1" ht="30" customHeight="1">
      <c r="A4" s="98" t="s">
        <v>38</v>
      </c>
      <c r="B4" s="98" t="s">
        <v>39</v>
      </c>
      <c r="C4" s="94" t="s">
        <v>40</v>
      </c>
      <c r="D4" s="99"/>
      <c r="E4" s="99"/>
      <c r="F4" s="99"/>
      <c r="G4" s="100"/>
      <c r="H4" s="94" t="s">
        <v>36</v>
      </c>
    </row>
    <row r="5" spans="1:8" ht="18.75" customHeight="1">
      <c r="A5" s="102">
        <v>1121</v>
      </c>
      <c r="B5" s="102">
        <v>1</v>
      </c>
      <c r="C5" s="102" t="s">
        <v>41</v>
      </c>
      <c r="D5" s="103">
        <v>88.35</v>
      </c>
      <c r="E5" s="104">
        <v>85.42</v>
      </c>
      <c r="F5" s="105">
        <v>91.27</v>
      </c>
      <c r="G5" s="102" t="s">
        <v>42</v>
      </c>
      <c r="H5" s="106">
        <v>6752</v>
      </c>
    </row>
    <row r="6" spans="1:8" ht="18.75" customHeight="1">
      <c r="A6" s="102">
        <v>1120</v>
      </c>
      <c r="B6" s="102">
        <v>2</v>
      </c>
      <c r="C6" s="102" t="s">
        <v>43</v>
      </c>
      <c r="D6" s="107">
        <v>88.21</v>
      </c>
      <c r="E6" s="108">
        <v>85.64</v>
      </c>
      <c r="F6" s="109">
        <v>90.79</v>
      </c>
      <c r="G6" s="102" t="s">
        <v>42</v>
      </c>
      <c r="H6" s="106">
        <v>12836</v>
      </c>
    </row>
    <row r="7" spans="1:8" ht="18.75" customHeight="1">
      <c r="A7" s="102">
        <v>2302</v>
      </c>
      <c r="B7" s="102">
        <v>3</v>
      </c>
      <c r="C7" s="102" t="s">
        <v>44</v>
      </c>
      <c r="D7" s="107">
        <v>88.05</v>
      </c>
      <c r="E7" s="108">
        <v>86.95</v>
      </c>
      <c r="F7" s="109">
        <v>89.16</v>
      </c>
      <c r="G7" s="102" t="s">
        <v>45</v>
      </c>
      <c r="H7" s="106">
        <v>29458</v>
      </c>
    </row>
    <row r="8" spans="1:8">
      <c r="A8" s="102">
        <v>1110</v>
      </c>
      <c r="B8" s="102">
        <v>4</v>
      </c>
      <c r="C8" s="102" t="s">
        <v>46</v>
      </c>
      <c r="D8" s="107">
        <v>87.8</v>
      </c>
      <c r="E8" s="108">
        <v>86.6</v>
      </c>
      <c r="F8" s="109">
        <v>88.99</v>
      </c>
      <c r="G8" s="102" t="s">
        <v>45</v>
      </c>
      <c r="H8" s="106">
        <v>34692</v>
      </c>
    </row>
    <row r="9" spans="1:8">
      <c r="A9" s="102">
        <v>1103</v>
      </c>
      <c r="B9" s="102">
        <v>5</v>
      </c>
      <c r="C9" s="102" t="s">
        <v>47</v>
      </c>
      <c r="D9" s="107">
        <v>87.73</v>
      </c>
      <c r="E9" s="108">
        <v>86.23</v>
      </c>
      <c r="F9" s="109">
        <v>89.23</v>
      </c>
      <c r="G9" s="102" t="s">
        <v>42</v>
      </c>
      <c r="H9" s="106">
        <v>35519</v>
      </c>
    </row>
    <row r="10" spans="1:8" ht="15.75" customHeight="1">
      <c r="A10" s="102">
        <v>3203</v>
      </c>
      <c r="B10" s="102">
        <v>6</v>
      </c>
      <c r="C10" s="102" t="s">
        <v>48</v>
      </c>
      <c r="D10" s="107">
        <v>87.68</v>
      </c>
      <c r="E10" s="108">
        <v>86.54</v>
      </c>
      <c r="F10" s="109">
        <v>88.82</v>
      </c>
      <c r="G10" s="102" t="s">
        <v>45</v>
      </c>
      <c r="H10" s="106">
        <v>28397</v>
      </c>
    </row>
    <row r="11" spans="1:8" ht="15.75" customHeight="1">
      <c r="A11" s="102">
        <v>2507</v>
      </c>
      <c r="B11" s="102">
        <v>7</v>
      </c>
      <c r="C11" s="102" t="s">
        <v>49</v>
      </c>
      <c r="D11" s="107">
        <v>87.6</v>
      </c>
      <c r="E11" s="108">
        <v>86.78</v>
      </c>
      <c r="F11" s="109">
        <v>88.42</v>
      </c>
      <c r="G11" s="102" t="s">
        <v>45</v>
      </c>
      <c r="H11" s="106">
        <v>66004</v>
      </c>
    </row>
    <row r="12" spans="1:8" ht="15.75" customHeight="1">
      <c r="A12" s="102">
        <v>2304</v>
      </c>
      <c r="B12" s="102">
        <v>8</v>
      </c>
      <c r="C12" s="102" t="s">
        <v>50</v>
      </c>
      <c r="D12" s="107">
        <v>87.49</v>
      </c>
      <c r="E12" s="108">
        <v>86.01</v>
      </c>
      <c r="F12" s="109">
        <v>88.96</v>
      </c>
      <c r="G12" s="102" t="s">
        <v>42</v>
      </c>
      <c r="H12" s="106">
        <v>25552</v>
      </c>
    </row>
    <row r="13" spans="1:8" ht="15.75" customHeight="1">
      <c r="A13" s="102">
        <v>2317</v>
      </c>
      <c r="B13" s="102">
        <v>9</v>
      </c>
      <c r="C13" s="102" t="s">
        <v>51</v>
      </c>
      <c r="D13" s="107">
        <v>87.39</v>
      </c>
      <c r="E13" s="108">
        <v>86.24</v>
      </c>
      <c r="F13" s="109">
        <v>88.55</v>
      </c>
      <c r="G13" s="102" t="s">
        <v>42</v>
      </c>
      <c r="H13" s="106">
        <v>33625</v>
      </c>
    </row>
    <row r="14" spans="1:8" ht="15.75" customHeight="1">
      <c r="A14" s="102">
        <v>3202</v>
      </c>
      <c r="B14" s="102">
        <v>10</v>
      </c>
      <c r="C14" s="102" t="s">
        <v>52</v>
      </c>
      <c r="D14" s="107">
        <v>87.35</v>
      </c>
      <c r="E14" s="108">
        <v>86.25</v>
      </c>
      <c r="F14" s="109">
        <v>88.44</v>
      </c>
      <c r="G14" s="102" t="s">
        <v>42</v>
      </c>
      <c r="H14" s="106">
        <v>45647</v>
      </c>
    </row>
    <row r="15" spans="1:8" ht="15.75" customHeight="1">
      <c r="A15" s="102">
        <v>1119</v>
      </c>
      <c r="B15" s="102">
        <v>11</v>
      </c>
      <c r="C15" s="102" t="s">
        <v>53</v>
      </c>
      <c r="D15" s="107">
        <v>87.2</v>
      </c>
      <c r="E15" s="108">
        <v>85.17</v>
      </c>
      <c r="F15" s="109">
        <v>89.23</v>
      </c>
      <c r="G15" s="102" t="s">
        <v>42</v>
      </c>
      <c r="H15" s="106">
        <v>15334</v>
      </c>
    </row>
    <row r="16" spans="1:8" ht="15.75" customHeight="1">
      <c r="A16" s="102">
        <v>3503</v>
      </c>
      <c r="B16" s="102">
        <v>12</v>
      </c>
      <c r="C16" s="102" t="s">
        <v>54</v>
      </c>
      <c r="D16" s="107">
        <v>87.2</v>
      </c>
      <c r="E16" s="108">
        <v>86.13</v>
      </c>
      <c r="F16" s="109">
        <v>88.27</v>
      </c>
      <c r="G16" s="102" t="s">
        <v>42</v>
      </c>
      <c r="H16" s="106">
        <v>35672</v>
      </c>
    </row>
    <row r="17" spans="1:8" ht="15.75" customHeight="1">
      <c r="A17" s="102">
        <v>3103</v>
      </c>
      <c r="B17" s="102">
        <v>13</v>
      </c>
      <c r="C17" s="102" t="s">
        <v>55</v>
      </c>
      <c r="D17" s="107">
        <v>87.19</v>
      </c>
      <c r="E17" s="108">
        <v>86.1</v>
      </c>
      <c r="F17" s="109">
        <v>88.28</v>
      </c>
      <c r="G17" s="102" t="s">
        <v>42</v>
      </c>
      <c r="H17" s="106">
        <v>43441</v>
      </c>
    </row>
    <row r="18" spans="1:8" ht="15.75" customHeight="1">
      <c r="A18" s="102">
        <v>2309</v>
      </c>
      <c r="B18" s="102">
        <v>14</v>
      </c>
      <c r="C18" s="102" t="s">
        <v>56</v>
      </c>
      <c r="D18" s="107">
        <v>87.18</v>
      </c>
      <c r="E18" s="108">
        <v>86.23</v>
      </c>
      <c r="F18" s="109">
        <v>88.13</v>
      </c>
      <c r="G18" s="102" t="s">
        <v>42</v>
      </c>
      <c r="H18" s="106">
        <v>41306</v>
      </c>
    </row>
    <row r="19" spans="1:8" ht="15.75" customHeight="1">
      <c r="A19" s="102">
        <v>2402</v>
      </c>
      <c r="B19" s="102">
        <v>15</v>
      </c>
      <c r="C19" s="102" t="s">
        <v>57</v>
      </c>
      <c r="D19" s="107">
        <v>87.18</v>
      </c>
      <c r="E19" s="108">
        <v>86.34</v>
      </c>
      <c r="F19" s="109">
        <v>88.02</v>
      </c>
      <c r="G19" s="102" t="s">
        <v>45</v>
      </c>
      <c r="H19" s="106">
        <v>90330</v>
      </c>
    </row>
    <row r="20" spans="1:8" ht="15.75" customHeight="1">
      <c r="A20" s="102">
        <v>2316</v>
      </c>
      <c r="B20" s="102">
        <v>16</v>
      </c>
      <c r="C20" s="102" t="s">
        <v>58</v>
      </c>
      <c r="D20" s="107">
        <v>87.17</v>
      </c>
      <c r="E20" s="108">
        <v>86.24</v>
      </c>
      <c r="F20" s="109">
        <v>88.1</v>
      </c>
      <c r="G20" s="102" t="s">
        <v>42</v>
      </c>
      <c r="H20" s="106">
        <v>63742</v>
      </c>
    </row>
    <row r="21" spans="1:8" ht="15.75" customHeight="1">
      <c r="A21" s="102">
        <v>2315</v>
      </c>
      <c r="B21" s="102">
        <v>17</v>
      </c>
      <c r="C21" s="102" t="s">
        <v>59</v>
      </c>
      <c r="D21" s="107">
        <v>87.14</v>
      </c>
      <c r="E21" s="108">
        <v>85.69</v>
      </c>
      <c r="F21" s="109">
        <v>88.6</v>
      </c>
      <c r="G21" s="102" t="s">
        <v>42</v>
      </c>
      <c r="H21" s="106">
        <v>26608</v>
      </c>
    </row>
    <row r="22" spans="1:8" ht="15.75" customHeight="1">
      <c r="A22" s="102">
        <v>2308</v>
      </c>
      <c r="B22" s="102">
        <v>18</v>
      </c>
      <c r="C22" s="102" t="s">
        <v>60</v>
      </c>
      <c r="D22" s="107">
        <v>87.13</v>
      </c>
      <c r="E22" s="108">
        <v>86.09</v>
      </c>
      <c r="F22" s="109">
        <v>88.18</v>
      </c>
      <c r="G22" s="102" t="s">
        <v>42</v>
      </c>
      <c r="H22" s="106">
        <v>48070</v>
      </c>
    </row>
    <row r="23" spans="1:8" ht="15.75" customHeight="1">
      <c r="A23" s="102">
        <v>2106</v>
      </c>
      <c r="B23" s="102">
        <v>19</v>
      </c>
      <c r="C23" s="102" t="s">
        <v>61</v>
      </c>
      <c r="D23" s="107">
        <v>87.09</v>
      </c>
      <c r="E23" s="108">
        <v>86.07</v>
      </c>
      <c r="F23" s="109">
        <v>88.11</v>
      </c>
      <c r="G23" s="102" t="s">
        <v>42</v>
      </c>
      <c r="H23" s="106">
        <v>49205</v>
      </c>
    </row>
    <row r="24" spans="1:8" ht="15.75" customHeight="1">
      <c r="A24" s="102">
        <v>1112</v>
      </c>
      <c r="B24" s="102">
        <v>20</v>
      </c>
      <c r="C24" s="102" t="s">
        <v>62</v>
      </c>
      <c r="D24" s="107">
        <v>87.04</v>
      </c>
      <c r="E24" s="108">
        <v>85.13</v>
      </c>
      <c r="F24" s="109">
        <v>88.95</v>
      </c>
      <c r="G24" s="102" t="s">
        <v>42</v>
      </c>
      <c r="H24" s="106">
        <v>21877</v>
      </c>
    </row>
    <row r="25" spans="1:8" ht="15.75" customHeight="1">
      <c r="A25" s="102">
        <v>3510</v>
      </c>
      <c r="B25" s="102">
        <v>21</v>
      </c>
      <c r="C25" s="102" t="s">
        <v>63</v>
      </c>
      <c r="D25" s="107">
        <v>87.03</v>
      </c>
      <c r="E25" s="108">
        <v>86.07</v>
      </c>
      <c r="F25" s="109">
        <v>87.99</v>
      </c>
      <c r="G25" s="102" t="s">
        <v>42</v>
      </c>
      <c r="H25" s="106">
        <v>65775</v>
      </c>
    </row>
    <row r="26" spans="1:8" ht="15.75" customHeight="1">
      <c r="A26" s="102">
        <v>1109</v>
      </c>
      <c r="B26" s="102">
        <v>22</v>
      </c>
      <c r="C26" s="102" t="s">
        <v>64</v>
      </c>
      <c r="D26" s="107">
        <v>87.02</v>
      </c>
      <c r="E26" s="108">
        <v>85.16</v>
      </c>
      <c r="F26" s="109">
        <v>88.89</v>
      </c>
      <c r="G26" s="102" t="s">
        <v>42</v>
      </c>
      <c r="H26" s="106">
        <v>34540</v>
      </c>
    </row>
    <row r="27" spans="1:8" ht="15.75" customHeight="1">
      <c r="A27" s="102">
        <v>1102</v>
      </c>
      <c r="B27" s="102">
        <v>23</v>
      </c>
      <c r="C27" s="102" t="s">
        <v>65</v>
      </c>
      <c r="D27" s="107">
        <v>87.02</v>
      </c>
      <c r="E27" s="108">
        <v>85.5</v>
      </c>
      <c r="F27" s="109">
        <v>88.54</v>
      </c>
      <c r="G27" s="102" t="s">
        <v>42</v>
      </c>
      <c r="H27" s="106">
        <v>36594</v>
      </c>
    </row>
    <row r="28" spans="1:8" ht="15.75" customHeight="1">
      <c r="A28" s="102">
        <v>3511</v>
      </c>
      <c r="B28" s="102">
        <v>24</v>
      </c>
      <c r="C28" s="102" t="s">
        <v>66</v>
      </c>
      <c r="D28" s="107">
        <v>86.97</v>
      </c>
      <c r="E28" s="108">
        <v>86.01</v>
      </c>
      <c r="F28" s="109">
        <v>87.94</v>
      </c>
      <c r="G28" s="102" t="s">
        <v>42</v>
      </c>
      <c r="H28" s="106">
        <v>62855</v>
      </c>
    </row>
    <row r="29" spans="1:8" ht="15.75" customHeight="1">
      <c r="A29" s="102">
        <v>3603</v>
      </c>
      <c r="B29" s="102">
        <v>25</v>
      </c>
      <c r="C29" s="102" t="s">
        <v>67</v>
      </c>
      <c r="D29" s="107">
        <v>86.9</v>
      </c>
      <c r="E29" s="108">
        <v>86.07</v>
      </c>
      <c r="F29" s="109">
        <v>87.74</v>
      </c>
      <c r="G29" s="102" t="s">
        <v>42</v>
      </c>
      <c r="H29" s="106">
        <v>86719</v>
      </c>
    </row>
    <row r="30" spans="1:8" ht="15.75" customHeight="1">
      <c r="A30" s="102">
        <v>1116</v>
      </c>
      <c r="B30" s="102">
        <v>26</v>
      </c>
      <c r="C30" s="102" t="s">
        <v>68</v>
      </c>
      <c r="D30" s="107">
        <v>86.85</v>
      </c>
      <c r="E30" s="108">
        <v>85.49</v>
      </c>
      <c r="F30" s="109">
        <v>88.21</v>
      </c>
      <c r="G30" s="102" t="s">
        <v>42</v>
      </c>
      <c r="H30" s="106">
        <v>31055</v>
      </c>
    </row>
    <row r="31" spans="1:8" ht="15.75" customHeight="1">
      <c r="A31" s="102">
        <v>2108</v>
      </c>
      <c r="B31" s="102">
        <v>27</v>
      </c>
      <c r="C31" s="102" t="s">
        <v>69</v>
      </c>
      <c r="D31" s="107">
        <v>86.78</v>
      </c>
      <c r="E31" s="108">
        <v>85.93</v>
      </c>
      <c r="F31" s="109">
        <v>87.63</v>
      </c>
      <c r="G31" s="102" t="s">
        <v>42</v>
      </c>
      <c r="H31" s="106">
        <v>67521</v>
      </c>
    </row>
    <row r="32" spans="1:8" ht="15.75" customHeight="1">
      <c r="A32" s="102">
        <v>1115</v>
      </c>
      <c r="B32" s="102">
        <v>28</v>
      </c>
      <c r="C32" s="102" t="s">
        <v>70</v>
      </c>
      <c r="D32" s="107">
        <v>86.77</v>
      </c>
      <c r="E32" s="108">
        <v>85.18</v>
      </c>
      <c r="F32" s="109">
        <v>88.36</v>
      </c>
      <c r="G32" s="102" t="s">
        <v>42</v>
      </c>
      <c r="H32" s="106">
        <v>30189</v>
      </c>
    </row>
    <row r="33" spans="1:8" ht="15.75" customHeight="1">
      <c r="A33" s="102">
        <v>2322</v>
      </c>
      <c r="B33" s="102">
        <v>29</v>
      </c>
      <c r="C33" s="102" t="s">
        <v>71</v>
      </c>
      <c r="D33" s="107">
        <v>86.76</v>
      </c>
      <c r="E33" s="108">
        <v>85.73</v>
      </c>
      <c r="F33" s="109">
        <v>87.79</v>
      </c>
      <c r="G33" s="102" t="s">
        <v>42</v>
      </c>
      <c r="H33" s="106">
        <v>57227</v>
      </c>
    </row>
    <row r="34" spans="1:8" ht="15.75" customHeight="1">
      <c r="A34" s="102">
        <v>2307</v>
      </c>
      <c r="B34" s="102">
        <v>30</v>
      </c>
      <c r="C34" s="102" t="s">
        <v>72</v>
      </c>
      <c r="D34" s="107">
        <v>86.75</v>
      </c>
      <c r="E34" s="108">
        <v>85.73</v>
      </c>
      <c r="F34" s="109">
        <v>87.77</v>
      </c>
      <c r="G34" s="102" t="s">
        <v>42</v>
      </c>
      <c r="H34" s="106">
        <v>66784</v>
      </c>
    </row>
    <row r="35" spans="1:8" ht="15.75" customHeight="1">
      <c r="A35" s="102">
        <v>2511</v>
      </c>
      <c r="B35" s="102">
        <v>31</v>
      </c>
      <c r="C35" s="102" t="s">
        <v>73</v>
      </c>
      <c r="D35" s="107">
        <v>86.75</v>
      </c>
      <c r="E35" s="108">
        <v>85.92</v>
      </c>
      <c r="F35" s="109">
        <v>87.57</v>
      </c>
      <c r="G35" s="102" t="s">
        <v>42</v>
      </c>
      <c r="H35" s="106">
        <v>79365</v>
      </c>
    </row>
    <row r="36" spans="1:8" ht="15.75" customHeight="1">
      <c r="A36" s="102">
        <v>3405</v>
      </c>
      <c r="B36" s="102">
        <v>32</v>
      </c>
      <c r="C36" s="102" t="s">
        <v>74</v>
      </c>
      <c r="D36" s="107">
        <v>86.73</v>
      </c>
      <c r="E36" s="108">
        <v>85.52</v>
      </c>
      <c r="F36" s="109">
        <v>87.94</v>
      </c>
      <c r="G36" s="102" t="s">
        <v>42</v>
      </c>
      <c r="H36" s="106">
        <v>37425</v>
      </c>
    </row>
    <row r="37" spans="1:8" ht="15.75" customHeight="1">
      <c r="A37" s="102">
        <v>3204</v>
      </c>
      <c r="B37" s="102">
        <v>33</v>
      </c>
      <c r="C37" s="102" t="s">
        <v>75</v>
      </c>
      <c r="D37" s="107">
        <v>86.73</v>
      </c>
      <c r="E37" s="108">
        <v>85.45</v>
      </c>
      <c r="F37" s="109">
        <v>88</v>
      </c>
      <c r="G37" s="102" t="s">
        <v>42</v>
      </c>
      <c r="H37" s="106">
        <v>27772</v>
      </c>
    </row>
    <row r="38" spans="1:8" ht="15.75" customHeight="1">
      <c r="A38" s="102">
        <v>3201</v>
      </c>
      <c r="B38" s="102">
        <v>34</v>
      </c>
      <c r="C38" s="102" t="s">
        <v>76</v>
      </c>
      <c r="D38" s="107">
        <v>86.71</v>
      </c>
      <c r="E38" s="108">
        <v>85.71</v>
      </c>
      <c r="F38" s="109">
        <v>87.71</v>
      </c>
      <c r="G38" s="102" t="s">
        <v>42</v>
      </c>
      <c r="H38" s="106">
        <v>58767</v>
      </c>
    </row>
    <row r="39" spans="1:8" ht="15.75" customHeight="1">
      <c r="A39" s="102">
        <v>1201</v>
      </c>
      <c r="B39" s="102">
        <v>35</v>
      </c>
      <c r="C39" s="102" t="s">
        <v>77</v>
      </c>
      <c r="D39" s="107">
        <v>86.71</v>
      </c>
      <c r="E39" s="108">
        <v>85.26</v>
      </c>
      <c r="F39" s="109">
        <v>88.15</v>
      </c>
      <c r="G39" s="102" t="s">
        <v>42</v>
      </c>
      <c r="H39" s="106">
        <v>27856</v>
      </c>
    </row>
    <row r="40" spans="1:8" ht="15.75" customHeight="1">
      <c r="A40" s="102">
        <v>2510</v>
      </c>
      <c r="B40" s="102">
        <v>36</v>
      </c>
      <c r="C40" s="102" t="s">
        <v>78</v>
      </c>
      <c r="D40" s="107">
        <v>86.67</v>
      </c>
      <c r="E40" s="108">
        <v>84.96</v>
      </c>
      <c r="F40" s="109">
        <v>88.39</v>
      </c>
      <c r="G40" s="102" t="s">
        <v>42</v>
      </c>
      <c r="H40" s="106">
        <v>26996</v>
      </c>
    </row>
    <row r="41" spans="1:8" ht="15.75" customHeight="1">
      <c r="A41" s="102">
        <v>3518</v>
      </c>
      <c r="B41" s="102">
        <v>37</v>
      </c>
      <c r="C41" s="102" t="s">
        <v>79</v>
      </c>
      <c r="D41" s="107">
        <v>86.67</v>
      </c>
      <c r="E41" s="108">
        <v>85.43</v>
      </c>
      <c r="F41" s="109">
        <v>87.91</v>
      </c>
      <c r="G41" s="102" t="s">
        <v>42</v>
      </c>
      <c r="H41" s="106">
        <v>25420</v>
      </c>
    </row>
    <row r="42" spans="1:8" ht="15.75" customHeight="1">
      <c r="A42" s="102">
        <v>1104</v>
      </c>
      <c r="B42" s="102">
        <v>38</v>
      </c>
      <c r="C42" s="102" t="s">
        <v>80</v>
      </c>
      <c r="D42" s="107">
        <v>86.66</v>
      </c>
      <c r="E42" s="108">
        <v>85.7</v>
      </c>
      <c r="F42" s="109">
        <v>87.61</v>
      </c>
      <c r="G42" s="102" t="s">
        <v>42</v>
      </c>
      <c r="H42" s="106">
        <v>79378</v>
      </c>
    </row>
    <row r="43" spans="1:8" ht="15.75" customHeight="1">
      <c r="A43" s="102">
        <v>3601</v>
      </c>
      <c r="B43" s="102">
        <v>39</v>
      </c>
      <c r="C43" s="102" t="s">
        <v>81</v>
      </c>
      <c r="D43" s="107">
        <v>86.65</v>
      </c>
      <c r="E43" s="108">
        <v>85.6</v>
      </c>
      <c r="F43" s="109">
        <v>87.69</v>
      </c>
      <c r="G43" s="102" t="s">
        <v>42</v>
      </c>
      <c r="H43" s="106">
        <v>42738</v>
      </c>
    </row>
    <row r="44" spans="1:8" ht="15.75" customHeight="1">
      <c r="A44" s="102">
        <v>3303</v>
      </c>
      <c r="B44" s="102">
        <v>40</v>
      </c>
      <c r="C44" s="102" t="s">
        <v>82</v>
      </c>
      <c r="D44" s="107">
        <v>86.63</v>
      </c>
      <c r="E44" s="108">
        <v>85.69</v>
      </c>
      <c r="F44" s="109">
        <v>87.57</v>
      </c>
      <c r="G44" s="102" t="s">
        <v>42</v>
      </c>
      <c r="H44" s="106">
        <v>51628</v>
      </c>
    </row>
    <row r="45" spans="1:8" ht="15.75" customHeight="1">
      <c r="A45" s="102">
        <v>2408</v>
      </c>
      <c r="B45" s="102">
        <v>41</v>
      </c>
      <c r="C45" s="102" t="s">
        <v>83</v>
      </c>
      <c r="D45" s="107">
        <v>86.6</v>
      </c>
      <c r="E45" s="108">
        <v>85.68</v>
      </c>
      <c r="F45" s="109">
        <v>87.52</v>
      </c>
      <c r="G45" s="102" t="s">
        <v>42</v>
      </c>
      <c r="H45" s="106">
        <v>67171</v>
      </c>
    </row>
    <row r="46" spans="1:8" ht="15.75" customHeight="1">
      <c r="A46" s="102">
        <v>3104</v>
      </c>
      <c r="B46" s="102">
        <v>42</v>
      </c>
      <c r="C46" s="102" t="s">
        <v>84</v>
      </c>
      <c r="D46" s="107">
        <v>86.58</v>
      </c>
      <c r="E46" s="108">
        <v>85.33</v>
      </c>
      <c r="F46" s="109">
        <v>87.84</v>
      </c>
      <c r="G46" s="102" t="s">
        <v>42</v>
      </c>
      <c r="H46" s="106">
        <v>43102</v>
      </c>
    </row>
    <row r="47" spans="1:8" ht="15.75" customHeight="1">
      <c r="A47" s="102">
        <v>3307</v>
      </c>
      <c r="B47" s="102">
        <v>43</v>
      </c>
      <c r="C47" s="102" t="s">
        <v>85</v>
      </c>
      <c r="D47" s="107">
        <v>86.57</v>
      </c>
      <c r="E47" s="108">
        <v>85.27</v>
      </c>
      <c r="F47" s="109">
        <v>87.88</v>
      </c>
      <c r="G47" s="102" t="s">
        <v>42</v>
      </c>
      <c r="H47" s="106">
        <v>44545</v>
      </c>
    </row>
    <row r="48" spans="1:8" ht="15.75" customHeight="1">
      <c r="A48" s="102">
        <v>3502</v>
      </c>
      <c r="B48" s="102">
        <v>44</v>
      </c>
      <c r="C48" s="102" t="s">
        <v>86</v>
      </c>
      <c r="D48" s="107">
        <v>86.57</v>
      </c>
      <c r="E48" s="108">
        <v>85.87</v>
      </c>
      <c r="F48" s="109">
        <v>87.28</v>
      </c>
      <c r="G48" s="102" t="s">
        <v>42</v>
      </c>
      <c r="H48" s="106">
        <v>91198</v>
      </c>
    </row>
    <row r="49" spans="1:8" ht="15.75" customHeight="1">
      <c r="A49" s="102">
        <v>2303</v>
      </c>
      <c r="B49" s="102">
        <v>45</v>
      </c>
      <c r="C49" s="102" t="s">
        <v>87</v>
      </c>
      <c r="D49" s="107">
        <v>86.57</v>
      </c>
      <c r="E49" s="108">
        <v>85.46</v>
      </c>
      <c r="F49" s="109">
        <v>87.69</v>
      </c>
      <c r="G49" s="102" t="s">
        <v>42</v>
      </c>
      <c r="H49" s="106">
        <v>29888</v>
      </c>
    </row>
    <row r="50" spans="1:8" ht="15.75" customHeight="1">
      <c r="A50" s="102">
        <v>1107</v>
      </c>
      <c r="B50" s="102">
        <v>46</v>
      </c>
      <c r="C50" s="102" t="s">
        <v>88</v>
      </c>
      <c r="D50" s="107">
        <v>86.54</v>
      </c>
      <c r="E50" s="108">
        <v>85.7</v>
      </c>
      <c r="F50" s="109">
        <v>87.38</v>
      </c>
      <c r="G50" s="102" t="s">
        <v>42</v>
      </c>
      <c r="H50" s="106">
        <v>70654</v>
      </c>
    </row>
    <row r="51" spans="1:8" ht="15.75" customHeight="1">
      <c r="A51" s="102">
        <v>3302</v>
      </c>
      <c r="B51" s="102">
        <v>47</v>
      </c>
      <c r="C51" s="102" t="s">
        <v>89</v>
      </c>
      <c r="D51" s="107">
        <v>86.54</v>
      </c>
      <c r="E51" s="108">
        <v>85.1</v>
      </c>
      <c r="F51" s="109">
        <v>87.98</v>
      </c>
      <c r="G51" s="102" t="s">
        <v>42</v>
      </c>
      <c r="H51" s="106">
        <v>37817</v>
      </c>
    </row>
    <row r="52" spans="1:8" ht="15.75" customHeight="1">
      <c r="A52" s="102">
        <v>2104</v>
      </c>
      <c r="B52" s="102">
        <v>48</v>
      </c>
      <c r="C52" s="102" t="s">
        <v>90</v>
      </c>
      <c r="D52" s="107">
        <v>86.51</v>
      </c>
      <c r="E52" s="108">
        <v>85.55</v>
      </c>
      <c r="F52" s="109">
        <v>87.48</v>
      </c>
      <c r="G52" s="102" t="s">
        <v>42</v>
      </c>
      <c r="H52" s="106">
        <v>47724</v>
      </c>
    </row>
    <row r="53" spans="1:8" ht="15.75" customHeight="1">
      <c r="A53" s="102">
        <v>3515</v>
      </c>
      <c r="B53" s="102">
        <v>49</v>
      </c>
      <c r="C53" s="102" t="s">
        <v>91</v>
      </c>
      <c r="D53" s="107">
        <v>86.51</v>
      </c>
      <c r="E53" s="108">
        <v>85.66</v>
      </c>
      <c r="F53" s="109">
        <v>87.36</v>
      </c>
      <c r="G53" s="102" t="s">
        <v>42</v>
      </c>
      <c r="H53" s="106">
        <v>87499</v>
      </c>
    </row>
    <row r="54" spans="1:8" ht="15.75" customHeight="1">
      <c r="A54" s="102">
        <v>2401</v>
      </c>
      <c r="B54" s="102">
        <v>50</v>
      </c>
      <c r="C54" s="102" t="s">
        <v>92</v>
      </c>
      <c r="D54" s="107">
        <v>86.51</v>
      </c>
      <c r="E54" s="108">
        <v>85.46</v>
      </c>
      <c r="F54" s="109">
        <v>87.56</v>
      </c>
      <c r="G54" s="102" t="s">
        <v>42</v>
      </c>
      <c r="H54" s="106">
        <v>46933</v>
      </c>
    </row>
    <row r="55" spans="1:8" ht="15.75" customHeight="1">
      <c r="A55" s="102">
        <v>1106</v>
      </c>
      <c r="B55" s="102">
        <v>51</v>
      </c>
      <c r="C55" s="102" t="s">
        <v>93</v>
      </c>
      <c r="D55" s="107">
        <v>86.48</v>
      </c>
      <c r="E55" s="108">
        <v>85.21</v>
      </c>
      <c r="F55" s="109">
        <v>87.76</v>
      </c>
      <c r="G55" s="102" t="s">
        <v>42</v>
      </c>
      <c r="H55" s="106">
        <v>26423</v>
      </c>
    </row>
    <row r="56" spans="1:8" ht="15.75" customHeight="1">
      <c r="A56" s="102">
        <v>2515</v>
      </c>
      <c r="B56" s="102">
        <v>52</v>
      </c>
      <c r="C56" s="102" t="s">
        <v>94</v>
      </c>
      <c r="D56" s="107">
        <v>86.48</v>
      </c>
      <c r="E56" s="108">
        <v>85.54</v>
      </c>
      <c r="F56" s="109">
        <v>87.42</v>
      </c>
      <c r="G56" s="102" t="s">
        <v>42</v>
      </c>
      <c r="H56" s="106">
        <v>56504</v>
      </c>
    </row>
    <row r="57" spans="1:8" ht="15.75" customHeight="1">
      <c r="A57" s="102">
        <v>3519</v>
      </c>
      <c r="B57" s="102">
        <v>53</v>
      </c>
      <c r="C57" s="102" t="s">
        <v>95</v>
      </c>
      <c r="D57" s="107">
        <v>86.48</v>
      </c>
      <c r="E57" s="108">
        <v>85.64</v>
      </c>
      <c r="F57" s="109">
        <v>87.32</v>
      </c>
      <c r="G57" s="102" t="s">
        <v>42</v>
      </c>
      <c r="H57" s="106">
        <v>77785</v>
      </c>
    </row>
    <row r="58" spans="1:8" ht="15.75" customHeight="1">
      <c r="A58" s="102">
        <v>2403</v>
      </c>
      <c r="B58" s="102">
        <v>54</v>
      </c>
      <c r="C58" s="102" t="s">
        <v>96</v>
      </c>
      <c r="D58" s="107">
        <v>86.46</v>
      </c>
      <c r="E58" s="108">
        <v>84.9</v>
      </c>
      <c r="F58" s="109">
        <v>88.02</v>
      </c>
      <c r="G58" s="102" t="s">
        <v>42</v>
      </c>
      <c r="H58" s="106">
        <v>26163</v>
      </c>
    </row>
    <row r="59" spans="1:8" ht="15.75" customHeight="1">
      <c r="A59" s="102">
        <v>3403</v>
      </c>
      <c r="B59" s="102">
        <v>55</v>
      </c>
      <c r="C59" s="102" t="s">
        <v>97</v>
      </c>
      <c r="D59" s="107">
        <v>86.46</v>
      </c>
      <c r="E59" s="108">
        <v>84.98</v>
      </c>
      <c r="F59" s="109">
        <v>87.94</v>
      </c>
      <c r="G59" s="102" t="s">
        <v>42</v>
      </c>
      <c r="H59" s="106">
        <v>18505</v>
      </c>
    </row>
    <row r="60" spans="1:8" ht="15.75" customHeight="1">
      <c r="A60" s="102">
        <v>3516</v>
      </c>
      <c r="B60" s="102">
        <v>56</v>
      </c>
      <c r="C60" s="102" t="s">
        <v>98</v>
      </c>
      <c r="D60" s="107">
        <v>86.45</v>
      </c>
      <c r="E60" s="108">
        <v>85.26</v>
      </c>
      <c r="F60" s="109">
        <v>87.65</v>
      </c>
      <c r="G60" s="102" t="s">
        <v>42</v>
      </c>
      <c r="H60" s="106">
        <v>36156</v>
      </c>
    </row>
    <row r="61" spans="1:8" ht="15.75" customHeight="1">
      <c r="A61" s="102">
        <v>2306</v>
      </c>
      <c r="B61" s="102">
        <v>57</v>
      </c>
      <c r="C61" s="102" t="s">
        <v>99</v>
      </c>
      <c r="D61" s="107">
        <v>86.45</v>
      </c>
      <c r="E61" s="108">
        <v>85.34</v>
      </c>
      <c r="F61" s="109">
        <v>87.56</v>
      </c>
      <c r="G61" s="102" t="s">
        <v>42</v>
      </c>
      <c r="H61" s="106">
        <v>32973</v>
      </c>
    </row>
    <row r="62" spans="1:8" ht="15.75" customHeight="1">
      <c r="A62" s="102">
        <v>2406</v>
      </c>
      <c r="B62" s="102">
        <v>58</v>
      </c>
      <c r="C62" s="102" t="s">
        <v>100</v>
      </c>
      <c r="D62" s="107">
        <v>86.43</v>
      </c>
      <c r="E62" s="108">
        <v>85.66</v>
      </c>
      <c r="F62" s="109">
        <v>87.21</v>
      </c>
      <c r="G62" s="102" t="s">
        <v>42</v>
      </c>
      <c r="H62" s="106">
        <v>90543</v>
      </c>
    </row>
    <row r="63" spans="1:8" ht="15.75" customHeight="1">
      <c r="A63" s="102">
        <v>1114</v>
      </c>
      <c r="B63" s="102">
        <v>59</v>
      </c>
      <c r="C63" s="102" t="s">
        <v>101</v>
      </c>
      <c r="D63" s="107">
        <v>86.42</v>
      </c>
      <c r="E63" s="108">
        <v>83.08</v>
      </c>
      <c r="F63" s="109">
        <v>89.77</v>
      </c>
      <c r="G63" s="102" t="s">
        <v>42</v>
      </c>
      <c r="H63" s="106">
        <v>52869</v>
      </c>
    </row>
    <row r="64" spans="1:8" ht="15.75" customHeight="1">
      <c r="A64" s="102">
        <v>2513</v>
      </c>
      <c r="B64" s="102">
        <v>60</v>
      </c>
      <c r="C64" s="102" t="s">
        <v>102</v>
      </c>
      <c r="D64" s="107">
        <v>86.4</v>
      </c>
      <c r="E64" s="108">
        <v>85.23</v>
      </c>
      <c r="F64" s="109">
        <v>87.58</v>
      </c>
      <c r="G64" s="102" t="s">
        <v>42</v>
      </c>
      <c r="H64" s="106">
        <v>22967</v>
      </c>
    </row>
    <row r="65" spans="1:8" ht="15.75" customHeight="1">
      <c r="A65" s="102">
        <v>2502</v>
      </c>
      <c r="B65" s="102">
        <v>61</v>
      </c>
      <c r="C65" s="102" t="s">
        <v>103</v>
      </c>
      <c r="D65" s="107">
        <v>86.4</v>
      </c>
      <c r="E65" s="108">
        <v>85.33</v>
      </c>
      <c r="F65" s="109">
        <v>87.47</v>
      </c>
      <c r="G65" s="102" t="s">
        <v>42</v>
      </c>
      <c r="H65" s="106">
        <v>47978</v>
      </c>
    </row>
    <row r="66" spans="1:8" ht="15.75" customHeight="1">
      <c r="A66" s="102">
        <v>2512</v>
      </c>
      <c r="B66" s="102">
        <v>62</v>
      </c>
      <c r="C66" s="102" t="s">
        <v>104</v>
      </c>
      <c r="D66" s="107">
        <v>86.39</v>
      </c>
      <c r="E66" s="108">
        <v>85.4</v>
      </c>
      <c r="F66" s="109">
        <v>87.38</v>
      </c>
      <c r="G66" s="102" t="s">
        <v>42</v>
      </c>
      <c r="H66" s="106">
        <v>44211</v>
      </c>
    </row>
    <row r="67" spans="1:8" ht="15.75" customHeight="1">
      <c r="A67" s="102">
        <v>2504</v>
      </c>
      <c r="B67" s="102">
        <v>63</v>
      </c>
      <c r="C67" s="102" t="s">
        <v>105</v>
      </c>
      <c r="D67" s="107">
        <v>86.29</v>
      </c>
      <c r="E67" s="108">
        <v>85.3</v>
      </c>
      <c r="F67" s="109">
        <v>87.28</v>
      </c>
      <c r="G67" s="102" t="s">
        <v>42</v>
      </c>
      <c r="H67" s="106">
        <v>34680</v>
      </c>
    </row>
    <row r="68" spans="1:8" ht="15.75" customHeight="1">
      <c r="A68" s="102">
        <v>2517</v>
      </c>
      <c r="B68" s="102">
        <v>64</v>
      </c>
      <c r="C68" s="102" t="s">
        <v>106</v>
      </c>
      <c r="D68" s="107">
        <v>86.28</v>
      </c>
      <c r="E68" s="108">
        <v>85.2</v>
      </c>
      <c r="F68" s="109">
        <v>87.37</v>
      </c>
      <c r="G68" s="102" t="s">
        <v>42</v>
      </c>
      <c r="H68" s="106">
        <v>24258</v>
      </c>
    </row>
    <row r="69" spans="1:8" ht="15.75" customHeight="1">
      <c r="A69" s="102">
        <v>2514</v>
      </c>
      <c r="B69" s="102">
        <v>65</v>
      </c>
      <c r="C69" s="102" t="s">
        <v>107</v>
      </c>
      <c r="D69" s="107">
        <v>86.28</v>
      </c>
      <c r="E69" s="108">
        <v>85.12</v>
      </c>
      <c r="F69" s="109">
        <v>87.43</v>
      </c>
      <c r="G69" s="102" t="s">
        <v>42</v>
      </c>
      <c r="H69" s="106">
        <v>26521</v>
      </c>
    </row>
    <row r="70" spans="1:8" ht="15.75" customHeight="1">
      <c r="A70" s="102">
        <v>1117</v>
      </c>
      <c r="B70" s="102">
        <v>66</v>
      </c>
      <c r="C70" s="102" t="s">
        <v>108</v>
      </c>
      <c r="D70" s="107">
        <v>86.2</v>
      </c>
      <c r="E70" s="108">
        <v>82.62</v>
      </c>
      <c r="F70" s="109">
        <v>89.78</v>
      </c>
      <c r="G70" s="102" t="s">
        <v>42</v>
      </c>
      <c r="H70" s="106">
        <v>5972</v>
      </c>
    </row>
    <row r="71" spans="1:8" ht="15.75" customHeight="1">
      <c r="A71" s="102">
        <v>2305</v>
      </c>
      <c r="B71" s="102">
        <v>67</v>
      </c>
      <c r="C71" s="102" t="s">
        <v>109</v>
      </c>
      <c r="D71" s="107">
        <v>86.2</v>
      </c>
      <c r="E71" s="108">
        <v>85.43</v>
      </c>
      <c r="F71" s="109">
        <v>86.97</v>
      </c>
      <c r="G71" s="102" t="s">
        <v>42</v>
      </c>
      <c r="H71" s="106">
        <v>107253</v>
      </c>
    </row>
    <row r="72" spans="1:8" ht="15.75" customHeight="1">
      <c r="A72" s="102">
        <v>3602</v>
      </c>
      <c r="B72" s="102">
        <v>68</v>
      </c>
      <c r="C72" s="102" t="s">
        <v>110</v>
      </c>
      <c r="D72" s="107">
        <v>86.19</v>
      </c>
      <c r="E72" s="108">
        <v>85.17</v>
      </c>
      <c r="F72" s="109">
        <v>87.2</v>
      </c>
      <c r="G72" s="102" t="s">
        <v>42</v>
      </c>
      <c r="H72" s="106">
        <v>65791</v>
      </c>
    </row>
    <row r="73" spans="1:8" ht="15.75" customHeight="1">
      <c r="A73" s="102">
        <v>3305</v>
      </c>
      <c r="B73" s="102">
        <v>69</v>
      </c>
      <c r="C73" s="102" t="s">
        <v>111</v>
      </c>
      <c r="D73" s="107">
        <v>86.18</v>
      </c>
      <c r="E73" s="108">
        <v>84.68</v>
      </c>
      <c r="F73" s="109">
        <v>87.68</v>
      </c>
      <c r="G73" s="102" t="s">
        <v>42</v>
      </c>
      <c r="H73" s="106">
        <v>20937</v>
      </c>
    </row>
    <row r="74" spans="1:8" ht="15.75" customHeight="1">
      <c r="A74" s="102">
        <v>3517</v>
      </c>
      <c r="B74" s="102">
        <v>70</v>
      </c>
      <c r="C74" s="102" t="s">
        <v>112</v>
      </c>
      <c r="D74" s="107">
        <v>86.16</v>
      </c>
      <c r="E74" s="108">
        <v>84.18</v>
      </c>
      <c r="F74" s="109">
        <v>88.14</v>
      </c>
      <c r="G74" s="102" t="s">
        <v>42</v>
      </c>
      <c r="H74" s="106">
        <v>18882</v>
      </c>
    </row>
    <row r="75" spans="1:8" ht="15.75" customHeight="1">
      <c r="A75" s="102">
        <v>2110</v>
      </c>
      <c r="B75" s="102">
        <v>71</v>
      </c>
      <c r="C75" s="102" t="s">
        <v>113</v>
      </c>
      <c r="D75" s="107">
        <v>86.16</v>
      </c>
      <c r="E75" s="108">
        <v>84.83</v>
      </c>
      <c r="F75" s="109">
        <v>87.49</v>
      </c>
      <c r="G75" s="102" t="s">
        <v>42</v>
      </c>
      <c r="H75" s="106">
        <v>30846</v>
      </c>
    </row>
    <row r="76" spans="1:8" ht="15.75" customHeight="1">
      <c r="A76" s="102">
        <v>3102</v>
      </c>
      <c r="B76" s="102">
        <v>72</v>
      </c>
      <c r="C76" s="102" t="s">
        <v>114</v>
      </c>
      <c r="D76" s="107">
        <v>86.16</v>
      </c>
      <c r="E76" s="108">
        <v>84.98</v>
      </c>
      <c r="F76" s="109">
        <v>87.33</v>
      </c>
      <c r="G76" s="102" t="s">
        <v>42</v>
      </c>
      <c r="H76" s="106">
        <v>44695</v>
      </c>
    </row>
    <row r="77" spans="1:8" ht="15.75" customHeight="1">
      <c r="A77" s="102">
        <v>2109</v>
      </c>
      <c r="B77" s="102">
        <v>73</v>
      </c>
      <c r="C77" s="102" t="s">
        <v>115</v>
      </c>
      <c r="D77" s="107">
        <v>86.12</v>
      </c>
      <c r="E77" s="108">
        <v>84.66</v>
      </c>
      <c r="F77" s="109">
        <v>87.59</v>
      </c>
      <c r="G77" s="102" t="s">
        <v>42</v>
      </c>
      <c r="H77" s="106">
        <v>20889</v>
      </c>
    </row>
    <row r="78" spans="1:8" ht="15.75" customHeight="1">
      <c r="A78" s="102">
        <v>2103</v>
      </c>
      <c r="B78" s="102">
        <v>74</v>
      </c>
      <c r="C78" s="102" t="s">
        <v>116</v>
      </c>
      <c r="D78" s="107">
        <v>86.1</v>
      </c>
      <c r="E78" s="108">
        <v>84.47</v>
      </c>
      <c r="F78" s="109">
        <v>87.74</v>
      </c>
      <c r="G78" s="102" t="s">
        <v>42</v>
      </c>
      <c r="H78" s="106">
        <v>21613</v>
      </c>
    </row>
    <row r="79" spans="1:8" ht="15.75" customHeight="1">
      <c r="A79" s="102">
        <v>2318</v>
      </c>
      <c r="B79" s="102">
        <v>75</v>
      </c>
      <c r="C79" s="102" t="s">
        <v>117</v>
      </c>
      <c r="D79" s="107">
        <v>86.1</v>
      </c>
      <c r="E79" s="108">
        <v>84.48</v>
      </c>
      <c r="F79" s="109">
        <v>87.71</v>
      </c>
      <c r="G79" s="102" t="s">
        <v>42</v>
      </c>
      <c r="H79" s="106">
        <v>37955</v>
      </c>
    </row>
    <row r="80" spans="1:8" ht="15.75" customHeight="1">
      <c r="A80" s="102">
        <v>2505</v>
      </c>
      <c r="B80" s="102">
        <v>76</v>
      </c>
      <c r="C80" s="102" t="s">
        <v>118</v>
      </c>
      <c r="D80" s="107">
        <v>85.99</v>
      </c>
      <c r="E80" s="108">
        <v>84.77</v>
      </c>
      <c r="F80" s="109">
        <v>87.22</v>
      </c>
      <c r="G80" s="102" t="s">
        <v>42</v>
      </c>
      <c r="H80" s="106">
        <v>41485</v>
      </c>
    </row>
    <row r="81" spans="1:8" ht="15.75" customHeight="1">
      <c r="A81" s="102">
        <v>2208</v>
      </c>
      <c r="B81" s="102">
        <v>77</v>
      </c>
      <c r="C81" s="102" t="s">
        <v>119</v>
      </c>
      <c r="D81" s="107">
        <v>85.99</v>
      </c>
      <c r="E81" s="108">
        <v>84.67</v>
      </c>
      <c r="F81" s="109">
        <v>87.31</v>
      </c>
      <c r="G81" s="102" t="s">
        <v>42</v>
      </c>
      <c r="H81" s="106">
        <v>32777</v>
      </c>
    </row>
    <row r="82" spans="1:8" ht="15.75" customHeight="1">
      <c r="A82" s="102">
        <v>1113</v>
      </c>
      <c r="B82" s="102">
        <v>78</v>
      </c>
      <c r="C82" s="102" t="s">
        <v>120</v>
      </c>
      <c r="D82" s="107">
        <v>85.98</v>
      </c>
      <c r="E82" s="108">
        <v>84.66</v>
      </c>
      <c r="F82" s="109">
        <v>87.29</v>
      </c>
      <c r="G82" s="102" t="s">
        <v>42</v>
      </c>
      <c r="H82" s="106">
        <v>68945</v>
      </c>
    </row>
    <row r="83" spans="1:8" ht="15.75" customHeight="1">
      <c r="A83" s="102">
        <v>3512</v>
      </c>
      <c r="B83" s="102">
        <v>79</v>
      </c>
      <c r="C83" s="102" t="s">
        <v>121</v>
      </c>
      <c r="D83" s="107">
        <v>85.96</v>
      </c>
      <c r="E83" s="108">
        <v>84.39</v>
      </c>
      <c r="F83" s="109">
        <v>87.53</v>
      </c>
      <c r="G83" s="102" t="s">
        <v>42</v>
      </c>
      <c r="H83" s="106">
        <v>21188</v>
      </c>
    </row>
    <row r="84" spans="1:8" ht="15.75" customHeight="1">
      <c r="A84" s="102">
        <v>2506</v>
      </c>
      <c r="B84" s="102">
        <v>80</v>
      </c>
      <c r="C84" s="102" t="s">
        <v>122</v>
      </c>
      <c r="D84" s="107">
        <v>85.94</v>
      </c>
      <c r="E84" s="108">
        <v>84.57</v>
      </c>
      <c r="F84" s="109">
        <v>87.31</v>
      </c>
      <c r="G84" s="102" t="s">
        <v>42</v>
      </c>
      <c r="H84" s="106">
        <v>40121</v>
      </c>
    </row>
    <row r="85" spans="1:8" ht="15.75" customHeight="1">
      <c r="A85" s="102">
        <v>1101</v>
      </c>
      <c r="B85" s="102">
        <v>81</v>
      </c>
      <c r="C85" s="102" t="s">
        <v>123</v>
      </c>
      <c r="D85" s="107">
        <v>85.89</v>
      </c>
      <c r="E85" s="108">
        <v>83.85</v>
      </c>
      <c r="F85" s="109">
        <v>87.92</v>
      </c>
      <c r="G85" s="102" t="s">
        <v>42</v>
      </c>
      <c r="H85" s="106">
        <v>8773</v>
      </c>
    </row>
    <row r="86" spans="1:8" ht="15.75" customHeight="1">
      <c r="A86" s="102">
        <v>3404</v>
      </c>
      <c r="B86" s="102">
        <v>82</v>
      </c>
      <c r="C86" s="102" t="s">
        <v>124</v>
      </c>
      <c r="D86" s="107">
        <v>85.88</v>
      </c>
      <c r="E86" s="108">
        <v>84.72</v>
      </c>
      <c r="F86" s="109">
        <v>87.04</v>
      </c>
      <c r="G86" s="102" t="s">
        <v>42</v>
      </c>
      <c r="H86" s="106">
        <v>48619</v>
      </c>
    </row>
    <row r="87" spans="1:8" ht="15.75" customHeight="1">
      <c r="A87" s="102">
        <v>3507</v>
      </c>
      <c r="B87" s="102">
        <v>83</v>
      </c>
      <c r="C87" s="102" t="s">
        <v>125</v>
      </c>
      <c r="D87" s="107">
        <v>85.85</v>
      </c>
      <c r="E87" s="108">
        <v>85.14</v>
      </c>
      <c r="F87" s="109">
        <v>86.56</v>
      </c>
      <c r="G87" s="102" t="s">
        <v>42</v>
      </c>
      <c r="H87" s="106">
        <v>73327</v>
      </c>
    </row>
    <row r="88" spans="1:8" ht="15.75" customHeight="1">
      <c r="A88" s="102">
        <v>3402</v>
      </c>
      <c r="B88" s="102">
        <v>84</v>
      </c>
      <c r="C88" s="102" t="s">
        <v>126</v>
      </c>
      <c r="D88" s="107">
        <v>85.85</v>
      </c>
      <c r="E88" s="108">
        <v>84.52</v>
      </c>
      <c r="F88" s="109">
        <v>87.17</v>
      </c>
      <c r="G88" s="102" t="s">
        <v>42</v>
      </c>
      <c r="H88" s="106">
        <v>37136</v>
      </c>
    </row>
    <row r="89" spans="1:8" ht="15.75" customHeight="1">
      <c r="A89" s="102">
        <v>2516</v>
      </c>
      <c r="B89" s="102">
        <v>85</v>
      </c>
      <c r="C89" s="102" t="s">
        <v>127</v>
      </c>
      <c r="D89" s="107">
        <v>85.83</v>
      </c>
      <c r="E89" s="108">
        <v>84.29</v>
      </c>
      <c r="F89" s="109">
        <v>87.36</v>
      </c>
      <c r="G89" s="102" t="s">
        <v>42</v>
      </c>
      <c r="H89" s="106">
        <v>14810</v>
      </c>
    </row>
    <row r="90" spans="1:8" ht="15.75" customHeight="1">
      <c r="A90" s="102">
        <v>3301</v>
      </c>
      <c r="B90" s="102">
        <v>86</v>
      </c>
      <c r="C90" s="102" t="s">
        <v>128</v>
      </c>
      <c r="D90" s="107">
        <v>85.82</v>
      </c>
      <c r="E90" s="108">
        <v>84.62</v>
      </c>
      <c r="F90" s="109">
        <v>87.03</v>
      </c>
      <c r="G90" s="102" t="s">
        <v>42</v>
      </c>
      <c r="H90" s="106">
        <v>28976</v>
      </c>
    </row>
    <row r="91" spans="1:8" ht="15.75" customHeight="1">
      <c r="A91" s="102">
        <v>3505</v>
      </c>
      <c r="B91" s="102">
        <v>87</v>
      </c>
      <c r="C91" s="102" t="s">
        <v>129</v>
      </c>
      <c r="D91" s="107">
        <v>85.81</v>
      </c>
      <c r="E91" s="108">
        <v>84.26</v>
      </c>
      <c r="F91" s="109">
        <v>87.35</v>
      </c>
      <c r="G91" s="102" t="s">
        <v>42</v>
      </c>
      <c r="H91" s="106">
        <v>19183</v>
      </c>
    </row>
    <row r="92" spans="1:8" ht="15.75" customHeight="1">
      <c r="A92" s="102">
        <v>2314</v>
      </c>
      <c r="B92" s="102">
        <v>88</v>
      </c>
      <c r="C92" s="102" t="s">
        <v>130</v>
      </c>
      <c r="D92" s="107">
        <v>85.79</v>
      </c>
      <c r="E92" s="108">
        <v>84.75</v>
      </c>
      <c r="F92" s="109">
        <v>86.84</v>
      </c>
      <c r="G92" s="102" t="s">
        <v>42</v>
      </c>
      <c r="H92" s="106">
        <v>66804</v>
      </c>
    </row>
    <row r="93" spans="1:8" ht="15.75" customHeight="1">
      <c r="A93" s="102">
        <v>3101</v>
      </c>
      <c r="B93" s="102">
        <v>89</v>
      </c>
      <c r="C93" s="102" t="s">
        <v>131</v>
      </c>
      <c r="D93" s="107">
        <v>85.79</v>
      </c>
      <c r="E93" s="108">
        <v>84.22</v>
      </c>
      <c r="F93" s="109">
        <v>87.36</v>
      </c>
      <c r="G93" s="102" t="s">
        <v>42</v>
      </c>
      <c r="H93" s="106">
        <v>26492</v>
      </c>
    </row>
    <row r="94" spans="1:8" ht="15.75" customHeight="1">
      <c r="A94" s="102">
        <v>2301</v>
      </c>
      <c r="B94" s="102">
        <v>90</v>
      </c>
      <c r="C94" s="102" t="s">
        <v>132</v>
      </c>
      <c r="D94" s="107">
        <v>85.78</v>
      </c>
      <c r="E94" s="108">
        <v>84.78</v>
      </c>
      <c r="F94" s="109">
        <v>86.78</v>
      </c>
      <c r="G94" s="102" t="s">
        <v>42</v>
      </c>
      <c r="H94" s="106">
        <v>56171</v>
      </c>
    </row>
    <row r="95" spans="1:8" ht="15.75" customHeight="1">
      <c r="A95" s="102">
        <v>1105</v>
      </c>
      <c r="B95" s="102">
        <v>91</v>
      </c>
      <c r="C95" s="102" t="s">
        <v>133</v>
      </c>
      <c r="D95" s="107">
        <v>85.76</v>
      </c>
      <c r="E95" s="108">
        <v>84.66</v>
      </c>
      <c r="F95" s="109">
        <v>86.85</v>
      </c>
      <c r="G95" s="102" t="s">
        <v>42</v>
      </c>
      <c r="H95" s="106">
        <v>44421</v>
      </c>
    </row>
    <row r="96" spans="1:8" ht="15.75" customHeight="1">
      <c r="A96" s="102">
        <v>2205</v>
      </c>
      <c r="B96" s="102">
        <v>92</v>
      </c>
      <c r="C96" s="102" t="s">
        <v>134</v>
      </c>
      <c r="D96" s="107">
        <v>85.73</v>
      </c>
      <c r="E96" s="108">
        <v>84.51</v>
      </c>
      <c r="F96" s="109">
        <v>86.94</v>
      </c>
      <c r="G96" s="102" t="s">
        <v>42</v>
      </c>
      <c r="H96" s="106">
        <v>33344</v>
      </c>
    </row>
    <row r="97" spans="1:8" ht="15.75" customHeight="1">
      <c r="A97" s="102">
        <v>2501</v>
      </c>
      <c r="B97" s="102">
        <v>93</v>
      </c>
      <c r="C97" s="102" t="s">
        <v>135</v>
      </c>
      <c r="D97" s="107">
        <v>85.72</v>
      </c>
      <c r="E97" s="108">
        <v>84.85</v>
      </c>
      <c r="F97" s="109">
        <v>86.58</v>
      </c>
      <c r="G97" s="102" t="s">
        <v>42</v>
      </c>
      <c r="H97" s="106">
        <v>61250</v>
      </c>
    </row>
    <row r="98" spans="1:8" ht="15.75" customHeight="1">
      <c r="A98" s="102">
        <v>3514</v>
      </c>
      <c r="B98" s="102">
        <v>94</v>
      </c>
      <c r="C98" s="102" t="s">
        <v>136</v>
      </c>
      <c r="D98" s="107">
        <v>85.71</v>
      </c>
      <c r="E98" s="108">
        <v>84.26</v>
      </c>
      <c r="F98" s="109">
        <v>87.16</v>
      </c>
      <c r="G98" s="102" t="s">
        <v>42</v>
      </c>
      <c r="H98" s="106">
        <v>25653</v>
      </c>
    </row>
    <row r="99" spans="1:8" ht="15.75" customHeight="1">
      <c r="A99" s="102">
        <v>3508</v>
      </c>
      <c r="B99" s="102">
        <v>95</v>
      </c>
      <c r="C99" s="102" t="s">
        <v>137</v>
      </c>
      <c r="D99" s="107">
        <v>85.7</v>
      </c>
      <c r="E99" s="108">
        <v>84.75</v>
      </c>
      <c r="F99" s="109">
        <v>86.65</v>
      </c>
      <c r="G99" s="102" t="s">
        <v>42</v>
      </c>
      <c r="H99" s="106">
        <v>80200</v>
      </c>
    </row>
    <row r="100" spans="1:8" ht="15.75" customHeight="1">
      <c r="A100" s="102">
        <v>2509</v>
      </c>
      <c r="B100" s="102">
        <v>96</v>
      </c>
      <c r="C100" s="102" t="s">
        <v>138</v>
      </c>
      <c r="D100" s="107">
        <v>85.69</v>
      </c>
      <c r="E100" s="108">
        <v>84.88</v>
      </c>
      <c r="F100" s="109">
        <v>86.5</v>
      </c>
      <c r="G100" s="102" t="s">
        <v>42</v>
      </c>
      <c r="H100" s="106">
        <v>86050</v>
      </c>
    </row>
    <row r="101" spans="1:8" ht="15.75" customHeight="1">
      <c r="A101" s="102">
        <v>3506</v>
      </c>
      <c r="B101" s="102">
        <v>97</v>
      </c>
      <c r="C101" s="102" t="s">
        <v>139</v>
      </c>
      <c r="D101" s="107">
        <v>85.67</v>
      </c>
      <c r="E101" s="108">
        <v>84.43</v>
      </c>
      <c r="F101" s="109">
        <v>86.91</v>
      </c>
      <c r="G101" s="102" t="s">
        <v>42</v>
      </c>
      <c r="H101" s="106">
        <v>36000</v>
      </c>
    </row>
    <row r="102" spans="1:8" ht="15.75" customHeight="1">
      <c r="A102" s="102">
        <v>2503</v>
      </c>
      <c r="B102" s="102">
        <v>98</v>
      </c>
      <c r="C102" s="102" t="s">
        <v>140</v>
      </c>
      <c r="D102" s="107">
        <v>85.65</v>
      </c>
      <c r="E102" s="108">
        <v>84.56</v>
      </c>
      <c r="F102" s="109">
        <v>86.75</v>
      </c>
      <c r="G102" s="102" t="s">
        <v>42</v>
      </c>
      <c r="H102" s="106">
        <v>46938</v>
      </c>
    </row>
    <row r="103" spans="1:8" ht="15.75" customHeight="1">
      <c r="A103" s="102">
        <v>2206</v>
      </c>
      <c r="B103" s="102">
        <v>99</v>
      </c>
      <c r="C103" s="102" t="s">
        <v>141</v>
      </c>
      <c r="D103" s="107">
        <v>85.63</v>
      </c>
      <c r="E103" s="108">
        <v>84.76</v>
      </c>
      <c r="F103" s="109">
        <v>86.51</v>
      </c>
      <c r="G103" s="102" t="s">
        <v>42</v>
      </c>
      <c r="H103" s="106">
        <v>52478</v>
      </c>
    </row>
    <row r="104" spans="1:8" ht="15.75" customHeight="1">
      <c r="A104" s="102">
        <v>3401</v>
      </c>
      <c r="B104" s="102">
        <v>100</v>
      </c>
      <c r="C104" s="102" t="s">
        <v>142</v>
      </c>
      <c r="D104" s="107">
        <v>85.63</v>
      </c>
      <c r="E104" s="108">
        <v>83.91</v>
      </c>
      <c r="F104" s="109">
        <v>87.35</v>
      </c>
      <c r="G104" s="102" t="s">
        <v>42</v>
      </c>
      <c r="H104" s="106">
        <v>16282</v>
      </c>
    </row>
    <row r="105" spans="1:8" ht="15.75" customHeight="1">
      <c r="A105" s="102">
        <v>3504</v>
      </c>
      <c r="B105" s="102">
        <v>101</v>
      </c>
      <c r="C105" s="102" t="s">
        <v>143</v>
      </c>
      <c r="D105" s="107">
        <v>85.61</v>
      </c>
      <c r="E105" s="108">
        <v>84.59</v>
      </c>
      <c r="F105" s="109">
        <v>86.62</v>
      </c>
      <c r="G105" s="102" t="s">
        <v>42</v>
      </c>
      <c r="H105" s="106">
        <v>35943</v>
      </c>
    </row>
    <row r="106" spans="1:8" ht="15.75" customHeight="1">
      <c r="A106" s="102">
        <v>2409</v>
      </c>
      <c r="B106" s="102">
        <v>102</v>
      </c>
      <c r="C106" s="102" t="s">
        <v>144</v>
      </c>
      <c r="D106" s="107">
        <v>85.57</v>
      </c>
      <c r="E106" s="108">
        <v>84.59</v>
      </c>
      <c r="F106" s="109">
        <v>86.54</v>
      </c>
      <c r="G106" s="102" t="s">
        <v>42</v>
      </c>
      <c r="H106" s="106">
        <v>59753</v>
      </c>
    </row>
    <row r="107" spans="1:8" ht="15.75" customHeight="1">
      <c r="A107" s="102">
        <v>3513</v>
      </c>
      <c r="B107" s="102">
        <v>103</v>
      </c>
      <c r="C107" s="102" t="s">
        <v>145</v>
      </c>
      <c r="D107" s="107">
        <v>85.56</v>
      </c>
      <c r="E107" s="108">
        <v>83.57</v>
      </c>
      <c r="F107" s="109">
        <v>87.55</v>
      </c>
      <c r="G107" s="102" t="s">
        <v>42</v>
      </c>
      <c r="H107" s="106">
        <v>17891</v>
      </c>
    </row>
    <row r="108" spans="1:8" ht="15.75" customHeight="1">
      <c r="A108" s="102">
        <v>3306</v>
      </c>
      <c r="B108" s="102">
        <v>104</v>
      </c>
      <c r="C108" s="102" t="s">
        <v>146</v>
      </c>
      <c r="D108" s="107">
        <v>85.53</v>
      </c>
      <c r="E108" s="108">
        <v>84.34</v>
      </c>
      <c r="F108" s="109">
        <v>86.73</v>
      </c>
      <c r="G108" s="102" t="s">
        <v>42</v>
      </c>
      <c r="H108" s="106">
        <v>30800</v>
      </c>
    </row>
    <row r="109" spans="1:8" ht="15.75" customHeight="1">
      <c r="A109" s="102">
        <v>2207</v>
      </c>
      <c r="B109" s="102">
        <v>105</v>
      </c>
      <c r="C109" s="102" t="s">
        <v>147</v>
      </c>
      <c r="D109" s="107">
        <v>85.47</v>
      </c>
      <c r="E109" s="108">
        <v>83.48</v>
      </c>
      <c r="F109" s="109">
        <v>87.47</v>
      </c>
      <c r="G109" s="102" t="s">
        <v>42</v>
      </c>
      <c r="H109" s="106">
        <v>18339</v>
      </c>
    </row>
    <row r="110" spans="1:8" ht="15.75" customHeight="1">
      <c r="A110" s="102">
        <v>2321</v>
      </c>
      <c r="B110" s="102">
        <v>106</v>
      </c>
      <c r="C110" s="102" t="s">
        <v>148</v>
      </c>
      <c r="D110" s="107">
        <v>85.47</v>
      </c>
      <c r="E110" s="108">
        <v>83.82</v>
      </c>
      <c r="F110" s="109">
        <v>87.11</v>
      </c>
      <c r="G110" s="102" t="s">
        <v>42</v>
      </c>
      <c r="H110" s="106">
        <v>37044</v>
      </c>
    </row>
    <row r="111" spans="1:8" ht="15.75" customHeight="1">
      <c r="A111" s="102">
        <v>2407</v>
      </c>
      <c r="B111" s="102">
        <v>107</v>
      </c>
      <c r="C111" s="102" t="s">
        <v>149</v>
      </c>
      <c r="D111" s="107">
        <v>85.46</v>
      </c>
      <c r="E111" s="108">
        <v>84.49</v>
      </c>
      <c r="F111" s="109">
        <v>86.42</v>
      </c>
      <c r="G111" s="102" t="s">
        <v>42</v>
      </c>
      <c r="H111" s="106">
        <v>59206</v>
      </c>
    </row>
    <row r="112" spans="1:8" ht="15.75" customHeight="1">
      <c r="A112" s="102">
        <v>2508</v>
      </c>
      <c r="B112" s="102">
        <v>108</v>
      </c>
      <c r="C112" s="102" t="s">
        <v>150</v>
      </c>
      <c r="D112" s="107">
        <v>85.44</v>
      </c>
      <c r="E112" s="108">
        <v>84.39</v>
      </c>
      <c r="F112" s="109">
        <v>86.49</v>
      </c>
      <c r="G112" s="102" t="s">
        <v>42</v>
      </c>
      <c r="H112" s="106">
        <v>48196</v>
      </c>
    </row>
    <row r="113" spans="1:8" ht="15.75" customHeight="1">
      <c r="A113" s="102">
        <v>1118</v>
      </c>
      <c r="B113" s="102">
        <v>109</v>
      </c>
      <c r="C113" s="102" t="s">
        <v>151</v>
      </c>
      <c r="D113" s="107">
        <v>85.39</v>
      </c>
      <c r="E113" s="108">
        <v>83.44</v>
      </c>
      <c r="F113" s="109">
        <v>87.34</v>
      </c>
      <c r="G113" s="102" t="s">
        <v>42</v>
      </c>
      <c r="H113" s="106">
        <v>10777</v>
      </c>
    </row>
    <row r="114" spans="1:8" ht="15.75" customHeight="1">
      <c r="A114" s="102">
        <v>3501</v>
      </c>
      <c r="B114" s="102">
        <v>110</v>
      </c>
      <c r="C114" s="102" t="s">
        <v>152</v>
      </c>
      <c r="D114" s="107">
        <v>85.38</v>
      </c>
      <c r="E114" s="108">
        <v>84.28</v>
      </c>
      <c r="F114" s="109">
        <v>86.49</v>
      </c>
      <c r="G114" s="102" t="s">
        <v>42</v>
      </c>
      <c r="H114" s="106">
        <v>44407</v>
      </c>
    </row>
    <row r="115" spans="1:8" ht="15.75" customHeight="1">
      <c r="A115" s="102">
        <v>2202</v>
      </c>
      <c r="B115" s="102">
        <v>111</v>
      </c>
      <c r="C115" s="102" t="s">
        <v>153</v>
      </c>
      <c r="D115" s="107">
        <v>85.38</v>
      </c>
      <c r="E115" s="108">
        <v>84.31</v>
      </c>
      <c r="F115" s="109">
        <v>86.45</v>
      </c>
      <c r="G115" s="102" t="s">
        <v>42</v>
      </c>
      <c r="H115" s="106">
        <v>52561</v>
      </c>
    </row>
    <row r="116" spans="1:8" ht="15.75" customHeight="1">
      <c r="A116" s="102">
        <v>2102</v>
      </c>
      <c r="B116" s="102">
        <v>112</v>
      </c>
      <c r="C116" s="102" t="s">
        <v>154</v>
      </c>
      <c r="D116" s="107">
        <v>85.38</v>
      </c>
      <c r="E116" s="108">
        <v>83.91</v>
      </c>
      <c r="F116" s="109">
        <v>86.85</v>
      </c>
      <c r="G116" s="102" t="s">
        <v>42</v>
      </c>
      <c r="H116" s="106">
        <v>30075</v>
      </c>
    </row>
    <row r="117" spans="1:8" ht="15.75" customHeight="1">
      <c r="A117" s="102">
        <v>2410</v>
      </c>
      <c r="B117" s="102">
        <v>113</v>
      </c>
      <c r="C117" s="102" t="s">
        <v>155</v>
      </c>
      <c r="D117" s="107">
        <v>85.26</v>
      </c>
      <c r="E117" s="108">
        <v>84.15</v>
      </c>
      <c r="F117" s="109">
        <v>86.38</v>
      </c>
      <c r="G117" s="102" t="s">
        <v>42</v>
      </c>
      <c r="H117" s="106">
        <v>47968</v>
      </c>
    </row>
    <row r="118" spans="1:8" ht="15.75" customHeight="1">
      <c r="A118" s="102">
        <v>2101</v>
      </c>
      <c r="B118" s="102">
        <v>114</v>
      </c>
      <c r="C118" s="102" t="s">
        <v>156</v>
      </c>
      <c r="D118" s="107">
        <v>85.17</v>
      </c>
      <c r="E118" s="108">
        <v>84.14</v>
      </c>
      <c r="F118" s="109">
        <v>86.19</v>
      </c>
      <c r="G118" s="102" t="s">
        <v>42</v>
      </c>
      <c r="H118" s="106">
        <v>43380</v>
      </c>
    </row>
    <row r="119" spans="1:8" ht="15.75" customHeight="1">
      <c r="A119" s="102">
        <v>2204</v>
      </c>
      <c r="B119" s="102">
        <v>115</v>
      </c>
      <c r="C119" s="102" t="s">
        <v>157</v>
      </c>
      <c r="D119" s="107">
        <v>85.16</v>
      </c>
      <c r="E119" s="108">
        <v>83.93</v>
      </c>
      <c r="F119" s="109">
        <v>86.38</v>
      </c>
      <c r="G119" s="102" t="s">
        <v>42</v>
      </c>
      <c r="H119" s="106">
        <v>44723</v>
      </c>
    </row>
    <row r="120" spans="1:8" ht="15.75" customHeight="1">
      <c r="A120" s="102">
        <v>2203</v>
      </c>
      <c r="B120" s="102">
        <v>116</v>
      </c>
      <c r="C120" s="102" t="s">
        <v>158</v>
      </c>
      <c r="D120" s="107">
        <v>85.15</v>
      </c>
      <c r="E120" s="108">
        <v>83.2</v>
      </c>
      <c r="F120" s="109">
        <v>87.09</v>
      </c>
      <c r="G120" s="102" t="s">
        <v>42</v>
      </c>
      <c r="H120" s="106">
        <v>17103</v>
      </c>
    </row>
    <row r="121" spans="1:8" ht="15.75" customHeight="1">
      <c r="A121" s="102">
        <v>1108</v>
      </c>
      <c r="B121" s="102">
        <v>117</v>
      </c>
      <c r="C121" s="102" t="s">
        <v>159</v>
      </c>
      <c r="D121" s="107">
        <v>85.12</v>
      </c>
      <c r="E121" s="108">
        <v>83.18</v>
      </c>
      <c r="F121" s="109">
        <v>87.06</v>
      </c>
      <c r="G121" s="102" t="s">
        <v>42</v>
      </c>
      <c r="H121" s="106">
        <v>34903</v>
      </c>
    </row>
    <row r="122" spans="1:8" ht="15.75" customHeight="1">
      <c r="A122" s="102">
        <v>2111</v>
      </c>
      <c r="B122" s="102">
        <v>118</v>
      </c>
      <c r="C122" s="102" t="s">
        <v>160</v>
      </c>
      <c r="D122" s="107">
        <v>85.1</v>
      </c>
      <c r="E122" s="108">
        <v>83.62</v>
      </c>
      <c r="F122" s="109">
        <v>86.58</v>
      </c>
      <c r="G122" s="102" t="s">
        <v>42</v>
      </c>
      <c r="H122" s="106">
        <v>29797</v>
      </c>
    </row>
    <row r="123" spans="1:8" ht="15.75" customHeight="1">
      <c r="A123" s="102">
        <v>1111</v>
      </c>
      <c r="B123" s="102">
        <v>119</v>
      </c>
      <c r="C123" s="102" t="s">
        <v>161</v>
      </c>
      <c r="D123" s="107">
        <v>85.1</v>
      </c>
      <c r="E123" s="108">
        <v>82.96</v>
      </c>
      <c r="F123" s="109">
        <v>87.23</v>
      </c>
      <c r="G123" s="102" t="s">
        <v>42</v>
      </c>
      <c r="H123" s="106">
        <v>35036</v>
      </c>
    </row>
    <row r="124" spans="1:8" ht="15.75" customHeight="1">
      <c r="A124" s="102">
        <v>3520</v>
      </c>
      <c r="B124" s="102">
        <v>120</v>
      </c>
      <c r="C124" s="102" t="s">
        <v>162</v>
      </c>
      <c r="D124" s="107">
        <v>85</v>
      </c>
      <c r="E124" s="108">
        <v>84.01</v>
      </c>
      <c r="F124" s="109">
        <v>86</v>
      </c>
      <c r="G124" s="102" t="s">
        <v>163</v>
      </c>
      <c r="H124" s="106">
        <v>41928</v>
      </c>
    </row>
    <row r="125" spans="1:8" ht="15.75" customHeight="1">
      <c r="A125" s="102">
        <v>2312</v>
      </c>
      <c r="B125" s="102">
        <v>121</v>
      </c>
      <c r="C125" s="102" t="s">
        <v>164</v>
      </c>
      <c r="D125" s="107">
        <v>84.94</v>
      </c>
      <c r="E125" s="108">
        <v>83.34</v>
      </c>
      <c r="F125" s="109">
        <v>86.54</v>
      </c>
      <c r="G125" s="102" t="s">
        <v>42</v>
      </c>
      <c r="H125" s="106">
        <v>28160</v>
      </c>
    </row>
    <row r="126" spans="1:8" ht="15.75" customHeight="1">
      <c r="A126" s="102">
        <v>2105</v>
      </c>
      <c r="B126" s="102">
        <v>122</v>
      </c>
      <c r="C126" s="102" t="s">
        <v>165</v>
      </c>
      <c r="D126" s="107">
        <v>84.92</v>
      </c>
      <c r="E126" s="108">
        <v>83.63</v>
      </c>
      <c r="F126" s="109">
        <v>86.21</v>
      </c>
      <c r="G126" s="102" t="s">
        <v>42</v>
      </c>
      <c r="H126" s="106">
        <v>35009</v>
      </c>
    </row>
    <row r="127" spans="1:8" ht="15.75" customHeight="1">
      <c r="A127" s="102">
        <v>2404</v>
      </c>
      <c r="B127" s="102">
        <v>123</v>
      </c>
      <c r="C127" s="102" t="s">
        <v>166</v>
      </c>
      <c r="D127" s="107">
        <v>84.85</v>
      </c>
      <c r="E127" s="108">
        <v>83.61</v>
      </c>
      <c r="F127" s="109">
        <v>86.08</v>
      </c>
      <c r="G127" s="102" t="s">
        <v>163</v>
      </c>
      <c r="H127" s="106">
        <v>35392</v>
      </c>
    </row>
    <row r="128" spans="1:8" ht="15.75" customHeight="1">
      <c r="A128" s="102">
        <v>2209</v>
      </c>
      <c r="B128" s="102">
        <v>124</v>
      </c>
      <c r="C128" s="102" t="s">
        <v>167</v>
      </c>
      <c r="D128" s="107">
        <v>84.79</v>
      </c>
      <c r="E128" s="108">
        <v>83.55</v>
      </c>
      <c r="F128" s="109">
        <v>86.03</v>
      </c>
      <c r="G128" s="102" t="s">
        <v>163</v>
      </c>
      <c r="H128" s="106">
        <v>48614</v>
      </c>
    </row>
    <row r="129" spans="1:8" ht="15.75" customHeight="1">
      <c r="A129" s="102">
        <v>2320</v>
      </c>
      <c r="B129" s="102">
        <v>125</v>
      </c>
      <c r="C129" s="102" t="s">
        <v>168</v>
      </c>
      <c r="D129" s="107">
        <v>84.69</v>
      </c>
      <c r="E129" s="108">
        <v>83.37</v>
      </c>
      <c r="F129" s="109">
        <v>86.01</v>
      </c>
      <c r="G129" s="102" t="s">
        <v>163</v>
      </c>
      <c r="H129" s="106">
        <v>39518</v>
      </c>
    </row>
    <row r="130" spans="1:8" ht="15.75" customHeight="1">
      <c r="A130" s="102">
        <v>2201</v>
      </c>
      <c r="B130" s="102">
        <v>126</v>
      </c>
      <c r="C130" s="102" t="s">
        <v>169</v>
      </c>
      <c r="D130" s="107">
        <v>84.58</v>
      </c>
      <c r="E130" s="108">
        <v>82.96</v>
      </c>
      <c r="F130" s="109">
        <v>86.19</v>
      </c>
      <c r="G130" s="102" t="s">
        <v>42</v>
      </c>
      <c r="H130" s="106">
        <v>26824</v>
      </c>
    </row>
    <row r="131" spans="1:8" ht="15.75" customHeight="1">
      <c r="A131" s="102">
        <v>2405</v>
      </c>
      <c r="B131" s="102">
        <v>127</v>
      </c>
      <c r="C131" s="102" t="s">
        <v>170</v>
      </c>
      <c r="D131" s="107">
        <v>84.47</v>
      </c>
      <c r="E131" s="108">
        <v>82.93</v>
      </c>
      <c r="F131" s="109">
        <v>86.01</v>
      </c>
      <c r="G131" s="102" t="s">
        <v>163</v>
      </c>
      <c r="H131" s="106">
        <v>32278</v>
      </c>
    </row>
    <row r="132" spans="1:8" ht="15.75" customHeight="1">
      <c r="A132" s="102">
        <v>2107</v>
      </c>
      <c r="B132" s="102">
        <v>128</v>
      </c>
      <c r="C132" s="102" t="s">
        <v>171</v>
      </c>
      <c r="D132" s="107">
        <v>84.42</v>
      </c>
      <c r="E132" s="108">
        <v>83.03</v>
      </c>
      <c r="F132" s="109">
        <v>85.8</v>
      </c>
      <c r="G132" s="102" t="s">
        <v>163</v>
      </c>
      <c r="H132" s="106">
        <v>45058</v>
      </c>
    </row>
    <row r="133" spans="1:8" ht="15.75" customHeight="1">
      <c r="A133" s="102">
        <v>2311</v>
      </c>
      <c r="B133" s="102">
        <v>129</v>
      </c>
      <c r="C133" s="102" t="s">
        <v>172</v>
      </c>
      <c r="D133" s="107">
        <v>84.32</v>
      </c>
      <c r="E133" s="108">
        <v>82.38</v>
      </c>
      <c r="F133" s="109">
        <v>86.25</v>
      </c>
      <c r="G133" s="102" t="s">
        <v>42</v>
      </c>
      <c r="H133" s="106">
        <v>25530</v>
      </c>
    </row>
    <row r="134" spans="1:8" ht="15.75" customHeight="1">
      <c r="A134" s="102">
        <v>3105</v>
      </c>
      <c r="B134" s="102">
        <v>130</v>
      </c>
      <c r="C134" s="102" t="s">
        <v>173</v>
      </c>
      <c r="D134" s="107">
        <v>84.23</v>
      </c>
      <c r="E134" s="108">
        <v>82.61</v>
      </c>
      <c r="F134" s="109">
        <v>85.85</v>
      </c>
      <c r="G134" s="102" t="s">
        <v>163</v>
      </c>
      <c r="H134" s="106">
        <v>25522</v>
      </c>
    </row>
    <row r="135" spans="1:8" ht="15.75" customHeight="1">
      <c r="A135" s="102">
        <v>3304</v>
      </c>
      <c r="B135" s="102">
        <v>131</v>
      </c>
      <c r="C135" s="102" t="s">
        <v>174</v>
      </c>
      <c r="D135" s="107">
        <v>84.08</v>
      </c>
      <c r="E135" s="108">
        <v>82.42</v>
      </c>
      <c r="F135" s="109">
        <v>85.74</v>
      </c>
      <c r="G135" s="102" t="s">
        <v>163</v>
      </c>
      <c r="H135" s="106">
        <v>19620</v>
      </c>
    </row>
    <row r="136" spans="1:8" ht="15.75" customHeight="1">
      <c r="A136" s="102">
        <v>2313</v>
      </c>
      <c r="B136" s="102">
        <v>132</v>
      </c>
      <c r="C136" s="102" t="s">
        <v>175</v>
      </c>
      <c r="D136" s="107">
        <v>83.94</v>
      </c>
      <c r="E136" s="108">
        <v>82.06</v>
      </c>
      <c r="F136" s="109">
        <v>85.82</v>
      </c>
      <c r="G136" s="102" t="s">
        <v>163</v>
      </c>
      <c r="H136" s="106">
        <v>29120</v>
      </c>
    </row>
    <row r="137" spans="1:8" ht="15.75" customHeight="1">
      <c r="A137" s="102">
        <v>3509</v>
      </c>
      <c r="B137" s="102">
        <v>133</v>
      </c>
      <c r="C137" s="102" t="s">
        <v>176</v>
      </c>
      <c r="D137" s="107">
        <v>83.72</v>
      </c>
      <c r="E137" s="108">
        <v>82.51</v>
      </c>
      <c r="F137" s="109">
        <v>84.94</v>
      </c>
      <c r="G137" s="102" t="s">
        <v>163</v>
      </c>
      <c r="H137" s="106">
        <v>29775</v>
      </c>
    </row>
    <row r="138" spans="1:8" ht="15.75" customHeight="1">
      <c r="A138" s="102">
        <v>2310</v>
      </c>
      <c r="B138" s="102">
        <v>134</v>
      </c>
      <c r="C138" s="102" t="s">
        <v>177</v>
      </c>
      <c r="D138" s="107">
        <v>82.27</v>
      </c>
      <c r="E138" s="108">
        <v>80.540000000000006</v>
      </c>
      <c r="F138" s="109">
        <v>84.01</v>
      </c>
      <c r="G138" s="102" t="s">
        <v>163</v>
      </c>
      <c r="H138" s="106">
        <v>28602</v>
      </c>
    </row>
    <row r="139" spans="1:8" ht="15.75" customHeight="1">
      <c r="A139" s="110">
        <v>2319</v>
      </c>
      <c r="B139" s="110">
        <v>135</v>
      </c>
      <c r="C139" s="110" t="s">
        <v>178</v>
      </c>
      <c r="D139" s="111">
        <v>82.09</v>
      </c>
      <c r="E139" s="112">
        <v>79.98</v>
      </c>
      <c r="F139" s="113">
        <v>84.21</v>
      </c>
      <c r="G139" s="110" t="s">
        <v>163</v>
      </c>
      <c r="H139" s="114">
        <v>16724</v>
      </c>
    </row>
    <row r="141" spans="1:8">
      <c r="A141" s="102" t="s">
        <v>179</v>
      </c>
    </row>
    <row r="142" spans="1:8">
      <c r="A142" s="224" t="s">
        <v>180</v>
      </c>
      <c r="B142" s="224"/>
      <c r="C142" s="224"/>
      <c r="D142" s="224"/>
      <c r="E142" s="224"/>
      <c r="F142" s="224"/>
    </row>
    <row r="143" spans="1:8">
      <c r="A143" s="224"/>
      <c r="B143" s="224"/>
      <c r="C143" s="224"/>
      <c r="D143" s="224"/>
      <c r="E143" s="224"/>
      <c r="F143" s="224"/>
    </row>
    <row r="146" spans="3:4">
      <c r="C146" s="139"/>
      <c r="D146" s="138"/>
    </row>
    <row r="147" spans="3:4">
      <c r="C147" s="139"/>
      <c r="D147" s="138"/>
    </row>
    <row r="148" spans="3:4">
      <c r="D148" s="138"/>
    </row>
    <row r="150" spans="3:4">
      <c r="C150" s="139"/>
      <c r="D150" s="138"/>
    </row>
    <row r="151" spans="3:4">
      <c r="C151" s="139"/>
      <c r="D151" s="138"/>
    </row>
    <row r="152" spans="3:4">
      <c r="D152" s="138"/>
    </row>
  </sheetData>
  <mergeCells count="3">
    <mergeCell ref="A1:F1"/>
    <mergeCell ref="E2:F2"/>
    <mergeCell ref="A142:F143"/>
  </mergeCells>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2"/>
  <sheetViews>
    <sheetView showGridLines="0" workbookViewId="0">
      <selection sqref="A1:F1"/>
    </sheetView>
  </sheetViews>
  <sheetFormatPr defaultColWidth="11.42578125" defaultRowHeight="14.45"/>
  <cols>
    <col min="1" max="1" width="11.42578125" style="102"/>
    <col min="2" max="2" width="9.85546875" style="102" customWidth="1"/>
    <col min="3" max="3" width="44.5703125" style="102" customWidth="1"/>
    <col min="4" max="4" width="23.85546875" style="102" customWidth="1"/>
    <col min="5" max="5" width="20.5703125" style="102" customWidth="1"/>
    <col min="6" max="6" width="14.85546875" style="102" customWidth="1"/>
    <col min="7" max="7" width="29.7109375" style="102" customWidth="1"/>
    <col min="8" max="8" width="15.7109375" style="102" customWidth="1"/>
    <col min="9" max="16384" width="11.42578125" style="102"/>
  </cols>
  <sheetData>
    <row r="1" spans="1:8" s="91" customFormat="1" ht="25.5" customHeight="1">
      <c r="A1" s="222" t="s">
        <v>181</v>
      </c>
      <c r="B1" s="222"/>
      <c r="C1" s="222"/>
      <c r="D1" s="222"/>
      <c r="E1" s="222"/>
      <c r="F1" s="222"/>
    </row>
    <row r="2" spans="1:8" s="92" customFormat="1" ht="36" customHeight="1">
      <c r="C2" s="93"/>
      <c r="D2" s="210" t="s">
        <v>33</v>
      </c>
      <c r="E2" s="223" t="s">
        <v>34</v>
      </c>
      <c r="F2" s="223"/>
      <c r="G2" s="94" t="s">
        <v>35</v>
      </c>
    </row>
    <row r="3" spans="1:8" s="92" customFormat="1" ht="20.25" customHeight="1">
      <c r="B3" s="95"/>
      <c r="C3" s="96" t="s">
        <v>37</v>
      </c>
      <c r="D3" s="29">
        <v>80.14</v>
      </c>
      <c r="E3" s="15">
        <v>80.03</v>
      </c>
      <c r="F3" s="14">
        <v>80.25</v>
      </c>
      <c r="G3" s="97"/>
    </row>
    <row r="4" spans="1:8" s="101" customFormat="1" ht="23.25" customHeight="1">
      <c r="A4" s="98" t="s">
        <v>38</v>
      </c>
      <c r="B4" s="98" t="s">
        <v>39</v>
      </c>
      <c r="C4" s="94" t="s">
        <v>40</v>
      </c>
      <c r="D4" s="99"/>
      <c r="E4" s="99"/>
      <c r="F4" s="99"/>
      <c r="G4" s="100"/>
      <c r="H4" s="94" t="s">
        <v>36</v>
      </c>
    </row>
    <row r="5" spans="1:8">
      <c r="A5" s="102">
        <v>1119</v>
      </c>
      <c r="B5" s="102">
        <v>1</v>
      </c>
      <c r="C5" s="102" t="s">
        <v>53</v>
      </c>
      <c r="D5" s="103">
        <v>83.14</v>
      </c>
      <c r="E5" s="104">
        <v>81.73</v>
      </c>
      <c r="F5" s="105">
        <v>84.55</v>
      </c>
      <c r="G5" s="102" t="s">
        <v>45</v>
      </c>
      <c r="H5" s="106">
        <v>17785</v>
      </c>
    </row>
    <row r="6" spans="1:8">
      <c r="A6" s="102">
        <v>1117</v>
      </c>
      <c r="B6" s="102">
        <v>2</v>
      </c>
      <c r="C6" s="102" t="s">
        <v>108</v>
      </c>
      <c r="D6" s="107">
        <v>83.1</v>
      </c>
      <c r="E6" s="108">
        <v>80.989999999999995</v>
      </c>
      <c r="F6" s="109">
        <v>85.21</v>
      </c>
      <c r="G6" s="102" t="s">
        <v>45</v>
      </c>
      <c r="H6" s="106">
        <v>7401</v>
      </c>
    </row>
    <row r="7" spans="1:8">
      <c r="A7" s="102">
        <v>2308</v>
      </c>
      <c r="B7" s="102">
        <v>3</v>
      </c>
      <c r="C7" s="102" t="s">
        <v>60</v>
      </c>
      <c r="D7" s="107">
        <v>82.46</v>
      </c>
      <c r="E7" s="108">
        <v>81.41</v>
      </c>
      <c r="F7" s="109">
        <v>83.51</v>
      </c>
      <c r="G7" s="102" t="s">
        <v>45</v>
      </c>
      <c r="H7" s="106">
        <v>38552</v>
      </c>
    </row>
    <row r="8" spans="1:8">
      <c r="A8" s="102">
        <v>1106</v>
      </c>
      <c r="B8" s="102">
        <v>4</v>
      </c>
      <c r="C8" s="102" t="s">
        <v>93</v>
      </c>
      <c r="D8" s="107">
        <v>82.4</v>
      </c>
      <c r="E8" s="108">
        <v>81.02</v>
      </c>
      <c r="F8" s="109">
        <v>83.77</v>
      </c>
      <c r="G8" s="102" t="s">
        <v>45</v>
      </c>
      <c r="H8" s="106">
        <v>24598</v>
      </c>
    </row>
    <row r="9" spans="1:8">
      <c r="A9" s="102">
        <v>2317</v>
      </c>
      <c r="B9" s="102">
        <v>5</v>
      </c>
      <c r="C9" s="102" t="s">
        <v>51</v>
      </c>
      <c r="D9" s="107">
        <v>82.22</v>
      </c>
      <c r="E9" s="108">
        <v>80.98</v>
      </c>
      <c r="F9" s="109">
        <v>83.46</v>
      </c>
      <c r="G9" s="102" t="s">
        <v>45</v>
      </c>
      <c r="H9" s="106">
        <v>28471</v>
      </c>
    </row>
    <row r="10" spans="1:8">
      <c r="A10" s="102">
        <v>2402</v>
      </c>
      <c r="B10" s="102">
        <v>6</v>
      </c>
      <c r="C10" s="102" t="s">
        <v>57</v>
      </c>
      <c r="D10" s="107">
        <v>82.19</v>
      </c>
      <c r="E10" s="108">
        <v>81.400000000000006</v>
      </c>
      <c r="F10" s="109">
        <v>82.97</v>
      </c>
      <c r="G10" s="102" t="s">
        <v>45</v>
      </c>
      <c r="H10" s="106">
        <v>81187</v>
      </c>
    </row>
    <row r="11" spans="1:8">
      <c r="A11" s="102">
        <v>1103</v>
      </c>
      <c r="B11" s="102">
        <v>7</v>
      </c>
      <c r="C11" s="102" t="s">
        <v>47</v>
      </c>
      <c r="D11" s="107">
        <v>82.09</v>
      </c>
      <c r="E11" s="108">
        <v>80.650000000000006</v>
      </c>
      <c r="F11" s="109">
        <v>83.54</v>
      </c>
      <c r="G11" s="102" t="s">
        <v>45</v>
      </c>
      <c r="H11" s="106">
        <v>34666</v>
      </c>
    </row>
    <row r="12" spans="1:8">
      <c r="A12" s="102">
        <v>1108</v>
      </c>
      <c r="B12" s="102">
        <v>8</v>
      </c>
      <c r="C12" s="102" t="s">
        <v>159</v>
      </c>
      <c r="D12" s="107">
        <v>81.67</v>
      </c>
      <c r="E12" s="108">
        <v>80.52</v>
      </c>
      <c r="F12" s="109">
        <v>82.82</v>
      </c>
      <c r="G12" s="102" t="s">
        <v>45</v>
      </c>
      <c r="H12" s="106">
        <v>30414</v>
      </c>
    </row>
    <row r="13" spans="1:8">
      <c r="A13" s="102">
        <v>2401</v>
      </c>
      <c r="B13" s="102">
        <v>9</v>
      </c>
      <c r="C13" s="102" t="s">
        <v>92</v>
      </c>
      <c r="D13" s="107">
        <v>81.59</v>
      </c>
      <c r="E13" s="108">
        <v>80.44</v>
      </c>
      <c r="F13" s="109">
        <v>82.74</v>
      </c>
      <c r="G13" s="102" t="s">
        <v>45</v>
      </c>
      <c r="H13" s="106">
        <v>41381</v>
      </c>
    </row>
    <row r="14" spans="1:8">
      <c r="A14" s="102">
        <v>1120</v>
      </c>
      <c r="B14" s="102">
        <v>10</v>
      </c>
      <c r="C14" s="102" t="s">
        <v>43</v>
      </c>
      <c r="D14" s="107">
        <v>81.59</v>
      </c>
      <c r="E14" s="108">
        <v>79.39</v>
      </c>
      <c r="F14" s="109">
        <v>83.78</v>
      </c>
      <c r="G14" s="102" t="s">
        <v>42</v>
      </c>
      <c r="H14" s="106">
        <v>14498</v>
      </c>
    </row>
    <row r="15" spans="1:8">
      <c r="A15" s="102">
        <v>2409</v>
      </c>
      <c r="B15" s="102">
        <v>11</v>
      </c>
      <c r="C15" s="102" t="s">
        <v>144</v>
      </c>
      <c r="D15" s="107">
        <v>81.39</v>
      </c>
      <c r="E15" s="108">
        <v>80.44</v>
      </c>
      <c r="F15" s="109">
        <v>82.34</v>
      </c>
      <c r="G15" s="102" t="s">
        <v>45</v>
      </c>
      <c r="H15" s="106">
        <v>57901</v>
      </c>
    </row>
    <row r="16" spans="1:8">
      <c r="A16" s="102">
        <v>3519</v>
      </c>
      <c r="B16" s="102">
        <v>12</v>
      </c>
      <c r="C16" s="102" t="s">
        <v>95</v>
      </c>
      <c r="D16" s="107">
        <v>81.36</v>
      </c>
      <c r="E16" s="108">
        <v>80.52</v>
      </c>
      <c r="F16" s="109">
        <v>82.2</v>
      </c>
      <c r="G16" s="102" t="s">
        <v>45</v>
      </c>
      <c r="H16" s="106">
        <v>75848</v>
      </c>
    </row>
    <row r="17" spans="1:8">
      <c r="A17" s="102">
        <v>2515</v>
      </c>
      <c r="B17" s="102">
        <v>13</v>
      </c>
      <c r="C17" s="102" t="s">
        <v>94</v>
      </c>
      <c r="D17" s="107">
        <v>81.27</v>
      </c>
      <c r="E17" s="108">
        <v>80.239999999999995</v>
      </c>
      <c r="F17" s="109">
        <v>82.31</v>
      </c>
      <c r="G17" s="102" t="s">
        <v>42</v>
      </c>
      <c r="H17" s="106">
        <v>55426</v>
      </c>
    </row>
    <row r="18" spans="1:8">
      <c r="A18" s="102">
        <v>3203</v>
      </c>
      <c r="B18" s="102">
        <v>14</v>
      </c>
      <c r="C18" s="102" t="s">
        <v>48</v>
      </c>
      <c r="D18" s="107">
        <v>81.260000000000005</v>
      </c>
      <c r="E18" s="108">
        <v>79.94</v>
      </c>
      <c r="F18" s="109">
        <v>82.58</v>
      </c>
      <c r="G18" s="102" t="s">
        <v>42</v>
      </c>
      <c r="H18" s="106">
        <v>27747</v>
      </c>
    </row>
    <row r="19" spans="1:8">
      <c r="A19" s="102">
        <v>2405</v>
      </c>
      <c r="B19" s="102">
        <v>15</v>
      </c>
      <c r="C19" s="102" t="s">
        <v>170</v>
      </c>
      <c r="D19" s="107">
        <v>81.209999999999994</v>
      </c>
      <c r="E19" s="108">
        <v>79.75</v>
      </c>
      <c r="F19" s="109">
        <v>82.67</v>
      </c>
      <c r="G19" s="102" t="s">
        <v>42</v>
      </c>
      <c r="H19" s="106">
        <v>31781</v>
      </c>
    </row>
    <row r="20" spans="1:8">
      <c r="A20" s="102">
        <v>1121</v>
      </c>
      <c r="B20" s="102">
        <v>16</v>
      </c>
      <c r="C20" s="102" t="s">
        <v>41</v>
      </c>
      <c r="D20" s="107">
        <v>81.209999999999994</v>
      </c>
      <c r="E20" s="108">
        <v>78.56</v>
      </c>
      <c r="F20" s="109">
        <v>83.85</v>
      </c>
      <c r="G20" s="102" t="s">
        <v>42</v>
      </c>
      <c r="H20" s="106">
        <v>7867</v>
      </c>
    </row>
    <row r="21" spans="1:8">
      <c r="A21" s="102">
        <v>3515</v>
      </c>
      <c r="B21" s="102">
        <v>17</v>
      </c>
      <c r="C21" s="102" t="s">
        <v>91</v>
      </c>
      <c r="D21" s="107">
        <v>81.209999999999994</v>
      </c>
      <c r="E21" s="108">
        <v>80.22</v>
      </c>
      <c r="F21" s="109">
        <v>82.19</v>
      </c>
      <c r="G21" s="102" t="s">
        <v>42</v>
      </c>
      <c r="H21" s="106">
        <v>79351</v>
      </c>
    </row>
    <row r="22" spans="1:8">
      <c r="A22" s="102">
        <v>1113</v>
      </c>
      <c r="B22" s="102">
        <v>18</v>
      </c>
      <c r="C22" s="102" t="s">
        <v>120</v>
      </c>
      <c r="D22" s="107">
        <v>81.14</v>
      </c>
      <c r="E22" s="108">
        <v>79.75</v>
      </c>
      <c r="F22" s="109">
        <v>82.54</v>
      </c>
      <c r="G22" s="102" t="s">
        <v>42</v>
      </c>
      <c r="H22" s="106">
        <v>68254</v>
      </c>
    </row>
    <row r="23" spans="1:8">
      <c r="A23" s="102">
        <v>1112</v>
      </c>
      <c r="B23" s="102">
        <v>19</v>
      </c>
      <c r="C23" s="102" t="s">
        <v>62</v>
      </c>
      <c r="D23" s="107">
        <v>81.099999999999994</v>
      </c>
      <c r="E23" s="108">
        <v>79.099999999999994</v>
      </c>
      <c r="F23" s="109">
        <v>83.09</v>
      </c>
      <c r="G23" s="102" t="s">
        <v>42</v>
      </c>
      <c r="H23" s="106">
        <v>22210</v>
      </c>
    </row>
    <row r="24" spans="1:8">
      <c r="A24" s="102">
        <v>1104</v>
      </c>
      <c r="B24" s="102">
        <v>20</v>
      </c>
      <c r="C24" s="102" t="s">
        <v>80</v>
      </c>
      <c r="D24" s="107">
        <v>81.069999999999993</v>
      </c>
      <c r="E24" s="108">
        <v>80</v>
      </c>
      <c r="F24" s="109">
        <v>82.14</v>
      </c>
      <c r="G24" s="102" t="s">
        <v>42</v>
      </c>
      <c r="H24" s="106">
        <v>71362</v>
      </c>
    </row>
    <row r="25" spans="1:8">
      <c r="A25" s="102">
        <v>3303</v>
      </c>
      <c r="B25" s="102">
        <v>21</v>
      </c>
      <c r="C25" s="102" t="s">
        <v>82</v>
      </c>
      <c r="D25" s="107">
        <v>81.069999999999993</v>
      </c>
      <c r="E25" s="108">
        <v>80.02</v>
      </c>
      <c r="F25" s="109">
        <v>82.11</v>
      </c>
      <c r="G25" s="102" t="s">
        <v>42</v>
      </c>
      <c r="H25" s="106">
        <v>53507</v>
      </c>
    </row>
    <row r="26" spans="1:8">
      <c r="A26" s="102">
        <v>2505</v>
      </c>
      <c r="B26" s="102">
        <v>22</v>
      </c>
      <c r="C26" s="102" t="s">
        <v>118</v>
      </c>
      <c r="D26" s="107">
        <v>81</v>
      </c>
      <c r="E26" s="108">
        <v>79.88</v>
      </c>
      <c r="F26" s="109">
        <v>82.12</v>
      </c>
      <c r="G26" s="102" t="s">
        <v>42</v>
      </c>
      <c r="H26" s="106">
        <v>40036</v>
      </c>
    </row>
    <row r="27" spans="1:8">
      <c r="A27" s="102">
        <v>2509</v>
      </c>
      <c r="B27" s="102">
        <v>23</v>
      </c>
      <c r="C27" s="102" t="s">
        <v>138</v>
      </c>
      <c r="D27" s="107">
        <v>80.94</v>
      </c>
      <c r="E27" s="108">
        <v>80.069999999999993</v>
      </c>
      <c r="F27" s="109">
        <v>81.819999999999993</v>
      </c>
      <c r="G27" s="102" t="s">
        <v>42</v>
      </c>
      <c r="H27" s="106">
        <v>81898</v>
      </c>
    </row>
    <row r="28" spans="1:8">
      <c r="A28" s="102">
        <v>1116</v>
      </c>
      <c r="B28" s="102">
        <v>24</v>
      </c>
      <c r="C28" s="102" t="s">
        <v>68</v>
      </c>
      <c r="D28" s="107">
        <v>80.92</v>
      </c>
      <c r="E28" s="108">
        <v>79.58</v>
      </c>
      <c r="F28" s="109">
        <v>82.27</v>
      </c>
      <c r="G28" s="102" t="s">
        <v>42</v>
      </c>
      <c r="H28" s="106">
        <v>33300</v>
      </c>
    </row>
    <row r="29" spans="1:8">
      <c r="A29" s="102">
        <v>3511</v>
      </c>
      <c r="B29" s="102">
        <v>25</v>
      </c>
      <c r="C29" s="102" t="s">
        <v>66</v>
      </c>
      <c r="D29" s="107">
        <v>80.900000000000006</v>
      </c>
      <c r="E29" s="108">
        <v>79.77</v>
      </c>
      <c r="F29" s="109">
        <v>82.03</v>
      </c>
      <c r="G29" s="102" t="s">
        <v>42</v>
      </c>
      <c r="H29" s="106">
        <v>61991</v>
      </c>
    </row>
    <row r="30" spans="1:8">
      <c r="A30" s="102">
        <v>1102</v>
      </c>
      <c r="B30" s="102">
        <v>26</v>
      </c>
      <c r="C30" s="102" t="s">
        <v>65</v>
      </c>
      <c r="D30" s="107">
        <v>80.819999999999993</v>
      </c>
      <c r="E30" s="108">
        <v>79.12</v>
      </c>
      <c r="F30" s="109">
        <v>82.53</v>
      </c>
      <c r="G30" s="102" t="s">
        <v>42</v>
      </c>
      <c r="H30" s="106">
        <v>33546</v>
      </c>
    </row>
    <row r="31" spans="1:8">
      <c r="A31" s="102">
        <v>3502</v>
      </c>
      <c r="B31" s="102">
        <v>27</v>
      </c>
      <c r="C31" s="102" t="s">
        <v>86</v>
      </c>
      <c r="D31" s="107">
        <v>80.78</v>
      </c>
      <c r="E31" s="108">
        <v>79.83</v>
      </c>
      <c r="F31" s="109">
        <v>81.73</v>
      </c>
      <c r="G31" s="102" t="s">
        <v>42</v>
      </c>
      <c r="H31" s="106">
        <v>79259</v>
      </c>
    </row>
    <row r="32" spans="1:8">
      <c r="A32" s="102">
        <v>3506</v>
      </c>
      <c r="B32" s="102">
        <v>28</v>
      </c>
      <c r="C32" s="102" t="s">
        <v>139</v>
      </c>
      <c r="D32" s="107">
        <v>80.75</v>
      </c>
      <c r="E32" s="108">
        <v>79.47</v>
      </c>
      <c r="F32" s="109">
        <v>82.04</v>
      </c>
      <c r="G32" s="102" t="s">
        <v>42</v>
      </c>
      <c r="H32" s="106">
        <v>30550</v>
      </c>
    </row>
    <row r="33" spans="1:8">
      <c r="A33" s="102">
        <v>3516</v>
      </c>
      <c r="B33" s="102">
        <v>29</v>
      </c>
      <c r="C33" s="102" t="s">
        <v>98</v>
      </c>
      <c r="D33" s="107">
        <v>80.75</v>
      </c>
      <c r="E33" s="108">
        <v>79.45</v>
      </c>
      <c r="F33" s="109">
        <v>82.04</v>
      </c>
      <c r="G33" s="102" t="s">
        <v>42</v>
      </c>
      <c r="H33" s="106">
        <v>28561</v>
      </c>
    </row>
    <row r="34" spans="1:8">
      <c r="A34" s="102">
        <v>1109</v>
      </c>
      <c r="B34" s="102">
        <v>30</v>
      </c>
      <c r="C34" s="102" t="s">
        <v>64</v>
      </c>
      <c r="D34" s="107">
        <v>80.739999999999995</v>
      </c>
      <c r="E34" s="108">
        <v>79.19</v>
      </c>
      <c r="F34" s="109">
        <v>82.29</v>
      </c>
      <c r="G34" s="102" t="s">
        <v>42</v>
      </c>
      <c r="H34" s="106">
        <v>34610</v>
      </c>
    </row>
    <row r="35" spans="1:8">
      <c r="A35" s="102">
        <v>2410</v>
      </c>
      <c r="B35" s="102">
        <v>31</v>
      </c>
      <c r="C35" s="102" t="s">
        <v>155</v>
      </c>
      <c r="D35" s="107">
        <v>80.739999999999995</v>
      </c>
      <c r="E35" s="108">
        <v>79.650000000000006</v>
      </c>
      <c r="F35" s="109">
        <v>81.83</v>
      </c>
      <c r="G35" s="102" t="s">
        <v>42</v>
      </c>
      <c r="H35" s="106">
        <v>45591</v>
      </c>
    </row>
    <row r="36" spans="1:8">
      <c r="A36" s="102">
        <v>3202</v>
      </c>
      <c r="B36" s="102">
        <v>32</v>
      </c>
      <c r="C36" s="102" t="s">
        <v>52</v>
      </c>
      <c r="D36" s="107">
        <v>80.7</v>
      </c>
      <c r="E36" s="108">
        <v>79.58</v>
      </c>
      <c r="F36" s="109">
        <v>81.83</v>
      </c>
      <c r="G36" s="102" t="s">
        <v>42</v>
      </c>
      <c r="H36" s="106">
        <v>45902</v>
      </c>
    </row>
    <row r="37" spans="1:8">
      <c r="A37" s="102">
        <v>2514</v>
      </c>
      <c r="B37" s="102">
        <v>33</v>
      </c>
      <c r="C37" s="102" t="s">
        <v>107</v>
      </c>
      <c r="D37" s="107">
        <v>80.69</v>
      </c>
      <c r="E37" s="108">
        <v>79.13</v>
      </c>
      <c r="F37" s="109">
        <v>82.24</v>
      </c>
      <c r="G37" s="102" t="s">
        <v>42</v>
      </c>
      <c r="H37" s="106">
        <v>26386</v>
      </c>
    </row>
    <row r="38" spans="1:8">
      <c r="A38" s="102">
        <v>2309</v>
      </c>
      <c r="B38" s="102">
        <v>34</v>
      </c>
      <c r="C38" s="102" t="s">
        <v>56</v>
      </c>
      <c r="D38" s="107">
        <v>80.680000000000007</v>
      </c>
      <c r="E38" s="108">
        <v>79.34</v>
      </c>
      <c r="F38" s="109">
        <v>82.02</v>
      </c>
      <c r="G38" s="102" t="s">
        <v>42</v>
      </c>
      <c r="H38" s="106">
        <v>33945</v>
      </c>
    </row>
    <row r="39" spans="1:8">
      <c r="A39" s="102">
        <v>2407</v>
      </c>
      <c r="B39" s="102">
        <v>35</v>
      </c>
      <c r="C39" s="102" t="s">
        <v>149</v>
      </c>
      <c r="D39" s="107">
        <v>80.67</v>
      </c>
      <c r="E39" s="108">
        <v>79.77</v>
      </c>
      <c r="F39" s="109">
        <v>81.569999999999993</v>
      </c>
      <c r="G39" s="102" t="s">
        <v>42</v>
      </c>
      <c r="H39" s="106">
        <v>55912</v>
      </c>
    </row>
    <row r="40" spans="1:8">
      <c r="A40" s="102">
        <v>2104</v>
      </c>
      <c r="B40" s="102">
        <v>36</v>
      </c>
      <c r="C40" s="102" t="s">
        <v>90</v>
      </c>
      <c r="D40" s="107">
        <v>80.67</v>
      </c>
      <c r="E40" s="108">
        <v>79.680000000000007</v>
      </c>
      <c r="F40" s="109">
        <v>81.66</v>
      </c>
      <c r="G40" s="102" t="s">
        <v>42</v>
      </c>
      <c r="H40" s="106">
        <v>41853</v>
      </c>
    </row>
    <row r="41" spans="1:8">
      <c r="A41" s="102">
        <v>3510</v>
      </c>
      <c r="B41" s="102">
        <v>37</v>
      </c>
      <c r="C41" s="102" t="s">
        <v>63</v>
      </c>
      <c r="D41" s="107">
        <v>80.66</v>
      </c>
      <c r="E41" s="108">
        <v>79.680000000000007</v>
      </c>
      <c r="F41" s="109">
        <v>81.64</v>
      </c>
      <c r="G41" s="102" t="s">
        <v>42</v>
      </c>
      <c r="H41" s="106">
        <v>62720</v>
      </c>
    </row>
    <row r="42" spans="1:8">
      <c r="A42" s="102">
        <v>2316</v>
      </c>
      <c r="B42" s="102">
        <v>38</v>
      </c>
      <c r="C42" s="102" t="s">
        <v>58</v>
      </c>
      <c r="D42" s="107">
        <v>80.64</v>
      </c>
      <c r="E42" s="108">
        <v>79.75</v>
      </c>
      <c r="F42" s="109">
        <v>81.540000000000006</v>
      </c>
      <c r="G42" s="102" t="s">
        <v>42</v>
      </c>
      <c r="H42" s="106">
        <v>55792</v>
      </c>
    </row>
    <row r="43" spans="1:8">
      <c r="A43" s="102">
        <v>3514</v>
      </c>
      <c r="B43" s="102">
        <v>39</v>
      </c>
      <c r="C43" s="102" t="s">
        <v>136</v>
      </c>
      <c r="D43" s="107">
        <v>80.540000000000006</v>
      </c>
      <c r="E43" s="108">
        <v>79.400000000000006</v>
      </c>
      <c r="F43" s="109">
        <v>81.67</v>
      </c>
      <c r="G43" s="102" t="s">
        <v>42</v>
      </c>
      <c r="H43" s="106">
        <v>25160</v>
      </c>
    </row>
    <row r="44" spans="1:8">
      <c r="A44" s="102">
        <v>2301</v>
      </c>
      <c r="B44" s="102">
        <v>40</v>
      </c>
      <c r="C44" s="102" t="s">
        <v>132</v>
      </c>
      <c r="D44" s="107">
        <v>80.540000000000006</v>
      </c>
      <c r="E44" s="108">
        <v>79.55</v>
      </c>
      <c r="F44" s="109">
        <v>81.52</v>
      </c>
      <c r="G44" s="102" t="s">
        <v>42</v>
      </c>
      <c r="H44" s="106">
        <v>48518</v>
      </c>
    </row>
    <row r="45" spans="1:8">
      <c r="A45" s="102">
        <v>2408</v>
      </c>
      <c r="B45" s="102">
        <v>41</v>
      </c>
      <c r="C45" s="102" t="s">
        <v>83</v>
      </c>
      <c r="D45" s="107">
        <v>80.52</v>
      </c>
      <c r="E45" s="108">
        <v>79.66</v>
      </c>
      <c r="F45" s="109">
        <v>81.39</v>
      </c>
      <c r="G45" s="102" t="s">
        <v>42</v>
      </c>
      <c r="H45" s="106">
        <v>65178</v>
      </c>
    </row>
    <row r="46" spans="1:8">
      <c r="A46" s="102">
        <v>2322</v>
      </c>
      <c r="B46" s="102">
        <v>42</v>
      </c>
      <c r="C46" s="102" t="s">
        <v>71</v>
      </c>
      <c r="D46" s="107">
        <v>80.510000000000005</v>
      </c>
      <c r="E46" s="108">
        <v>79.540000000000006</v>
      </c>
      <c r="F46" s="109">
        <v>81.48</v>
      </c>
      <c r="G46" s="102" t="s">
        <v>42</v>
      </c>
      <c r="H46" s="106">
        <v>49389</v>
      </c>
    </row>
    <row r="47" spans="1:8">
      <c r="A47" s="102">
        <v>3305</v>
      </c>
      <c r="B47" s="102">
        <v>43</v>
      </c>
      <c r="C47" s="102" t="s">
        <v>111</v>
      </c>
      <c r="D47" s="107">
        <v>80.5</v>
      </c>
      <c r="E47" s="108">
        <v>78.959999999999994</v>
      </c>
      <c r="F47" s="109">
        <v>82.05</v>
      </c>
      <c r="G47" s="102" t="s">
        <v>42</v>
      </c>
      <c r="H47" s="106">
        <v>21586</v>
      </c>
    </row>
    <row r="48" spans="1:8">
      <c r="A48" s="102">
        <v>2502</v>
      </c>
      <c r="B48" s="102">
        <v>44</v>
      </c>
      <c r="C48" s="102" t="s">
        <v>103</v>
      </c>
      <c r="D48" s="107">
        <v>80.5</v>
      </c>
      <c r="E48" s="108">
        <v>79.540000000000006</v>
      </c>
      <c r="F48" s="109">
        <v>81.45</v>
      </c>
      <c r="G48" s="102" t="s">
        <v>42</v>
      </c>
      <c r="H48" s="106">
        <v>47958</v>
      </c>
    </row>
    <row r="49" spans="1:8">
      <c r="A49" s="102">
        <v>3401</v>
      </c>
      <c r="B49" s="102">
        <v>45</v>
      </c>
      <c r="C49" s="102" t="s">
        <v>142</v>
      </c>
      <c r="D49" s="107">
        <v>80.45</v>
      </c>
      <c r="E49" s="108">
        <v>78.63</v>
      </c>
      <c r="F49" s="109">
        <v>82.27</v>
      </c>
      <c r="G49" s="102" t="s">
        <v>42</v>
      </c>
      <c r="H49" s="106">
        <v>17761</v>
      </c>
    </row>
    <row r="50" spans="1:8">
      <c r="A50" s="102">
        <v>2511</v>
      </c>
      <c r="B50" s="102">
        <v>46</v>
      </c>
      <c r="C50" s="102" t="s">
        <v>73</v>
      </c>
      <c r="D50" s="107">
        <v>80.44</v>
      </c>
      <c r="E50" s="108">
        <v>79.55</v>
      </c>
      <c r="F50" s="109">
        <v>81.34</v>
      </c>
      <c r="G50" s="102" t="s">
        <v>42</v>
      </c>
      <c r="H50" s="106">
        <v>77129</v>
      </c>
    </row>
    <row r="51" spans="1:8">
      <c r="A51" s="102">
        <v>3504</v>
      </c>
      <c r="B51" s="102">
        <v>47</v>
      </c>
      <c r="C51" s="102" t="s">
        <v>143</v>
      </c>
      <c r="D51" s="107">
        <v>80.42</v>
      </c>
      <c r="E51" s="108">
        <v>79.010000000000005</v>
      </c>
      <c r="F51" s="109">
        <v>81.84</v>
      </c>
      <c r="G51" s="102" t="s">
        <v>42</v>
      </c>
      <c r="H51" s="106">
        <v>34905</v>
      </c>
    </row>
    <row r="52" spans="1:8">
      <c r="A52" s="102">
        <v>1111</v>
      </c>
      <c r="B52" s="102">
        <v>48</v>
      </c>
      <c r="C52" s="102" t="s">
        <v>161</v>
      </c>
      <c r="D52" s="107">
        <v>80.400000000000006</v>
      </c>
      <c r="E52" s="108">
        <v>78.239999999999995</v>
      </c>
      <c r="F52" s="109">
        <v>82.57</v>
      </c>
      <c r="G52" s="102" t="s">
        <v>42</v>
      </c>
      <c r="H52" s="106">
        <v>35965</v>
      </c>
    </row>
    <row r="53" spans="1:8">
      <c r="A53" s="102">
        <v>3104</v>
      </c>
      <c r="B53" s="102">
        <v>49</v>
      </c>
      <c r="C53" s="102" t="s">
        <v>84</v>
      </c>
      <c r="D53" s="107">
        <v>80.400000000000006</v>
      </c>
      <c r="E53" s="108">
        <v>79.12</v>
      </c>
      <c r="F53" s="109">
        <v>81.680000000000007</v>
      </c>
      <c r="G53" s="102" t="s">
        <v>42</v>
      </c>
      <c r="H53" s="106">
        <v>43292</v>
      </c>
    </row>
    <row r="54" spans="1:8">
      <c r="A54" s="102">
        <v>2513</v>
      </c>
      <c r="B54" s="102">
        <v>50</v>
      </c>
      <c r="C54" s="102" t="s">
        <v>102</v>
      </c>
      <c r="D54" s="107">
        <v>80.38</v>
      </c>
      <c r="E54" s="108">
        <v>78.97</v>
      </c>
      <c r="F54" s="109">
        <v>81.790000000000006</v>
      </c>
      <c r="G54" s="102" t="s">
        <v>42</v>
      </c>
      <c r="H54" s="106">
        <v>23858</v>
      </c>
    </row>
    <row r="55" spans="1:8">
      <c r="A55" s="102">
        <v>3503</v>
      </c>
      <c r="B55" s="102">
        <v>51</v>
      </c>
      <c r="C55" s="102" t="s">
        <v>54</v>
      </c>
      <c r="D55" s="107">
        <v>80.36</v>
      </c>
      <c r="E55" s="108">
        <v>78.849999999999994</v>
      </c>
      <c r="F55" s="109">
        <v>81.88</v>
      </c>
      <c r="G55" s="102" t="s">
        <v>42</v>
      </c>
      <c r="H55" s="106">
        <v>29365</v>
      </c>
    </row>
    <row r="56" spans="1:8">
      <c r="A56" s="102">
        <v>2305</v>
      </c>
      <c r="B56" s="102">
        <v>52</v>
      </c>
      <c r="C56" s="102" t="s">
        <v>109</v>
      </c>
      <c r="D56" s="107">
        <v>80.319999999999993</v>
      </c>
      <c r="E56" s="108">
        <v>79.48</v>
      </c>
      <c r="F56" s="109">
        <v>81.17</v>
      </c>
      <c r="G56" s="102" t="s">
        <v>42</v>
      </c>
      <c r="H56" s="106">
        <v>88362</v>
      </c>
    </row>
    <row r="57" spans="1:8">
      <c r="A57" s="102">
        <v>2406</v>
      </c>
      <c r="B57" s="102">
        <v>53</v>
      </c>
      <c r="C57" s="102" t="s">
        <v>100</v>
      </c>
      <c r="D57" s="107">
        <v>80.319999999999993</v>
      </c>
      <c r="E57" s="108">
        <v>79.48</v>
      </c>
      <c r="F57" s="109">
        <v>81.150000000000006</v>
      </c>
      <c r="G57" s="102" t="s">
        <v>42</v>
      </c>
      <c r="H57" s="106">
        <v>79384</v>
      </c>
    </row>
    <row r="58" spans="1:8">
      <c r="A58" s="102">
        <v>2501</v>
      </c>
      <c r="B58" s="102">
        <v>54</v>
      </c>
      <c r="C58" s="102" t="s">
        <v>135</v>
      </c>
      <c r="D58" s="107">
        <v>80.290000000000006</v>
      </c>
      <c r="E58" s="108">
        <v>79.319999999999993</v>
      </c>
      <c r="F58" s="109">
        <v>81.27</v>
      </c>
      <c r="G58" s="102" t="s">
        <v>42</v>
      </c>
      <c r="H58" s="106">
        <v>60723</v>
      </c>
    </row>
    <row r="59" spans="1:8">
      <c r="A59" s="102">
        <v>3507</v>
      </c>
      <c r="B59" s="102">
        <v>55</v>
      </c>
      <c r="C59" s="102" t="s">
        <v>125</v>
      </c>
      <c r="D59" s="107">
        <v>80.27</v>
      </c>
      <c r="E59" s="108">
        <v>79.37</v>
      </c>
      <c r="F59" s="109">
        <v>81.17</v>
      </c>
      <c r="G59" s="102" t="s">
        <v>42</v>
      </c>
      <c r="H59" s="106">
        <v>61532</v>
      </c>
    </row>
    <row r="60" spans="1:8">
      <c r="A60" s="102">
        <v>2512</v>
      </c>
      <c r="B60" s="102">
        <v>56</v>
      </c>
      <c r="C60" s="102" t="s">
        <v>104</v>
      </c>
      <c r="D60" s="107">
        <v>80.260000000000005</v>
      </c>
      <c r="E60" s="108">
        <v>79.06</v>
      </c>
      <c r="F60" s="109">
        <v>81.459999999999994</v>
      </c>
      <c r="G60" s="102" t="s">
        <v>42</v>
      </c>
      <c r="H60" s="106">
        <v>40907</v>
      </c>
    </row>
    <row r="61" spans="1:8">
      <c r="A61" s="102">
        <v>2304</v>
      </c>
      <c r="B61" s="102">
        <v>57</v>
      </c>
      <c r="C61" s="102" t="s">
        <v>50</v>
      </c>
      <c r="D61" s="107">
        <v>80.239999999999995</v>
      </c>
      <c r="E61" s="108">
        <v>78.73</v>
      </c>
      <c r="F61" s="109">
        <v>81.75</v>
      </c>
      <c r="G61" s="102" t="s">
        <v>42</v>
      </c>
      <c r="H61" s="106">
        <v>23408</v>
      </c>
    </row>
    <row r="62" spans="1:8">
      <c r="A62" s="102">
        <v>1110</v>
      </c>
      <c r="B62" s="102">
        <v>58</v>
      </c>
      <c r="C62" s="102" t="s">
        <v>46</v>
      </c>
      <c r="D62" s="107">
        <v>80.209999999999994</v>
      </c>
      <c r="E62" s="108">
        <v>78.73</v>
      </c>
      <c r="F62" s="109">
        <v>81.69</v>
      </c>
      <c r="G62" s="102" t="s">
        <v>42</v>
      </c>
      <c r="H62" s="106">
        <v>32955</v>
      </c>
    </row>
    <row r="63" spans="1:8">
      <c r="A63" s="102">
        <v>2307</v>
      </c>
      <c r="B63" s="102">
        <v>59</v>
      </c>
      <c r="C63" s="102" t="s">
        <v>72</v>
      </c>
      <c r="D63" s="107">
        <v>80.209999999999994</v>
      </c>
      <c r="E63" s="108">
        <v>79.11</v>
      </c>
      <c r="F63" s="109">
        <v>81.3</v>
      </c>
      <c r="G63" s="102" t="s">
        <v>42</v>
      </c>
      <c r="H63" s="106">
        <v>58536</v>
      </c>
    </row>
    <row r="64" spans="1:8">
      <c r="A64" s="102">
        <v>3601</v>
      </c>
      <c r="B64" s="102">
        <v>60</v>
      </c>
      <c r="C64" s="102" t="s">
        <v>81</v>
      </c>
      <c r="D64" s="107">
        <v>80.2</v>
      </c>
      <c r="E64" s="108">
        <v>78.73</v>
      </c>
      <c r="F64" s="109">
        <v>81.67</v>
      </c>
      <c r="G64" s="102" t="s">
        <v>42</v>
      </c>
      <c r="H64" s="106">
        <v>42071</v>
      </c>
    </row>
    <row r="65" spans="1:8">
      <c r="A65" s="102">
        <v>3301</v>
      </c>
      <c r="B65" s="102">
        <v>61</v>
      </c>
      <c r="C65" s="102" t="s">
        <v>128</v>
      </c>
      <c r="D65" s="107">
        <v>80.16</v>
      </c>
      <c r="E65" s="108">
        <v>78.849999999999994</v>
      </c>
      <c r="F65" s="109">
        <v>81.459999999999994</v>
      </c>
      <c r="G65" s="102" t="s">
        <v>42</v>
      </c>
      <c r="H65" s="106">
        <v>30096</v>
      </c>
    </row>
    <row r="66" spans="1:8">
      <c r="A66" s="102">
        <v>3103</v>
      </c>
      <c r="B66" s="102">
        <v>62</v>
      </c>
      <c r="C66" s="102" t="s">
        <v>55</v>
      </c>
      <c r="D66" s="107">
        <v>80.150000000000006</v>
      </c>
      <c r="E66" s="108">
        <v>79.09</v>
      </c>
      <c r="F66" s="109">
        <v>81.209999999999994</v>
      </c>
      <c r="G66" s="102" t="s">
        <v>42</v>
      </c>
      <c r="H66" s="106">
        <v>43634</v>
      </c>
    </row>
    <row r="67" spans="1:8">
      <c r="A67" s="102">
        <v>3402</v>
      </c>
      <c r="B67" s="102">
        <v>63</v>
      </c>
      <c r="C67" s="102" t="s">
        <v>126</v>
      </c>
      <c r="D67" s="107">
        <v>80.150000000000006</v>
      </c>
      <c r="E67" s="108">
        <v>78.83</v>
      </c>
      <c r="F67" s="109">
        <v>81.47</v>
      </c>
      <c r="G67" s="102" t="s">
        <v>42</v>
      </c>
      <c r="H67" s="106">
        <v>37255</v>
      </c>
    </row>
    <row r="68" spans="1:8">
      <c r="A68" s="102">
        <v>2510</v>
      </c>
      <c r="B68" s="102">
        <v>64</v>
      </c>
      <c r="C68" s="102" t="s">
        <v>78</v>
      </c>
      <c r="D68" s="107">
        <v>80.069999999999993</v>
      </c>
      <c r="E68" s="108">
        <v>78.59</v>
      </c>
      <c r="F68" s="109">
        <v>81.55</v>
      </c>
      <c r="G68" s="102" t="s">
        <v>42</v>
      </c>
      <c r="H68" s="106">
        <v>27016</v>
      </c>
    </row>
    <row r="69" spans="1:8">
      <c r="A69" s="102">
        <v>3201</v>
      </c>
      <c r="B69" s="102">
        <v>65</v>
      </c>
      <c r="C69" s="102" t="s">
        <v>76</v>
      </c>
      <c r="D69" s="107">
        <v>80.05</v>
      </c>
      <c r="E69" s="108">
        <v>79.02</v>
      </c>
      <c r="F69" s="109">
        <v>81.08</v>
      </c>
      <c r="G69" s="102" t="s">
        <v>42</v>
      </c>
      <c r="H69" s="106">
        <v>58041</v>
      </c>
    </row>
    <row r="70" spans="1:8">
      <c r="A70" s="102">
        <v>2506</v>
      </c>
      <c r="B70" s="102">
        <v>66</v>
      </c>
      <c r="C70" s="102" t="s">
        <v>122</v>
      </c>
      <c r="D70" s="107">
        <v>80.05</v>
      </c>
      <c r="E70" s="108">
        <v>78.75</v>
      </c>
      <c r="F70" s="109">
        <v>81.349999999999994</v>
      </c>
      <c r="G70" s="102" t="s">
        <v>42</v>
      </c>
      <c r="H70" s="106">
        <v>38706</v>
      </c>
    </row>
    <row r="71" spans="1:8">
      <c r="A71" s="102">
        <v>3603</v>
      </c>
      <c r="B71" s="102">
        <v>67</v>
      </c>
      <c r="C71" s="102" t="s">
        <v>67</v>
      </c>
      <c r="D71" s="107">
        <v>79.989999999999995</v>
      </c>
      <c r="E71" s="108">
        <v>79.09</v>
      </c>
      <c r="F71" s="109">
        <v>80.900000000000006</v>
      </c>
      <c r="G71" s="102" t="s">
        <v>42</v>
      </c>
      <c r="H71" s="106">
        <v>82466</v>
      </c>
    </row>
    <row r="72" spans="1:8">
      <c r="A72" s="102">
        <v>3508</v>
      </c>
      <c r="B72" s="102">
        <v>68</v>
      </c>
      <c r="C72" s="102" t="s">
        <v>137</v>
      </c>
      <c r="D72" s="107">
        <v>79.95</v>
      </c>
      <c r="E72" s="108">
        <v>79.06</v>
      </c>
      <c r="F72" s="109">
        <v>80.83</v>
      </c>
      <c r="G72" s="102" t="s">
        <v>42</v>
      </c>
      <c r="H72" s="106">
        <v>78972</v>
      </c>
    </row>
    <row r="73" spans="1:8">
      <c r="A73" s="102">
        <v>3101</v>
      </c>
      <c r="B73" s="102">
        <v>69</v>
      </c>
      <c r="C73" s="102" t="s">
        <v>131</v>
      </c>
      <c r="D73" s="107">
        <v>79.94</v>
      </c>
      <c r="E73" s="108">
        <v>78.56</v>
      </c>
      <c r="F73" s="109">
        <v>81.319999999999993</v>
      </c>
      <c r="G73" s="102" t="s">
        <v>42</v>
      </c>
      <c r="H73" s="106">
        <v>27042</v>
      </c>
    </row>
    <row r="74" spans="1:8">
      <c r="A74" s="102">
        <v>3512</v>
      </c>
      <c r="B74" s="102">
        <v>70</v>
      </c>
      <c r="C74" s="102" t="s">
        <v>121</v>
      </c>
      <c r="D74" s="107">
        <v>79.930000000000007</v>
      </c>
      <c r="E74" s="108">
        <v>78.25</v>
      </c>
      <c r="F74" s="109">
        <v>81.61</v>
      </c>
      <c r="G74" s="102" t="s">
        <v>42</v>
      </c>
      <c r="H74" s="106">
        <v>20819</v>
      </c>
    </row>
    <row r="75" spans="1:8">
      <c r="A75" s="102">
        <v>3602</v>
      </c>
      <c r="B75" s="102">
        <v>71</v>
      </c>
      <c r="C75" s="102" t="s">
        <v>110</v>
      </c>
      <c r="D75" s="107">
        <v>79.930000000000007</v>
      </c>
      <c r="E75" s="108">
        <v>78.95</v>
      </c>
      <c r="F75" s="109">
        <v>80.91</v>
      </c>
      <c r="G75" s="102" t="s">
        <v>42</v>
      </c>
      <c r="H75" s="106">
        <v>63061</v>
      </c>
    </row>
    <row r="76" spans="1:8">
      <c r="A76" s="102">
        <v>2507</v>
      </c>
      <c r="B76" s="102">
        <v>72</v>
      </c>
      <c r="C76" s="102" t="s">
        <v>49</v>
      </c>
      <c r="D76" s="107">
        <v>79.91</v>
      </c>
      <c r="E76" s="108">
        <v>78.81</v>
      </c>
      <c r="F76" s="109">
        <v>81.02</v>
      </c>
      <c r="G76" s="102" t="s">
        <v>42</v>
      </c>
      <c r="H76" s="106">
        <v>61173</v>
      </c>
    </row>
    <row r="77" spans="1:8">
      <c r="A77" s="102">
        <v>3102</v>
      </c>
      <c r="B77" s="102">
        <v>73</v>
      </c>
      <c r="C77" s="102" t="s">
        <v>114</v>
      </c>
      <c r="D77" s="107">
        <v>79.88</v>
      </c>
      <c r="E77" s="108">
        <v>78.569999999999993</v>
      </c>
      <c r="F77" s="109">
        <v>81.19</v>
      </c>
      <c r="G77" s="102" t="s">
        <v>42</v>
      </c>
      <c r="H77" s="106">
        <v>42317</v>
      </c>
    </row>
    <row r="78" spans="1:8">
      <c r="A78" s="102">
        <v>3105</v>
      </c>
      <c r="B78" s="102">
        <v>74</v>
      </c>
      <c r="C78" s="102" t="s">
        <v>173</v>
      </c>
      <c r="D78" s="107">
        <v>79.88</v>
      </c>
      <c r="E78" s="108">
        <v>78.540000000000006</v>
      </c>
      <c r="F78" s="109">
        <v>81.209999999999994</v>
      </c>
      <c r="G78" s="102" t="s">
        <v>42</v>
      </c>
      <c r="H78" s="106">
        <v>23281</v>
      </c>
    </row>
    <row r="79" spans="1:8">
      <c r="A79" s="102">
        <v>1107</v>
      </c>
      <c r="B79" s="102">
        <v>75</v>
      </c>
      <c r="C79" s="102" t="s">
        <v>88</v>
      </c>
      <c r="D79" s="107">
        <v>79.88</v>
      </c>
      <c r="E79" s="108">
        <v>78.72</v>
      </c>
      <c r="F79" s="109">
        <v>81.03</v>
      </c>
      <c r="G79" s="102" t="s">
        <v>42</v>
      </c>
      <c r="H79" s="106">
        <v>62254</v>
      </c>
    </row>
    <row r="80" spans="1:8">
      <c r="A80" s="102">
        <v>2303</v>
      </c>
      <c r="B80" s="102">
        <v>76</v>
      </c>
      <c r="C80" s="102" t="s">
        <v>87</v>
      </c>
      <c r="D80" s="107">
        <v>79.87</v>
      </c>
      <c r="E80" s="108">
        <v>78.09</v>
      </c>
      <c r="F80" s="109">
        <v>81.650000000000006</v>
      </c>
      <c r="G80" s="102" t="s">
        <v>42</v>
      </c>
      <c r="H80" s="106">
        <v>26294</v>
      </c>
    </row>
    <row r="81" spans="1:8">
      <c r="A81" s="102">
        <v>3307</v>
      </c>
      <c r="B81" s="102">
        <v>77</v>
      </c>
      <c r="C81" s="102" t="s">
        <v>85</v>
      </c>
      <c r="D81" s="107">
        <v>79.849999999999994</v>
      </c>
      <c r="E81" s="108">
        <v>78.739999999999995</v>
      </c>
      <c r="F81" s="109">
        <v>80.959999999999994</v>
      </c>
      <c r="G81" s="102" t="s">
        <v>42</v>
      </c>
      <c r="H81" s="106">
        <v>44951</v>
      </c>
    </row>
    <row r="82" spans="1:8">
      <c r="A82" s="102">
        <v>1118</v>
      </c>
      <c r="B82" s="102">
        <v>78</v>
      </c>
      <c r="C82" s="102" t="s">
        <v>151</v>
      </c>
      <c r="D82" s="107">
        <v>79.84</v>
      </c>
      <c r="E82" s="108">
        <v>77.58</v>
      </c>
      <c r="F82" s="109">
        <v>82.11</v>
      </c>
      <c r="G82" s="102" t="s">
        <v>42</v>
      </c>
      <c r="H82" s="106">
        <v>11751</v>
      </c>
    </row>
    <row r="83" spans="1:8">
      <c r="A83" s="102">
        <v>2106</v>
      </c>
      <c r="B83" s="102">
        <v>79</v>
      </c>
      <c r="C83" s="102" t="s">
        <v>61</v>
      </c>
      <c r="D83" s="107">
        <v>79.84</v>
      </c>
      <c r="E83" s="108">
        <v>78.53</v>
      </c>
      <c r="F83" s="109">
        <v>81.150000000000006</v>
      </c>
      <c r="G83" s="102" t="s">
        <v>42</v>
      </c>
      <c r="H83" s="106">
        <v>45801</v>
      </c>
    </row>
    <row r="84" spans="1:8">
      <c r="A84" s="102">
        <v>2102</v>
      </c>
      <c r="B84" s="102">
        <v>80</v>
      </c>
      <c r="C84" s="102" t="s">
        <v>154</v>
      </c>
      <c r="D84" s="107">
        <v>79.83</v>
      </c>
      <c r="E84" s="108">
        <v>78.489999999999995</v>
      </c>
      <c r="F84" s="109">
        <v>81.17</v>
      </c>
      <c r="G84" s="102" t="s">
        <v>42</v>
      </c>
      <c r="H84" s="106">
        <v>29904</v>
      </c>
    </row>
    <row r="85" spans="1:8">
      <c r="A85" s="102">
        <v>2202</v>
      </c>
      <c r="B85" s="102">
        <v>81</v>
      </c>
      <c r="C85" s="102" t="s">
        <v>153</v>
      </c>
      <c r="D85" s="107">
        <v>79.8</v>
      </c>
      <c r="E85" s="108">
        <v>78.760000000000005</v>
      </c>
      <c r="F85" s="109">
        <v>80.849999999999994</v>
      </c>
      <c r="G85" s="102" t="s">
        <v>42</v>
      </c>
      <c r="H85" s="106">
        <v>50427</v>
      </c>
    </row>
    <row r="86" spans="1:8">
      <c r="A86" s="102">
        <v>2504</v>
      </c>
      <c r="B86" s="102">
        <v>82</v>
      </c>
      <c r="C86" s="102" t="s">
        <v>105</v>
      </c>
      <c r="D86" s="107">
        <v>79.790000000000006</v>
      </c>
      <c r="E86" s="108">
        <v>78.42</v>
      </c>
      <c r="F86" s="109">
        <v>81.16</v>
      </c>
      <c r="G86" s="102" t="s">
        <v>42</v>
      </c>
      <c r="H86" s="106">
        <v>34052</v>
      </c>
    </row>
    <row r="87" spans="1:8">
      <c r="A87" s="102">
        <v>2503</v>
      </c>
      <c r="B87" s="102">
        <v>83</v>
      </c>
      <c r="C87" s="102" t="s">
        <v>140</v>
      </c>
      <c r="D87" s="107">
        <v>79.760000000000005</v>
      </c>
      <c r="E87" s="108">
        <v>78.66</v>
      </c>
      <c r="F87" s="109">
        <v>80.849999999999994</v>
      </c>
      <c r="G87" s="102" t="s">
        <v>42</v>
      </c>
      <c r="H87" s="106">
        <v>45140</v>
      </c>
    </row>
    <row r="88" spans="1:8">
      <c r="A88" s="102">
        <v>2108</v>
      </c>
      <c r="B88" s="102">
        <v>84</v>
      </c>
      <c r="C88" s="102" t="s">
        <v>69</v>
      </c>
      <c r="D88" s="107">
        <v>79.75</v>
      </c>
      <c r="E88" s="108">
        <v>78.77</v>
      </c>
      <c r="F88" s="109">
        <v>80.73</v>
      </c>
      <c r="G88" s="102" t="s">
        <v>42</v>
      </c>
      <c r="H88" s="106">
        <v>62395</v>
      </c>
    </row>
    <row r="89" spans="1:8">
      <c r="A89" s="102">
        <v>3304</v>
      </c>
      <c r="B89" s="102">
        <v>85</v>
      </c>
      <c r="C89" s="102" t="s">
        <v>174</v>
      </c>
      <c r="D89" s="107">
        <v>79.75</v>
      </c>
      <c r="E89" s="108">
        <v>77.959999999999994</v>
      </c>
      <c r="F89" s="109">
        <v>81.53</v>
      </c>
      <c r="G89" s="102" t="s">
        <v>42</v>
      </c>
      <c r="H89" s="106">
        <v>20470</v>
      </c>
    </row>
    <row r="90" spans="1:8">
      <c r="A90" s="102">
        <v>2302</v>
      </c>
      <c r="B90" s="102">
        <v>86</v>
      </c>
      <c r="C90" s="102" t="s">
        <v>44</v>
      </c>
      <c r="D90" s="107">
        <v>79.67</v>
      </c>
      <c r="E90" s="108">
        <v>77.89</v>
      </c>
      <c r="F90" s="109">
        <v>81.459999999999994</v>
      </c>
      <c r="G90" s="102" t="s">
        <v>42</v>
      </c>
      <c r="H90" s="106">
        <v>25952</v>
      </c>
    </row>
    <row r="91" spans="1:8">
      <c r="A91" s="102">
        <v>2209</v>
      </c>
      <c r="B91" s="102">
        <v>87</v>
      </c>
      <c r="C91" s="102" t="s">
        <v>167</v>
      </c>
      <c r="D91" s="107">
        <v>79.67</v>
      </c>
      <c r="E91" s="108">
        <v>78.63</v>
      </c>
      <c r="F91" s="109">
        <v>80.7</v>
      </c>
      <c r="G91" s="102" t="s">
        <v>42</v>
      </c>
      <c r="H91" s="106">
        <v>45140</v>
      </c>
    </row>
    <row r="92" spans="1:8">
      <c r="A92" s="102">
        <v>2206</v>
      </c>
      <c r="B92" s="102">
        <v>88</v>
      </c>
      <c r="C92" s="102" t="s">
        <v>141</v>
      </c>
      <c r="D92" s="107">
        <v>79.66</v>
      </c>
      <c r="E92" s="108">
        <v>78.58</v>
      </c>
      <c r="F92" s="109">
        <v>80.739999999999995</v>
      </c>
      <c r="G92" s="102" t="s">
        <v>42</v>
      </c>
      <c r="H92" s="106">
        <v>48021</v>
      </c>
    </row>
    <row r="93" spans="1:8">
      <c r="A93" s="102">
        <v>2320</v>
      </c>
      <c r="B93" s="102">
        <v>89</v>
      </c>
      <c r="C93" s="102" t="s">
        <v>168</v>
      </c>
      <c r="D93" s="107">
        <v>79.64</v>
      </c>
      <c r="E93" s="108">
        <v>78.37</v>
      </c>
      <c r="F93" s="109">
        <v>80.92</v>
      </c>
      <c r="G93" s="102" t="s">
        <v>42</v>
      </c>
      <c r="H93" s="106">
        <v>35531</v>
      </c>
    </row>
    <row r="94" spans="1:8">
      <c r="A94" s="102">
        <v>3204</v>
      </c>
      <c r="B94" s="102">
        <v>90</v>
      </c>
      <c r="C94" s="102" t="s">
        <v>75</v>
      </c>
      <c r="D94" s="107">
        <v>79.64</v>
      </c>
      <c r="E94" s="108">
        <v>77.97</v>
      </c>
      <c r="F94" s="109">
        <v>81.3</v>
      </c>
      <c r="G94" s="102" t="s">
        <v>42</v>
      </c>
      <c r="H94" s="106">
        <v>28872</v>
      </c>
    </row>
    <row r="95" spans="1:8">
      <c r="A95" s="102">
        <v>2318</v>
      </c>
      <c r="B95" s="102">
        <v>91</v>
      </c>
      <c r="C95" s="102" t="s">
        <v>117</v>
      </c>
      <c r="D95" s="107">
        <v>79.61</v>
      </c>
      <c r="E95" s="108">
        <v>78.239999999999995</v>
      </c>
      <c r="F95" s="109">
        <v>80.98</v>
      </c>
      <c r="G95" s="102" t="s">
        <v>42</v>
      </c>
      <c r="H95" s="106">
        <v>34233</v>
      </c>
    </row>
    <row r="96" spans="1:8">
      <c r="A96" s="102">
        <v>1201</v>
      </c>
      <c r="B96" s="102">
        <v>92</v>
      </c>
      <c r="C96" s="102" t="s">
        <v>77</v>
      </c>
      <c r="D96" s="107">
        <v>79.58</v>
      </c>
      <c r="E96" s="108">
        <v>78.05</v>
      </c>
      <c r="F96" s="109">
        <v>81.12</v>
      </c>
      <c r="G96" s="102" t="s">
        <v>42</v>
      </c>
      <c r="H96" s="106">
        <v>29899</v>
      </c>
    </row>
    <row r="97" spans="1:8">
      <c r="A97" s="102">
        <v>3518</v>
      </c>
      <c r="B97" s="102">
        <v>93</v>
      </c>
      <c r="C97" s="102" t="s">
        <v>79</v>
      </c>
      <c r="D97" s="107">
        <v>79.569999999999993</v>
      </c>
      <c r="E97" s="108">
        <v>78.14</v>
      </c>
      <c r="F97" s="109">
        <v>81.010000000000005</v>
      </c>
      <c r="G97" s="102" t="s">
        <v>42</v>
      </c>
      <c r="H97" s="106">
        <v>23708</v>
      </c>
    </row>
    <row r="98" spans="1:8">
      <c r="A98" s="102">
        <v>2208</v>
      </c>
      <c r="B98" s="102">
        <v>94</v>
      </c>
      <c r="C98" s="102" t="s">
        <v>119</v>
      </c>
      <c r="D98" s="107">
        <v>79.510000000000005</v>
      </c>
      <c r="E98" s="108">
        <v>78.16</v>
      </c>
      <c r="F98" s="109">
        <v>80.849999999999994</v>
      </c>
      <c r="G98" s="102" t="s">
        <v>42</v>
      </c>
      <c r="H98" s="106">
        <v>29354</v>
      </c>
    </row>
    <row r="99" spans="1:8">
      <c r="A99" s="102">
        <v>2517</v>
      </c>
      <c r="B99" s="102">
        <v>95</v>
      </c>
      <c r="C99" s="102" t="s">
        <v>106</v>
      </c>
      <c r="D99" s="107">
        <v>79.39</v>
      </c>
      <c r="E99" s="108">
        <v>77.819999999999993</v>
      </c>
      <c r="F99" s="109">
        <v>80.95</v>
      </c>
      <c r="G99" s="102" t="s">
        <v>42</v>
      </c>
      <c r="H99" s="106">
        <v>25208</v>
      </c>
    </row>
    <row r="100" spans="1:8">
      <c r="A100" s="102">
        <v>2105</v>
      </c>
      <c r="B100" s="102">
        <v>96</v>
      </c>
      <c r="C100" s="102" t="s">
        <v>165</v>
      </c>
      <c r="D100" s="107">
        <v>79.37</v>
      </c>
      <c r="E100" s="108">
        <v>77.900000000000006</v>
      </c>
      <c r="F100" s="109">
        <v>80.849999999999994</v>
      </c>
      <c r="G100" s="102" t="s">
        <v>42</v>
      </c>
      <c r="H100" s="106">
        <v>33961</v>
      </c>
    </row>
    <row r="101" spans="1:8">
      <c r="A101" s="102">
        <v>2201</v>
      </c>
      <c r="B101" s="102">
        <v>97</v>
      </c>
      <c r="C101" s="102" t="s">
        <v>169</v>
      </c>
      <c r="D101" s="107">
        <v>79.37</v>
      </c>
      <c r="E101" s="108">
        <v>78.06</v>
      </c>
      <c r="F101" s="109">
        <v>80.69</v>
      </c>
      <c r="G101" s="102" t="s">
        <v>42</v>
      </c>
      <c r="H101" s="106">
        <v>25755</v>
      </c>
    </row>
    <row r="102" spans="1:8">
      <c r="A102" s="102">
        <v>3520</v>
      </c>
      <c r="B102" s="102">
        <v>98</v>
      </c>
      <c r="C102" s="102" t="s">
        <v>162</v>
      </c>
      <c r="D102" s="107">
        <v>79.290000000000006</v>
      </c>
      <c r="E102" s="108">
        <v>78.209999999999994</v>
      </c>
      <c r="F102" s="109">
        <v>80.38</v>
      </c>
      <c r="G102" s="102" t="s">
        <v>42</v>
      </c>
      <c r="H102" s="106">
        <v>42580</v>
      </c>
    </row>
    <row r="103" spans="1:8">
      <c r="A103" s="102">
        <v>2508</v>
      </c>
      <c r="B103" s="102">
        <v>99</v>
      </c>
      <c r="C103" s="102" t="s">
        <v>150</v>
      </c>
      <c r="D103" s="107">
        <v>79.25</v>
      </c>
      <c r="E103" s="108">
        <v>78.13</v>
      </c>
      <c r="F103" s="109">
        <v>80.38</v>
      </c>
      <c r="G103" s="102" t="s">
        <v>42</v>
      </c>
      <c r="H103" s="106">
        <v>47015</v>
      </c>
    </row>
    <row r="104" spans="1:8">
      <c r="A104" s="102">
        <v>3306</v>
      </c>
      <c r="B104" s="102">
        <v>100</v>
      </c>
      <c r="C104" s="102" t="s">
        <v>146</v>
      </c>
      <c r="D104" s="107">
        <v>79.23</v>
      </c>
      <c r="E104" s="108">
        <v>77.88</v>
      </c>
      <c r="F104" s="109">
        <v>80.569999999999993</v>
      </c>
      <c r="G104" s="102" t="s">
        <v>42</v>
      </c>
      <c r="H104" s="106">
        <v>30367</v>
      </c>
    </row>
    <row r="105" spans="1:8">
      <c r="A105" s="102">
        <v>2315</v>
      </c>
      <c r="B105" s="102">
        <v>101</v>
      </c>
      <c r="C105" s="102" t="s">
        <v>59</v>
      </c>
      <c r="D105" s="107">
        <v>79.209999999999994</v>
      </c>
      <c r="E105" s="108">
        <v>77.69</v>
      </c>
      <c r="F105" s="109">
        <v>80.739999999999995</v>
      </c>
      <c r="G105" s="102" t="s">
        <v>42</v>
      </c>
      <c r="H105" s="106">
        <v>24062</v>
      </c>
    </row>
    <row r="106" spans="1:8">
      <c r="A106" s="102">
        <v>2107</v>
      </c>
      <c r="B106" s="102">
        <v>102</v>
      </c>
      <c r="C106" s="102" t="s">
        <v>171</v>
      </c>
      <c r="D106" s="107">
        <v>79.19</v>
      </c>
      <c r="E106" s="108">
        <v>78.02</v>
      </c>
      <c r="F106" s="109">
        <v>80.349999999999994</v>
      </c>
      <c r="G106" s="102" t="s">
        <v>42</v>
      </c>
      <c r="H106" s="106">
        <v>43178</v>
      </c>
    </row>
    <row r="107" spans="1:8">
      <c r="A107" s="102">
        <v>2516</v>
      </c>
      <c r="B107" s="102">
        <v>103</v>
      </c>
      <c r="C107" s="102" t="s">
        <v>127</v>
      </c>
      <c r="D107" s="107">
        <v>79.13</v>
      </c>
      <c r="E107" s="108">
        <v>77.180000000000007</v>
      </c>
      <c r="F107" s="109">
        <v>81.08</v>
      </c>
      <c r="G107" s="102" t="s">
        <v>42</v>
      </c>
      <c r="H107" s="106">
        <v>15707</v>
      </c>
    </row>
    <row r="108" spans="1:8">
      <c r="A108" s="102">
        <v>3405</v>
      </c>
      <c r="B108" s="102">
        <v>104</v>
      </c>
      <c r="C108" s="102" t="s">
        <v>74</v>
      </c>
      <c r="D108" s="107">
        <v>79.05</v>
      </c>
      <c r="E108" s="108">
        <v>77.650000000000006</v>
      </c>
      <c r="F108" s="109">
        <v>80.459999999999994</v>
      </c>
      <c r="G108" s="102" t="s">
        <v>42</v>
      </c>
      <c r="H108" s="106">
        <v>38967</v>
      </c>
    </row>
    <row r="109" spans="1:8">
      <c r="A109" s="102">
        <v>2403</v>
      </c>
      <c r="B109" s="102">
        <v>105</v>
      </c>
      <c r="C109" s="102" t="s">
        <v>96</v>
      </c>
      <c r="D109" s="107">
        <v>79.040000000000006</v>
      </c>
      <c r="E109" s="108">
        <v>77.03</v>
      </c>
      <c r="F109" s="109">
        <v>81.06</v>
      </c>
      <c r="G109" s="102" t="s">
        <v>42</v>
      </c>
      <c r="H109" s="106">
        <v>25059</v>
      </c>
    </row>
    <row r="110" spans="1:8">
      <c r="A110" s="102">
        <v>3513</v>
      </c>
      <c r="B110" s="102">
        <v>106</v>
      </c>
      <c r="C110" s="102" t="s">
        <v>145</v>
      </c>
      <c r="D110" s="107">
        <v>78.959999999999994</v>
      </c>
      <c r="E110" s="108">
        <v>77.180000000000007</v>
      </c>
      <c r="F110" s="109">
        <v>80.739999999999995</v>
      </c>
      <c r="G110" s="102" t="s">
        <v>42</v>
      </c>
      <c r="H110" s="106">
        <v>17226</v>
      </c>
    </row>
    <row r="111" spans="1:8">
      <c r="A111" s="102">
        <v>2207</v>
      </c>
      <c r="B111" s="102">
        <v>107</v>
      </c>
      <c r="C111" s="102" t="s">
        <v>147</v>
      </c>
      <c r="D111" s="107">
        <v>78.95</v>
      </c>
      <c r="E111" s="108">
        <v>77.260000000000005</v>
      </c>
      <c r="F111" s="109">
        <v>80.64</v>
      </c>
      <c r="G111" s="102" t="s">
        <v>42</v>
      </c>
      <c r="H111" s="106">
        <v>17832</v>
      </c>
    </row>
    <row r="112" spans="1:8">
      <c r="A112" s="102">
        <v>2204</v>
      </c>
      <c r="B112" s="102">
        <v>108</v>
      </c>
      <c r="C112" s="102" t="s">
        <v>157</v>
      </c>
      <c r="D112" s="107">
        <v>78.930000000000007</v>
      </c>
      <c r="E112" s="108">
        <v>77.819999999999993</v>
      </c>
      <c r="F112" s="109">
        <v>80.040000000000006</v>
      </c>
      <c r="G112" s="102" t="s">
        <v>42</v>
      </c>
      <c r="H112" s="106">
        <v>41073</v>
      </c>
    </row>
    <row r="113" spans="1:8">
      <c r="A113" s="102">
        <v>2101</v>
      </c>
      <c r="B113" s="102">
        <v>109</v>
      </c>
      <c r="C113" s="102" t="s">
        <v>156</v>
      </c>
      <c r="D113" s="107">
        <v>78.88</v>
      </c>
      <c r="E113" s="108">
        <v>77.72</v>
      </c>
      <c r="F113" s="109">
        <v>80.03</v>
      </c>
      <c r="G113" s="102" t="s">
        <v>42</v>
      </c>
      <c r="H113" s="106">
        <v>42292</v>
      </c>
    </row>
    <row r="114" spans="1:8">
      <c r="A114" s="102">
        <v>3302</v>
      </c>
      <c r="B114" s="102">
        <v>110</v>
      </c>
      <c r="C114" s="102" t="s">
        <v>89</v>
      </c>
      <c r="D114" s="107">
        <v>78.86</v>
      </c>
      <c r="E114" s="108">
        <v>77.63</v>
      </c>
      <c r="F114" s="109">
        <v>80.09</v>
      </c>
      <c r="G114" s="102" t="s">
        <v>42</v>
      </c>
      <c r="H114" s="106">
        <v>39074</v>
      </c>
    </row>
    <row r="115" spans="1:8">
      <c r="A115" s="102">
        <v>2205</v>
      </c>
      <c r="B115" s="102">
        <v>111</v>
      </c>
      <c r="C115" s="102" t="s">
        <v>134</v>
      </c>
      <c r="D115" s="107">
        <v>78.8</v>
      </c>
      <c r="E115" s="108">
        <v>77.069999999999993</v>
      </c>
      <c r="F115" s="109">
        <v>80.540000000000006</v>
      </c>
      <c r="G115" s="102" t="s">
        <v>42</v>
      </c>
      <c r="H115" s="106">
        <v>29934</v>
      </c>
    </row>
    <row r="116" spans="1:8">
      <c r="A116" s="102">
        <v>3404</v>
      </c>
      <c r="B116" s="102">
        <v>112</v>
      </c>
      <c r="C116" s="102" t="s">
        <v>124</v>
      </c>
      <c r="D116" s="107">
        <v>78.8</v>
      </c>
      <c r="E116" s="108">
        <v>77.67</v>
      </c>
      <c r="F116" s="109">
        <v>79.930000000000007</v>
      </c>
      <c r="G116" s="102" t="s">
        <v>163</v>
      </c>
      <c r="H116" s="106">
        <v>45276</v>
      </c>
    </row>
    <row r="117" spans="1:8">
      <c r="A117" s="102">
        <v>3501</v>
      </c>
      <c r="B117" s="102">
        <v>113</v>
      </c>
      <c r="C117" s="102" t="s">
        <v>152</v>
      </c>
      <c r="D117" s="107">
        <v>78.8</v>
      </c>
      <c r="E117" s="108">
        <v>77.680000000000007</v>
      </c>
      <c r="F117" s="109">
        <v>79.92</v>
      </c>
      <c r="G117" s="102" t="s">
        <v>163</v>
      </c>
      <c r="H117" s="106">
        <v>42303</v>
      </c>
    </row>
    <row r="118" spans="1:8">
      <c r="A118" s="102">
        <v>2103</v>
      </c>
      <c r="B118" s="102">
        <v>114</v>
      </c>
      <c r="C118" s="102" t="s">
        <v>116</v>
      </c>
      <c r="D118" s="107">
        <v>78.739999999999995</v>
      </c>
      <c r="E118" s="108">
        <v>76.86</v>
      </c>
      <c r="F118" s="109">
        <v>80.61</v>
      </c>
      <c r="G118" s="102" t="s">
        <v>42</v>
      </c>
      <c r="H118" s="106">
        <v>20309</v>
      </c>
    </row>
    <row r="119" spans="1:8">
      <c r="A119" s="102">
        <v>1105</v>
      </c>
      <c r="B119" s="102">
        <v>115</v>
      </c>
      <c r="C119" s="102" t="s">
        <v>133</v>
      </c>
      <c r="D119" s="107">
        <v>78.72</v>
      </c>
      <c r="E119" s="108">
        <v>77.599999999999994</v>
      </c>
      <c r="F119" s="109">
        <v>79.849999999999994</v>
      </c>
      <c r="G119" s="102" t="s">
        <v>163</v>
      </c>
      <c r="H119" s="106">
        <v>42155</v>
      </c>
    </row>
    <row r="120" spans="1:8">
      <c r="A120" s="102">
        <v>2110</v>
      </c>
      <c r="B120" s="102">
        <v>116</v>
      </c>
      <c r="C120" s="102" t="s">
        <v>113</v>
      </c>
      <c r="D120" s="107">
        <v>78.709999999999994</v>
      </c>
      <c r="E120" s="108">
        <v>77.34</v>
      </c>
      <c r="F120" s="109">
        <v>80.09</v>
      </c>
      <c r="G120" s="102" t="s">
        <v>42</v>
      </c>
      <c r="H120" s="106">
        <v>29078</v>
      </c>
    </row>
    <row r="121" spans="1:8">
      <c r="A121" s="102">
        <v>2111</v>
      </c>
      <c r="B121" s="102">
        <v>117</v>
      </c>
      <c r="C121" s="102" t="s">
        <v>160</v>
      </c>
      <c r="D121" s="107">
        <v>78.69</v>
      </c>
      <c r="E121" s="108">
        <v>77.17</v>
      </c>
      <c r="F121" s="109">
        <v>80.209999999999994</v>
      </c>
      <c r="G121" s="102" t="s">
        <v>42</v>
      </c>
      <c r="H121" s="106">
        <v>29184</v>
      </c>
    </row>
    <row r="122" spans="1:8">
      <c r="A122" s="102">
        <v>2109</v>
      </c>
      <c r="B122" s="102">
        <v>118</v>
      </c>
      <c r="C122" s="102" t="s">
        <v>115</v>
      </c>
      <c r="D122" s="107">
        <v>78.69</v>
      </c>
      <c r="E122" s="108">
        <v>77.12</v>
      </c>
      <c r="F122" s="109">
        <v>80.260000000000005</v>
      </c>
      <c r="G122" s="102" t="s">
        <v>42</v>
      </c>
      <c r="H122" s="106">
        <v>20332</v>
      </c>
    </row>
    <row r="123" spans="1:8">
      <c r="A123" s="102">
        <v>3403</v>
      </c>
      <c r="B123" s="102">
        <v>119</v>
      </c>
      <c r="C123" s="102" t="s">
        <v>97</v>
      </c>
      <c r="D123" s="107">
        <v>78.599999999999994</v>
      </c>
      <c r="E123" s="108">
        <v>76.75</v>
      </c>
      <c r="F123" s="109">
        <v>80.45</v>
      </c>
      <c r="G123" s="102" t="s">
        <v>42</v>
      </c>
      <c r="H123" s="106">
        <v>19759</v>
      </c>
    </row>
    <row r="124" spans="1:8">
      <c r="A124" s="102">
        <v>2203</v>
      </c>
      <c r="B124" s="102">
        <v>120</v>
      </c>
      <c r="C124" s="102" t="s">
        <v>158</v>
      </c>
      <c r="D124" s="107">
        <v>78.52</v>
      </c>
      <c r="E124" s="108">
        <v>76.84</v>
      </c>
      <c r="F124" s="109">
        <v>80.2</v>
      </c>
      <c r="G124" s="102" t="s">
        <v>42</v>
      </c>
      <c r="H124" s="106">
        <v>16517</v>
      </c>
    </row>
    <row r="125" spans="1:8">
      <c r="A125" s="102">
        <v>2321</v>
      </c>
      <c r="B125" s="102">
        <v>121</v>
      </c>
      <c r="C125" s="102" t="s">
        <v>148</v>
      </c>
      <c r="D125" s="107">
        <v>78.459999999999994</v>
      </c>
      <c r="E125" s="108">
        <v>76.83</v>
      </c>
      <c r="F125" s="109">
        <v>80.099999999999994</v>
      </c>
      <c r="G125" s="102" t="s">
        <v>42</v>
      </c>
      <c r="H125" s="106">
        <v>34377</v>
      </c>
    </row>
    <row r="126" spans="1:8">
      <c r="A126" s="102">
        <v>3509</v>
      </c>
      <c r="B126" s="102">
        <v>122</v>
      </c>
      <c r="C126" s="102" t="s">
        <v>176</v>
      </c>
      <c r="D126" s="107">
        <v>78.45</v>
      </c>
      <c r="E126" s="108">
        <v>76.89</v>
      </c>
      <c r="F126" s="109">
        <v>80.02</v>
      </c>
      <c r="G126" s="102" t="s">
        <v>163</v>
      </c>
      <c r="H126" s="106">
        <v>28353</v>
      </c>
    </row>
    <row r="127" spans="1:8">
      <c r="A127" s="102">
        <v>2404</v>
      </c>
      <c r="B127" s="102">
        <v>123</v>
      </c>
      <c r="C127" s="102" t="s">
        <v>166</v>
      </c>
      <c r="D127" s="107">
        <v>78.45</v>
      </c>
      <c r="E127" s="108">
        <v>77.11</v>
      </c>
      <c r="F127" s="109">
        <v>79.790000000000006</v>
      </c>
      <c r="G127" s="102" t="s">
        <v>163</v>
      </c>
      <c r="H127" s="106">
        <v>33506</v>
      </c>
    </row>
    <row r="128" spans="1:8">
      <c r="A128" s="102">
        <v>1115</v>
      </c>
      <c r="B128" s="102">
        <v>124</v>
      </c>
      <c r="C128" s="102" t="s">
        <v>70</v>
      </c>
      <c r="D128" s="107">
        <v>78.42</v>
      </c>
      <c r="E128" s="108">
        <v>76.55</v>
      </c>
      <c r="F128" s="109">
        <v>80.290000000000006</v>
      </c>
      <c r="G128" s="102" t="s">
        <v>42</v>
      </c>
      <c r="H128" s="106">
        <v>28724</v>
      </c>
    </row>
    <row r="129" spans="1:8">
      <c r="A129" s="102">
        <v>3505</v>
      </c>
      <c r="B129" s="102">
        <v>125</v>
      </c>
      <c r="C129" s="102" t="s">
        <v>129</v>
      </c>
      <c r="D129" s="107">
        <v>78.39</v>
      </c>
      <c r="E129" s="108">
        <v>76.53</v>
      </c>
      <c r="F129" s="109">
        <v>80.25</v>
      </c>
      <c r="G129" s="102" t="s">
        <v>42</v>
      </c>
      <c r="H129" s="106">
        <v>17640</v>
      </c>
    </row>
    <row r="130" spans="1:8">
      <c r="A130" s="102">
        <v>3517</v>
      </c>
      <c r="B130" s="102">
        <v>126</v>
      </c>
      <c r="C130" s="102" t="s">
        <v>112</v>
      </c>
      <c r="D130" s="107">
        <v>78.31</v>
      </c>
      <c r="E130" s="108">
        <v>76.66</v>
      </c>
      <c r="F130" s="109">
        <v>79.959999999999994</v>
      </c>
      <c r="G130" s="102" t="s">
        <v>163</v>
      </c>
      <c r="H130" s="106">
        <v>17469</v>
      </c>
    </row>
    <row r="131" spans="1:8">
      <c r="A131" s="102">
        <v>2306</v>
      </c>
      <c r="B131" s="102">
        <v>127</v>
      </c>
      <c r="C131" s="102" t="s">
        <v>99</v>
      </c>
      <c r="D131" s="107">
        <v>78.239999999999995</v>
      </c>
      <c r="E131" s="108">
        <v>76.87</v>
      </c>
      <c r="F131" s="109">
        <v>79.62</v>
      </c>
      <c r="G131" s="102" t="s">
        <v>163</v>
      </c>
      <c r="H131" s="106">
        <v>30396</v>
      </c>
    </row>
    <row r="132" spans="1:8">
      <c r="A132" s="102">
        <v>2312</v>
      </c>
      <c r="B132" s="102">
        <v>128</v>
      </c>
      <c r="C132" s="102" t="s">
        <v>164</v>
      </c>
      <c r="D132" s="107">
        <v>78.180000000000007</v>
      </c>
      <c r="E132" s="108">
        <v>76.599999999999994</v>
      </c>
      <c r="F132" s="109">
        <v>79.75</v>
      </c>
      <c r="G132" s="102" t="s">
        <v>163</v>
      </c>
      <c r="H132" s="106">
        <v>25665</v>
      </c>
    </row>
    <row r="133" spans="1:8">
      <c r="A133" s="102">
        <v>2314</v>
      </c>
      <c r="B133" s="102">
        <v>129</v>
      </c>
      <c r="C133" s="102" t="s">
        <v>130</v>
      </c>
      <c r="D133" s="107">
        <v>77.8</v>
      </c>
      <c r="E133" s="108">
        <v>76.63</v>
      </c>
      <c r="F133" s="109">
        <v>78.98</v>
      </c>
      <c r="G133" s="102" t="s">
        <v>163</v>
      </c>
      <c r="H133" s="106">
        <v>64045</v>
      </c>
    </row>
    <row r="134" spans="1:8">
      <c r="A134" s="102">
        <v>2311</v>
      </c>
      <c r="B134" s="102">
        <v>130</v>
      </c>
      <c r="C134" s="102" t="s">
        <v>172</v>
      </c>
      <c r="D134" s="107">
        <v>77.62</v>
      </c>
      <c r="E134" s="108">
        <v>76.03</v>
      </c>
      <c r="F134" s="109">
        <v>79.22</v>
      </c>
      <c r="G134" s="102" t="s">
        <v>163</v>
      </c>
      <c r="H134" s="106">
        <v>24198</v>
      </c>
    </row>
    <row r="135" spans="1:8">
      <c r="A135" s="102">
        <v>1114</v>
      </c>
      <c r="B135" s="102">
        <v>131</v>
      </c>
      <c r="C135" s="102" t="s">
        <v>101</v>
      </c>
      <c r="D135" s="107">
        <v>77.53</v>
      </c>
      <c r="E135" s="108">
        <v>75.540000000000006</v>
      </c>
      <c r="F135" s="109">
        <v>79.510000000000005</v>
      </c>
      <c r="G135" s="102" t="s">
        <v>163</v>
      </c>
      <c r="H135" s="106">
        <v>55684</v>
      </c>
    </row>
    <row r="136" spans="1:8">
      <c r="A136" s="102">
        <v>2313</v>
      </c>
      <c r="B136" s="102">
        <v>132</v>
      </c>
      <c r="C136" s="102" t="s">
        <v>175</v>
      </c>
      <c r="D136" s="107">
        <v>77.28</v>
      </c>
      <c r="E136" s="108">
        <v>75.790000000000006</v>
      </c>
      <c r="F136" s="109">
        <v>78.78</v>
      </c>
      <c r="G136" s="102" t="s">
        <v>163</v>
      </c>
      <c r="H136" s="106">
        <v>27726</v>
      </c>
    </row>
    <row r="137" spans="1:8">
      <c r="A137" s="102">
        <v>1101</v>
      </c>
      <c r="B137" s="102">
        <v>133</v>
      </c>
      <c r="C137" s="102" t="s">
        <v>123</v>
      </c>
      <c r="D137" s="107">
        <v>75.989999999999995</v>
      </c>
      <c r="E137" s="108">
        <v>72.87</v>
      </c>
      <c r="F137" s="109">
        <v>79.11</v>
      </c>
      <c r="G137" s="102" t="s">
        <v>163</v>
      </c>
      <c r="H137" s="106">
        <v>9033</v>
      </c>
    </row>
    <row r="138" spans="1:8">
      <c r="A138" s="102">
        <v>2310</v>
      </c>
      <c r="B138" s="102">
        <v>134</v>
      </c>
      <c r="C138" s="102" t="s">
        <v>177</v>
      </c>
      <c r="D138" s="107">
        <v>75.53</v>
      </c>
      <c r="E138" s="108">
        <v>73.91</v>
      </c>
      <c r="F138" s="109">
        <v>77.150000000000006</v>
      </c>
      <c r="G138" s="102" t="s">
        <v>163</v>
      </c>
      <c r="H138" s="106">
        <v>29258</v>
      </c>
    </row>
    <row r="139" spans="1:8">
      <c r="A139" s="110">
        <v>2319</v>
      </c>
      <c r="B139" s="110">
        <v>135</v>
      </c>
      <c r="C139" s="110" t="s">
        <v>178</v>
      </c>
      <c r="D139" s="111">
        <v>74.13</v>
      </c>
      <c r="E139" s="112">
        <v>71.760000000000005</v>
      </c>
      <c r="F139" s="113">
        <v>76.5</v>
      </c>
      <c r="G139" s="110" t="s">
        <v>163</v>
      </c>
      <c r="H139" s="114">
        <v>18517</v>
      </c>
    </row>
    <row r="140" spans="1:8" ht="5.25" customHeight="1"/>
    <row r="141" spans="1:8">
      <c r="B141" s="102" t="s">
        <v>179</v>
      </c>
    </row>
    <row r="142" spans="1:8">
      <c r="B142" s="224" t="s">
        <v>180</v>
      </c>
      <c r="C142" s="224"/>
      <c r="D142" s="224"/>
      <c r="E142" s="224"/>
      <c r="F142" s="224"/>
      <c r="G142" s="224"/>
    </row>
    <row r="143" spans="1:8">
      <c r="B143" s="224"/>
      <c r="C143" s="224"/>
      <c r="D143" s="224"/>
      <c r="E143" s="224"/>
      <c r="F143" s="224"/>
      <c r="G143" s="224"/>
    </row>
    <row r="146" spans="3:4">
      <c r="C146" s="139"/>
      <c r="D146" s="138"/>
    </row>
    <row r="147" spans="3:4">
      <c r="C147" s="139"/>
      <c r="D147" s="138"/>
    </row>
    <row r="148" spans="3:4">
      <c r="D148" s="138"/>
    </row>
    <row r="150" spans="3:4">
      <c r="C150" s="139"/>
      <c r="D150" s="138"/>
    </row>
    <row r="151" spans="3:4">
      <c r="C151" s="139"/>
      <c r="D151" s="138"/>
    </row>
    <row r="152" spans="3:4">
      <c r="D152" s="138"/>
    </row>
  </sheetData>
  <mergeCells count="3">
    <mergeCell ref="A1:F1"/>
    <mergeCell ref="E2:F2"/>
    <mergeCell ref="B142:G1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F1:AQ136"/>
  <sheetViews>
    <sheetView topLeftCell="A4" workbookViewId="0">
      <selection activeCell="S21" sqref="S21"/>
    </sheetView>
  </sheetViews>
  <sheetFormatPr defaultColWidth="11.42578125" defaultRowHeight="14.45"/>
  <cols>
    <col min="20" max="31" width="11.42578125" customWidth="1"/>
    <col min="37" max="37" width="28.140625" customWidth="1"/>
    <col min="38" max="38" width="25.5703125" customWidth="1"/>
    <col min="43" max="43" width="11.42578125" style="33"/>
  </cols>
  <sheetData>
    <row r="1" spans="32:43" ht="37.9">
      <c r="AF1" t="s">
        <v>182</v>
      </c>
      <c r="AG1" t="s">
        <v>183</v>
      </c>
      <c r="AH1" t="s">
        <v>184</v>
      </c>
      <c r="AI1" s="4" t="s">
        <v>185</v>
      </c>
      <c r="AJ1" s="4" t="s">
        <v>38</v>
      </c>
      <c r="AK1" s="216" t="s">
        <v>40</v>
      </c>
      <c r="AL1" s="4" t="s">
        <v>186</v>
      </c>
      <c r="AM1" s="213" t="s">
        <v>187</v>
      </c>
      <c r="AN1" s="135" t="s">
        <v>188</v>
      </c>
      <c r="AO1" s="135" t="s">
        <v>189</v>
      </c>
      <c r="AP1" s="137" t="s">
        <v>190</v>
      </c>
      <c r="AQ1" s="137" t="s">
        <v>191</v>
      </c>
    </row>
    <row r="2" spans="32:43">
      <c r="AF2">
        <v>86.2</v>
      </c>
      <c r="AG2">
        <v>2319</v>
      </c>
      <c r="AH2">
        <v>135</v>
      </c>
      <c r="AI2" s="134">
        <v>18517</v>
      </c>
      <c r="AJ2" s="1">
        <v>2319</v>
      </c>
      <c r="AK2" s="1" t="s">
        <v>178</v>
      </c>
      <c r="AL2" t="s">
        <v>192</v>
      </c>
      <c r="AM2" s="31">
        <v>82.09</v>
      </c>
      <c r="AN2" s="85">
        <v>79.98</v>
      </c>
      <c r="AO2" s="86">
        <v>84.21</v>
      </c>
      <c r="AP2" s="12">
        <f t="shared" ref="AP2:AP33" si="0">AO2-AM2</f>
        <v>2.1199999999999903</v>
      </c>
      <c r="AQ2" s="133">
        <v>2.1199999999999903</v>
      </c>
    </row>
    <row r="3" spans="32:43">
      <c r="AF3">
        <v>86.2</v>
      </c>
      <c r="AG3">
        <v>2310</v>
      </c>
      <c r="AH3">
        <v>134</v>
      </c>
      <c r="AI3" s="134">
        <v>29258</v>
      </c>
      <c r="AJ3">
        <v>2310</v>
      </c>
      <c r="AK3" t="s">
        <v>177</v>
      </c>
      <c r="AL3" t="s">
        <v>193</v>
      </c>
      <c r="AM3" s="22">
        <v>82.27</v>
      </c>
      <c r="AN3" s="8">
        <v>80.540000000000006</v>
      </c>
      <c r="AO3" s="12">
        <v>84.01</v>
      </c>
      <c r="AP3" s="12">
        <f t="shared" si="0"/>
        <v>1.7400000000000091</v>
      </c>
      <c r="AQ3" s="133">
        <v>1.7400000000000091</v>
      </c>
    </row>
    <row r="4" spans="32:43">
      <c r="AF4">
        <v>86.2</v>
      </c>
      <c r="AG4">
        <v>3509</v>
      </c>
      <c r="AH4">
        <v>133</v>
      </c>
      <c r="AI4" s="134">
        <v>28353</v>
      </c>
      <c r="AJ4">
        <v>3509</v>
      </c>
      <c r="AK4" t="s">
        <v>176</v>
      </c>
      <c r="AL4" t="s">
        <v>194</v>
      </c>
      <c r="AM4" s="22">
        <v>83.72</v>
      </c>
      <c r="AN4" s="8">
        <v>82.51</v>
      </c>
      <c r="AO4" s="12">
        <v>84.94</v>
      </c>
      <c r="AP4" s="12">
        <f t="shared" si="0"/>
        <v>1.2199999999999989</v>
      </c>
      <c r="AQ4" s="133">
        <v>1.2199999999999989</v>
      </c>
    </row>
    <row r="5" spans="32:43">
      <c r="AF5">
        <v>86.2</v>
      </c>
      <c r="AG5">
        <v>2313</v>
      </c>
      <c r="AH5">
        <v>132</v>
      </c>
      <c r="AI5" s="134">
        <v>27726</v>
      </c>
      <c r="AJ5">
        <v>2313</v>
      </c>
      <c r="AK5" t="s">
        <v>175</v>
      </c>
      <c r="AL5" t="s">
        <v>195</v>
      </c>
      <c r="AM5" s="22">
        <v>83.94</v>
      </c>
      <c r="AN5" s="8">
        <v>82.06</v>
      </c>
      <c r="AO5" s="12">
        <v>85.82</v>
      </c>
      <c r="AP5" s="12">
        <f t="shared" si="0"/>
        <v>1.8799999999999955</v>
      </c>
      <c r="AQ5" s="133">
        <v>1.8799999999999955</v>
      </c>
    </row>
    <row r="6" spans="32:43">
      <c r="AF6">
        <v>86.2</v>
      </c>
      <c r="AG6">
        <v>3304</v>
      </c>
      <c r="AH6">
        <v>131</v>
      </c>
      <c r="AI6" s="134">
        <v>20470</v>
      </c>
      <c r="AJ6">
        <v>3304</v>
      </c>
      <c r="AK6" t="s">
        <v>174</v>
      </c>
      <c r="AL6" t="s">
        <v>196</v>
      </c>
      <c r="AM6" s="22">
        <v>84.08</v>
      </c>
      <c r="AN6" s="8">
        <v>82.42</v>
      </c>
      <c r="AO6" s="12">
        <v>85.74</v>
      </c>
      <c r="AP6" s="12">
        <f t="shared" si="0"/>
        <v>1.6599999999999966</v>
      </c>
      <c r="AQ6" s="133">
        <v>1.6599999999999966</v>
      </c>
    </row>
    <row r="7" spans="32:43">
      <c r="AF7">
        <v>86.2</v>
      </c>
      <c r="AG7">
        <v>3105</v>
      </c>
      <c r="AH7">
        <v>130</v>
      </c>
      <c r="AI7" s="134">
        <v>23281</v>
      </c>
      <c r="AJ7">
        <v>3105</v>
      </c>
      <c r="AK7" t="s">
        <v>173</v>
      </c>
      <c r="AL7" t="s">
        <v>197</v>
      </c>
      <c r="AM7" s="22">
        <v>84.23</v>
      </c>
      <c r="AN7" s="8">
        <v>82.61</v>
      </c>
      <c r="AO7" s="12">
        <v>85.85</v>
      </c>
      <c r="AP7" s="12">
        <f t="shared" si="0"/>
        <v>1.6199999999999903</v>
      </c>
      <c r="AQ7" s="133">
        <v>1.6199999999999903</v>
      </c>
    </row>
    <row r="8" spans="32:43">
      <c r="AF8">
        <v>86.2</v>
      </c>
      <c r="AG8">
        <v>2311</v>
      </c>
      <c r="AH8">
        <v>129</v>
      </c>
      <c r="AI8" s="134">
        <v>24198</v>
      </c>
      <c r="AJ8">
        <v>2311</v>
      </c>
      <c r="AK8" t="s">
        <v>172</v>
      </c>
      <c r="AL8" t="s">
        <v>198</v>
      </c>
      <c r="AM8" s="22">
        <v>84.32</v>
      </c>
      <c r="AN8" s="8">
        <v>82.38</v>
      </c>
      <c r="AO8" s="12">
        <v>86.25</v>
      </c>
      <c r="AP8" s="12">
        <f t="shared" si="0"/>
        <v>1.9300000000000068</v>
      </c>
      <c r="AQ8" s="133">
        <v>1.9300000000000068</v>
      </c>
    </row>
    <row r="9" spans="32:43">
      <c r="AF9">
        <v>86.2</v>
      </c>
      <c r="AG9">
        <v>2107</v>
      </c>
      <c r="AH9">
        <v>128</v>
      </c>
      <c r="AI9" s="134">
        <v>43178</v>
      </c>
      <c r="AJ9">
        <v>2107</v>
      </c>
      <c r="AK9" t="s">
        <v>199</v>
      </c>
      <c r="AL9" t="s">
        <v>200</v>
      </c>
      <c r="AM9" s="22">
        <v>84.42</v>
      </c>
      <c r="AN9" s="8">
        <v>83.03</v>
      </c>
      <c r="AO9" s="12">
        <v>85.8</v>
      </c>
      <c r="AP9" s="12">
        <f t="shared" si="0"/>
        <v>1.3799999999999955</v>
      </c>
      <c r="AQ9" s="133">
        <v>1.3799999999999955</v>
      </c>
    </row>
    <row r="10" spans="32:43">
      <c r="AF10">
        <v>86.2</v>
      </c>
      <c r="AG10">
        <v>2405</v>
      </c>
      <c r="AH10">
        <v>127</v>
      </c>
      <c r="AI10" s="134">
        <v>31781</v>
      </c>
      <c r="AJ10">
        <v>2405</v>
      </c>
      <c r="AK10" t="s">
        <v>170</v>
      </c>
      <c r="AL10" t="s">
        <v>201</v>
      </c>
      <c r="AM10" s="22">
        <v>84.47</v>
      </c>
      <c r="AN10" s="8">
        <v>82.93</v>
      </c>
      <c r="AO10" s="12">
        <v>86.01</v>
      </c>
      <c r="AP10" s="12">
        <f t="shared" si="0"/>
        <v>1.5400000000000063</v>
      </c>
      <c r="AQ10" s="133">
        <v>1.5400000000000063</v>
      </c>
    </row>
    <row r="11" spans="32:43">
      <c r="AF11">
        <v>86.2</v>
      </c>
      <c r="AG11">
        <v>2201</v>
      </c>
      <c r="AH11">
        <v>126</v>
      </c>
      <c r="AI11" s="134">
        <v>25755</v>
      </c>
      <c r="AJ11">
        <v>2201</v>
      </c>
      <c r="AK11" t="s">
        <v>169</v>
      </c>
      <c r="AL11" t="s">
        <v>202</v>
      </c>
      <c r="AM11" s="22">
        <v>84.58</v>
      </c>
      <c r="AN11" s="8">
        <v>82.96</v>
      </c>
      <c r="AO11" s="12">
        <v>86.19</v>
      </c>
      <c r="AP11" s="12">
        <f t="shared" si="0"/>
        <v>1.6099999999999994</v>
      </c>
      <c r="AQ11" s="133">
        <v>1.6099999999999994</v>
      </c>
    </row>
    <row r="12" spans="32:43">
      <c r="AF12">
        <v>86.2</v>
      </c>
      <c r="AG12">
        <v>2320</v>
      </c>
      <c r="AH12">
        <v>125</v>
      </c>
      <c r="AI12" s="134">
        <v>35531</v>
      </c>
      <c r="AJ12">
        <v>2320</v>
      </c>
      <c r="AK12" t="s">
        <v>168</v>
      </c>
      <c r="AL12" t="s">
        <v>203</v>
      </c>
      <c r="AM12" s="22">
        <v>84.69</v>
      </c>
      <c r="AN12" s="8">
        <v>83.37</v>
      </c>
      <c r="AO12" s="12">
        <v>86.01</v>
      </c>
      <c r="AP12" s="12">
        <f t="shared" si="0"/>
        <v>1.3200000000000074</v>
      </c>
      <c r="AQ12" s="133">
        <v>1.3200000000000074</v>
      </c>
    </row>
    <row r="13" spans="32:43">
      <c r="AF13">
        <v>86.2</v>
      </c>
      <c r="AG13">
        <v>2209</v>
      </c>
      <c r="AH13">
        <v>124</v>
      </c>
      <c r="AI13" s="134">
        <v>45140</v>
      </c>
      <c r="AJ13">
        <v>2209</v>
      </c>
      <c r="AK13" t="s">
        <v>167</v>
      </c>
      <c r="AL13" t="s">
        <v>204</v>
      </c>
      <c r="AM13" s="22">
        <v>84.79</v>
      </c>
      <c r="AN13" s="8">
        <v>83.55</v>
      </c>
      <c r="AO13" s="12">
        <v>86.03</v>
      </c>
      <c r="AP13" s="12">
        <f t="shared" si="0"/>
        <v>1.2399999999999949</v>
      </c>
      <c r="AQ13" s="133">
        <v>1.2399999999999949</v>
      </c>
    </row>
    <row r="14" spans="32:43">
      <c r="AF14">
        <v>86.2</v>
      </c>
      <c r="AG14">
        <v>2404</v>
      </c>
      <c r="AH14">
        <v>123</v>
      </c>
      <c r="AI14" s="134">
        <v>33506</v>
      </c>
      <c r="AJ14">
        <v>2404</v>
      </c>
      <c r="AK14" t="s">
        <v>166</v>
      </c>
      <c r="AL14" t="s">
        <v>205</v>
      </c>
      <c r="AM14" s="22">
        <v>84.85</v>
      </c>
      <c r="AN14" s="8">
        <v>83.61</v>
      </c>
      <c r="AO14" s="12">
        <v>86.08</v>
      </c>
      <c r="AP14" s="12">
        <f t="shared" si="0"/>
        <v>1.230000000000004</v>
      </c>
      <c r="AQ14" s="133">
        <v>1.230000000000004</v>
      </c>
    </row>
    <row r="15" spans="32:43">
      <c r="AF15">
        <v>86.2</v>
      </c>
      <c r="AG15">
        <v>2105</v>
      </c>
      <c r="AH15">
        <v>122</v>
      </c>
      <c r="AI15" s="134">
        <v>33961</v>
      </c>
      <c r="AJ15">
        <v>2105</v>
      </c>
      <c r="AK15" t="s">
        <v>206</v>
      </c>
      <c r="AL15" t="s">
        <v>207</v>
      </c>
      <c r="AM15" s="22">
        <v>84.92</v>
      </c>
      <c r="AN15" s="8">
        <v>83.63</v>
      </c>
      <c r="AO15" s="12">
        <v>86.21</v>
      </c>
      <c r="AP15" s="12">
        <f t="shared" si="0"/>
        <v>1.289999999999992</v>
      </c>
      <c r="AQ15" s="133">
        <v>1.289999999999992</v>
      </c>
    </row>
    <row r="16" spans="32:43">
      <c r="AF16">
        <v>86.2</v>
      </c>
      <c r="AG16">
        <v>2312</v>
      </c>
      <c r="AH16">
        <v>121</v>
      </c>
      <c r="AI16" s="134">
        <v>25665</v>
      </c>
      <c r="AJ16">
        <v>2312</v>
      </c>
      <c r="AK16" t="s">
        <v>164</v>
      </c>
      <c r="AL16" t="s">
        <v>208</v>
      </c>
      <c r="AM16" s="22">
        <v>84.94</v>
      </c>
      <c r="AN16" s="8">
        <v>83.34</v>
      </c>
      <c r="AO16" s="12">
        <v>86.54</v>
      </c>
      <c r="AP16" s="12">
        <f t="shared" si="0"/>
        <v>1.6000000000000085</v>
      </c>
      <c r="AQ16" s="133">
        <v>1.6000000000000085</v>
      </c>
    </row>
    <row r="17" spans="32:43">
      <c r="AF17">
        <v>86.2</v>
      </c>
      <c r="AG17">
        <v>3520</v>
      </c>
      <c r="AH17">
        <v>120</v>
      </c>
      <c r="AI17" s="134">
        <v>42580</v>
      </c>
      <c r="AJ17">
        <v>3520</v>
      </c>
      <c r="AK17" t="s">
        <v>162</v>
      </c>
      <c r="AL17" t="s">
        <v>209</v>
      </c>
      <c r="AM17" s="22">
        <v>85</v>
      </c>
      <c r="AN17" s="8">
        <v>84.01</v>
      </c>
      <c r="AO17" s="12">
        <v>86</v>
      </c>
      <c r="AP17" s="12">
        <f t="shared" si="0"/>
        <v>1</v>
      </c>
      <c r="AQ17" s="133">
        <v>1</v>
      </c>
    </row>
    <row r="18" spans="32:43">
      <c r="AF18">
        <v>86.2</v>
      </c>
      <c r="AG18">
        <v>1111</v>
      </c>
      <c r="AH18">
        <v>119</v>
      </c>
      <c r="AI18" s="134">
        <v>35965</v>
      </c>
      <c r="AJ18">
        <v>1111</v>
      </c>
      <c r="AK18" t="s">
        <v>161</v>
      </c>
      <c r="AL18" t="s">
        <v>210</v>
      </c>
      <c r="AM18" s="22">
        <v>85.1</v>
      </c>
      <c r="AN18" s="8">
        <v>82.96</v>
      </c>
      <c r="AO18" s="12">
        <v>87.23</v>
      </c>
      <c r="AP18" s="12">
        <f t="shared" si="0"/>
        <v>2.1300000000000097</v>
      </c>
      <c r="AQ18" s="133">
        <v>2.1300000000000097</v>
      </c>
    </row>
    <row r="19" spans="32:43">
      <c r="AF19">
        <v>86.2</v>
      </c>
      <c r="AG19">
        <v>2111</v>
      </c>
      <c r="AH19">
        <v>118</v>
      </c>
      <c r="AI19" s="134">
        <v>29184</v>
      </c>
      <c r="AJ19">
        <v>2111</v>
      </c>
      <c r="AK19" t="s">
        <v>160</v>
      </c>
      <c r="AL19" t="s">
        <v>211</v>
      </c>
      <c r="AM19" s="22">
        <v>85.1</v>
      </c>
      <c r="AN19" s="8">
        <v>83.62</v>
      </c>
      <c r="AO19" s="12">
        <v>86.58</v>
      </c>
      <c r="AP19" s="12">
        <f t="shared" si="0"/>
        <v>1.480000000000004</v>
      </c>
      <c r="AQ19" s="133">
        <v>1.480000000000004</v>
      </c>
    </row>
    <row r="20" spans="32:43">
      <c r="AF20">
        <v>86.2</v>
      </c>
      <c r="AG20">
        <v>1108</v>
      </c>
      <c r="AH20">
        <v>117</v>
      </c>
      <c r="AI20" s="134">
        <v>30414</v>
      </c>
      <c r="AJ20">
        <v>1108</v>
      </c>
      <c r="AK20" t="s">
        <v>159</v>
      </c>
      <c r="AL20" t="s">
        <v>212</v>
      </c>
      <c r="AM20" s="22">
        <v>85.12</v>
      </c>
      <c r="AN20" s="8">
        <v>83.18</v>
      </c>
      <c r="AO20" s="12">
        <v>87.06</v>
      </c>
      <c r="AP20" s="12">
        <f t="shared" si="0"/>
        <v>1.9399999999999977</v>
      </c>
      <c r="AQ20" s="133">
        <v>1.9399999999999977</v>
      </c>
    </row>
    <row r="21" spans="32:43">
      <c r="AF21">
        <v>86.2</v>
      </c>
      <c r="AG21">
        <v>2203</v>
      </c>
      <c r="AH21">
        <v>116</v>
      </c>
      <c r="AI21" s="134">
        <v>16517</v>
      </c>
      <c r="AJ21">
        <v>2203</v>
      </c>
      <c r="AK21" t="s">
        <v>158</v>
      </c>
      <c r="AL21" t="s">
        <v>213</v>
      </c>
      <c r="AM21" s="22">
        <v>85.15</v>
      </c>
      <c r="AN21" s="8">
        <v>83.2</v>
      </c>
      <c r="AO21" s="12">
        <v>87.09</v>
      </c>
      <c r="AP21" s="12">
        <f t="shared" si="0"/>
        <v>1.9399999999999977</v>
      </c>
      <c r="AQ21" s="133">
        <v>1.9399999999999977</v>
      </c>
    </row>
    <row r="22" spans="32:43">
      <c r="AF22">
        <v>86.2</v>
      </c>
      <c r="AG22">
        <v>2204</v>
      </c>
      <c r="AH22">
        <v>115</v>
      </c>
      <c r="AI22" s="134">
        <v>41073</v>
      </c>
      <c r="AJ22">
        <v>2204</v>
      </c>
      <c r="AK22" t="s">
        <v>157</v>
      </c>
      <c r="AL22" t="s">
        <v>214</v>
      </c>
      <c r="AM22" s="22">
        <v>85.16</v>
      </c>
      <c r="AN22" s="8">
        <v>83.93</v>
      </c>
      <c r="AO22" s="12">
        <v>86.38</v>
      </c>
      <c r="AP22" s="12">
        <f t="shared" si="0"/>
        <v>1.2199999999999989</v>
      </c>
      <c r="AQ22" s="133">
        <v>1.2199999999999989</v>
      </c>
    </row>
    <row r="23" spans="32:43">
      <c r="AF23">
        <v>86.2</v>
      </c>
      <c r="AG23">
        <v>2101</v>
      </c>
      <c r="AH23">
        <v>114</v>
      </c>
      <c r="AI23" s="134">
        <v>42292</v>
      </c>
      <c r="AJ23">
        <v>2101</v>
      </c>
      <c r="AK23" t="s">
        <v>215</v>
      </c>
      <c r="AL23" t="s">
        <v>216</v>
      </c>
      <c r="AM23" s="22">
        <v>85.17</v>
      </c>
      <c r="AN23" s="8">
        <v>84.14</v>
      </c>
      <c r="AO23" s="12">
        <v>86.19</v>
      </c>
      <c r="AP23" s="12">
        <f t="shared" si="0"/>
        <v>1.019999999999996</v>
      </c>
      <c r="AQ23" s="133">
        <v>1.019999999999996</v>
      </c>
    </row>
    <row r="24" spans="32:43">
      <c r="AF24">
        <v>86.2</v>
      </c>
      <c r="AG24">
        <v>2410</v>
      </c>
      <c r="AH24">
        <v>113</v>
      </c>
      <c r="AI24" s="134">
        <v>45591</v>
      </c>
      <c r="AJ24">
        <v>2410</v>
      </c>
      <c r="AK24" t="s">
        <v>155</v>
      </c>
      <c r="AL24" t="s">
        <v>217</v>
      </c>
      <c r="AM24" s="22">
        <v>85.26</v>
      </c>
      <c r="AN24" s="8">
        <v>84.15</v>
      </c>
      <c r="AO24" s="12">
        <v>86.38</v>
      </c>
      <c r="AP24" s="12">
        <f t="shared" si="0"/>
        <v>1.1199999999999903</v>
      </c>
      <c r="AQ24" s="133">
        <v>1.1199999999999903</v>
      </c>
    </row>
    <row r="25" spans="32:43">
      <c r="AF25">
        <v>86.2</v>
      </c>
      <c r="AG25">
        <v>2102</v>
      </c>
      <c r="AH25">
        <v>112</v>
      </c>
      <c r="AI25" s="134">
        <v>29904</v>
      </c>
      <c r="AJ25">
        <v>2102</v>
      </c>
      <c r="AK25" t="s">
        <v>154</v>
      </c>
      <c r="AL25" t="s">
        <v>218</v>
      </c>
      <c r="AM25" s="22">
        <v>85.38</v>
      </c>
      <c r="AN25" s="8">
        <v>83.91</v>
      </c>
      <c r="AO25" s="12">
        <v>86.85</v>
      </c>
      <c r="AP25" s="12">
        <f t="shared" si="0"/>
        <v>1.4699999999999989</v>
      </c>
      <c r="AQ25" s="133">
        <v>1.4699999999999989</v>
      </c>
    </row>
    <row r="26" spans="32:43">
      <c r="AF26">
        <v>86.2</v>
      </c>
      <c r="AG26">
        <v>2202</v>
      </c>
      <c r="AH26">
        <v>111</v>
      </c>
      <c r="AI26" s="134">
        <v>50427</v>
      </c>
      <c r="AJ26">
        <v>2202</v>
      </c>
      <c r="AK26" t="s">
        <v>153</v>
      </c>
      <c r="AL26" t="s">
        <v>219</v>
      </c>
      <c r="AM26" s="22">
        <v>85.38</v>
      </c>
      <c r="AN26" s="8">
        <v>84.31</v>
      </c>
      <c r="AO26" s="12">
        <v>86.45</v>
      </c>
      <c r="AP26" s="12">
        <f t="shared" si="0"/>
        <v>1.0700000000000074</v>
      </c>
      <c r="AQ26" s="133">
        <v>1.0700000000000074</v>
      </c>
    </row>
    <row r="27" spans="32:43">
      <c r="AF27">
        <v>86.2</v>
      </c>
      <c r="AG27">
        <v>3501</v>
      </c>
      <c r="AH27">
        <v>110</v>
      </c>
      <c r="AI27" s="134">
        <v>42303</v>
      </c>
      <c r="AJ27">
        <v>3501</v>
      </c>
      <c r="AK27" t="s">
        <v>152</v>
      </c>
      <c r="AL27" t="s">
        <v>220</v>
      </c>
      <c r="AM27" s="22">
        <v>85.38</v>
      </c>
      <c r="AN27" s="8">
        <v>84.28</v>
      </c>
      <c r="AO27" s="12">
        <v>86.49</v>
      </c>
      <c r="AP27" s="12">
        <f t="shared" si="0"/>
        <v>1.1099999999999994</v>
      </c>
      <c r="AQ27" s="133">
        <v>1.1099999999999994</v>
      </c>
    </row>
    <row r="28" spans="32:43">
      <c r="AF28">
        <v>86.2</v>
      </c>
      <c r="AG28">
        <v>1118</v>
      </c>
      <c r="AH28">
        <v>109</v>
      </c>
      <c r="AI28" s="134">
        <v>11751</v>
      </c>
      <c r="AJ28">
        <v>1118</v>
      </c>
      <c r="AK28" t="s">
        <v>151</v>
      </c>
      <c r="AL28" t="s">
        <v>221</v>
      </c>
      <c r="AM28" s="22">
        <v>85.39</v>
      </c>
      <c r="AN28" s="8">
        <v>83.44</v>
      </c>
      <c r="AO28" s="12">
        <v>87.34</v>
      </c>
      <c r="AP28" s="12">
        <f t="shared" si="0"/>
        <v>1.9500000000000028</v>
      </c>
      <c r="AQ28" s="133">
        <v>1.9500000000000028</v>
      </c>
    </row>
    <row r="29" spans="32:43">
      <c r="AF29">
        <v>86.2</v>
      </c>
      <c r="AG29">
        <v>2508</v>
      </c>
      <c r="AH29">
        <v>108</v>
      </c>
      <c r="AI29" s="134">
        <v>47015</v>
      </c>
      <c r="AJ29">
        <v>2508</v>
      </c>
      <c r="AK29" t="s">
        <v>150</v>
      </c>
      <c r="AL29" t="s">
        <v>222</v>
      </c>
      <c r="AM29" s="22">
        <v>85.44</v>
      </c>
      <c r="AN29" s="8">
        <v>84.39</v>
      </c>
      <c r="AO29" s="12">
        <v>86.49</v>
      </c>
      <c r="AP29" s="12">
        <f t="shared" si="0"/>
        <v>1.0499999999999972</v>
      </c>
      <c r="AQ29" s="133">
        <v>1.0499999999999972</v>
      </c>
    </row>
    <row r="30" spans="32:43">
      <c r="AF30">
        <v>86.2</v>
      </c>
      <c r="AG30">
        <v>2407</v>
      </c>
      <c r="AH30">
        <v>107</v>
      </c>
      <c r="AI30" s="134">
        <v>55912</v>
      </c>
      <c r="AJ30">
        <v>2407</v>
      </c>
      <c r="AK30" t="s">
        <v>149</v>
      </c>
      <c r="AL30" t="s">
        <v>223</v>
      </c>
      <c r="AM30" s="22">
        <v>85.46</v>
      </c>
      <c r="AN30" s="8">
        <v>84.49</v>
      </c>
      <c r="AO30" s="12">
        <v>86.42</v>
      </c>
      <c r="AP30" s="12">
        <f t="shared" si="0"/>
        <v>0.96000000000000796</v>
      </c>
      <c r="AQ30" s="133">
        <v>0.96000000000000796</v>
      </c>
    </row>
    <row r="31" spans="32:43">
      <c r="AF31">
        <v>86.2</v>
      </c>
      <c r="AG31">
        <v>2207</v>
      </c>
      <c r="AH31">
        <v>105</v>
      </c>
      <c r="AI31" s="134">
        <v>17832</v>
      </c>
      <c r="AJ31">
        <v>2207</v>
      </c>
      <c r="AK31" t="s">
        <v>147</v>
      </c>
      <c r="AL31" t="s">
        <v>224</v>
      </c>
      <c r="AM31" s="22">
        <v>85.47</v>
      </c>
      <c r="AN31" s="8">
        <v>83.48</v>
      </c>
      <c r="AO31" s="12">
        <v>87.47</v>
      </c>
      <c r="AP31" s="12">
        <f t="shared" si="0"/>
        <v>2</v>
      </c>
      <c r="AQ31" s="133">
        <v>2</v>
      </c>
    </row>
    <row r="32" spans="32:43">
      <c r="AF32">
        <v>86.2</v>
      </c>
      <c r="AG32">
        <v>2321</v>
      </c>
      <c r="AH32">
        <v>106</v>
      </c>
      <c r="AI32" s="134">
        <v>34377</v>
      </c>
      <c r="AJ32">
        <v>2321</v>
      </c>
      <c r="AK32" t="s">
        <v>148</v>
      </c>
      <c r="AL32" t="s">
        <v>225</v>
      </c>
      <c r="AM32" s="22">
        <v>85.47</v>
      </c>
      <c r="AN32" s="8">
        <v>83.82</v>
      </c>
      <c r="AO32" s="12">
        <v>87.11</v>
      </c>
      <c r="AP32" s="12">
        <f t="shared" si="0"/>
        <v>1.6400000000000006</v>
      </c>
      <c r="AQ32" s="133">
        <v>1.6400000000000006</v>
      </c>
    </row>
    <row r="33" spans="32:43">
      <c r="AF33">
        <v>86.2</v>
      </c>
      <c r="AG33">
        <v>3306</v>
      </c>
      <c r="AH33">
        <v>104</v>
      </c>
      <c r="AI33" s="134">
        <v>30367</v>
      </c>
      <c r="AJ33">
        <v>3306</v>
      </c>
      <c r="AK33" t="s">
        <v>146</v>
      </c>
      <c r="AL33" t="s">
        <v>226</v>
      </c>
      <c r="AM33" s="22">
        <v>85.53</v>
      </c>
      <c r="AN33" s="8">
        <v>84.34</v>
      </c>
      <c r="AO33" s="12">
        <v>86.73</v>
      </c>
      <c r="AP33" s="12">
        <f t="shared" si="0"/>
        <v>1.2000000000000028</v>
      </c>
      <c r="AQ33" s="133">
        <v>1.2000000000000028</v>
      </c>
    </row>
    <row r="34" spans="32:43">
      <c r="AF34">
        <v>86.2</v>
      </c>
      <c r="AG34">
        <v>3513</v>
      </c>
      <c r="AH34">
        <v>103</v>
      </c>
      <c r="AI34" s="134">
        <v>17226</v>
      </c>
      <c r="AJ34">
        <v>3513</v>
      </c>
      <c r="AK34" t="s">
        <v>145</v>
      </c>
      <c r="AL34" t="s">
        <v>227</v>
      </c>
      <c r="AM34" s="22">
        <v>85.56</v>
      </c>
      <c r="AN34" s="8">
        <v>83.57</v>
      </c>
      <c r="AO34" s="12">
        <v>87.55</v>
      </c>
      <c r="AP34" s="12">
        <f t="shared" ref="AP34:AP65" si="1">AO34-AM34</f>
        <v>1.9899999999999949</v>
      </c>
      <c r="AQ34" s="133">
        <v>1.9899999999999949</v>
      </c>
    </row>
    <row r="35" spans="32:43">
      <c r="AF35">
        <v>86.2</v>
      </c>
      <c r="AG35">
        <v>2409</v>
      </c>
      <c r="AH35">
        <v>102</v>
      </c>
      <c r="AI35" s="134">
        <v>57901</v>
      </c>
      <c r="AJ35">
        <v>2409</v>
      </c>
      <c r="AK35" t="s">
        <v>144</v>
      </c>
      <c r="AL35" t="s">
        <v>228</v>
      </c>
      <c r="AM35" s="22">
        <v>85.57</v>
      </c>
      <c r="AN35" s="8">
        <v>84.59</v>
      </c>
      <c r="AO35" s="12">
        <v>86.54</v>
      </c>
      <c r="AP35" s="12">
        <f t="shared" si="1"/>
        <v>0.97000000000001307</v>
      </c>
      <c r="AQ35" s="133">
        <v>0.97000000000001307</v>
      </c>
    </row>
    <row r="36" spans="32:43">
      <c r="AF36">
        <v>86.2</v>
      </c>
      <c r="AG36">
        <v>3504</v>
      </c>
      <c r="AH36">
        <v>101</v>
      </c>
      <c r="AI36" s="134">
        <v>34905</v>
      </c>
      <c r="AJ36">
        <v>3504</v>
      </c>
      <c r="AK36" t="s">
        <v>143</v>
      </c>
      <c r="AL36" t="s">
        <v>229</v>
      </c>
      <c r="AM36" s="22">
        <v>85.61</v>
      </c>
      <c r="AN36" s="8">
        <v>84.59</v>
      </c>
      <c r="AO36" s="12">
        <v>86.62</v>
      </c>
      <c r="AP36" s="12">
        <f t="shared" si="1"/>
        <v>1.0100000000000051</v>
      </c>
      <c r="AQ36" s="133">
        <v>1.0100000000000051</v>
      </c>
    </row>
    <row r="37" spans="32:43">
      <c r="AF37">
        <v>86.2</v>
      </c>
      <c r="AG37">
        <v>2206</v>
      </c>
      <c r="AH37">
        <v>99</v>
      </c>
      <c r="AI37" s="134">
        <v>48021</v>
      </c>
      <c r="AJ37">
        <v>2206</v>
      </c>
      <c r="AK37" t="s">
        <v>141</v>
      </c>
      <c r="AL37" t="s">
        <v>230</v>
      </c>
      <c r="AM37" s="22">
        <v>85.63</v>
      </c>
      <c r="AN37" s="8">
        <v>84.76</v>
      </c>
      <c r="AO37" s="12">
        <v>86.51</v>
      </c>
      <c r="AP37" s="12">
        <f t="shared" si="1"/>
        <v>0.88000000000000966</v>
      </c>
      <c r="AQ37" s="133">
        <v>0.88000000000000966</v>
      </c>
    </row>
    <row r="38" spans="32:43">
      <c r="AF38">
        <v>86.2</v>
      </c>
      <c r="AG38">
        <v>3401</v>
      </c>
      <c r="AH38">
        <v>100</v>
      </c>
      <c r="AI38" s="134">
        <v>17761</v>
      </c>
      <c r="AJ38">
        <v>3401</v>
      </c>
      <c r="AK38" t="s">
        <v>142</v>
      </c>
      <c r="AL38" t="s">
        <v>231</v>
      </c>
      <c r="AM38" s="22">
        <v>85.63</v>
      </c>
      <c r="AN38" s="8">
        <v>83.91</v>
      </c>
      <c r="AO38" s="12">
        <v>87.35</v>
      </c>
      <c r="AP38" s="12">
        <f t="shared" si="1"/>
        <v>1.7199999999999989</v>
      </c>
      <c r="AQ38" s="133">
        <v>1.7199999999999989</v>
      </c>
    </row>
    <row r="39" spans="32:43">
      <c r="AF39">
        <v>86.2</v>
      </c>
      <c r="AG39">
        <v>2503</v>
      </c>
      <c r="AH39">
        <v>98</v>
      </c>
      <c r="AI39" s="134">
        <v>45140</v>
      </c>
      <c r="AJ39">
        <v>2503</v>
      </c>
      <c r="AK39" t="s">
        <v>140</v>
      </c>
      <c r="AL39" t="s">
        <v>232</v>
      </c>
      <c r="AM39" s="22">
        <v>85.65</v>
      </c>
      <c r="AN39" s="8">
        <v>84.56</v>
      </c>
      <c r="AO39" s="12">
        <v>86.75</v>
      </c>
      <c r="AP39" s="12">
        <f t="shared" si="1"/>
        <v>1.0999999999999943</v>
      </c>
      <c r="AQ39" s="133">
        <v>1.0999999999999943</v>
      </c>
    </row>
    <row r="40" spans="32:43">
      <c r="AF40">
        <v>86.2</v>
      </c>
      <c r="AG40">
        <v>3506</v>
      </c>
      <c r="AH40">
        <v>97</v>
      </c>
      <c r="AI40" s="134">
        <v>30550</v>
      </c>
      <c r="AJ40">
        <v>3506</v>
      </c>
      <c r="AK40" t="s">
        <v>139</v>
      </c>
      <c r="AL40" t="s">
        <v>233</v>
      </c>
      <c r="AM40" s="22">
        <v>85.67</v>
      </c>
      <c r="AN40" s="8">
        <v>84.43</v>
      </c>
      <c r="AO40" s="12">
        <v>86.91</v>
      </c>
      <c r="AP40" s="12">
        <f t="shared" si="1"/>
        <v>1.2399999999999949</v>
      </c>
      <c r="AQ40" s="133">
        <v>1.2399999999999949</v>
      </c>
    </row>
    <row r="41" spans="32:43">
      <c r="AF41">
        <v>86.2</v>
      </c>
      <c r="AG41">
        <v>2509</v>
      </c>
      <c r="AH41">
        <v>96</v>
      </c>
      <c r="AI41" s="134">
        <v>81898</v>
      </c>
      <c r="AJ41">
        <v>2509</v>
      </c>
      <c r="AK41" t="s">
        <v>138</v>
      </c>
      <c r="AL41" t="s">
        <v>234</v>
      </c>
      <c r="AM41" s="22">
        <v>85.69</v>
      </c>
      <c r="AN41" s="8">
        <v>84.88</v>
      </c>
      <c r="AO41" s="12">
        <v>86.5</v>
      </c>
      <c r="AP41" s="12">
        <f t="shared" si="1"/>
        <v>0.81000000000000227</v>
      </c>
      <c r="AQ41" s="133">
        <v>0.81000000000000227</v>
      </c>
    </row>
    <row r="42" spans="32:43">
      <c r="AF42">
        <v>86.2</v>
      </c>
      <c r="AG42">
        <v>3508</v>
      </c>
      <c r="AH42">
        <v>95</v>
      </c>
      <c r="AI42" s="134">
        <v>78972</v>
      </c>
      <c r="AJ42">
        <v>3508</v>
      </c>
      <c r="AK42" t="s">
        <v>137</v>
      </c>
      <c r="AL42" t="s">
        <v>235</v>
      </c>
      <c r="AM42" s="22">
        <v>85.7</v>
      </c>
      <c r="AN42" s="8">
        <v>84.75</v>
      </c>
      <c r="AO42" s="12">
        <v>86.65</v>
      </c>
      <c r="AP42" s="12">
        <f t="shared" si="1"/>
        <v>0.95000000000000284</v>
      </c>
      <c r="AQ42" s="133">
        <v>0.95000000000000284</v>
      </c>
    </row>
    <row r="43" spans="32:43">
      <c r="AF43">
        <v>86.2</v>
      </c>
      <c r="AG43">
        <v>3514</v>
      </c>
      <c r="AH43">
        <v>94</v>
      </c>
      <c r="AI43" s="134">
        <v>25160</v>
      </c>
      <c r="AJ43">
        <v>3514</v>
      </c>
      <c r="AK43" t="s">
        <v>136</v>
      </c>
      <c r="AL43" t="s">
        <v>236</v>
      </c>
      <c r="AM43" s="22">
        <v>85.71</v>
      </c>
      <c r="AN43" s="8">
        <v>84.26</v>
      </c>
      <c r="AO43" s="12">
        <v>87.16</v>
      </c>
      <c r="AP43" s="12">
        <f t="shared" si="1"/>
        <v>1.4500000000000028</v>
      </c>
      <c r="AQ43" s="133">
        <v>1.4500000000000028</v>
      </c>
    </row>
    <row r="44" spans="32:43">
      <c r="AF44">
        <v>86.2</v>
      </c>
      <c r="AG44">
        <v>2501</v>
      </c>
      <c r="AH44">
        <v>93</v>
      </c>
      <c r="AI44" s="134">
        <v>60723</v>
      </c>
      <c r="AJ44">
        <v>2501</v>
      </c>
      <c r="AK44" t="s">
        <v>135</v>
      </c>
      <c r="AL44" t="s">
        <v>237</v>
      </c>
      <c r="AM44" s="22">
        <v>85.72</v>
      </c>
      <c r="AN44" s="8">
        <v>84.85</v>
      </c>
      <c r="AO44" s="12">
        <v>86.58</v>
      </c>
      <c r="AP44" s="12">
        <f t="shared" si="1"/>
        <v>0.85999999999999943</v>
      </c>
      <c r="AQ44" s="133">
        <v>0.85999999999999943</v>
      </c>
    </row>
    <row r="45" spans="32:43">
      <c r="AF45">
        <v>86.2</v>
      </c>
      <c r="AG45">
        <v>2205</v>
      </c>
      <c r="AH45">
        <v>92</v>
      </c>
      <c r="AI45" s="134">
        <v>29934</v>
      </c>
      <c r="AJ45">
        <v>2205</v>
      </c>
      <c r="AK45" t="s">
        <v>134</v>
      </c>
      <c r="AL45" t="s">
        <v>238</v>
      </c>
      <c r="AM45" s="22">
        <v>85.73</v>
      </c>
      <c r="AN45" s="8">
        <v>84.51</v>
      </c>
      <c r="AO45" s="12">
        <v>86.94</v>
      </c>
      <c r="AP45" s="12">
        <f t="shared" si="1"/>
        <v>1.2099999999999937</v>
      </c>
      <c r="AQ45" s="133">
        <v>1.2099999999999937</v>
      </c>
    </row>
    <row r="46" spans="32:43">
      <c r="AF46">
        <v>86.2</v>
      </c>
      <c r="AG46">
        <v>1105</v>
      </c>
      <c r="AH46">
        <v>91</v>
      </c>
      <c r="AI46" s="134">
        <v>42155</v>
      </c>
      <c r="AJ46">
        <v>1105</v>
      </c>
      <c r="AK46" t="s">
        <v>133</v>
      </c>
      <c r="AL46" t="s">
        <v>239</v>
      </c>
      <c r="AM46" s="22">
        <v>85.76</v>
      </c>
      <c r="AN46" s="8">
        <v>84.66</v>
      </c>
      <c r="AO46" s="12">
        <v>86.85</v>
      </c>
      <c r="AP46" s="12">
        <f t="shared" si="1"/>
        <v>1.0899999999999892</v>
      </c>
      <c r="AQ46" s="133">
        <v>1.0899999999999892</v>
      </c>
    </row>
    <row r="47" spans="32:43">
      <c r="AF47">
        <v>86.2</v>
      </c>
      <c r="AG47">
        <v>2301</v>
      </c>
      <c r="AH47">
        <v>90</v>
      </c>
      <c r="AI47" s="134">
        <v>48518</v>
      </c>
      <c r="AJ47">
        <v>2301</v>
      </c>
      <c r="AK47" t="s">
        <v>132</v>
      </c>
      <c r="AL47" t="s">
        <v>240</v>
      </c>
      <c r="AM47" s="22">
        <v>85.78</v>
      </c>
      <c r="AN47" s="8">
        <v>84.78</v>
      </c>
      <c r="AO47" s="12">
        <v>86.78</v>
      </c>
      <c r="AP47" s="12">
        <f t="shared" si="1"/>
        <v>1</v>
      </c>
      <c r="AQ47" s="133">
        <v>1</v>
      </c>
    </row>
    <row r="48" spans="32:43">
      <c r="AF48">
        <v>86.2</v>
      </c>
      <c r="AG48">
        <v>2314</v>
      </c>
      <c r="AH48">
        <v>88</v>
      </c>
      <c r="AI48" s="134">
        <v>64045</v>
      </c>
      <c r="AJ48">
        <v>2314</v>
      </c>
      <c r="AK48" t="s">
        <v>130</v>
      </c>
      <c r="AL48" t="s">
        <v>241</v>
      </c>
      <c r="AM48" s="22">
        <v>85.79</v>
      </c>
      <c r="AN48" s="8">
        <v>84.75</v>
      </c>
      <c r="AO48" s="12">
        <v>86.84</v>
      </c>
      <c r="AP48" s="12">
        <f t="shared" si="1"/>
        <v>1.0499999999999972</v>
      </c>
      <c r="AQ48" s="133">
        <v>1.0499999999999972</v>
      </c>
    </row>
    <row r="49" spans="32:43">
      <c r="AF49">
        <v>86.2</v>
      </c>
      <c r="AG49">
        <v>3101</v>
      </c>
      <c r="AH49">
        <v>89</v>
      </c>
      <c r="AI49" s="134">
        <v>27042</v>
      </c>
      <c r="AJ49">
        <v>3101</v>
      </c>
      <c r="AK49" t="s">
        <v>131</v>
      </c>
      <c r="AL49" t="s">
        <v>242</v>
      </c>
      <c r="AM49" s="22">
        <v>85.79</v>
      </c>
      <c r="AN49" s="8">
        <v>84.22</v>
      </c>
      <c r="AO49" s="12">
        <v>87.36</v>
      </c>
      <c r="AP49" s="12">
        <f t="shared" si="1"/>
        <v>1.5699999999999932</v>
      </c>
      <c r="AQ49" s="133">
        <v>1.5699999999999932</v>
      </c>
    </row>
    <row r="50" spans="32:43">
      <c r="AF50">
        <v>86.2</v>
      </c>
      <c r="AG50">
        <v>3505</v>
      </c>
      <c r="AH50">
        <v>87</v>
      </c>
      <c r="AI50" s="134">
        <v>17640</v>
      </c>
      <c r="AJ50">
        <v>3505</v>
      </c>
      <c r="AK50" t="s">
        <v>129</v>
      </c>
      <c r="AL50" t="s">
        <v>243</v>
      </c>
      <c r="AM50" s="22">
        <v>85.81</v>
      </c>
      <c r="AN50" s="8">
        <v>84.26</v>
      </c>
      <c r="AO50" s="12">
        <v>87.35</v>
      </c>
      <c r="AP50" s="12">
        <f t="shared" si="1"/>
        <v>1.539999999999992</v>
      </c>
      <c r="AQ50" s="133">
        <v>1.539999999999992</v>
      </c>
    </row>
    <row r="51" spans="32:43">
      <c r="AF51">
        <v>86.2</v>
      </c>
      <c r="AG51">
        <v>3301</v>
      </c>
      <c r="AH51">
        <v>86</v>
      </c>
      <c r="AI51" s="134">
        <v>30096</v>
      </c>
      <c r="AJ51">
        <v>3301</v>
      </c>
      <c r="AK51" t="s">
        <v>128</v>
      </c>
      <c r="AL51" t="s">
        <v>244</v>
      </c>
      <c r="AM51" s="22">
        <v>85.82</v>
      </c>
      <c r="AN51" s="8">
        <v>84.62</v>
      </c>
      <c r="AO51" s="12">
        <v>87.03</v>
      </c>
      <c r="AP51" s="12">
        <f t="shared" si="1"/>
        <v>1.210000000000008</v>
      </c>
      <c r="AQ51" s="133">
        <v>1.210000000000008</v>
      </c>
    </row>
    <row r="52" spans="32:43">
      <c r="AF52">
        <v>86.2</v>
      </c>
      <c r="AG52">
        <v>2516</v>
      </c>
      <c r="AH52">
        <v>85</v>
      </c>
      <c r="AI52" s="134">
        <v>15707</v>
      </c>
      <c r="AJ52">
        <v>2516</v>
      </c>
      <c r="AK52" t="s">
        <v>127</v>
      </c>
      <c r="AL52" t="s">
        <v>245</v>
      </c>
      <c r="AM52" s="22">
        <v>85.83</v>
      </c>
      <c r="AN52" s="8">
        <v>84.29</v>
      </c>
      <c r="AO52" s="12">
        <v>87.36</v>
      </c>
      <c r="AP52" s="12">
        <f t="shared" si="1"/>
        <v>1.5300000000000011</v>
      </c>
      <c r="AQ52" s="133">
        <v>1.5300000000000011</v>
      </c>
    </row>
    <row r="53" spans="32:43">
      <c r="AF53">
        <v>86.2</v>
      </c>
      <c r="AG53">
        <v>3402</v>
      </c>
      <c r="AH53">
        <v>84</v>
      </c>
      <c r="AI53" s="134">
        <v>37255</v>
      </c>
      <c r="AJ53">
        <v>3402</v>
      </c>
      <c r="AK53" t="s">
        <v>126</v>
      </c>
      <c r="AL53" t="s">
        <v>246</v>
      </c>
      <c r="AM53" s="22">
        <v>85.85</v>
      </c>
      <c r="AN53" s="8">
        <v>84.52</v>
      </c>
      <c r="AO53" s="12">
        <v>87.17</v>
      </c>
      <c r="AP53" s="12">
        <f t="shared" si="1"/>
        <v>1.3200000000000074</v>
      </c>
      <c r="AQ53" s="133">
        <v>1.3200000000000074</v>
      </c>
    </row>
    <row r="54" spans="32:43">
      <c r="AF54">
        <v>86.2</v>
      </c>
      <c r="AG54">
        <v>3507</v>
      </c>
      <c r="AH54">
        <v>83</v>
      </c>
      <c r="AI54" s="134">
        <v>61532</v>
      </c>
      <c r="AJ54">
        <v>3507</v>
      </c>
      <c r="AK54" t="s">
        <v>125</v>
      </c>
      <c r="AL54" t="s">
        <v>247</v>
      </c>
      <c r="AM54" s="22">
        <v>85.85</v>
      </c>
      <c r="AN54" s="8">
        <v>85.14</v>
      </c>
      <c r="AO54" s="12">
        <v>86.56</v>
      </c>
      <c r="AP54" s="12">
        <f t="shared" si="1"/>
        <v>0.71000000000000796</v>
      </c>
      <c r="AQ54" s="133">
        <v>0.71000000000000796</v>
      </c>
    </row>
    <row r="55" spans="32:43">
      <c r="AF55">
        <v>86.2</v>
      </c>
      <c r="AG55">
        <v>3404</v>
      </c>
      <c r="AH55">
        <v>82</v>
      </c>
      <c r="AI55" s="134">
        <v>45276</v>
      </c>
      <c r="AJ55">
        <v>3404</v>
      </c>
      <c r="AK55" t="s">
        <v>124</v>
      </c>
      <c r="AL55" t="s">
        <v>248</v>
      </c>
      <c r="AM55" s="22">
        <v>85.88</v>
      </c>
      <c r="AN55" s="8">
        <v>84.72</v>
      </c>
      <c r="AO55" s="12">
        <v>87.04</v>
      </c>
      <c r="AP55" s="12">
        <f t="shared" si="1"/>
        <v>1.1600000000000108</v>
      </c>
      <c r="AQ55" s="133">
        <v>1.1600000000000108</v>
      </c>
    </row>
    <row r="56" spans="32:43">
      <c r="AF56">
        <v>86.2</v>
      </c>
      <c r="AG56">
        <v>1101</v>
      </c>
      <c r="AH56">
        <v>81</v>
      </c>
      <c r="AI56" s="134">
        <v>9033</v>
      </c>
      <c r="AJ56">
        <v>1101</v>
      </c>
      <c r="AK56" t="s">
        <v>123</v>
      </c>
      <c r="AL56" t="s">
        <v>249</v>
      </c>
      <c r="AM56" s="22">
        <v>85.89</v>
      </c>
      <c r="AN56" s="8">
        <v>83.85</v>
      </c>
      <c r="AO56" s="12">
        <v>87.92</v>
      </c>
      <c r="AP56" s="12">
        <f t="shared" si="1"/>
        <v>2.0300000000000011</v>
      </c>
      <c r="AQ56" s="133">
        <v>2.0300000000000011</v>
      </c>
    </row>
    <row r="57" spans="32:43">
      <c r="AF57">
        <v>86.2</v>
      </c>
      <c r="AG57">
        <v>2506</v>
      </c>
      <c r="AH57">
        <v>80</v>
      </c>
      <c r="AI57" s="134">
        <v>38706</v>
      </c>
      <c r="AJ57">
        <v>2506</v>
      </c>
      <c r="AK57" t="s">
        <v>122</v>
      </c>
      <c r="AL57" t="s">
        <v>250</v>
      </c>
      <c r="AM57" s="22">
        <v>85.94</v>
      </c>
      <c r="AN57" s="8">
        <v>84.57</v>
      </c>
      <c r="AO57" s="12">
        <v>87.31</v>
      </c>
      <c r="AP57" s="12">
        <f t="shared" si="1"/>
        <v>1.3700000000000045</v>
      </c>
      <c r="AQ57" s="133">
        <v>1.3700000000000045</v>
      </c>
    </row>
    <row r="58" spans="32:43">
      <c r="AF58">
        <v>86.2</v>
      </c>
      <c r="AG58">
        <v>3512</v>
      </c>
      <c r="AH58">
        <v>79</v>
      </c>
      <c r="AI58" s="134">
        <v>20819</v>
      </c>
      <c r="AJ58">
        <v>3512</v>
      </c>
      <c r="AK58" t="s">
        <v>121</v>
      </c>
      <c r="AL58" t="s">
        <v>251</v>
      </c>
      <c r="AM58" s="22">
        <v>85.96</v>
      </c>
      <c r="AN58" s="8">
        <v>84.39</v>
      </c>
      <c r="AO58" s="12">
        <v>87.53</v>
      </c>
      <c r="AP58" s="12">
        <f t="shared" si="1"/>
        <v>1.5700000000000074</v>
      </c>
      <c r="AQ58" s="133">
        <v>1.5700000000000074</v>
      </c>
    </row>
    <row r="59" spans="32:43">
      <c r="AF59">
        <v>86.2</v>
      </c>
      <c r="AG59">
        <v>1113</v>
      </c>
      <c r="AH59">
        <v>78</v>
      </c>
      <c r="AI59" s="134">
        <v>68254</v>
      </c>
      <c r="AJ59">
        <v>1113</v>
      </c>
      <c r="AK59" t="s">
        <v>120</v>
      </c>
      <c r="AL59" t="s">
        <v>252</v>
      </c>
      <c r="AM59" s="22">
        <v>85.98</v>
      </c>
      <c r="AN59" s="8">
        <v>84.66</v>
      </c>
      <c r="AO59" s="12">
        <v>87.29</v>
      </c>
      <c r="AP59" s="12">
        <f t="shared" si="1"/>
        <v>1.3100000000000023</v>
      </c>
      <c r="AQ59" s="133">
        <v>1.3100000000000023</v>
      </c>
    </row>
    <row r="60" spans="32:43">
      <c r="AF60">
        <v>86.2</v>
      </c>
      <c r="AG60">
        <v>2208</v>
      </c>
      <c r="AH60">
        <v>77</v>
      </c>
      <c r="AI60" s="134">
        <v>29354</v>
      </c>
      <c r="AJ60">
        <v>2208</v>
      </c>
      <c r="AK60" t="s">
        <v>119</v>
      </c>
      <c r="AL60" t="s">
        <v>253</v>
      </c>
      <c r="AM60" s="22">
        <v>85.99</v>
      </c>
      <c r="AN60" s="8">
        <v>84.67</v>
      </c>
      <c r="AO60" s="12">
        <v>87.31</v>
      </c>
      <c r="AP60" s="12">
        <f t="shared" si="1"/>
        <v>1.3200000000000074</v>
      </c>
      <c r="AQ60" s="133">
        <v>1.3200000000000074</v>
      </c>
    </row>
    <row r="61" spans="32:43">
      <c r="AF61">
        <v>86.2</v>
      </c>
      <c r="AG61">
        <v>2505</v>
      </c>
      <c r="AH61">
        <v>76</v>
      </c>
      <c r="AI61" s="134">
        <v>40036</v>
      </c>
      <c r="AJ61">
        <v>2505</v>
      </c>
      <c r="AK61" t="s">
        <v>118</v>
      </c>
      <c r="AL61" t="s">
        <v>254</v>
      </c>
      <c r="AM61" s="22">
        <v>85.99</v>
      </c>
      <c r="AN61" s="8">
        <v>84.77</v>
      </c>
      <c r="AO61" s="12">
        <v>87.22</v>
      </c>
      <c r="AP61" s="12">
        <f t="shared" si="1"/>
        <v>1.230000000000004</v>
      </c>
      <c r="AQ61" s="133">
        <v>1.230000000000004</v>
      </c>
    </row>
    <row r="62" spans="32:43">
      <c r="AF62">
        <v>86.2</v>
      </c>
      <c r="AG62">
        <v>2103</v>
      </c>
      <c r="AH62">
        <v>74</v>
      </c>
      <c r="AI62" s="134">
        <v>20309</v>
      </c>
      <c r="AJ62">
        <v>2103</v>
      </c>
      <c r="AK62" t="s">
        <v>116</v>
      </c>
      <c r="AL62" t="s">
        <v>255</v>
      </c>
      <c r="AM62" s="22">
        <v>86.1</v>
      </c>
      <c r="AN62" s="8">
        <v>84.47</v>
      </c>
      <c r="AO62" s="12">
        <v>87.74</v>
      </c>
      <c r="AP62" s="12">
        <f t="shared" si="1"/>
        <v>1.6400000000000006</v>
      </c>
      <c r="AQ62" s="133">
        <v>1.6400000000000006</v>
      </c>
    </row>
    <row r="63" spans="32:43">
      <c r="AF63">
        <v>86.2</v>
      </c>
      <c r="AG63">
        <v>2318</v>
      </c>
      <c r="AH63">
        <v>75</v>
      </c>
      <c r="AI63" s="134">
        <v>34233</v>
      </c>
      <c r="AJ63">
        <v>2318</v>
      </c>
      <c r="AK63" t="s">
        <v>117</v>
      </c>
      <c r="AL63" t="s">
        <v>256</v>
      </c>
      <c r="AM63" s="22">
        <v>86.1</v>
      </c>
      <c r="AN63" s="8">
        <v>84.48</v>
      </c>
      <c r="AO63" s="12">
        <v>87.71</v>
      </c>
      <c r="AP63" s="12">
        <f t="shared" si="1"/>
        <v>1.6099999999999994</v>
      </c>
      <c r="AQ63" s="133">
        <v>1.6099999999999994</v>
      </c>
    </row>
    <row r="64" spans="32:43">
      <c r="AF64">
        <v>86.2</v>
      </c>
      <c r="AG64">
        <v>2109</v>
      </c>
      <c r="AH64">
        <v>73</v>
      </c>
      <c r="AI64" s="134">
        <v>20332</v>
      </c>
      <c r="AJ64">
        <v>2109</v>
      </c>
      <c r="AK64" t="s">
        <v>257</v>
      </c>
      <c r="AL64" t="s">
        <v>258</v>
      </c>
      <c r="AM64" s="22">
        <v>86.12</v>
      </c>
      <c r="AN64" s="8">
        <v>84.66</v>
      </c>
      <c r="AO64" s="12">
        <v>87.59</v>
      </c>
      <c r="AP64" s="12">
        <f t="shared" si="1"/>
        <v>1.4699999999999989</v>
      </c>
      <c r="AQ64" s="133">
        <v>1.4699999999999989</v>
      </c>
    </row>
    <row r="65" spans="32:43">
      <c r="AF65">
        <v>86.2</v>
      </c>
      <c r="AG65">
        <v>2110</v>
      </c>
      <c r="AH65">
        <v>71</v>
      </c>
      <c r="AI65" s="134">
        <v>29078</v>
      </c>
      <c r="AJ65">
        <v>2110</v>
      </c>
      <c r="AK65" t="s">
        <v>113</v>
      </c>
      <c r="AL65" t="s">
        <v>259</v>
      </c>
      <c r="AM65" s="22">
        <v>86.16</v>
      </c>
      <c r="AN65" s="8">
        <v>84.83</v>
      </c>
      <c r="AO65" s="12">
        <v>87.49</v>
      </c>
      <c r="AP65" s="12">
        <f t="shared" si="1"/>
        <v>1.3299999999999983</v>
      </c>
      <c r="AQ65" s="133">
        <v>1.3299999999999983</v>
      </c>
    </row>
    <row r="66" spans="32:43">
      <c r="AF66">
        <v>86.2</v>
      </c>
      <c r="AG66">
        <v>3102</v>
      </c>
      <c r="AH66">
        <v>72</v>
      </c>
      <c r="AI66" s="134">
        <v>42317</v>
      </c>
      <c r="AJ66">
        <v>3102</v>
      </c>
      <c r="AK66" t="s">
        <v>114</v>
      </c>
      <c r="AL66" t="s">
        <v>260</v>
      </c>
      <c r="AM66" s="22">
        <v>86.16</v>
      </c>
      <c r="AN66" s="8">
        <v>84.98</v>
      </c>
      <c r="AO66" s="12">
        <v>87.33</v>
      </c>
      <c r="AP66" s="12">
        <f t="shared" ref="AP66:AP97" si="2">AO66-AM66</f>
        <v>1.1700000000000017</v>
      </c>
      <c r="AQ66" s="133">
        <v>1.1700000000000017</v>
      </c>
    </row>
    <row r="67" spans="32:43">
      <c r="AF67">
        <v>86.2</v>
      </c>
      <c r="AG67">
        <v>3517</v>
      </c>
      <c r="AH67">
        <v>70</v>
      </c>
      <c r="AI67" s="134">
        <v>17469</v>
      </c>
      <c r="AJ67">
        <v>3517</v>
      </c>
      <c r="AK67" t="s">
        <v>112</v>
      </c>
      <c r="AL67" t="s">
        <v>261</v>
      </c>
      <c r="AM67" s="22">
        <v>86.16</v>
      </c>
      <c r="AN67" s="8">
        <v>84.18</v>
      </c>
      <c r="AO67" s="12">
        <v>88.14</v>
      </c>
      <c r="AP67" s="12">
        <f t="shared" si="2"/>
        <v>1.980000000000004</v>
      </c>
      <c r="AQ67" s="133">
        <v>1.980000000000004</v>
      </c>
    </row>
    <row r="68" spans="32:43">
      <c r="AF68">
        <v>86.2</v>
      </c>
      <c r="AG68">
        <v>3305</v>
      </c>
      <c r="AH68">
        <v>69</v>
      </c>
      <c r="AI68" s="134">
        <v>21586</v>
      </c>
      <c r="AJ68">
        <v>3305</v>
      </c>
      <c r="AK68" t="s">
        <v>111</v>
      </c>
      <c r="AL68" t="s">
        <v>262</v>
      </c>
      <c r="AM68" s="22">
        <v>86.18</v>
      </c>
      <c r="AN68" s="8">
        <v>84.68</v>
      </c>
      <c r="AO68" s="12">
        <v>87.68</v>
      </c>
      <c r="AP68" s="12">
        <f t="shared" si="2"/>
        <v>1.5</v>
      </c>
      <c r="AQ68" s="133">
        <v>1.5</v>
      </c>
    </row>
    <row r="69" spans="32:43">
      <c r="AF69">
        <v>86.2</v>
      </c>
      <c r="AG69">
        <v>3602</v>
      </c>
      <c r="AH69">
        <v>68</v>
      </c>
      <c r="AI69" s="134">
        <v>63061</v>
      </c>
      <c r="AJ69">
        <v>3602</v>
      </c>
      <c r="AK69" t="s">
        <v>110</v>
      </c>
      <c r="AL69" t="s">
        <v>263</v>
      </c>
      <c r="AM69" s="22">
        <v>86.19</v>
      </c>
      <c r="AN69" s="8">
        <v>85.17</v>
      </c>
      <c r="AO69" s="12">
        <v>87.2</v>
      </c>
      <c r="AP69" s="12">
        <f t="shared" si="2"/>
        <v>1.0100000000000051</v>
      </c>
      <c r="AQ69" s="133">
        <v>1.0100000000000051</v>
      </c>
    </row>
    <row r="70" spans="32:43">
      <c r="AF70">
        <v>86.2</v>
      </c>
      <c r="AG70">
        <v>1117</v>
      </c>
      <c r="AH70">
        <v>66</v>
      </c>
      <c r="AI70" s="134">
        <v>7401</v>
      </c>
      <c r="AJ70">
        <v>1117</v>
      </c>
      <c r="AK70" t="s">
        <v>108</v>
      </c>
      <c r="AL70" t="s">
        <v>264</v>
      </c>
      <c r="AM70" s="22">
        <v>86.2</v>
      </c>
      <c r="AN70" s="8">
        <v>82.62</v>
      </c>
      <c r="AO70" s="12">
        <v>89.78</v>
      </c>
      <c r="AP70" s="12">
        <f t="shared" si="2"/>
        <v>3.5799999999999983</v>
      </c>
      <c r="AQ70" s="133">
        <v>3.5799999999999983</v>
      </c>
    </row>
    <row r="71" spans="32:43">
      <c r="AF71">
        <v>86.2</v>
      </c>
      <c r="AG71">
        <v>2305</v>
      </c>
      <c r="AH71">
        <v>67</v>
      </c>
      <c r="AI71" s="134">
        <v>88362</v>
      </c>
      <c r="AJ71">
        <v>2305</v>
      </c>
      <c r="AK71" t="s">
        <v>109</v>
      </c>
      <c r="AL71" t="s">
        <v>265</v>
      </c>
      <c r="AM71" s="22">
        <v>86.2</v>
      </c>
      <c r="AN71" s="8">
        <v>85.43</v>
      </c>
      <c r="AO71" s="12">
        <v>86.97</v>
      </c>
      <c r="AP71" s="12">
        <f t="shared" si="2"/>
        <v>0.76999999999999602</v>
      </c>
      <c r="AQ71" s="133">
        <v>0.76999999999999602</v>
      </c>
    </row>
    <row r="72" spans="32:43">
      <c r="AF72">
        <v>86.2</v>
      </c>
      <c r="AG72">
        <v>2514</v>
      </c>
      <c r="AH72">
        <v>65</v>
      </c>
      <c r="AI72" s="134">
        <v>26386</v>
      </c>
      <c r="AJ72">
        <v>2514</v>
      </c>
      <c r="AK72" t="s">
        <v>107</v>
      </c>
      <c r="AL72" t="s">
        <v>266</v>
      </c>
      <c r="AM72" s="22">
        <v>86.28</v>
      </c>
      <c r="AN72" s="8">
        <v>85.12</v>
      </c>
      <c r="AO72" s="12">
        <v>87.43</v>
      </c>
      <c r="AP72" s="12">
        <f t="shared" si="2"/>
        <v>1.1500000000000057</v>
      </c>
      <c r="AQ72" s="133">
        <v>1.1500000000000057</v>
      </c>
    </row>
    <row r="73" spans="32:43">
      <c r="AF73">
        <v>86.2</v>
      </c>
      <c r="AG73">
        <v>2517</v>
      </c>
      <c r="AH73">
        <v>64</v>
      </c>
      <c r="AI73" s="134">
        <v>25208</v>
      </c>
      <c r="AJ73">
        <v>2517</v>
      </c>
      <c r="AK73" t="s">
        <v>106</v>
      </c>
      <c r="AL73" t="s">
        <v>267</v>
      </c>
      <c r="AM73" s="22">
        <v>86.28</v>
      </c>
      <c r="AN73" s="8">
        <v>85.2</v>
      </c>
      <c r="AO73" s="12">
        <v>87.37</v>
      </c>
      <c r="AP73" s="12">
        <f t="shared" si="2"/>
        <v>1.0900000000000034</v>
      </c>
      <c r="AQ73" s="133">
        <v>1.0900000000000034</v>
      </c>
    </row>
    <row r="74" spans="32:43">
      <c r="AF74">
        <v>86.2</v>
      </c>
      <c r="AG74">
        <v>2504</v>
      </c>
      <c r="AH74">
        <v>63</v>
      </c>
      <c r="AI74" s="134">
        <v>34052</v>
      </c>
      <c r="AJ74">
        <v>2504</v>
      </c>
      <c r="AK74" t="s">
        <v>105</v>
      </c>
      <c r="AL74" t="s">
        <v>268</v>
      </c>
      <c r="AM74" s="22">
        <v>86.29</v>
      </c>
      <c r="AN74" s="8">
        <v>85.3</v>
      </c>
      <c r="AO74" s="12">
        <v>87.28</v>
      </c>
      <c r="AP74" s="12">
        <f t="shared" si="2"/>
        <v>0.98999999999999488</v>
      </c>
      <c r="AQ74" s="133">
        <v>0.98999999999999488</v>
      </c>
    </row>
    <row r="75" spans="32:43">
      <c r="AF75">
        <v>86.2</v>
      </c>
      <c r="AG75">
        <v>2512</v>
      </c>
      <c r="AH75">
        <v>62</v>
      </c>
      <c r="AI75" s="134">
        <v>40907</v>
      </c>
      <c r="AJ75">
        <v>2512</v>
      </c>
      <c r="AK75" t="s">
        <v>104</v>
      </c>
      <c r="AL75" t="s">
        <v>269</v>
      </c>
      <c r="AM75" s="22">
        <v>86.39</v>
      </c>
      <c r="AN75" s="8">
        <v>85.4</v>
      </c>
      <c r="AO75" s="12">
        <v>87.38</v>
      </c>
      <c r="AP75" s="12">
        <f t="shared" si="2"/>
        <v>0.98999999999999488</v>
      </c>
      <c r="AQ75" s="133">
        <v>0.98999999999999488</v>
      </c>
    </row>
    <row r="76" spans="32:43">
      <c r="AF76">
        <v>86.2</v>
      </c>
      <c r="AG76">
        <v>2502</v>
      </c>
      <c r="AH76">
        <v>61</v>
      </c>
      <c r="AI76" s="134">
        <v>47958</v>
      </c>
      <c r="AJ76">
        <v>2502</v>
      </c>
      <c r="AK76" t="s">
        <v>103</v>
      </c>
      <c r="AL76" t="s">
        <v>270</v>
      </c>
      <c r="AM76" s="22">
        <v>86.4</v>
      </c>
      <c r="AN76" s="8">
        <v>85.33</v>
      </c>
      <c r="AO76" s="12">
        <v>87.47</v>
      </c>
      <c r="AP76" s="12">
        <f t="shared" si="2"/>
        <v>1.0699999999999932</v>
      </c>
      <c r="AQ76" s="133">
        <v>1.0699999999999932</v>
      </c>
    </row>
    <row r="77" spans="32:43">
      <c r="AF77">
        <v>86.2</v>
      </c>
      <c r="AG77">
        <v>2513</v>
      </c>
      <c r="AH77">
        <v>60</v>
      </c>
      <c r="AI77" s="134">
        <v>23858</v>
      </c>
      <c r="AJ77">
        <v>2513</v>
      </c>
      <c r="AK77" t="s">
        <v>102</v>
      </c>
      <c r="AL77" t="s">
        <v>271</v>
      </c>
      <c r="AM77" s="22">
        <v>86.4</v>
      </c>
      <c r="AN77" s="8">
        <v>85.23</v>
      </c>
      <c r="AO77" s="12">
        <v>87.58</v>
      </c>
      <c r="AP77" s="12">
        <f t="shared" si="2"/>
        <v>1.1799999999999926</v>
      </c>
      <c r="AQ77" s="133">
        <v>1.1799999999999926</v>
      </c>
    </row>
    <row r="78" spans="32:43">
      <c r="AF78">
        <v>86.2</v>
      </c>
      <c r="AG78">
        <v>1114</v>
      </c>
      <c r="AH78">
        <v>59</v>
      </c>
      <c r="AI78" s="134">
        <v>55684</v>
      </c>
      <c r="AJ78">
        <v>1114</v>
      </c>
      <c r="AK78" t="s">
        <v>101</v>
      </c>
      <c r="AL78" t="s">
        <v>272</v>
      </c>
      <c r="AM78" s="22">
        <v>86.42</v>
      </c>
      <c r="AN78" s="8">
        <v>83.08</v>
      </c>
      <c r="AO78" s="12">
        <v>89.77</v>
      </c>
      <c r="AP78" s="12">
        <f t="shared" si="2"/>
        <v>3.3499999999999943</v>
      </c>
      <c r="AQ78" s="133">
        <v>3.3499999999999943</v>
      </c>
    </row>
    <row r="79" spans="32:43">
      <c r="AF79">
        <v>86.2</v>
      </c>
      <c r="AG79">
        <v>2406</v>
      </c>
      <c r="AH79">
        <v>58</v>
      </c>
      <c r="AI79" s="134">
        <v>79384</v>
      </c>
      <c r="AJ79">
        <v>2406</v>
      </c>
      <c r="AK79" t="s">
        <v>100</v>
      </c>
      <c r="AL79" t="s">
        <v>273</v>
      </c>
      <c r="AM79" s="22">
        <v>86.43</v>
      </c>
      <c r="AN79" s="8">
        <v>85.66</v>
      </c>
      <c r="AO79" s="12">
        <v>87.21</v>
      </c>
      <c r="AP79" s="12">
        <f t="shared" si="2"/>
        <v>0.77999999999998693</v>
      </c>
      <c r="AQ79" s="133">
        <v>0.77999999999998693</v>
      </c>
    </row>
    <row r="80" spans="32:43">
      <c r="AF80">
        <v>86.2</v>
      </c>
      <c r="AG80">
        <v>2306</v>
      </c>
      <c r="AH80">
        <v>57</v>
      </c>
      <c r="AI80" s="134">
        <v>30396</v>
      </c>
      <c r="AJ80">
        <v>2306</v>
      </c>
      <c r="AK80" t="s">
        <v>99</v>
      </c>
      <c r="AL80" t="s">
        <v>274</v>
      </c>
      <c r="AM80" s="22">
        <v>86.45</v>
      </c>
      <c r="AN80" s="8">
        <v>85.34</v>
      </c>
      <c r="AO80" s="12">
        <v>87.56</v>
      </c>
      <c r="AP80" s="12">
        <f t="shared" si="2"/>
        <v>1.1099999999999994</v>
      </c>
      <c r="AQ80" s="133">
        <v>1.1099999999999994</v>
      </c>
    </row>
    <row r="81" spans="32:43">
      <c r="AF81">
        <v>86.2</v>
      </c>
      <c r="AG81">
        <v>3516</v>
      </c>
      <c r="AH81">
        <v>56</v>
      </c>
      <c r="AI81" s="134">
        <v>28561</v>
      </c>
      <c r="AJ81">
        <v>3516</v>
      </c>
      <c r="AK81" t="s">
        <v>98</v>
      </c>
      <c r="AL81" t="s">
        <v>275</v>
      </c>
      <c r="AM81" s="22">
        <v>86.45</v>
      </c>
      <c r="AN81" s="8">
        <v>85.26</v>
      </c>
      <c r="AO81" s="12">
        <v>87.65</v>
      </c>
      <c r="AP81" s="12">
        <f t="shared" si="2"/>
        <v>1.2000000000000028</v>
      </c>
      <c r="AQ81" s="133">
        <v>1.2000000000000028</v>
      </c>
    </row>
    <row r="82" spans="32:43">
      <c r="AF82">
        <v>86.2</v>
      </c>
      <c r="AG82">
        <v>2403</v>
      </c>
      <c r="AH82">
        <v>54</v>
      </c>
      <c r="AI82" s="134">
        <v>25059</v>
      </c>
      <c r="AJ82">
        <v>2403</v>
      </c>
      <c r="AK82" t="s">
        <v>96</v>
      </c>
      <c r="AL82" t="s">
        <v>276</v>
      </c>
      <c r="AM82" s="22">
        <v>86.46</v>
      </c>
      <c r="AN82" s="8">
        <v>84.9</v>
      </c>
      <c r="AO82" s="12">
        <v>88.02</v>
      </c>
      <c r="AP82" s="12">
        <f t="shared" si="2"/>
        <v>1.5600000000000023</v>
      </c>
      <c r="AQ82" s="133">
        <v>1.5600000000000023</v>
      </c>
    </row>
    <row r="83" spans="32:43">
      <c r="AF83">
        <v>86.2</v>
      </c>
      <c r="AG83">
        <v>3403</v>
      </c>
      <c r="AH83">
        <v>55</v>
      </c>
      <c r="AI83" s="134">
        <v>19759</v>
      </c>
      <c r="AJ83">
        <v>3403</v>
      </c>
      <c r="AK83" t="s">
        <v>97</v>
      </c>
      <c r="AL83" t="s">
        <v>277</v>
      </c>
      <c r="AM83" s="22">
        <v>86.46</v>
      </c>
      <c r="AN83" s="8">
        <v>84.98</v>
      </c>
      <c r="AO83" s="12">
        <v>87.94</v>
      </c>
      <c r="AP83" s="12">
        <f t="shared" si="2"/>
        <v>1.480000000000004</v>
      </c>
      <c r="AQ83" s="133">
        <v>1.480000000000004</v>
      </c>
    </row>
    <row r="84" spans="32:43">
      <c r="AF84">
        <v>86.2</v>
      </c>
      <c r="AG84">
        <v>1106</v>
      </c>
      <c r="AH84">
        <v>51</v>
      </c>
      <c r="AI84" s="134">
        <v>24598</v>
      </c>
      <c r="AJ84">
        <v>1106</v>
      </c>
      <c r="AK84" t="s">
        <v>93</v>
      </c>
      <c r="AL84" t="s">
        <v>278</v>
      </c>
      <c r="AM84" s="22">
        <v>86.48</v>
      </c>
      <c r="AN84" s="8">
        <v>85.21</v>
      </c>
      <c r="AO84" s="12">
        <v>87.76</v>
      </c>
      <c r="AP84" s="12">
        <f t="shared" si="2"/>
        <v>1.2800000000000011</v>
      </c>
      <c r="AQ84" s="133">
        <v>1.2800000000000011</v>
      </c>
    </row>
    <row r="85" spans="32:43">
      <c r="AF85">
        <v>86.2</v>
      </c>
      <c r="AG85">
        <v>2515</v>
      </c>
      <c r="AH85">
        <v>52</v>
      </c>
      <c r="AI85" s="134">
        <v>55426</v>
      </c>
      <c r="AJ85">
        <v>2515</v>
      </c>
      <c r="AK85" t="s">
        <v>94</v>
      </c>
      <c r="AL85" t="s">
        <v>279</v>
      </c>
      <c r="AM85" s="22">
        <v>86.48</v>
      </c>
      <c r="AN85" s="8">
        <v>85.54</v>
      </c>
      <c r="AO85" s="12">
        <v>87.42</v>
      </c>
      <c r="AP85" s="12">
        <f t="shared" si="2"/>
        <v>0.93999999999999773</v>
      </c>
      <c r="AQ85" s="133">
        <v>0.93999999999999773</v>
      </c>
    </row>
    <row r="86" spans="32:43">
      <c r="AF86">
        <v>86.2</v>
      </c>
      <c r="AG86">
        <v>3519</v>
      </c>
      <c r="AH86">
        <v>53</v>
      </c>
      <c r="AI86" s="134">
        <v>75848</v>
      </c>
      <c r="AJ86">
        <v>3519</v>
      </c>
      <c r="AK86" t="s">
        <v>95</v>
      </c>
      <c r="AL86" t="s">
        <v>280</v>
      </c>
      <c r="AM86" s="22">
        <v>86.48</v>
      </c>
      <c r="AN86" s="8">
        <v>85.64</v>
      </c>
      <c r="AO86" s="12">
        <v>87.32</v>
      </c>
      <c r="AP86" s="12">
        <f t="shared" si="2"/>
        <v>0.8399999999999892</v>
      </c>
      <c r="AQ86" s="133">
        <v>0.8399999999999892</v>
      </c>
    </row>
    <row r="87" spans="32:43">
      <c r="AF87">
        <v>86.2</v>
      </c>
      <c r="AG87">
        <v>2104</v>
      </c>
      <c r="AH87">
        <v>48</v>
      </c>
      <c r="AI87" s="134">
        <v>41853</v>
      </c>
      <c r="AJ87">
        <v>2104</v>
      </c>
      <c r="AK87" t="s">
        <v>281</v>
      </c>
      <c r="AL87" t="s">
        <v>282</v>
      </c>
      <c r="AM87" s="22">
        <v>86.51</v>
      </c>
      <c r="AN87" s="8">
        <v>85.55</v>
      </c>
      <c r="AO87" s="12">
        <v>87.48</v>
      </c>
      <c r="AP87" s="12">
        <f t="shared" si="2"/>
        <v>0.96999999999999886</v>
      </c>
      <c r="AQ87" s="133">
        <v>0.96999999999999886</v>
      </c>
    </row>
    <row r="88" spans="32:43">
      <c r="AF88">
        <v>86.2</v>
      </c>
      <c r="AG88">
        <v>2401</v>
      </c>
      <c r="AH88">
        <v>50</v>
      </c>
      <c r="AI88" s="134">
        <v>41381</v>
      </c>
      <c r="AJ88">
        <v>2401</v>
      </c>
      <c r="AK88" t="s">
        <v>92</v>
      </c>
      <c r="AL88" t="s">
        <v>283</v>
      </c>
      <c r="AM88" s="22">
        <v>86.51</v>
      </c>
      <c r="AN88" s="8">
        <v>85.46</v>
      </c>
      <c r="AO88" s="12">
        <v>87.56</v>
      </c>
      <c r="AP88" s="12">
        <f t="shared" si="2"/>
        <v>1.0499999999999972</v>
      </c>
      <c r="AQ88" s="133">
        <v>1.0499999999999972</v>
      </c>
    </row>
    <row r="89" spans="32:43">
      <c r="AF89">
        <v>86.2</v>
      </c>
      <c r="AG89">
        <v>3515</v>
      </c>
      <c r="AH89">
        <v>49</v>
      </c>
      <c r="AI89" s="134">
        <v>79351</v>
      </c>
      <c r="AJ89">
        <v>3515</v>
      </c>
      <c r="AK89" t="s">
        <v>91</v>
      </c>
      <c r="AL89" t="s">
        <v>284</v>
      </c>
      <c r="AM89" s="22">
        <v>86.51</v>
      </c>
      <c r="AN89" s="8">
        <v>85.66</v>
      </c>
      <c r="AO89" s="12">
        <v>87.36</v>
      </c>
      <c r="AP89" s="12">
        <f t="shared" si="2"/>
        <v>0.84999999999999432</v>
      </c>
      <c r="AQ89" s="133">
        <v>0.84999999999999432</v>
      </c>
    </row>
    <row r="90" spans="32:43">
      <c r="AF90">
        <v>86.2</v>
      </c>
      <c r="AG90">
        <v>1107</v>
      </c>
      <c r="AH90">
        <v>46</v>
      </c>
      <c r="AI90" s="134">
        <v>62254</v>
      </c>
      <c r="AJ90">
        <v>1107</v>
      </c>
      <c r="AK90" t="s">
        <v>88</v>
      </c>
      <c r="AL90" t="s">
        <v>285</v>
      </c>
      <c r="AM90" s="22">
        <v>86.54</v>
      </c>
      <c r="AN90" s="8">
        <v>85.7</v>
      </c>
      <c r="AO90" s="12">
        <v>87.38</v>
      </c>
      <c r="AP90" s="12">
        <f t="shared" si="2"/>
        <v>0.8399999999999892</v>
      </c>
      <c r="AQ90" s="133">
        <v>0.8399999999999892</v>
      </c>
    </row>
    <row r="91" spans="32:43">
      <c r="AF91">
        <v>86.2</v>
      </c>
      <c r="AG91">
        <v>3302</v>
      </c>
      <c r="AH91">
        <v>47</v>
      </c>
      <c r="AI91" s="134">
        <v>39074</v>
      </c>
      <c r="AJ91">
        <v>3302</v>
      </c>
      <c r="AK91" t="s">
        <v>89</v>
      </c>
      <c r="AL91" t="s">
        <v>286</v>
      </c>
      <c r="AM91" s="22">
        <v>86.54</v>
      </c>
      <c r="AN91" s="8">
        <v>85.1</v>
      </c>
      <c r="AO91" s="12">
        <v>87.98</v>
      </c>
      <c r="AP91" s="12">
        <f t="shared" si="2"/>
        <v>1.4399999999999977</v>
      </c>
      <c r="AQ91" s="133">
        <v>1.4399999999999977</v>
      </c>
    </row>
    <row r="92" spans="32:43">
      <c r="AF92">
        <v>86.2</v>
      </c>
      <c r="AG92">
        <v>2303</v>
      </c>
      <c r="AH92">
        <v>45</v>
      </c>
      <c r="AI92" s="134">
        <v>26294</v>
      </c>
      <c r="AJ92">
        <v>2303</v>
      </c>
      <c r="AK92" t="s">
        <v>87</v>
      </c>
      <c r="AL92" t="s">
        <v>287</v>
      </c>
      <c r="AM92" s="22">
        <v>86.57</v>
      </c>
      <c r="AN92" s="8">
        <v>85.46</v>
      </c>
      <c r="AO92" s="12">
        <v>87.69</v>
      </c>
      <c r="AP92" s="12">
        <f t="shared" si="2"/>
        <v>1.1200000000000045</v>
      </c>
      <c r="AQ92" s="133">
        <v>1.1200000000000045</v>
      </c>
    </row>
    <row r="93" spans="32:43">
      <c r="AF93">
        <v>86.2</v>
      </c>
      <c r="AG93">
        <v>3307</v>
      </c>
      <c r="AH93">
        <v>43</v>
      </c>
      <c r="AI93" s="134">
        <v>44951</v>
      </c>
      <c r="AJ93">
        <v>3307</v>
      </c>
      <c r="AK93" t="s">
        <v>85</v>
      </c>
      <c r="AL93" t="s">
        <v>288</v>
      </c>
      <c r="AM93" s="22">
        <v>86.57</v>
      </c>
      <c r="AN93" s="8">
        <v>85.27</v>
      </c>
      <c r="AO93" s="12">
        <v>87.88</v>
      </c>
      <c r="AP93" s="12">
        <f t="shared" si="2"/>
        <v>1.3100000000000023</v>
      </c>
      <c r="AQ93" s="133">
        <v>1.3100000000000023</v>
      </c>
    </row>
    <row r="94" spans="32:43">
      <c r="AF94">
        <v>86.2</v>
      </c>
      <c r="AG94">
        <v>3502</v>
      </c>
      <c r="AH94">
        <v>44</v>
      </c>
      <c r="AI94" s="134">
        <v>79259</v>
      </c>
      <c r="AJ94">
        <v>3502</v>
      </c>
      <c r="AK94" t="s">
        <v>86</v>
      </c>
      <c r="AL94" t="s">
        <v>289</v>
      </c>
      <c r="AM94" s="22">
        <v>86.57</v>
      </c>
      <c r="AN94" s="8">
        <v>85.87</v>
      </c>
      <c r="AO94" s="12">
        <v>87.28</v>
      </c>
      <c r="AP94" s="12">
        <f t="shared" si="2"/>
        <v>0.71000000000000796</v>
      </c>
      <c r="AQ94" s="133">
        <v>0.71000000000000796</v>
      </c>
    </row>
    <row r="95" spans="32:43">
      <c r="AF95">
        <v>86.2</v>
      </c>
      <c r="AG95">
        <v>3104</v>
      </c>
      <c r="AH95">
        <v>42</v>
      </c>
      <c r="AI95" s="134">
        <v>43292</v>
      </c>
      <c r="AJ95">
        <v>3104</v>
      </c>
      <c r="AK95" t="s">
        <v>84</v>
      </c>
      <c r="AL95" t="s">
        <v>290</v>
      </c>
      <c r="AM95" s="22">
        <v>86.58</v>
      </c>
      <c r="AN95" s="8">
        <v>85.33</v>
      </c>
      <c r="AO95" s="12">
        <v>87.84</v>
      </c>
      <c r="AP95" s="12">
        <f t="shared" si="2"/>
        <v>1.2600000000000051</v>
      </c>
      <c r="AQ95" s="133">
        <v>1.2600000000000051</v>
      </c>
    </row>
    <row r="96" spans="32:43">
      <c r="AF96">
        <v>86.2</v>
      </c>
      <c r="AG96">
        <v>2408</v>
      </c>
      <c r="AH96">
        <v>41</v>
      </c>
      <c r="AI96" s="134">
        <v>65178</v>
      </c>
      <c r="AJ96">
        <v>2408</v>
      </c>
      <c r="AK96" t="s">
        <v>83</v>
      </c>
      <c r="AL96" t="s">
        <v>291</v>
      </c>
      <c r="AM96" s="22">
        <v>86.6</v>
      </c>
      <c r="AN96" s="8">
        <v>85.68</v>
      </c>
      <c r="AO96" s="12">
        <v>87.52</v>
      </c>
      <c r="AP96" s="12">
        <f t="shared" si="2"/>
        <v>0.92000000000000171</v>
      </c>
      <c r="AQ96" s="133">
        <v>0.92000000000000171</v>
      </c>
    </row>
    <row r="97" spans="32:43">
      <c r="AF97">
        <v>86.2</v>
      </c>
      <c r="AG97">
        <v>3303</v>
      </c>
      <c r="AH97">
        <v>40</v>
      </c>
      <c r="AI97" s="134">
        <v>53507</v>
      </c>
      <c r="AJ97">
        <v>3303</v>
      </c>
      <c r="AK97" t="s">
        <v>82</v>
      </c>
      <c r="AL97" t="s">
        <v>292</v>
      </c>
      <c r="AM97" s="22">
        <v>86.63</v>
      </c>
      <c r="AN97" s="8">
        <v>85.69</v>
      </c>
      <c r="AO97" s="12">
        <v>87.57</v>
      </c>
      <c r="AP97" s="12">
        <f t="shared" si="2"/>
        <v>0.93999999999999773</v>
      </c>
      <c r="AQ97" s="133">
        <v>0.93999999999999773</v>
      </c>
    </row>
    <row r="98" spans="32:43">
      <c r="AF98">
        <v>86.2</v>
      </c>
      <c r="AG98">
        <v>3601</v>
      </c>
      <c r="AH98">
        <v>39</v>
      </c>
      <c r="AI98" s="134">
        <v>42071</v>
      </c>
      <c r="AJ98">
        <v>3601</v>
      </c>
      <c r="AK98" t="s">
        <v>81</v>
      </c>
      <c r="AL98" t="s">
        <v>293</v>
      </c>
      <c r="AM98" s="22">
        <v>86.65</v>
      </c>
      <c r="AN98" s="8">
        <v>85.6</v>
      </c>
      <c r="AO98" s="12">
        <v>87.69</v>
      </c>
      <c r="AP98" s="12">
        <f t="shared" ref="AP98:AP129" si="3">AO98-AM98</f>
        <v>1.039999999999992</v>
      </c>
      <c r="AQ98" s="133">
        <v>1.039999999999992</v>
      </c>
    </row>
    <row r="99" spans="32:43">
      <c r="AF99">
        <v>86.2</v>
      </c>
      <c r="AG99">
        <v>1104</v>
      </c>
      <c r="AH99">
        <v>38</v>
      </c>
      <c r="AI99" s="134">
        <v>71362</v>
      </c>
      <c r="AJ99">
        <v>1104</v>
      </c>
      <c r="AK99" t="s">
        <v>80</v>
      </c>
      <c r="AL99" t="s">
        <v>294</v>
      </c>
      <c r="AM99" s="22">
        <v>86.66</v>
      </c>
      <c r="AN99" s="8">
        <v>85.7</v>
      </c>
      <c r="AO99" s="12">
        <v>87.61</v>
      </c>
      <c r="AP99" s="12">
        <f t="shared" si="3"/>
        <v>0.95000000000000284</v>
      </c>
      <c r="AQ99" s="133">
        <v>0.95000000000000284</v>
      </c>
    </row>
    <row r="100" spans="32:43">
      <c r="AF100">
        <v>86.2</v>
      </c>
      <c r="AG100">
        <v>2510</v>
      </c>
      <c r="AH100">
        <v>36</v>
      </c>
      <c r="AI100" s="134">
        <v>27016</v>
      </c>
      <c r="AJ100">
        <v>2510</v>
      </c>
      <c r="AK100" t="s">
        <v>78</v>
      </c>
      <c r="AL100" t="s">
        <v>295</v>
      </c>
      <c r="AM100" s="22">
        <v>86.67</v>
      </c>
      <c r="AN100" s="8">
        <v>84.96</v>
      </c>
      <c r="AO100" s="12">
        <v>88.39</v>
      </c>
      <c r="AP100" s="12">
        <f t="shared" si="3"/>
        <v>1.7199999999999989</v>
      </c>
      <c r="AQ100" s="133">
        <v>1.7199999999999989</v>
      </c>
    </row>
    <row r="101" spans="32:43">
      <c r="AF101">
        <v>86.2</v>
      </c>
      <c r="AG101">
        <v>3518</v>
      </c>
      <c r="AH101">
        <v>37</v>
      </c>
      <c r="AI101" s="134">
        <v>23708</v>
      </c>
      <c r="AJ101">
        <v>3518</v>
      </c>
      <c r="AK101" t="s">
        <v>79</v>
      </c>
      <c r="AL101" t="s">
        <v>296</v>
      </c>
      <c r="AM101" s="22">
        <v>86.67</v>
      </c>
      <c r="AN101" s="8">
        <v>85.43</v>
      </c>
      <c r="AO101" s="12">
        <v>87.91</v>
      </c>
      <c r="AP101" s="12">
        <f t="shared" si="3"/>
        <v>1.2399999999999949</v>
      </c>
      <c r="AQ101" s="133">
        <v>1.2399999999999949</v>
      </c>
    </row>
    <row r="102" spans="32:43">
      <c r="AF102">
        <v>86.2</v>
      </c>
      <c r="AG102">
        <v>1201</v>
      </c>
      <c r="AH102">
        <v>35</v>
      </c>
      <c r="AI102" s="134">
        <v>29899</v>
      </c>
      <c r="AJ102">
        <v>1201</v>
      </c>
      <c r="AK102" t="s">
        <v>77</v>
      </c>
      <c r="AL102" t="s">
        <v>297</v>
      </c>
      <c r="AM102" s="22">
        <v>86.71</v>
      </c>
      <c r="AN102" s="8">
        <v>85.26</v>
      </c>
      <c r="AO102" s="12">
        <v>88.15</v>
      </c>
      <c r="AP102" s="12">
        <f t="shared" si="3"/>
        <v>1.4400000000000119</v>
      </c>
      <c r="AQ102" s="133">
        <v>1.4400000000000119</v>
      </c>
    </row>
    <row r="103" spans="32:43">
      <c r="AF103">
        <v>86.2</v>
      </c>
      <c r="AG103">
        <v>3201</v>
      </c>
      <c r="AH103">
        <v>34</v>
      </c>
      <c r="AI103" s="134">
        <v>58041</v>
      </c>
      <c r="AJ103">
        <v>3201</v>
      </c>
      <c r="AK103" t="s">
        <v>76</v>
      </c>
      <c r="AL103" t="s">
        <v>298</v>
      </c>
      <c r="AM103" s="22">
        <v>86.71</v>
      </c>
      <c r="AN103" s="8">
        <v>85.71</v>
      </c>
      <c r="AO103" s="12">
        <v>87.71</v>
      </c>
      <c r="AP103" s="12">
        <f t="shared" si="3"/>
        <v>1</v>
      </c>
      <c r="AQ103" s="133">
        <v>1</v>
      </c>
    </row>
    <row r="104" spans="32:43">
      <c r="AF104">
        <v>86.2</v>
      </c>
      <c r="AG104">
        <v>3204</v>
      </c>
      <c r="AH104">
        <v>33</v>
      </c>
      <c r="AI104" s="134">
        <v>28872</v>
      </c>
      <c r="AJ104">
        <v>3204</v>
      </c>
      <c r="AK104" t="s">
        <v>75</v>
      </c>
      <c r="AL104" t="s">
        <v>299</v>
      </c>
      <c r="AM104" s="22">
        <v>86.73</v>
      </c>
      <c r="AN104" s="8">
        <v>85.45</v>
      </c>
      <c r="AO104" s="12">
        <v>88</v>
      </c>
      <c r="AP104" s="12">
        <f t="shared" si="3"/>
        <v>1.269999999999996</v>
      </c>
      <c r="AQ104" s="133">
        <v>1.269999999999996</v>
      </c>
    </row>
    <row r="105" spans="32:43">
      <c r="AF105">
        <v>86.2</v>
      </c>
      <c r="AG105">
        <v>3405</v>
      </c>
      <c r="AH105">
        <v>32</v>
      </c>
      <c r="AI105" s="134">
        <v>38967</v>
      </c>
      <c r="AJ105">
        <v>3405</v>
      </c>
      <c r="AK105" t="s">
        <v>74</v>
      </c>
      <c r="AL105" t="s">
        <v>300</v>
      </c>
      <c r="AM105" s="22">
        <v>86.73</v>
      </c>
      <c r="AN105" s="8">
        <v>85.52</v>
      </c>
      <c r="AO105" s="12">
        <v>87.94</v>
      </c>
      <c r="AP105" s="12">
        <f t="shared" si="3"/>
        <v>1.2099999999999937</v>
      </c>
      <c r="AQ105" s="133">
        <v>1.2099999999999937</v>
      </c>
    </row>
    <row r="106" spans="32:43">
      <c r="AF106">
        <v>86.2</v>
      </c>
      <c r="AG106">
        <v>2307</v>
      </c>
      <c r="AH106">
        <v>30</v>
      </c>
      <c r="AI106" s="134">
        <v>58536</v>
      </c>
      <c r="AJ106">
        <v>2307</v>
      </c>
      <c r="AK106" t="s">
        <v>72</v>
      </c>
      <c r="AL106" t="s">
        <v>301</v>
      </c>
      <c r="AM106" s="22">
        <v>86.75</v>
      </c>
      <c r="AN106" s="8">
        <v>85.73</v>
      </c>
      <c r="AO106" s="12">
        <v>87.77</v>
      </c>
      <c r="AP106" s="12">
        <f t="shared" si="3"/>
        <v>1.019999999999996</v>
      </c>
      <c r="AQ106" s="133">
        <v>1.019999999999996</v>
      </c>
    </row>
    <row r="107" spans="32:43">
      <c r="AF107">
        <v>86.2</v>
      </c>
      <c r="AG107">
        <v>2511</v>
      </c>
      <c r="AH107">
        <v>31</v>
      </c>
      <c r="AI107" s="134">
        <v>77129</v>
      </c>
      <c r="AJ107">
        <v>2511</v>
      </c>
      <c r="AK107" t="s">
        <v>73</v>
      </c>
      <c r="AL107" t="s">
        <v>302</v>
      </c>
      <c r="AM107" s="22">
        <v>86.75</v>
      </c>
      <c r="AN107" s="8">
        <v>85.92</v>
      </c>
      <c r="AO107" s="12">
        <v>87.57</v>
      </c>
      <c r="AP107" s="12">
        <f t="shared" si="3"/>
        <v>0.81999999999999318</v>
      </c>
      <c r="AQ107" s="133">
        <v>0.81999999999999318</v>
      </c>
    </row>
    <row r="108" spans="32:43">
      <c r="AF108">
        <v>86.2</v>
      </c>
      <c r="AG108">
        <v>2322</v>
      </c>
      <c r="AH108">
        <v>29</v>
      </c>
      <c r="AI108" s="134">
        <v>49389</v>
      </c>
      <c r="AJ108">
        <v>2322</v>
      </c>
      <c r="AK108" t="s">
        <v>71</v>
      </c>
      <c r="AL108" t="s">
        <v>303</v>
      </c>
      <c r="AM108" s="22">
        <v>86.76</v>
      </c>
      <c r="AN108" s="8">
        <v>85.73</v>
      </c>
      <c r="AO108" s="12">
        <v>87.79</v>
      </c>
      <c r="AP108" s="12">
        <f t="shared" si="3"/>
        <v>1.0300000000000011</v>
      </c>
      <c r="AQ108" s="133">
        <v>1.0300000000000011</v>
      </c>
    </row>
    <row r="109" spans="32:43">
      <c r="AF109">
        <v>86.2</v>
      </c>
      <c r="AG109">
        <v>1115</v>
      </c>
      <c r="AH109">
        <v>28</v>
      </c>
      <c r="AI109" s="134">
        <v>28724</v>
      </c>
      <c r="AJ109">
        <v>1115</v>
      </c>
      <c r="AK109" t="s">
        <v>70</v>
      </c>
      <c r="AL109" t="s">
        <v>304</v>
      </c>
      <c r="AM109" s="22">
        <v>86.77</v>
      </c>
      <c r="AN109" s="8">
        <v>85.18</v>
      </c>
      <c r="AO109" s="12">
        <v>88.36</v>
      </c>
      <c r="AP109" s="12">
        <f t="shared" si="3"/>
        <v>1.5900000000000034</v>
      </c>
      <c r="AQ109" s="133">
        <v>1.5900000000000034</v>
      </c>
    </row>
    <row r="110" spans="32:43">
      <c r="AF110">
        <v>86.2</v>
      </c>
      <c r="AG110">
        <v>2108</v>
      </c>
      <c r="AH110">
        <v>27</v>
      </c>
      <c r="AI110" s="134">
        <v>62395</v>
      </c>
      <c r="AJ110">
        <v>2108</v>
      </c>
      <c r="AK110" t="s">
        <v>69</v>
      </c>
      <c r="AL110" t="s">
        <v>305</v>
      </c>
      <c r="AM110" s="22">
        <v>86.78</v>
      </c>
      <c r="AN110" s="8">
        <v>85.93</v>
      </c>
      <c r="AO110" s="12">
        <v>87.63</v>
      </c>
      <c r="AP110" s="12">
        <f t="shared" si="3"/>
        <v>0.84999999999999432</v>
      </c>
      <c r="AQ110" s="133">
        <v>0.84999999999999432</v>
      </c>
    </row>
    <row r="111" spans="32:43">
      <c r="AF111">
        <v>86.2</v>
      </c>
      <c r="AG111">
        <v>1116</v>
      </c>
      <c r="AH111">
        <v>26</v>
      </c>
      <c r="AI111" s="134">
        <v>33300</v>
      </c>
      <c r="AJ111">
        <v>1116</v>
      </c>
      <c r="AK111" t="s">
        <v>68</v>
      </c>
      <c r="AL111" t="s">
        <v>306</v>
      </c>
      <c r="AM111" s="22">
        <v>86.85</v>
      </c>
      <c r="AN111" s="8">
        <v>85.49</v>
      </c>
      <c r="AO111" s="12">
        <v>88.21</v>
      </c>
      <c r="AP111" s="12">
        <f t="shared" si="3"/>
        <v>1.3599999999999994</v>
      </c>
      <c r="AQ111" s="133">
        <v>1.3599999999999994</v>
      </c>
    </row>
    <row r="112" spans="32:43">
      <c r="AF112">
        <v>86.2</v>
      </c>
      <c r="AG112">
        <v>3603</v>
      </c>
      <c r="AH112">
        <v>25</v>
      </c>
      <c r="AI112" s="134">
        <v>82466</v>
      </c>
      <c r="AJ112" s="1">
        <v>3603</v>
      </c>
      <c r="AK112" t="s">
        <v>67</v>
      </c>
      <c r="AL112" t="s">
        <v>307</v>
      </c>
      <c r="AM112" s="22">
        <v>86.9</v>
      </c>
      <c r="AN112" s="85">
        <v>86.07</v>
      </c>
      <c r="AO112" s="86">
        <v>87.74</v>
      </c>
      <c r="AP112" s="12">
        <f t="shared" si="3"/>
        <v>0.8399999999999892</v>
      </c>
      <c r="AQ112" s="133">
        <v>0.8399999999999892</v>
      </c>
    </row>
    <row r="113" spans="32:43">
      <c r="AF113">
        <v>86.2</v>
      </c>
      <c r="AG113">
        <v>3511</v>
      </c>
      <c r="AH113">
        <v>24</v>
      </c>
      <c r="AI113" s="134">
        <v>61991</v>
      </c>
      <c r="AJ113">
        <v>3511</v>
      </c>
      <c r="AK113" t="s">
        <v>66</v>
      </c>
      <c r="AL113" t="s">
        <v>308</v>
      </c>
      <c r="AM113" s="22">
        <v>86.97</v>
      </c>
      <c r="AN113" s="8">
        <v>86.01</v>
      </c>
      <c r="AO113" s="12">
        <v>87.94</v>
      </c>
      <c r="AP113" s="12">
        <f t="shared" si="3"/>
        <v>0.96999999999999886</v>
      </c>
      <c r="AQ113" s="133">
        <v>0.96999999999999886</v>
      </c>
    </row>
    <row r="114" spans="32:43">
      <c r="AF114">
        <v>86.2</v>
      </c>
      <c r="AG114">
        <v>1102</v>
      </c>
      <c r="AH114">
        <v>23</v>
      </c>
      <c r="AI114" s="134">
        <v>33546</v>
      </c>
      <c r="AJ114">
        <v>1102</v>
      </c>
      <c r="AK114" t="s">
        <v>65</v>
      </c>
      <c r="AL114" t="s">
        <v>309</v>
      </c>
      <c r="AM114" s="22">
        <v>87.02</v>
      </c>
      <c r="AN114" s="8">
        <v>85.5</v>
      </c>
      <c r="AO114" s="12">
        <v>88.54</v>
      </c>
      <c r="AP114" s="12">
        <f t="shared" si="3"/>
        <v>1.5200000000000102</v>
      </c>
      <c r="AQ114" s="133">
        <v>1.5200000000000102</v>
      </c>
    </row>
    <row r="115" spans="32:43">
      <c r="AF115">
        <v>86.2</v>
      </c>
      <c r="AG115">
        <v>1109</v>
      </c>
      <c r="AH115">
        <v>22</v>
      </c>
      <c r="AI115" s="134">
        <v>34610</v>
      </c>
      <c r="AJ115">
        <v>1109</v>
      </c>
      <c r="AK115" t="s">
        <v>64</v>
      </c>
      <c r="AL115" t="s">
        <v>310</v>
      </c>
      <c r="AM115" s="22">
        <v>87.02</v>
      </c>
      <c r="AN115" s="8">
        <v>85.16</v>
      </c>
      <c r="AO115" s="12">
        <v>88.89</v>
      </c>
      <c r="AP115" s="12">
        <f t="shared" si="3"/>
        <v>1.8700000000000045</v>
      </c>
      <c r="AQ115" s="133">
        <v>1.8700000000000045</v>
      </c>
    </row>
    <row r="116" spans="32:43">
      <c r="AF116">
        <v>86.2</v>
      </c>
      <c r="AG116">
        <v>3510</v>
      </c>
      <c r="AH116">
        <v>21</v>
      </c>
      <c r="AI116" s="134">
        <v>62720</v>
      </c>
      <c r="AJ116">
        <v>3510</v>
      </c>
      <c r="AK116" t="s">
        <v>63</v>
      </c>
      <c r="AL116" t="s">
        <v>311</v>
      </c>
      <c r="AM116" s="22">
        <v>87.03</v>
      </c>
      <c r="AN116" s="8">
        <v>86.07</v>
      </c>
      <c r="AO116" s="12">
        <v>87.99</v>
      </c>
      <c r="AP116" s="12">
        <f t="shared" si="3"/>
        <v>0.95999999999999375</v>
      </c>
      <c r="AQ116" s="133">
        <v>0.95999999999999375</v>
      </c>
    </row>
    <row r="117" spans="32:43">
      <c r="AF117">
        <v>86.2</v>
      </c>
      <c r="AG117">
        <v>1112</v>
      </c>
      <c r="AH117">
        <v>20</v>
      </c>
      <c r="AI117" s="134">
        <v>22210</v>
      </c>
      <c r="AJ117">
        <v>1112</v>
      </c>
      <c r="AK117" t="s">
        <v>62</v>
      </c>
      <c r="AL117" t="s">
        <v>312</v>
      </c>
      <c r="AM117" s="22">
        <v>87.04</v>
      </c>
      <c r="AN117" s="8">
        <v>85.13</v>
      </c>
      <c r="AO117" s="12">
        <v>88.95</v>
      </c>
      <c r="AP117" s="12">
        <f t="shared" si="3"/>
        <v>1.9099999999999966</v>
      </c>
      <c r="AQ117" s="133">
        <v>1.9099999999999966</v>
      </c>
    </row>
    <row r="118" spans="32:43">
      <c r="AF118">
        <v>86.2</v>
      </c>
      <c r="AG118">
        <v>2106</v>
      </c>
      <c r="AH118">
        <v>19</v>
      </c>
      <c r="AI118" s="134">
        <v>45801</v>
      </c>
      <c r="AJ118">
        <v>2106</v>
      </c>
      <c r="AK118" t="s">
        <v>313</v>
      </c>
      <c r="AL118" t="s">
        <v>314</v>
      </c>
      <c r="AM118" s="22">
        <v>87.09</v>
      </c>
      <c r="AN118" s="8">
        <v>86.07</v>
      </c>
      <c r="AO118" s="12">
        <v>88.11</v>
      </c>
      <c r="AP118" s="12">
        <f t="shared" si="3"/>
        <v>1.019999999999996</v>
      </c>
      <c r="AQ118" s="133">
        <v>1.019999999999996</v>
      </c>
    </row>
    <row r="119" spans="32:43">
      <c r="AF119">
        <v>86.2</v>
      </c>
      <c r="AG119">
        <v>2308</v>
      </c>
      <c r="AH119">
        <v>18</v>
      </c>
      <c r="AI119" s="134">
        <v>38552</v>
      </c>
      <c r="AJ119">
        <v>2308</v>
      </c>
      <c r="AK119" t="s">
        <v>60</v>
      </c>
      <c r="AL119" t="s">
        <v>315</v>
      </c>
      <c r="AM119" s="22">
        <v>87.13</v>
      </c>
      <c r="AN119" s="8">
        <v>86.09</v>
      </c>
      <c r="AO119" s="12">
        <v>88.18</v>
      </c>
      <c r="AP119" s="12">
        <f t="shared" si="3"/>
        <v>1.0500000000000114</v>
      </c>
      <c r="AQ119" s="133">
        <v>1.0500000000000114</v>
      </c>
    </row>
    <row r="120" spans="32:43">
      <c r="AF120">
        <v>86.2</v>
      </c>
      <c r="AG120">
        <v>2315</v>
      </c>
      <c r="AH120">
        <v>17</v>
      </c>
      <c r="AI120" s="134">
        <v>24062</v>
      </c>
      <c r="AJ120">
        <v>2315</v>
      </c>
      <c r="AK120" t="s">
        <v>59</v>
      </c>
      <c r="AL120" t="s">
        <v>316</v>
      </c>
      <c r="AM120" s="22">
        <v>87.14</v>
      </c>
      <c r="AN120" s="8">
        <v>85.69</v>
      </c>
      <c r="AO120" s="12">
        <v>88.6</v>
      </c>
      <c r="AP120" s="12">
        <f t="shared" si="3"/>
        <v>1.4599999999999937</v>
      </c>
      <c r="AQ120" s="133">
        <v>1.4599999999999937</v>
      </c>
    </row>
    <row r="121" spans="32:43">
      <c r="AF121">
        <v>86.2</v>
      </c>
      <c r="AG121">
        <v>2316</v>
      </c>
      <c r="AH121">
        <v>16</v>
      </c>
      <c r="AI121" s="134">
        <v>55792</v>
      </c>
      <c r="AJ121">
        <v>2316</v>
      </c>
      <c r="AK121" t="s">
        <v>58</v>
      </c>
      <c r="AL121" t="s">
        <v>317</v>
      </c>
      <c r="AM121" s="22">
        <v>87.17</v>
      </c>
      <c r="AN121" s="8">
        <v>86.24</v>
      </c>
      <c r="AO121" s="12">
        <v>88.1</v>
      </c>
      <c r="AP121" s="12">
        <f t="shared" si="3"/>
        <v>0.92999999999999261</v>
      </c>
      <c r="AQ121" s="133">
        <v>0.92999999999999261</v>
      </c>
    </row>
    <row r="122" spans="32:43">
      <c r="AF122">
        <v>86.2</v>
      </c>
      <c r="AG122">
        <v>2309</v>
      </c>
      <c r="AH122">
        <v>14</v>
      </c>
      <c r="AI122" s="134">
        <v>33945</v>
      </c>
      <c r="AJ122">
        <v>2309</v>
      </c>
      <c r="AK122" t="s">
        <v>56</v>
      </c>
      <c r="AL122" t="s">
        <v>318</v>
      </c>
      <c r="AM122" s="22">
        <v>87.18</v>
      </c>
      <c r="AN122" s="8">
        <v>86.23</v>
      </c>
      <c r="AO122" s="12">
        <v>88.13</v>
      </c>
      <c r="AP122" s="12">
        <f t="shared" si="3"/>
        <v>0.94999999999998863</v>
      </c>
      <c r="AQ122" s="133">
        <v>0.94999999999998863</v>
      </c>
    </row>
    <row r="123" spans="32:43">
      <c r="AF123">
        <v>86.2</v>
      </c>
      <c r="AG123">
        <v>2402</v>
      </c>
      <c r="AH123">
        <v>15</v>
      </c>
      <c r="AI123" s="134">
        <v>81187</v>
      </c>
      <c r="AJ123">
        <v>2402</v>
      </c>
      <c r="AK123" t="s">
        <v>57</v>
      </c>
      <c r="AL123" t="s">
        <v>319</v>
      </c>
      <c r="AM123" s="22">
        <v>87.18</v>
      </c>
      <c r="AN123" s="8">
        <v>86.34</v>
      </c>
      <c r="AO123" s="12">
        <v>88.02</v>
      </c>
      <c r="AP123" s="12">
        <f t="shared" si="3"/>
        <v>0.8399999999999892</v>
      </c>
      <c r="AQ123" s="133">
        <v>0.8399999999999892</v>
      </c>
    </row>
    <row r="124" spans="32:43">
      <c r="AF124">
        <v>86.2</v>
      </c>
      <c r="AG124">
        <v>3103</v>
      </c>
      <c r="AH124">
        <v>13</v>
      </c>
      <c r="AI124" s="134">
        <v>43634</v>
      </c>
      <c r="AJ124">
        <v>3103</v>
      </c>
      <c r="AK124" t="s">
        <v>55</v>
      </c>
      <c r="AL124" t="s">
        <v>320</v>
      </c>
      <c r="AM124" s="22">
        <v>87.19</v>
      </c>
      <c r="AN124" s="8">
        <v>86.1</v>
      </c>
      <c r="AO124" s="12">
        <v>88.28</v>
      </c>
      <c r="AP124" s="12">
        <f t="shared" si="3"/>
        <v>1.0900000000000034</v>
      </c>
      <c r="AQ124" s="133">
        <v>1.0900000000000034</v>
      </c>
    </row>
    <row r="125" spans="32:43">
      <c r="AF125">
        <v>86.2</v>
      </c>
      <c r="AG125">
        <v>1119</v>
      </c>
      <c r="AH125">
        <v>11</v>
      </c>
      <c r="AI125" s="134">
        <v>17785</v>
      </c>
      <c r="AJ125">
        <v>1119</v>
      </c>
      <c r="AK125" t="s">
        <v>53</v>
      </c>
      <c r="AL125" t="s">
        <v>321</v>
      </c>
      <c r="AM125" s="22">
        <v>87.2</v>
      </c>
      <c r="AN125" s="8">
        <v>85.17</v>
      </c>
      <c r="AO125" s="12">
        <v>89.23</v>
      </c>
      <c r="AP125" s="12">
        <f t="shared" si="3"/>
        <v>2.0300000000000011</v>
      </c>
      <c r="AQ125" s="133">
        <v>2.0300000000000011</v>
      </c>
    </row>
    <row r="126" spans="32:43">
      <c r="AF126">
        <v>86.2</v>
      </c>
      <c r="AG126">
        <v>3503</v>
      </c>
      <c r="AH126">
        <v>12</v>
      </c>
      <c r="AI126" s="134">
        <v>29365</v>
      </c>
      <c r="AJ126">
        <v>3503</v>
      </c>
      <c r="AK126" t="s">
        <v>54</v>
      </c>
      <c r="AL126" t="s">
        <v>322</v>
      </c>
      <c r="AM126" s="22">
        <v>87.2</v>
      </c>
      <c r="AN126" s="8">
        <v>86.13</v>
      </c>
      <c r="AO126" s="12">
        <v>88.27</v>
      </c>
      <c r="AP126" s="12">
        <f t="shared" si="3"/>
        <v>1.0699999999999932</v>
      </c>
      <c r="AQ126" s="133">
        <v>1.0699999999999932</v>
      </c>
    </row>
    <row r="127" spans="32:43">
      <c r="AF127">
        <v>86.2</v>
      </c>
      <c r="AG127">
        <v>3202</v>
      </c>
      <c r="AH127">
        <v>10</v>
      </c>
      <c r="AI127" s="134">
        <v>45902</v>
      </c>
      <c r="AJ127">
        <v>3202</v>
      </c>
      <c r="AK127" t="s">
        <v>52</v>
      </c>
      <c r="AL127" t="s">
        <v>323</v>
      </c>
      <c r="AM127" s="22">
        <v>87.35</v>
      </c>
      <c r="AN127" s="8">
        <v>86.25</v>
      </c>
      <c r="AO127" s="12">
        <v>88.44</v>
      </c>
      <c r="AP127" s="12">
        <f t="shared" si="3"/>
        <v>1.0900000000000034</v>
      </c>
      <c r="AQ127" s="133">
        <v>1.0900000000000034</v>
      </c>
    </row>
    <row r="128" spans="32:43">
      <c r="AF128">
        <v>86.2</v>
      </c>
      <c r="AG128">
        <v>2317</v>
      </c>
      <c r="AH128">
        <v>9</v>
      </c>
      <c r="AI128" s="134">
        <v>28471</v>
      </c>
      <c r="AJ128">
        <v>2317</v>
      </c>
      <c r="AK128" t="s">
        <v>51</v>
      </c>
      <c r="AL128" t="s">
        <v>324</v>
      </c>
      <c r="AM128" s="22">
        <v>87.39</v>
      </c>
      <c r="AN128" s="8">
        <v>86.24</v>
      </c>
      <c r="AO128" s="12">
        <v>88.55</v>
      </c>
      <c r="AP128" s="12">
        <f t="shared" si="3"/>
        <v>1.1599999999999966</v>
      </c>
      <c r="AQ128" s="133">
        <v>1.1599999999999966</v>
      </c>
    </row>
    <row r="129" spans="32:43">
      <c r="AF129">
        <v>86.2</v>
      </c>
      <c r="AG129">
        <v>2304</v>
      </c>
      <c r="AH129">
        <v>8</v>
      </c>
      <c r="AI129" s="134">
        <v>23408</v>
      </c>
      <c r="AJ129">
        <v>2304</v>
      </c>
      <c r="AK129" t="s">
        <v>50</v>
      </c>
      <c r="AL129" t="s">
        <v>325</v>
      </c>
      <c r="AM129" s="22">
        <v>87.49</v>
      </c>
      <c r="AN129" s="8">
        <v>86.01</v>
      </c>
      <c r="AO129" s="12">
        <v>88.96</v>
      </c>
      <c r="AP129" s="12">
        <f t="shared" si="3"/>
        <v>1.4699999999999989</v>
      </c>
      <c r="AQ129" s="133">
        <v>1.4699999999999989</v>
      </c>
    </row>
    <row r="130" spans="32:43">
      <c r="AF130">
        <v>86.2</v>
      </c>
      <c r="AG130">
        <v>2507</v>
      </c>
      <c r="AH130">
        <v>7</v>
      </c>
      <c r="AI130" s="134">
        <v>61173</v>
      </c>
      <c r="AJ130">
        <v>2507</v>
      </c>
      <c r="AK130" t="s">
        <v>49</v>
      </c>
      <c r="AL130" t="s">
        <v>326</v>
      </c>
      <c r="AM130" s="22">
        <v>87.6</v>
      </c>
      <c r="AN130" s="8">
        <v>86.78</v>
      </c>
      <c r="AO130" s="12">
        <v>88.42</v>
      </c>
      <c r="AP130" s="12">
        <f t="shared" ref="AP130:AP136" si="4">AO130-AM130</f>
        <v>0.82000000000000739</v>
      </c>
      <c r="AQ130" s="133">
        <v>0.82000000000000739</v>
      </c>
    </row>
    <row r="131" spans="32:43">
      <c r="AF131">
        <v>86.2</v>
      </c>
      <c r="AG131">
        <v>3203</v>
      </c>
      <c r="AH131">
        <v>6</v>
      </c>
      <c r="AI131" s="134">
        <v>27747</v>
      </c>
      <c r="AJ131">
        <v>3203</v>
      </c>
      <c r="AK131" t="s">
        <v>48</v>
      </c>
      <c r="AL131" t="s">
        <v>327</v>
      </c>
      <c r="AM131" s="22">
        <v>87.68</v>
      </c>
      <c r="AN131" s="8">
        <v>86.54</v>
      </c>
      <c r="AO131" s="12">
        <v>88.82</v>
      </c>
      <c r="AP131" s="12">
        <f t="shared" si="4"/>
        <v>1.1399999999999864</v>
      </c>
      <c r="AQ131" s="133">
        <v>1.1399999999999864</v>
      </c>
    </row>
    <row r="132" spans="32:43">
      <c r="AF132">
        <v>86.2</v>
      </c>
      <c r="AG132">
        <v>1103</v>
      </c>
      <c r="AH132">
        <v>5</v>
      </c>
      <c r="AI132" s="134">
        <v>34666</v>
      </c>
      <c r="AJ132">
        <v>1103</v>
      </c>
      <c r="AK132" t="s">
        <v>47</v>
      </c>
      <c r="AL132" t="s">
        <v>328</v>
      </c>
      <c r="AM132" s="22">
        <v>87.73</v>
      </c>
      <c r="AN132" s="8">
        <v>86.23</v>
      </c>
      <c r="AO132" s="12">
        <v>89.23</v>
      </c>
      <c r="AP132" s="12">
        <f t="shared" si="4"/>
        <v>1.5</v>
      </c>
      <c r="AQ132" s="133">
        <v>1.5</v>
      </c>
    </row>
    <row r="133" spans="32:43">
      <c r="AF133">
        <v>86.2</v>
      </c>
      <c r="AG133">
        <v>1110</v>
      </c>
      <c r="AH133">
        <v>4</v>
      </c>
      <c r="AI133" s="134">
        <v>32955</v>
      </c>
      <c r="AJ133">
        <v>1110</v>
      </c>
      <c r="AK133" t="s">
        <v>46</v>
      </c>
      <c r="AL133" t="s">
        <v>329</v>
      </c>
      <c r="AM133" s="22">
        <v>87.8</v>
      </c>
      <c r="AN133" s="8">
        <v>86.6</v>
      </c>
      <c r="AO133" s="12">
        <v>88.99</v>
      </c>
      <c r="AP133" s="12">
        <f t="shared" si="4"/>
        <v>1.1899999999999977</v>
      </c>
      <c r="AQ133" s="133">
        <v>1.1899999999999977</v>
      </c>
    </row>
    <row r="134" spans="32:43">
      <c r="AF134">
        <v>86.2</v>
      </c>
      <c r="AG134">
        <v>2302</v>
      </c>
      <c r="AH134">
        <v>3</v>
      </c>
      <c r="AI134" s="134">
        <v>25952</v>
      </c>
      <c r="AJ134">
        <v>2302</v>
      </c>
      <c r="AK134" t="s">
        <v>44</v>
      </c>
      <c r="AL134" t="s">
        <v>330</v>
      </c>
      <c r="AM134" s="22">
        <v>88.05</v>
      </c>
      <c r="AN134" s="8">
        <v>86.95</v>
      </c>
      <c r="AO134" s="12">
        <v>89.16</v>
      </c>
      <c r="AP134" s="12">
        <f t="shared" si="4"/>
        <v>1.1099999999999994</v>
      </c>
      <c r="AQ134" s="133">
        <v>1.1099999999999994</v>
      </c>
    </row>
    <row r="135" spans="32:43">
      <c r="AF135">
        <v>86.2</v>
      </c>
      <c r="AG135">
        <v>1120</v>
      </c>
      <c r="AH135">
        <v>2</v>
      </c>
      <c r="AI135" s="134">
        <v>14498</v>
      </c>
      <c r="AJ135">
        <v>1120</v>
      </c>
      <c r="AK135" t="s">
        <v>43</v>
      </c>
      <c r="AL135" t="s">
        <v>331</v>
      </c>
      <c r="AM135" s="22">
        <v>88.21</v>
      </c>
      <c r="AN135" s="8">
        <v>85.64</v>
      </c>
      <c r="AO135" s="12">
        <v>90.79</v>
      </c>
      <c r="AP135" s="12">
        <f t="shared" si="4"/>
        <v>2.5800000000000125</v>
      </c>
      <c r="AQ135" s="133">
        <v>2.5800000000000125</v>
      </c>
    </row>
    <row r="136" spans="32:43">
      <c r="AF136">
        <v>86.2</v>
      </c>
      <c r="AG136">
        <v>1121</v>
      </c>
      <c r="AH136">
        <v>1</v>
      </c>
      <c r="AI136" s="134">
        <v>7867</v>
      </c>
      <c r="AJ136" s="7">
        <v>1121</v>
      </c>
      <c r="AK136" t="s">
        <v>41</v>
      </c>
      <c r="AL136" t="s">
        <v>332</v>
      </c>
      <c r="AM136" s="30">
        <v>88.35</v>
      </c>
      <c r="AN136" s="131">
        <v>85.42</v>
      </c>
      <c r="AO136" s="130">
        <v>91.27</v>
      </c>
      <c r="AP136" s="12">
        <f t="shared" si="4"/>
        <v>2.9200000000000017</v>
      </c>
      <c r="AQ136" s="133">
        <v>2.9200000000000017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C1:AM136"/>
  <sheetViews>
    <sheetView topLeftCell="A4" workbookViewId="0"/>
  </sheetViews>
  <sheetFormatPr defaultColWidth="11.42578125" defaultRowHeight="14.45"/>
  <cols>
    <col min="22" max="28" width="11.42578125" customWidth="1"/>
    <col min="32" max="32" width="28.140625" customWidth="1"/>
    <col min="33" max="33" width="25.5703125" customWidth="1"/>
    <col min="36" max="36" width="14.140625" customWidth="1"/>
  </cols>
  <sheetData>
    <row r="1" spans="29:39" ht="37.9">
      <c r="AC1" t="s">
        <v>333</v>
      </c>
      <c r="AD1" s="4" t="s">
        <v>185</v>
      </c>
      <c r="AE1" s="4" t="s">
        <v>38</v>
      </c>
      <c r="AF1" s="216" t="s">
        <v>40</v>
      </c>
      <c r="AG1" s="4" t="s">
        <v>186</v>
      </c>
      <c r="AH1" s="136" t="s">
        <v>40</v>
      </c>
      <c r="AI1" s="213" t="s">
        <v>334</v>
      </c>
      <c r="AJ1" s="135" t="s">
        <v>335</v>
      </c>
      <c r="AK1" s="135" t="s">
        <v>336</v>
      </c>
      <c r="AL1" t="s">
        <v>337</v>
      </c>
      <c r="AM1" t="s">
        <v>337</v>
      </c>
    </row>
    <row r="2" spans="29:39">
      <c r="AC2">
        <v>80.099999999999994</v>
      </c>
      <c r="AD2" s="134">
        <v>18517</v>
      </c>
      <c r="AE2" s="1">
        <v>2319</v>
      </c>
      <c r="AF2" s="1" t="s">
        <v>178</v>
      </c>
      <c r="AG2" t="s">
        <v>192</v>
      </c>
      <c r="AH2" s="1" t="s">
        <v>178</v>
      </c>
      <c r="AI2" s="31">
        <v>74.13</v>
      </c>
      <c r="AJ2" s="85">
        <v>71.760000000000005</v>
      </c>
      <c r="AK2" s="86">
        <v>76.5</v>
      </c>
      <c r="AL2" s="129">
        <f t="shared" ref="AL2:AL33" si="0">AK2-AI2</f>
        <v>2.3700000000000045</v>
      </c>
      <c r="AM2" s="129">
        <v>2.3700000000000045</v>
      </c>
    </row>
    <row r="3" spans="29:39">
      <c r="AC3">
        <v>80.099999999999994</v>
      </c>
      <c r="AD3" s="134">
        <v>29258</v>
      </c>
      <c r="AE3">
        <v>2310</v>
      </c>
      <c r="AF3" t="s">
        <v>177</v>
      </c>
      <c r="AG3" t="s">
        <v>193</v>
      </c>
      <c r="AH3" t="s">
        <v>177</v>
      </c>
      <c r="AI3" s="22">
        <v>75.53</v>
      </c>
      <c r="AJ3" s="8">
        <v>73.91</v>
      </c>
      <c r="AK3" s="12">
        <v>77.150000000000006</v>
      </c>
      <c r="AL3" s="129">
        <f t="shared" si="0"/>
        <v>1.6200000000000045</v>
      </c>
      <c r="AM3" s="129">
        <v>1.6200000000000045</v>
      </c>
    </row>
    <row r="4" spans="29:39">
      <c r="AC4">
        <v>80.099999999999994</v>
      </c>
      <c r="AD4" s="134">
        <v>9033</v>
      </c>
      <c r="AE4">
        <v>1101</v>
      </c>
      <c r="AF4" t="s">
        <v>123</v>
      </c>
      <c r="AG4" t="s">
        <v>249</v>
      </c>
      <c r="AH4" t="s">
        <v>123</v>
      </c>
      <c r="AI4" s="22">
        <v>75.989999999999995</v>
      </c>
      <c r="AJ4" s="8">
        <v>72.87</v>
      </c>
      <c r="AK4" s="12">
        <v>79.11</v>
      </c>
      <c r="AL4" s="129">
        <f t="shared" si="0"/>
        <v>3.1200000000000045</v>
      </c>
      <c r="AM4" s="129">
        <v>3.1200000000000045</v>
      </c>
    </row>
    <row r="5" spans="29:39">
      <c r="AC5">
        <v>80.099999999999994</v>
      </c>
      <c r="AD5" s="134">
        <v>27726</v>
      </c>
      <c r="AE5">
        <v>2313</v>
      </c>
      <c r="AF5" t="s">
        <v>175</v>
      </c>
      <c r="AG5" t="s">
        <v>195</v>
      </c>
      <c r="AH5" t="s">
        <v>175</v>
      </c>
      <c r="AI5" s="22">
        <v>77.28</v>
      </c>
      <c r="AJ5" s="8">
        <v>75.790000000000006</v>
      </c>
      <c r="AK5" s="12">
        <v>78.78</v>
      </c>
      <c r="AL5" s="129">
        <f t="shared" si="0"/>
        <v>1.5</v>
      </c>
      <c r="AM5" s="129">
        <v>1.5</v>
      </c>
    </row>
    <row r="6" spans="29:39">
      <c r="AC6">
        <v>80.099999999999994</v>
      </c>
      <c r="AD6" s="134">
        <v>55684</v>
      </c>
      <c r="AE6">
        <v>1114</v>
      </c>
      <c r="AF6" t="s">
        <v>101</v>
      </c>
      <c r="AG6" t="s">
        <v>272</v>
      </c>
      <c r="AH6" t="s">
        <v>101</v>
      </c>
      <c r="AI6" s="22">
        <v>77.53</v>
      </c>
      <c r="AJ6" s="8">
        <v>75.540000000000006</v>
      </c>
      <c r="AK6" s="12">
        <v>79.510000000000005</v>
      </c>
      <c r="AL6" s="129">
        <f t="shared" si="0"/>
        <v>1.980000000000004</v>
      </c>
      <c r="AM6" s="129">
        <v>1.980000000000004</v>
      </c>
    </row>
    <row r="7" spans="29:39">
      <c r="AC7">
        <v>80.099999999999994</v>
      </c>
      <c r="AD7" s="134">
        <v>24198</v>
      </c>
      <c r="AE7">
        <v>2311</v>
      </c>
      <c r="AF7" t="s">
        <v>172</v>
      </c>
      <c r="AG7" t="s">
        <v>198</v>
      </c>
      <c r="AH7" t="s">
        <v>172</v>
      </c>
      <c r="AI7" s="22">
        <v>77.62</v>
      </c>
      <c r="AJ7" s="8">
        <v>76.03</v>
      </c>
      <c r="AK7" s="12">
        <v>79.22</v>
      </c>
      <c r="AL7" s="129">
        <f t="shared" si="0"/>
        <v>1.5999999999999943</v>
      </c>
      <c r="AM7" s="129">
        <v>1.5999999999999943</v>
      </c>
    </row>
    <row r="8" spans="29:39">
      <c r="AC8">
        <v>80.099999999999994</v>
      </c>
      <c r="AD8" s="134">
        <v>64045</v>
      </c>
      <c r="AE8">
        <v>2314</v>
      </c>
      <c r="AF8" t="s">
        <v>130</v>
      </c>
      <c r="AG8" t="s">
        <v>241</v>
      </c>
      <c r="AH8" t="s">
        <v>130</v>
      </c>
      <c r="AI8" s="22">
        <v>77.8</v>
      </c>
      <c r="AJ8" s="8">
        <v>76.63</v>
      </c>
      <c r="AK8" s="12">
        <v>78.98</v>
      </c>
      <c r="AL8" s="129">
        <f t="shared" si="0"/>
        <v>1.1800000000000068</v>
      </c>
      <c r="AM8" s="129">
        <v>1.1800000000000068</v>
      </c>
    </row>
    <row r="9" spans="29:39">
      <c r="AC9">
        <v>80.099999999999994</v>
      </c>
      <c r="AD9" s="134">
        <v>25665</v>
      </c>
      <c r="AE9">
        <v>2312</v>
      </c>
      <c r="AF9" t="s">
        <v>164</v>
      </c>
      <c r="AG9" t="s">
        <v>208</v>
      </c>
      <c r="AH9" t="s">
        <v>164</v>
      </c>
      <c r="AI9" s="22">
        <v>78.180000000000007</v>
      </c>
      <c r="AJ9" s="8">
        <v>76.599999999999994</v>
      </c>
      <c r="AK9" s="12">
        <v>79.75</v>
      </c>
      <c r="AL9" s="129">
        <f t="shared" si="0"/>
        <v>1.5699999999999932</v>
      </c>
      <c r="AM9" s="129">
        <v>1.5699999999999932</v>
      </c>
    </row>
    <row r="10" spans="29:39">
      <c r="AC10">
        <v>80.099999999999994</v>
      </c>
      <c r="AD10" s="134">
        <v>30396</v>
      </c>
      <c r="AE10">
        <v>2306</v>
      </c>
      <c r="AF10" t="s">
        <v>99</v>
      </c>
      <c r="AG10" t="s">
        <v>274</v>
      </c>
      <c r="AH10" t="s">
        <v>99</v>
      </c>
      <c r="AI10" s="22">
        <v>78.239999999999995</v>
      </c>
      <c r="AJ10" s="8">
        <v>76.87</v>
      </c>
      <c r="AK10" s="12">
        <v>79.62</v>
      </c>
      <c r="AL10" s="129">
        <f t="shared" si="0"/>
        <v>1.3800000000000097</v>
      </c>
      <c r="AM10" s="129">
        <v>1.3800000000000097</v>
      </c>
    </row>
    <row r="11" spans="29:39">
      <c r="AC11">
        <v>80.099999999999994</v>
      </c>
      <c r="AD11" s="134">
        <v>17469</v>
      </c>
      <c r="AE11">
        <v>3517</v>
      </c>
      <c r="AF11" t="s">
        <v>112</v>
      </c>
      <c r="AG11" t="s">
        <v>261</v>
      </c>
      <c r="AH11" t="s">
        <v>112</v>
      </c>
      <c r="AI11" s="22">
        <v>78.31</v>
      </c>
      <c r="AJ11" s="8">
        <v>76.66</v>
      </c>
      <c r="AK11" s="12">
        <v>79.959999999999994</v>
      </c>
      <c r="AL11" s="129">
        <f t="shared" si="0"/>
        <v>1.6499999999999915</v>
      </c>
      <c r="AM11" s="129">
        <v>1.6499999999999915</v>
      </c>
    </row>
    <row r="12" spans="29:39">
      <c r="AC12">
        <v>80.099999999999994</v>
      </c>
      <c r="AD12" s="134">
        <v>17640</v>
      </c>
      <c r="AE12">
        <v>3505</v>
      </c>
      <c r="AF12" t="s">
        <v>129</v>
      </c>
      <c r="AG12" t="s">
        <v>243</v>
      </c>
      <c r="AH12" t="s">
        <v>129</v>
      </c>
      <c r="AI12" s="22">
        <v>78.39</v>
      </c>
      <c r="AJ12" s="8">
        <v>76.53</v>
      </c>
      <c r="AK12" s="12">
        <v>80.25</v>
      </c>
      <c r="AL12" s="129">
        <f t="shared" si="0"/>
        <v>1.8599999999999994</v>
      </c>
      <c r="AM12" s="129">
        <v>1.8599999999999994</v>
      </c>
    </row>
    <row r="13" spans="29:39">
      <c r="AC13">
        <v>80.099999999999994</v>
      </c>
      <c r="AD13" s="134">
        <v>28724</v>
      </c>
      <c r="AE13">
        <v>1115</v>
      </c>
      <c r="AF13" t="s">
        <v>70</v>
      </c>
      <c r="AG13" t="s">
        <v>304</v>
      </c>
      <c r="AH13" t="s">
        <v>70</v>
      </c>
      <c r="AI13" s="22">
        <v>78.42</v>
      </c>
      <c r="AJ13" s="8">
        <v>76.55</v>
      </c>
      <c r="AK13" s="12">
        <v>80.290000000000006</v>
      </c>
      <c r="AL13" s="129">
        <f t="shared" si="0"/>
        <v>1.8700000000000045</v>
      </c>
      <c r="AM13" s="129">
        <v>1.8700000000000045</v>
      </c>
    </row>
    <row r="14" spans="29:39">
      <c r="AC14">
        <v>80.099999999999994</v>
      </c>
      <c r="AD14" s="134">
        <v>33506</v>
      </c>
      <c r="AE14">
        <v>2404</v>
      </c>
      <c r="AF14" t="s">
        <v>166</v>
      </c>
      <c r="AG14" t="s">
        <v>205</v>
      </c>
      <c r="AH14" t="s">
        <v>166</v>
      </c>
      <c r="AI14" s="22">
        <v>78.45</v>
      </c>
      <c r="AJ14" s="8">
        <v>77.11</v>
      </c>
      <c r="AK14" s="12">
        <v>79.790000000000006</v>
      </c>
      <c r="AL14" s="129">
        <f t="shared" si="0"/>
        <v>1.3400000000000034</v>
      </c>
      <c r="AM14" s="129">
        <v>1.3400000000000034</v>
      </c>
    </row>
    <row r="15" spans="29:39">
      <c r="AC15">
        <v>80.099999999999994</v>
      </c>
      <c r="AD15" s="134">
        <v>28353</v>
      </c>
      <c r="AE15">
        <v>3509</v>
      </c>
      <c r="AF15" t="s">
        <v>176</v>
      </c>
      <c r="AG15" t="s">
        <v>194</v>
      </c>
      <c r="AH15" t="s">
        <v>176</v>
      </c>
      <c r="AI15" s="22">
        <v>78.45</v>
      </c>
      <c r="AJ15" s="8">
        <v>76.89</v>
      </c>
      <c r="AK15" s="12">
        <v>80.02</v>
      </c>
      <c r="AL15" s="129">
        <f t="shared" si="0"/>
        <v>1.5699999999999932</v>
      </c>
      <c r="AM15" s="129">
        <v>1.5699999999999932</v>
      </c>
    </row>
    <row r="16" spans="29:39">
      <c r="AC16">
        <v>80.099999999999994</v>
      </c>
      <c r="AD16" s="134">
        <v>34377</v>
      </c>
      <c r="AE16">
        <v>2321</v>
      </c>
      <c r="AF16" t="s">
        <v>148</v>
      </c>
      <c r="AG16" t="s">
        <v>225</v>
      </c>
      <c r="AH16" t="s">
        <v>148</v>
      </c>
      <c r="AI16" s="22">
        <v>78.459999999999994</v>
      </c>
      <c r="AJ16" s="8">
        <v>76.83</v>
      </c>
      <c r="AK16" s="12">
        <v>80.099999999999994</v>
      </c>
      <c r="AL16" s="129">
        <f t="shared" si="0"/>
        <v>1.6400000000000006</v>
      </c>
      <c r="AM16" s="129">
        <v>1.6400000000000006</v>
      </c>
    </row>
    <row r="17" spans="29:39">
      <c r="AC17">
        <v>80.099999999999994</v>
      </c>
      <c r="AD17" s="134">
        <v>16517</v>
      </c>
      <c r="AE17">
        <v>2203</v>
      </c>
      <c r="AF17" t="s">
        <v>158</v>
      </c>
      <c r="AG17" t="s">
        <v>213</v>
      </c>
      <c r="AH17" t="s">
        <v>158</v>
      </c>
      <c r="AI17" s="22">
        <v>78.52</v>
      </c>
      <c r="AJ17" s="8">
        <v>76.84</v>
      </c>
      <c r="AK17" s="12">
        <v>80.2</v>
      </c>
      <c r="AL17" s="129">
        <f t="shared" si="0"/>
        <v>1.6800000000000068</v>
      </c>
      <c r="AM17" s="129">
        <v>1.6800000000000068</v>
      </c>
    </row>
    <row r="18" spans="29:39">
      <c r="AC18">
        <v>80.099999999999994</v>
      </c>
      <c r="AD18" s="134">
        <v>19759</v>
      </c>
      <c r="AE18">
        <v>3403</v>
      </c>
      <c r="AF18" t="s">
        <v>97</v>
      </c>
      <c r="AG18" t="s">
        <v>277</v>
      </c>
      <c r="AH18" t="s">
        <v>97</v>
      </c>
      <c r="AI18" s="22">
        <v>78.599999999999994</v>
      </c>
      <c r="AJ18" s="8">
        <v>76.75</v>
      </c>
      <c r="AK18" s="12">
        <v>80.45</v>
      </c>
      <c r="AL18" s="129">
        <f t="shared" si="0"/>
        <v>1.8500000000000085</v>
      </c>
      <c r="AM18" s="129">
        <v>1.8500000000000085</v>
      </c>
    </row>
    <row r="19" spans="29:39">
      <c r="AC19">
        <v>80.099999999999994</v>
      </c>
      <c r="AD19" s="134">
        <v>20332</v>
      </c>
      <c r="AE19">
        <v>2109</v>
      </c>
      <c r="AF19" t="s">
        <v>257</v>
      </c>
      <c r="AG19" t="s">
        <v>258</v>
      </c>
      <c r="AH19" t="s">
        <v>115</v>
      </c>
      <c r="AI19" s="22">
        <v>78.69</v>
      </c>
      <c r="AJ19" s="8">
        <v>77.12</v>
      </c>
      <c r="AK19" s="12">
        <v>80.260000000000005</v>
      </c>
      <c r="AL19" s="129">
        <f t="shared" si="0"/>
        <v>1.5700000000000074</v>
      </c>
      <c r="AM19" s="129">
        <v>1.5700000000000074</v>
      </c>
    </row>
    <row r="20" spans="29:39">
      <c r="AC20">
        <v>80.099999999999994</v>
      </c>
      <c r="AD20" s="134">
        <v>29184</v>
      </c>
      <c r="AE20">
        <v>2111</v>
      </c>
      <c r="AF20" t="s">
        <v>160</v>
      </c>
      <c r="AG20" t="s">
        <v>211</v>
      </c>
      <c r="AH20" t="s">
        <v>160</v>
      </c>
      <c r="AI20" s="22">
        <v>78.69</v>
      </c>
      <c r="AJ20" s="8">
        <v>77.17</v>
      </c>
      <c r="AK20" s="12">
        <v>80.209999999999994</v>
      </c>
      <c r="AL20" s="129">
        <f t="shared" si="0"/>
        <v>1.519999999999996</v>
      </c>
      <c r="AM20" s="129">
        <v>1.519999999999996</v>
      </c>
    </row>
    <row r="21" spans="29:39">
      <c r="AC21">
        <v>80.099999999999994</v>
      </c>
      <c r="AD21" s="134">
        <v>29078</v>
      </c>
      <c r="AE21">
        <v>2110</v>
      </c>
      <c r="AF21" t="s">
        <v>113</v>
      </c>
      <c r="AG21" t="s">
        <v>259</v>
      </c>
      <c r="AH21" t="s">
        <v>113</v>
      </c>
      <c r="AI21" s="22">
        <v>78.709999999999994</v>
      </c>
      <c r="AJ21" s="8">
        <v>77.34</v>
      </c>
      <c r="AK21" s="12">
        <v>80.09</v>
      </c>
      <c r="AL21" s="129">
        <f t="shared" si="0"/>
        <v>1.3800000000000097</v>
      </c>
      <c r="AM21" s="129">
        <v>1.3800000000000097</v>
      </c>
    </row>
    <row r="22" spans="29:39">
      <c r="AC22">
        <v>80.099999999999994</v>
      </c>
      <c r="AD22" s="134">
        <v>42155</v>
      </c>
      <c r="AE22">
        <v>1105</v>
      </c>
      <c r="AF22" t="s">
        <v>133</v>
      </c>
      <c r="AG22" t="s">
        <v>239</v>
      </c>
      <c r="AH22" t="s">
        <v>133</v>
      </c>
      <c r="AI22" s="22">
        <v>78.72</v>
      </c>
      <c r="AJ22" s="8">
        <v>77.599999999999994</v>
      </c>
      <c r="AK22" s="12">
        <v>79.849999999999994</v>
      </c>
      <c r="AL22" s="129">
        <f t="shared" si="0"/>
        <v>1.1299999999999955</v>
      </c>
      <c r="AM22" s="129">
        <v>1.1299999999999955</v>
      </c>
    </row>
    <row r="23" spans="29:39">
      <c r="AC23">
        <v>80.099999999999994</v>
      </c>
      <c r="AD23" s="134">
        <v>20309</v>
      </c>
      <c r="AE23">
        <v>2103</v>
      </c>
      <c r="AF23" t="s">
        <v>116</v>
      </c>
      <c r="AG23" t="s">
        <v>255</v>
      </c>
      <c r="AH23" t="s">
        <v>116</v>
      </c>
      <c r="AI23" s="22">
        <v>78.739999999999995</v>
      </c>
      <c r="AJ23" s="8">
        <v>76.86</v>
      </c>
      <c r="AK23" s="12">
        <v>80.61</v>
      </c>
      <c r="AL23" s="129">
        <f t="shared" si="0"/>
        <v>1.8700000000000045</v>
      </c>
      <c r="AM23" s="129">
        <v>1.8700000000000045</v>
      </c>
    </row>
    <row r="24" spans="29:39">
      <c r="AC24">
        <v>80.099999999999994</v>
      </c>
      <c r="AD24" s="134">
        <v>29934</v>
      </c>
      <c r="AE24">
        <v>2205</v>
      </c>
      <c r="AF24" t="s">
        <v>134</v>
      </c>
      <c r="AG24" t="s">
        <v>238</v>
      </c>
      <c r="AH24" t="s">
        <v>134</v>
      </c>
      <c r="AI24" s="22">
        <v>78.8</v>
      </c>
      <c r="AJ24" s="8">
        <v>77.069999999999993</v>
      </c>
      <c r="AK24" s="12">
        <v>80.540000000000006</v>
      </c>
      <c r="AL24" s="129">
        <f t="shared" si="0"/>
        <v>1.7400000000000091</v>
      </c>
      <c r="AM24" s="129">
        <v>1.7400000000000091</v>
      </c>
    </row>
    <row r="25" spans="29:39">
      <c r="AC25">
        <v>80.099999999999994</v>
      </c>
      <c r="AD25" s="134">
        <v>45276</v>
      </c>
      <c r="AE25">
        <v>3404</v>
      </c>
      <c r="AF25" t="s">
        <v>124</v>
      </c>
      <c r="AG25" t="s">
        <v>248</v>
      </c>
      <c r="AH25" t="s">
        <v>124</v>
      </c>
      <c r="AI25" s="22">
        <v>78.8</v>
      </c>
      <c r="AJ25" s="8">
        <v>77.67</v>
      </c>
      <c r="AK25" s="12">
        <v>79.930000000000007</v>
      </c>
      <c r="AL25" s="129">
        <f t="shared" si="0"/>
        <v>1.1300000000000097</v>
      </c>
      <c r="AM25" s="129">
        <v>1.1300000000000097</v>
      </c>
    </row>
    <row r="26" spans="29:39">
      <c r="AC26">
        <v>80.099999999999994</v>
      </c>
      <c r="AD26" s="134">
        <v>42303</v>
      </c>
      <c r="AE26">
        <v>3501</v>
      </c>
      <c r="AF26" t="s">
        <v>152</v>
      </c>
      <c r="AG26" t="s">
        <v>220</v>
      </c>
      <c r="AH26" t="s">
        <v>152</v>
      </c>
      <c r="AI26" s="22">
        <v>78.8</v>
      </c>
      <c r="AJ26" s="8">
        <v>77.680000000000007</v>
      </c>
      <c r="AK26" s="12">
        <v>79.92</v>
      </c>
      <c r="AL26" s="129">
        <f t="shared" si="0"/>
        <v>1.1200000000000045</v>
      </c>
      <c r="AM26" s="129">
        <v>1.1200000000000045</v>
      </c>
    </row>
    <row r="27" spans="29:39">
      <c r="AC27">
        <v>80.099999999999994</v>
      </c>
      <c r="AD27" s="134">
        <v>39074</v>
      </c>
      <c r="AE27">
        <v>3302</v>
      </c>
      <c r="AF27" t="s">
        <v>89</v>
      </c>
      <c r="AG27" t="s">
        <v>286</v>
      </c>
      <c r="AH27" t="s">
        <v>89</v>
      </c>
      <c r="AI27" s="22">
        <v>78.86</v>
      </c>
      <c r="AJ27" s="8">
        <v>77.63</v>
      </c>
      <c r="AK27" s="12">
        <v>80.09</v>
      </c>
      <c r="AL27" s="129">
        <f t="shared" si="0"/>
        <v>1.230000000000004</v>
      </c>
      <c r="AM27" s="129">
        <v>1.230000000000004</v>
      </c>
    </row>
    <row r="28" spans="29:39">
      <c r="AC28">
        <v>80.099999999999994</v>
      </c>
      <c r="AD28" s="134">
        <v>42292</v>
      </c>
      <c r="AE28">
        <v>2101</v>
      </c>
      <c r="AF28" t="s">
        <v>215</v>
      </c>
      <c r="AG28" t="s">
        <v>216</v>
      </c>
      <c r="AH28" t="s">
        <v>156</v>
      </c>
      <c r="AI28" s="22">
        <v>78.88</v>
      </c>
      <c r="AJ28" s="8">
        <v>77.72</v>
      </c>
      <c r="AK28" s="12">
        <v>80.03</v>
      </c>
      <c r="AL28" s="129">
        <f t="shared" si="0"/>
        <v>1.1500000000000057</v>
      </c>
      <c r="AM28" s="129">
        <v>1.1500000000000057</v>
      </c>
    </row>
    <row r="29" spans="29:39">
      <c r="AC29">
        <v>80.099999999999994</v>
      </c>
      <c r="AD29" s="134">
        <v>41073</v>
      </c>
      <c r="AE29">
        <v>2204</v>
      </c>
      <c r="AF29" t="s">
        <v>157</v>
      </c>
      <c r="AG29" t="s">
        <v>214</v>
      </c>
      <c r="AH29" t="s">
        <v>157</v>
      </c>
      <c r="AI29" s="22">
        <v>78.930000000000007</v>
      </c>
      <c r="AJ29" s="8">
        <v>77.819999999999993</v>
      </c>
      <c r="AK29" s="12">
        <v>80.040000000000006</v>
      </c>
      <c r="AL29" s="129">
        <f t="shared" si="0"/>
        <v>1.1099999999999994</v>
      </c>
      <c r="AM29" s="129">
        <v>1.1099999999999994</v>
      </c>
    </row>
    <row r="30" spans="29:39">
      <c r="AC30">
        <v>80.099999999999994</v>
      </c>
      <c r="AD30" s="134">
        <v>17832</v>
      </c>
      <c r="AE30">
        <v>2207</v>
      </c>
      <c r="AF30" t="s">
        <v>147</v>
      </c>
      <c r="AG30" t="s">
        <v>224</v>
      </c>
      <c r="AH30" t="s">
        <v>147</v>
      </c>
      <c r="AI30" s="22">
        <v>78.95</v>
      </c>
      <c r="AJ30" s="8">
        <v>77.260000000000005</v>
      </c>
      <c r="AK30" s="12">
        <v>80.64</v>
      </c>
      <c r="AL30" s="129">
        <f t="shared" si="0"/>
        <v>1.6899999999999977</v>
      </c>
      <c r="AM30" s="129">
        <v>1.6899999999999977</v>
      </c>
    </row>
    <row r="31" spans="29:39">
      <c r="AC31">
        <v>80.099999999999994</v>
      </c>
      <c r="AD31" s="134">
        <v>17226</v>
      </c>
      <c r="AE31">
        <v>3513</v>
      </c>
      <c r="AF31" t="s">
        <v>145</v>
      </c>
      <c r="AG31" t="s">
        <v>227</v>
      </c>
      <c r="AH31" t="s">
        <v>145</v>
      </c>
      <c r="AI31" s="22">
        <v>78.959999999999994</v>
      </c>
      <c r="AJ31" s="8">
        <v>77.180000000000007</v>
      </c>
      <c r="AK31" s="12">
        <v>80.739999999999995</v>
      </c>
      <c r="AL31" s="129">
        <f t="shared" si="0"/>
        <v>1.7800000000000011</v>
      </c>
      <c r="AM31" s="129">
        <v>1.7800000000000011</v>
      </c>
    </row>
    <row r="32" spans="29:39">
      <c r="AC32">
        <v>80.099999999999994</v>
      </c>
      <c r="AD32" s="134">
        <v>25059</v>
      </c>
      <c r="AE32">
        <v>2403</v>
      </c>
      <c r="AF32" t="s">
        <v>96</v>
      </c>
      <c r="AG32" t="s">
        <v>276</v>
      </c>
      <c r="AH32" t="s">
        <v>96</v>
      </c>
      <c r="AI32" s="22">
        <v>79.040000000000006</v>
      </c>
      <c r="AJ32" s="8">
        <v>77.03</v>
      </c>
      <c r="AK32" s="12">
        <v>81.06</v>
      </c>
      <c r="AL32" s="129">
        <f t="shared" si="0"/>
        <v>2.019999999999996</v>
      </c>
      <c r="AM32" s="129">
        <v>2.019999999999996</v>
      </c>
    </row>
    <row r="33" spans="29:39">
      <c r="AC33">
        <v>80.099999999999994</v>
      </c>
      <c r="AD33" s="134">
        <v>38967</v>
      </c>
      <c r="AE33">
        <v>3405</v>
      </c>
      <c r="AF33" t="s">
        <v>74</v>
      </c>
      <c r="AG33" t="s">
        <v>300</v>
      </c>
      <c r="AH33" t="s">
        <v>74</v>
      </c>
      <c r="AI33" s="22">
        <v>79.05</v>
      </c>
      <c r="AJ33" s="8">
        <v>77.650000000000006</v>
      </c>
      <c r="AK33" s="12">
        <v>80.459999999999994</v>
      </c>
      <c r="AL33" s="129">
        <f t="shared" si="0"/>
        <v>1.4099999999999966</v>
      </c>
      <c r="AM33" s="129">
        <v>1.4099999999999966</v>
      </c>
    </row>
    <row r="34" spans="29:39">
      <c r="AC34">
        <v>80.099999999999994</v>
      </c>
      <c r="AD34" s="134">
        <v>15707</v>
      </c>
      <c r="AE34">
        <v>2516</v>
      </c>
      <c r="AF34" t="s">
        <v>127</v>
      </c>
      <c r="AG34" t="s">
        <v>245</v>
      </c>
      <c r="AH34" t="s">
        <v>127</v>
      </c>
      <c r="AI34" s="22">
        <v>79.13</v>
      </c>
      <c r="AJ34" s="8">
        <v>77.180000000000007</v>
      </c>
      <c r="AK34" s="12">
        <v>81.08</v>
      </c>
      <c r="AL34" s="129">
        <f t="shared" ref="AL34:AL65" si="1">AK34-AI34</f>
        <v>1.9500000000000028</v>
      </c>
      <c r="AM34" s="129">
        <v>1.9500000000000028</v>
      </c>
    </row>
    <row r="35" spans="29:39">
      <c r="AC35">
        <v>80.099999999999994</v>
      </c>
      <c r="AD35" s="134">
        <v>43178</v>
      </c>
      <c r="AE35">
        <v>2107</v>
      </c>
      <c r="AF35" t="s">
        <v>199</v>
      </c>
      <c r="AG35" t="s">
        <v>200</v>
      </c>
      <c r="AH35" t="s">
        <v>171</v>
      </c>
      <c r="AI35" s="22">
        <v>79.19</v>
      </c>
      <c r="AJ35" s="8">
        <v>78.02</v>
      </c>
      <c r="AK35" s="12">
        <v>80.349999999999994</v>
      </c>
      <c r="AL35" s="129">
        <f t="shared" si="1"/>
        <v>1.1599999999999966</v>
      </c>
      <c r="AM35" s="129">
        <v>1.1599999999999966</v>
      </c>
    </row>
    <row r="36" spans="29:39">
      <c r="AC36">
        <v>80.099999999999994</v>
      </c>
      <c r="AD36" s="134">
        <v>24062</v>
      </c>
      <c r="AE36">
        <v>2315</v>
      </c>
      <c r="AF36" t="s">
        <v>59</v>
      </c>
      <c r="AG36" t="s">
        <v>316</v>
      </c>
      <c r="AH36" t="s">
        <v>59</v>
      </c>
      <c r="AI36" s="22">
        <v>79.209999999999994</v>
      </c>
      <c r="AJ36" s="8">
        <v>77.69</v>
      </c>
      <c r="AK36" s="12">
        <v>80.739999999999995</v>
      </c>
      <c r="AL36" s="129">
        <f t="shared" si="1"/>
        <v>1.5300000000000011</v>
      </c>
      <c r="AM36" s="129">
        <v>1.5300000000000011</v>
      </c>
    </row>
    <row r="37" spans="29:39">
      <c r="AC37">
        <v>80.099999999999994</v>
      </c>
      <c r="AD37" s="134">
        <v>30367</v>
      </c>
      <c r="AE37">
        <v>3306</v>
      </c>
      <c r="AF37" t="s">
        <v>146</v>
      </c>
      <c r="AG37" t="s">
        <v>226</v>
      </c>
      <c r="AH37" t="s">
        <v>146</v>
      </c>
      <c r="AI37" s="22">
        <v>79.23</v>
      </c>
      <c r="AJ37" s="8">
        <v>77.88</v>
      </c>
      <c r="AK37" s="12">
        <v>80.569999999999993</v>
      </c>
      <c r="AL37" s="129">
        <f t="shared" si="1"/>
        <v>1.3399999999999892</v>
      </c>
      <c r="AM37" s="129">
        <v>1.3399999999999892</v>
      </c>
    </row>
    <row r="38" spans="29:39">
      <c r="AC38">
        <v>80.099999999999994</v>
      </c>
      <c r="AD38" s="134">
        <v>47015</v>
      </c>
      <c r="AE38">
        <v>2508</v>
      </c>
      <c r="AF38" t="s">
        <v>150</v>
      </c>
      <c r="AG38" t="s">
        <v>222</v>
      </c>
      <c r="AH38" t="s">
        <v>150</v>
      </c>
      <c r="AI38" s="22">
        <v>79.25</v>
      </c>
      <c r="AJ38" s="8">
        <v>78.13</v>
      </c>
      <c r="AK38" s="12">
        <v>80.38</v>
      </c>
      <c r="AL38" s="129">
        <f t="shared" si="1"/>
        <v>1.1299999999999955</v>
      </c>
      <c r="AM38" s="129">
        <v>1.1299999999999955</v>
      </c>
    </row>
    <row r="39" spans="29:39">
      <c r="AC39">
        <v>80.099999999999994</v>
      </c>
      <c r="AD39" s="134">
        <v>42580</v>
      </c>
      <c r="AE39">
        <v>3520</v>
      </c>
      <c r="AF39" t="s">
        <v>162</v>
      </c>
      <c r="AG39" t="s">
        <v>209</v>
      </c>
      <c r="AH39" t="s">
        <v>162</v>
      </c>
      <c r="AI39" s="22">
        <v>79.290000000000006</v>
      </c>
      <c r="AJ39" s="8">
        <v>78.209999999999994</v>
      </c>
      <c r="AK39" s="12">
        <v>80.38</v>
      </c>
      <c r="AL39" s="129">
        <f t="shared" si="1"/>
        <v>1.0899999999999892</v>
      </c>
      <c r="AM39" s="129">
        <v>1.0899999999999892</v>
      </c>
    </row>
    <row r="40" spans="29:39">
      <c r="AC40">
        <v>80.099999999999994</v>
      </c>
      <c r="AD40" s="134">
        <v>33961</v>
      </c>
      <c r="AE40">
        <v>2105</v>
      </c>
      <c r="AF40" t="s">
        <v>206</v>
      </c>
      <c r="AG40" t="s">
        <v>207</v>
      </c>
      <c r="AH40" t="s">
        <v>165</v>
      </c>
      <c r="AI40" s="22">
        <v>79.37</v>
      </c>
      <c r="AJ40" s="8">
        <v>77.900000000000006</v>
      </c>
      <c r="AK40" s="12">
        <v>80.849999999999994</v>
      </c>
      <c r="AL40" s="129">
        <f t="shared" si="1"/>
        <v>1.4799999999999898</v>
      </c>
      <c r="AM40" s="129">
        <v>1.4799999999999898</v>
      </c>
    </row>
    <row r="41" spans="29:39">
      <c r="AC41">
        <v>80.099999999999994</v>
      </c>
      <c r="AD41" s="134">
        <v>25755</v>
      </c>
      <c r="AE41">
        <v>2201</v>
      </c>
      <c r="AF41" t="s">
        <v>169</v>
      </c>
      <c r="AG41" t="s">
        <v>202</v>
      </c>
      <c r="AH41" t="s">
        <v>169</v>
      </c>
      <c r="AI41" s="22">
        <v>79.37</v>
      </c>
      <c r="AJ41" s="8">
        <v>78.06</v>
      </c>
      <c r="AK41" s="12">
        <v>80.69</v>
      </c>
      <c r="AL41" s="129">
        <f t="shared" si="1"/>
        <v>1.3199999999999932</v>
      </c>
      <c r="AM41" s="129">
        <v>1.3199999999999932</v>
      </c>
    </row>
    <row r="42" spans="29:39">
      <c r="AC42">
        <v>80.099999999999994</v>
      </c>
      <c r="AD42" s="134">
        <v>25208</v>
      </c>
      <c r="AE42">
        <v>2517</v>
      </c>
      <c r="AF42" t="s">
        <v>106</v>
      </c>
      <c r="AG42" t="s">
        <v>267</v>
      </c>
      <c r="AH42" t="s">
        <v>106</v>
      </c>
      <c r="AI42" s="22">
        <v>79.39</v>
      </c>
      <c r="AJ42" s="8">
        <v>77.819999999999993</v>
      </c>
      <c r="AK42" s="12">
        <v>80.95</v>
      </c>
      <c r="AL42" s="129">
        <f t="shared" si="1"/>
        <v>1.5600000000000023</v>
      </c>
      <c r="AM42" s="129">
        <v>1.5600000000000023</v>
      </c>
    </row>
    <row r="43" spans="29:39">
      <c r="AC43">
        <v>80.099999999999994</v>
      </c>
      <c r="AD43" s="134">
        <v>29354</v>
      </c>
      <c r="AE43">
        <v>2208</v>
      </c>
      <c r="AF43" t="s">
        <v>119</v>
      </c>
      <c r="AG43" t="s">
        <v>253</v>
      </c>
      <c r="AH43" t="s">
        <v>119</v>
      </c>
      <c r="AI43" s="22">
        <v>79.510000000000005</v>
      </c>
      <c r="AJ43" s="8">
        <v>78.16</v>
      </c>
      <c r="AK43" s="12">
        <v>80.849999999999994</v>
      </c>
      <c r="AL43" s="129">
        <f t="shared" si="1"/>
        <v>1.3399999999999892</v>
      </c>
      <c r="AM43" s="129">
        <v>1.3399999999999892</v>
      </c>
    </row>
    <row r="44" spans="29:39">
      <c r="AC44">
        <v>80.099999999999994</v>
      </c>
      <c r="AD44" s="134">
        <v>23708</v>
      </c>
      <c r="AE44">
        <v>3518</v>
      </c>
      <c r="AF44" t="s">
        <v>79</v>
      </c>
      <c r="AG44" t="s">
        <v>296</v>
      </c>
      <c r="AH44" t="s">
        <v>79</v>
      </c>
      <c r="AI44" s="22">
        <v>79.569999999999993</v>
      </c>
      <c r="AJ44" s="8">
        <v>78.14</v>
      </c>
      <c r="AK44" s="12">
        <v>81.010000000000005</v>
      </c>
      <c r="AL44" s="129">
        <f t="shared" si="1"/>
        <v>1.4400000000000119</v>
      </c>
      <c r="AM44" s="129">
        <v>1.4400000000000119</v>
      </c>
    </row>
    <row r="45" spans="29:39">
      <c r="AC45">
        <v>80.099999999999994</v>
      </c>
      <c r="AD45" s="134">
        <v>29899</v>
      </c>
      <c r="AE45">
        <v>1201</v>
      </c>
      <c r="AF45" t="s">
        <v>77</v>
      </c>
      <c r="AG45" t="s">
        <v>297</v>
      </c>
      <c r="AH45" t="s">
        <v>77</v>
      </c>
      <c r="AI45" s="22">
        <v>79.58</v>
      </c>
      <c r="AJ45" s="8">
        <v>78.05</v>
      </c>
      <c r="AK45" s="12">
        <v>81.12</v>
      </c>
      <c r="AL45" s="129">
        <f t="shared" si="1"/>
        <v>1.5400000000000063</v>
      </c>
      <c r="AM45" s="129">
        <v>1.5400000000000063</v>
      </c>
    </row>
    <row r="46" spans="29:39">
      <c r="AC46">
        <v>80.099999999999994</v>
      </c>
      <c r="AD46" s="134">
        <v>34233</v>
      </c>
      <c r="AE46">
        <v>2318</v>
      </c>
      <c r="AF46" t="s">
        <v>117</v>
      </c>
      <c r="AG46" t="s">
        <v>256</v>
      </c>
      <c r="AH46" t="s">
        <v>117</v>
      </c>
      <c r="AI46" s="22">
        <v>79.61</v>
      </c>
      <c r="AJ46" s="8">
        <v>78.239999999999995</v>
      </c>
      <c r="AK46" s="12">
        <v>80.98</v>
      </c>
      <c r="AL46" s="129">
        <f t="shared" si="1"/>
        <v>1.3700000000000045</v>
      </c>
      <c r="AM46" s="129">
        <v>1.3700000000000045</v>
      </c>
    </row>
    <row r="47" spans="29:39">
      <c r="AC47">
        <v>80.099999999999994</v>
      </c>
      <c r="AD47" s="134">
        <v>35531</v>
      </c>
      <c r="AE47">
        <v>2320</v>
      </c>
      <c r="AF47" t="s">
        <v>168</v>
      </c>
      <c r="AG47" t="s">
        <v>203</v>
      </c>
      <c r="AH47" t="s">
        <v>168</v>
      </c>
      <c r="AI47" s="22">
        <v>79.64</v>
      </c>
      <c r="AJ47" s="8">
        <v>78.37</v>
      </c>
      <c r="AK47" s="12">
        <v>80.92</v>
      </c>
      <c r="AL47" s="129">
        <f t="shared" si="1"/>
        <v>1.2800000000000011</v>
      </c>
      <c r="AM47" s="129">
        <v>1.2800000000000011</v>
      </c>
    </row>
    <row r="48" spans="29:39">
      <c r="AC48">
        <v>80.099999999999994</v>
      </c>
      <c r="AD48" s="134">
        <v>28872</v>
      </c>
      <c r="AE48">
        <v>3204</v>
      </c>
      <c r="AF48" t="s">
        <v>75</v>
      </c>
      <c r="AG48" t="s">
        <v>299</v>
      </c>
      <c r="AH48" t="s">
        <v>75</v>
      </c>
      <c r="AI48" s="22">
        <v>79.64</v>
      </c>
      <c r="AJ48" s="8">
        <v>77.97</v>
      </c>
      <c r="AK48" s="12">
        <v>81.3</v>
      </c>
      <c r="AL48" s="129">
        <f t="shared" si="1"/>
        <v>1.6599999999999966</v>
      </c>
      <c r="AM48" s="129">
        <v>1.6599999999999966</v>
      </c>
    </row>
    <row r="49" spans="29:39">
      <c r="AC49">
        <v>80.099999999999994</v>
      </c>
      <c r="AD49" s="134">
        <v>48021</v>
      </c>
      <c r="AE49">
        <v>2206</v>
      </c>
      <c r="AF49" t="s">
        <v>141</v>
      </c>
      <c r="AG49" t="s">
        <v>230</v>
      </c>
      <c r="AH49" t="s">
        <v>141</v>
      </c>
      <c r="AI49" s="22">
        <v>79.66</v>
      </c>
      <c r="AJ49" s="8">
        <v>78.58</v>
      </c>
      <c r="AK49" s="12">
        <v>80.739999999999995</v>
      </c>
      <c r="AL49" s="129">
        <f t="shared" si="1"/>
        <v>1.0799999999999983</v>
      </c>
      <c r="AM49" s="129">
        <v>1.0799999999999983</v>
      </c>
    </row>
    <row r="50" spans="29:39">
      <c r="AC50">
        <v>80.099999999999994</v>
      </c>
      <c r="AD50" s="134">
        <v>45140</v>
      </c>
      <c r="AE50">
        <v>2209</v>
      </c>
      <c r="AF50" t="s">
        <v>167</v>
      </c>
      <c r="AG50" t="s">
        <v>204</v>
      </c>
      <c r="AH50" t="s">
        <v>167</v>
      </c>
      <c r="AI50" s="22">
        <v>79.67</v>
      </c>
      <c r="AJ50" s="8">
        <v>78.63</v>
      </c>
      <c r="AK50" s="12">
        <v>80.7</v>
      </c>
      <c r="AL50" s="129">
        <f t="shared" si="1"/>
        <v>1.0300000000000011</v>
      </c>
      <c r="AM50" s="129">
        <v>1.0300000000000011</v>
      </c>
    </row>
    <row r="51" spans="29:39">
      <c r="AC51">
        <v>80.099999999999994</v>
      </c>
      <c r="AD51" s="134">
        <v>25952</v>
      </c>
      <c r="AE51">
        <v>2302</v>
      </c>
      <c r="AF51" t="s">
        <v>44</v>
      </c>
      <c r="AG51" t="s">
        <v>330</v>
      </c>
      <c r="AH51" t="s">
        <v>44</v>
      </c>
      <c r="AI51" s="22">
        <v>79.67</v>
      </c>
      <c r="AJ51" s="8">
        <v>77.89</v>
      </c>
      <c r="AK51" s="12">
        <v>81.459999999999994</v>
      </c>
      <c r="AL51" s="129">
        <f t="shared" si="1"/>
        <v>1.789999999999992</v>
      </c>
      <c r="AM51" s="129">
        <v>1.789999999999992</v>
      </c>
    </row>
    <row r="52" spans="29:39">
      <c r="AC52">
        <v>80.099999999999994</v>
      </c>
      <c r="AD52" s="134">
        <v>62395</v>
      </c>
      <c r="AE52">
        <v>2108</v>
      </c>
      <c r="AF52" t="s">
        <v>69</v>
      </c>
      <c r="AG52" t="s">
        <v>305</v>
      </c>
      <c r="AH52" t="s">
        <v>69</v>
      </c>
      <c r="AI52" s="22">
        <v>79.75</v>
      </c>
      <c r="AJ52" s="8">
        <v>78.77</v>
      </c>
      <c r="AK52" s="12">
        <v>80.73</v>
      </c>
      <c r="AL52" s="129">
        <f t="shared" si="1"/>
        <v>0.98000000000000398</v>
      </c>
      <c r="AM52" s="129">
        <v>0.98000000000000398</v>
      </c>
    </row>
    <row r="53" spans="29:39">
      <c r="AC53">
        <v>80.099999999999994</v>
      </c>
      <c r="AD53" s="134">
        <v>20470</v>
      </c>
      <c r="AE53">
        <v>3304</v>
      </c>
      <c r="AF53" t="s">
        <v>174</v>
      </c>
      <c r="AG53" t="s">
        <v>196</v>
      </c>
      <c r="AH53" t="s">
        <v>174</v>
      </c>
      <c r="AI53" s="22">
        <v>79.75</v>
      </c>
      <c r="AJ53" s="8">
        <v>77.959999999999994</v>
      </c>
      <c r="AK53" s="12">
        <v>81.53</v>
      </c>
      <c r="AL53" s="129">
        <f t="shared" si="1"/>
        <v>1.7800000000000011</v>
      </c>
      <c r="AM53" s="129">
        <v>1.7800000000000011</v>
      </c>
    </row>
    <row r="54" spans="29:39">
      <c r="AC54">
        <v>80.099999999999994</v>
      </c>
      <c r="AD54" s="134">
        <v>45140</v>
      </c>
      <c r="AE54">
        <v>2503</v>
      </c>
      <c r="AF54" t="s">
        <v>140</v>
      </c>
      <c r="AG54" t="s">
        <v>232</v>
      </c>
      <c r="AH54" t="s">
        <v>140</v>
      </c>
      <c r="AI54" s="22">
        <v>79.760000000000005</v>
      </c>
      <c r="AJ54" s="8">
        <v>78.66</v>
      </c>
      <c r="AK54" s="12">
        <v>80.849999999999994</v>
      </c>
      <c r="AL54" s="129">
        <f t="shared" si="1"/>
        <v>1.0899999999999892</v>
      </c>
      <c r="AM54" s="129">
        <v>1.0899999999999892</v>
      </c>
    </row>
    <row r="55" spans="29:39">
      <c r="AC55">
        <v>80.099999999999994</v>
      </c>
      <c r="AD55" s="134">
        <v>34052</v>
      </c>
      <c r="AE55">
        <v>2504</v>
      </c>
      <c r="AF55" t="s">
        <v>105</v>
      </c>
      <c r="AG55" t="s">
        <v>268</v>
      </c>
      <c r="AH55" t="s">
        <v>105</v>
      </c>
      <c r="AI55" s="22">
        <v>79.790000000000006</v>
      </c>
      <c r="AJ55" s="8">
        <v>78.42</v>
      </c>
      <c r="AK55" s="12">
        <v>81.16</v>
      </c>
      <c r="AL55" s="129">
        <f t="shared" si="1"/>
        <v>1.3699999999999903</v>
      </c>
      <c r="AM55" s="129">
        <v>1.3699999999999903</v>
      </c>
    </row>
    <row r="56" spans="29:39">
      <c r="AC56">
        <v>80.099999999999994</v>
      </c>
      <c r="AD56" s="134">
        <v>50427</v>
      </c>
      <c r="AE56">
        <v>2202</v>
      </c>
      <c r="AF56" t="s">
        <v>153</v>
      </c>
      <c r="AG56" t="s">
        <v>219</v>
      </c>
      <c r="AH56" t="s">
        <v>153</v>
      </c>
      <c r="AI56" s="22">
        <v>79.8</v>
      </c>
      <c r="AJ56" s="8">
        <v>78.760000000000005</v>
      </c>
      <c r="AK56" s="12">
        <v>80.849999999999994</v>
      </c>
      <c r="AL56" s="129">
        <f t="shared" si="1"/>
        <v>1.0499999999999972</v>
      </c>
      <c r="AM56" s="129">
        <v>1.0499999999999972</v>
      </c>
    </row>
    <row r="57" spans="29:39">
      <c r="AC57">
        <v>80.099999999999994</v>
      </c>
      <c r="AD57" s="134">
        <v>29904</v>
      </c>
      <c r="AE57">
        <v>2102</v>
      </c>
      <c r="AF57" t="s">
        <v>154</v>
      </c>
      <c r="AG57" t="s">
        <v>218</v>
      </c>
      <c r="AH57" t="s">
        <v>154</v>
      </c>
      <c r="AI57" s="22">
        <v>79.83</v>
      </c>
      <c r="AJ57" s="8">
        <v>78.489999999999995</v>
      </c>
      <c r="AK57" s="12">
        <v>81.17</v>
      </c>
      <c r="AL57" s="129">
        <f t="shared" si="1"/>
        <v>1.3400000000000034</v>
      </c>
      <c r="AM57" s="129">
        <v>1.3400000000000034</v>
      </c>
    </row>
    <row r="58" spans="29:39">
      <c r="AC58">
        <v>80.099999999999994</v>
      </c>
      <c r="AD58" s="134">
        <v>11751</v>
      </c>
      <c r="AE58">
        <v>1118</v>
      </c>
      <c r="AF58" t="s">
        <v>151</v>
      </c>
      <c r="AG58" t="s">
        <v>221</v>
      </c>
      <c r="AH58" t="s">
        <v>151</v>
      </c>
      <c r="AI58" s="22">
        <v>79.84</v>
      </c>
      <c r="AJ58" s="8">
        <v>77.58</v>
      </c>
      <c r="AK58" s="12">
        <v>82.11</v>
      </c>
      <c r="AL58" s="129">
        <f t="shared" si="1"/>
        <v>2.269999999999996</v>
      </c>
      <c r="AM58" s="129">
        <v>2.269999999999996</v>
      </c>
    </row>
    <row r="59" spans="29:39">
      <c r="AC59">
        <v>80.099999999999994</v>
      </c>
      <c r="AD59" s="134">
        <v>45801</v>
      </c>
      <c r="AE59">
        <v>2106</v>
      </c>
      <c r="AF59" t="s">
        <v>313</v>
      </c>
      <c r="AG59" t="s">
        <v>314</v>
      </c>
      <c r="AH59" t="s">
        <v>61</v>
      </c>
      <c r="AI59" s="22">
        <v>79.84</v>
      </c>
      <c r="AJ59" s="8">
        <v>78.53</v>
      </c>
      <c r="AK59" s="12">
        <v>81.150000000000006</v>
      </c>
      <c r="AL59" s="129">
        <f t="shared" si="1"/>
        <v>1.3100000000000023</v>
      </c>
      <c r="AM59" s="129">
        <v>1.3100000000000023</v>
      </c>
    </row>
    <row r="60" spans="29:39">
      <c r="AC60">
        <v>80.099999999999994</v>
      </c>
      <c r="AD60" s="134">
        <v>44951</v>
      </c>
      <c r="AE60">
        <v>3307</v>
      </c>
      <c r="AF60" t="s">
        <v>85</v>
      </c>
      <c r="AG60" t="s">
        <v>288</v>
      </c>
      <c r="AH60" t="s">
        <v>85</v>
      </c>
      <c r="AI60" s="22">
        <v>79.849999999999994</v>
      </c>
      <c r="AJ60" s="8">
        <v>78.739999999999995</v>
      </c>
      <c r="AK60" s="12">
        <v>80.959999999999994</v>
      </c>
      <c r="AL60" s="129">
        <f t="shared" si="1"/>
        <v>1.1099999999999994</v>
      </c>
      <c r="AM60" s="129">
        <v>1.1099999999999994</v>
      </c>
    </row>
    <row r="61" spans="29:39">
      <c r="AC61">
        <v>80.099999999999994</v>
      </c>
      <c r="AD61" s="134">
        <v>26294</v>
      </c>
      <c r="AE61">
        <v>2303</v>
      </c>
      <c r="AF61" t="s">
        <v>87</v>
      </c>
      <c r="AG61" t="s">
        <v>287</v>
      </c>
      <c r="AH61" t="s">
        <v>87</v>
      </c>
      <c r="AI61" s="22">
        <v>79.87</v>
      </c>
      <c r="AJ61" s="8">
        <v>78.09</v>
      </c>
      <c r="AK61" s="12">
        <v>81.650000000000006</v>
      </c>
      <c r="AL61" s="129">
        <f t="shared" si="1"/>
        <v>1.7800000000000011</v>
      </c>
      <c r="AM61" s="129">
        <v>1.7800000000000011</v>
      </c>
    </row>
    <row r="62" spans="29:39">
      <c r="AC62">
        <v>80.099999999999994</v>
      </c>
      <c r="AD62" s="134">
        <v>62254</v>
      </c>
      <c r="AE62">
        <v>1107</v>
      </c>
      <c r="AF62" t="s">
        <v>88</v>
      </c>
      <c r="AG62" t="s">
        <v>285</v>
      </c>
      <c r="AH62" t="s">
        <v>88</v>
      </c>
      <c r="AI62" s="22">
        <v>79.88</v>
      </c>
      <c r="AJ62" s="8">
        <v>78.72</v>
      </c>
      <c r="AK62" s="12">
        <v>81.03</v>
      </c>
      <c r="AL62" s="129">
        <f t="shared" si="1"/>
        <v>1.1500000000000057</v>
      </c>
      <c r="AM62" s="129">
        <v>1.1500000000000057</v>
      </c>
    </row>
    <row r="63" spans="29:39">
      <c r="AC63">
        <v>80.099999999999994</v>
      </c>
      <c r="AD63" s="134">
        <v>42317</v>
      </c>
      <c r="AE63">
        <v>3102</v>
      </c>
      <c r="AF63" t="s">
        <v>114</v>
      </c>
      <c r="AG63" t="s">
        <v>260</v>
      </c>
      <c r="AH63" t="s">
        <v>114</v>
      </c>
      <c r="AI63" s="22">
        <v>79.88</v>
      </c>
      <c r="AJ63" s="8">
        <v>78.569999999999993</v>
      </c>
      <c r="AK63" s="12">
        <v>81.19</v>
      </c>
      <c r="AL63" s="129">
        <f t="shared" si="1"/>
        <v>1.3100000000000023</v>
      </c>
      <c r="AM63" s="129">
        <v>1.3100000000000023</v>
      </c>
    </row>
    <row r="64" spans="29:39">
      <c r="AC64">
        <v>80.099999999999994</v>
      </c>
      <c r="AD64" s="134">
        <v>23281</v>
      </c>
      <c r="AE64">
        <v>3105</v>
      </c>
      <c r="AF64" t="s">
        <v>173</v>
      </c>
      <c r="AG64" t="s">
        <v>197</v>
      </c>
      <c r="AH64" t="s">
        <v>173</v>
      </c>
      <c r="AI64" s="22">
        <v>79.88</v>
      </c>
      <c r="AJ64" s="8">
        <v>78.540000000000006</v>
      </c>
      <c r="AK64" s="12">
        <v>81.209999999999994</v>
      </c>
      <c r="AL64" s="129">
        <f t="shared" si="1"/>
        <v>1.3299999999999983</v>
      </c>
      <c r="AM64" s="129">
        <v>1.3299999999999983</v>
      </c>
    </row>
    <row r="65" spans="29:39">
      <c r="AC65">
        <v>80.099999999999994</v>
      </c>
      <c r="AD65" s="134">
        <v>61173</v>
      </c>
      <c r="AE65">
        <v>2507</v>
      </c>
      <c r="AF65" t="s">
        <v>49</v>
      </c>
      <c r="AG65" t="s">
        <v>326</v>
      </c>
      <c r="AH65" t="s">
        <v>49</v>
      </c>
      <c r="AI65" s="22">
        <v>79.91</v>
      </c>
      <c r="AJ65" s="8">
        <v>78.81</v>
      </c>
      <c r="AK65" s="12">
        <v>81.02</v>
      </c>
      <c r="AL65" s="129">
        <f t="shared" si="1"/>
        <v>1.1099999999999994</v>
      </c>
      <c r="AM65" s="129">
        <v>1.1099999999999994</v>
      </c>
    </row>
    <row r="66" spans="29:39">
      <c r="AC66">
        <v>80.099999999999994</v>
      </c>
      <c r="AD66" s="134">
        <v>20819</v>
      </c>
      <c r="AE66">
        <v>3512</v>
      </c>
      <c r="AF66" t="s">
        <v>121</v>
      </c>
      <c r="AG66" t="s">
        <v>251</v>
      </c>
      <c r="AH66" t="s">
        <v>121</v>
      </c>
      <c r="AI66" s="22">
        <v>79.930000000000007</v>
      </c>
      <c r="AJ66" s="8">
        <v>78.25</v>
      </c>
      <c r="AK66" s="12">
        <v>81.61</v>
      </c>
      <c r="AL66" s="129">
        <f t="shared" ref="AL66:AL97" si="2">AK66-AI66</f>
        <v>1.6799999999999926</v>
      </c>
      <c r="AM66" s="129">
        <v>1.6799999999999926</v>
      </c>
    </row>
    <row r="67" spans="29:39">
      <c r="AC67">
        <v>80.099999999999994</v>
      </c>
      <c r="AD67" s="134">
        <v>63061</v>
      </c>
      <c r="AE67">
        <v>3602</v>
      </c>
      <c r="AF67" t="s">
        <v>110</v>
      </c>
      <c r="AG67" t="s">
        <v>263</v>
      </c>
      <c r="AH67" t="s">
        <v>110</v>
      </c>
      <c r="AI67" s="22">
        <v>79.930000000000007</v>
      </c>
      <c r="AJ67" s="8">
        <v>78.95</v>
      </c>
      <c r="AK67" s="12">
        <v>80.91</v>
      </c>
      <c r="AL67" s="129">
        <f t="shared" si="2"/>
        <v>0.97999999999998977</v>
      </c>
      <c r="AM67" s="129">
        <v>0.97999999999998977</v>
      </c>
    </row>
    <row r="68" spans="29:39">
      <c r="AC68">
        <v>80.099999999999994</v>
      </c>
      <c r="AD68" s="134">
        <v>27042</v>
      </c>
      <c r="AE68">
        <v>3101</v>
      </c>
      <c r="AF68" t="s">
        <v>131</v>
      </c>
      <c r="AG68" t="s">
        <v>242</v>
      </c>
      <c r="AH68" t="s">
        <v>131</v>
      </c>
      <c r="AI68" s="22">
        <v>79.94</v>
      </c>
      <c r="AJ68" s="8">
        <v>78.56</v>
      </c>
      <c r="AK68" s="12">
        <v>81.319999999999993</v>
      </c>
      <c r="AL68" s="129">
        <f t="shared" si="2"/>
        <v>1.3799999999999955</v>
      </c>
      <c r="AM68" s="129">
        <v>1.3799999999999955</v>
      </c>
    </row>
    <row r="69" spans="29:39">
      <c r="AC69">
        <v>80.099999999999994</v>
      </c>
      <c r="AD69" s="134">
        <v>78972</v>
      </c>
      <c r="AE69">
        <v>3508</v>
      </c>
      <c r="AF69" t="s">
        <v>137</v>
      </c>
      <c r="AG69" t="s">
        <v>235</v>
      </c>
      <c r="AH69" t="s">
        <v>137</v>
      </c>
      <c r="AI69" s="22">
        <v>79.95</v>
      </c>
      <c r="AJ69" s="8">
        <v>79.06</v>
      </c>
      <c r="AK69" s="12">
        <v>80.83</v>
      </c>
      <c r="AL69" s="129">
        <f t="shared" si="2"/>
        <v>0.87999999999999545</v>
      </c>
      <c r="AM69" s="129">
        <v>0.87999999999999545</v>
      </c>
    </row>
    <row r="70" spans="29:39">
      <c r="AC70">
        <v>80.099999999999994</v>
      </c>
      <c r="AD70" s="134">
        <v>82466</v>
      </c>
      <c r="AE70" s="1">
        <v>3603</v>
      </c>
      <c r="AF70" t="s">
        <v>67</v>
      </c>
      <c r="AG70" t="s">
        <v>307</v>
      </c>
      <c r="AH70" s="1" t="s">
        <v>67</v>
      </c>
      <c r="AI70" s="31">
        <v>79.989999999999995</v>
      </c>
      <c r="AJ70" s="85">
        <v>79.09</v>
      </c>
      <c r="AK70" s="86">
        <v>80.900000000000006</v>
      </c>
      <c r="AL70" s="129">
        <f t="shared" si="2"/>
        <v>0.9100000000000108</v>
      </c>
      <c r="AM70" s="129">
        <v>0.9100000000000108</v>
      </c>
    </row>
    <row r="71" spans="29:39">
      <c r="AC71">
        <v>80.099999999999994</v>
      </c>
      <c r="AD71" s="134">
        <v>38706</v>
      </c>
      <c r="AE71">
        <v>2506</v>
      </c>
      <c r="AF71" t="s">
        <v>122</v>
      </c>
      <c r="AG71" t="s">
        <v>250</v>
      </c>
      <c r="AH71" t="s">
        <v>122</v>
      </c>
      <c r="AI71" s="22">
        <v>80.05</v>
      </c>
      <c r="AJ71" s="8">
        <v>78.75</v>
      </c>
      <c r="AK71" s="12">
        <v>81.349999999999994</v>
      </c>
      <c r="AL71" s="129">
        <f t="shared" si="2"/>
        <v>1.2999999999999972</v>
      </c>
      <c r="AM71" s="129">
        <v>1.2999999999999972</v>
      </c>
    </row>
    <row r="72" spans="29:39">
      <c r="AC72">
        <v>80.099999999999994</v>
      </c>
      <c r="AD72" s="134">
        <v>58041</v>
      </c>
      <c r="AE72">
        <v>3201</v>
      </c>
      <c r="AF72" t="s">
        <v>76</v>
      </c>
      <c r="AG72" t="s">
        <v>298</v>
      </c>
      <c r="AH72" t="s">
        <v>76</v>
      </c>
      <c r="AI72" s="22">
        <v>80.05</v>
      </c>
      <c r="AJ72" s="8">
        <v>79.02</v>
      </c>
      <c r="AK72" s="12">
        <v>81.08</v>
      </c>
      <c r="AL72" s="129">
        <f t="shared" si="2"/>
        <v>1.0300000000000011</v>
      </c>
      <c r="AM72" s="129">
        <v>1.0300000000000011</v>
      </c>
    </row>
    <row r="73" spans="29:39">
      <c r="AC73">
        <v>80.099999999999994</v>
      </c>
      <c r="AD73" s="134">
        <v>27016</v>
      </c>
      <c r="AE73">
        <v>2510</v>
      </c>
      <c r="AF73" t="s">
        <v>78</v>
      </c>
      <c r="AG73" t="s">
        <v>295</v>
      </c>
      <c r="AH73" t="s">
        <v>78</v>
      </c>
      <c r="AI73" s="22">
        <v>80.069999999999993</v>
      </c>
      <c r="AJ73" s="8">
        <v>78.59</v>
      </c>
      <c r="AK73" s="12">
        <v>81.55</v>
      </c>
      <c r="AL73" s="129">
        <f t="shared" si="2"/>
        <v>1.480000000000004</v>
      </c>
      <c r="AM73" s="129">
        <v>1.480000000000004</v>
      </c>
    </row>
    <row r="74" spans="29:39">
      <c r="AC74">
        <v>80.099999999999994</v>
      </c>
      <c r="AD74" s="134">
        <v>43634</v>
      </c>
      <c r="AE74">
        <v>3103</v>
      </c>
      <c r="AF74" t="s">
        <v>55</v>
      </c>
      <c r="AG74" t="s">
        <v>320</v>
      </c>
      <c r="AH74" t="s">
        <v>55</v>
      </c>
      <c r="AI74" s="22">
        <v>80.150000000000006</v>
      </c>
      <c r="AJ74" s="8">
        <v>79.09</v>
      </c>
      <c r="AK74" s="12">
        <v>81.209999999999994</v>
      </c>
      <c r="AL74" s="129">
        <f t="shared" si="2"/>
        <v>1.0599999999999881</v>
      </c>
      <c r="AM74" s="129">
        <v>1.0599999999999881</v>
      </c>
    </row>
    <row r="75" spans="29:39">
      <c r="AC75">
        <v>80.099999999999994</v>
      </c>
      <c r="AD75" s="134">
        <v>37255</v>
      </c>
      <c r="AE75">
        <v>3402</v>
      </c>
      <c r="AF75" t="s">
        <v>126</v>
      </c>
      <c r="AG75" t="s">
        <v>246</v>
      </c>
      <c r="AH75" t="s">
        <v>126</v>
      </c>
      <c r="AI75" s="22">
        <v>80.150000000000006</v>
      </c>
      <c r="AJ75" s="8">
        <v>78.83</v>
      </c>
      <c r="AK75" s="12">
        <v>81.47</v>
      </c>
      <c r="AL75" s="129">
        <f t="shared" si="2"/>
        <v>1.3199999999999932</v>
      </c>
      <c r="AM75" s="129">
        <v>1.3199999999999932</v>
      </c>
    </row>
    <row r="76" spans="29:39">
      <c r="AC76">
        <v>80.099999999999994</v>
      </c>
      <c r="AD76" s="134">
        <v>30096</v>
      </c>
      <c r="AE76">
        <v>3301</v>
      </c>
      <c r="AF76" t="s">
        <v>128</v>
      </c>
      <c r="AG76" t="s">
        <v>244</v>
      </c>
      <c r="AH76" t="s">
        <v>128</v>
      </c>
      <c r="AI76" s="22">
        <v>80.16</v>
      </c>
      <c r="AJ76" s="8">
        <v>78.849999999999994</v>
      </c>
      <c r="AK76" s="12">
        <v>81.459999999999994</v>
      </c>
      <c r="AL76" s="129">
        <f t="shared" si="2"/>
        <v>1.2999999999999972</v>
      </c>
      <c r="AM76" s="129">
        <v>1.2999999999999972</v>
      </c>
    </row>
    <row r="77" spans="29:39">
      <c r="AC77">
        <v>80.099999999999994</v>
      </c>
      <c r="AD77" s="134">
        <v>42071</v>
      </c>
      <c r="AE77">
        <v>3601</v>
      </c>
      <c r="AF77" t="s">
        <v>81</v>
      </c>
      <c r="AG77" t="s">
        <v>293</v>
      </c>
      <c r="AH77" t="s">
        <v>81</v>
      </c>
      <c r="AI77" s="22">
        <v>80.2</v>
      </c>
      <c r="AJ77" s="8">
        <v>78.73</v>
      </c>
      <c r="AK77" s="12">
        <v>81.67</v>
      </c>
      <c r="AL77" s="129">
        <f t="shared" si="2"/>
        <v>1.4699999999999989</v>
      </c>
      <c r="AM77" s="129">
        <v>1.4699999999999989</v>
      </c>
    </row>
    <row r="78" spans="29:39">
      <c r="AC78">
        <v>80.099999999999994</v>
      </c>
      <c r="AD78" s="134">
        <v>32955</v>
      </c>
      <c r="AE78">
        <v>1110</v>
      </c>
      <c r="AF78" t="s">
        <v>46</v>
      </c>
      <c r="AG78" t="s">
        <v>329</v>
      </c>
      <c r="AH78" t="s">
        <v>46</v>
      </c>
      <c r="AI78" s="22">
        <v>80.209999999999994</v>
      </c>
      <c r="AJ78" s="8">
        <v>78.73</v>
      </c>
      <c r="AK78" s="12">
        <v>81.69</v>
      </c>
      <c r="AL78" s="129">
        <f t="shared" si="2"/>
        <v>1.480000000000004</v>
      </c>
      <c r="AM78" s="129">
        <v>1.480000000000004</v>
      </c>
    </row>
    <row r="79" spans="29:39">
      <c r="AC79">
        <v>80.099999999999994</v>
      </c>
      <c r="AD79" s="134">
        <v>58536</v>
      </c>
      <c r="AE79">
        <v>2307</v>
      </c>
      <c r="AF79" t="s">
        <v>72</v>
      </c>
      <c r="AG79" t="s">
        <v>301</v>
      </c>
      <c r="AH79" t="s">
        <v>72</v>
      </c>
      <c r="AI79" s="22">
        <v>80.209999999999994</v>
      </c>
      <c r="AJ79" s="8">
        <v>79.11</v>
      </c>
      <c r="AK79" s="12">
        <v>81.3</v>
      </c>
      <c r="AL79" s="129">
        <f t="shared" si="2"/>
        <v>1.0900000000000034</v>
      </c>
      <c r="AM79" s="129">
        <v>1.0900000000000034</v>
      </c>
    </row>
    <row r="80" spans="29:39">
      <c r="AC80">
        <v>80.099999999999994</v>
      </c>
      <c r="AD80" s="134">
        <v>23408</v>
      </c>
      <c r="AE80">
        <v>2304</v>
      </c>
      <c r="AF80" t="s">
        <v>50</v>
      </c>
      <c r="AG80" t="s">
        <v>325</v>
      </c>
      <c r="AH80" t="s">
        <v>50</v>
      </c>
      <c r="AI80" s="22">
        <v>80.239999999999995</v>
      </c>
      <c r="AJ80" s="8">
        <v>78.73</v>
      </c>
      <c r="AK80" s="12">
        <v>81.75</v>
      </c>
      <c r="AL80" s="129">
        <f t="shared" si="2"/>
        <v>1.5100000000000051</v>
      </c>
      <c r="AM80" s="129">
        <v>1.5100000000000051</v>
      </c>
    </row>
    <row r="81" spans="29:39">
      <c r="AC81">
        <v>80.099999999999994</v>
      </c>
      <c r="AD81" s="134">
        <v>40907</v>
      </c>
      <c r="AE81">
        <v>2512</v>
      </c>
      <c r="AF81" t="s">
        <v>104</v>
      </c>
      <c r="AG81" t="s">
        <v>269</v>
      </c>
      <c r="AH81" t="s">
        <v>104</v>
      </c>
      <c r="AI81" s="22">
        <v>80.260000000000005</v>
      </c>
      <c r="AJ81" s="8">
        <v>79.06</v>
      </c>
      <c r="AK81" s="12">
        <v>81.459999999999994</v>
      </c>
      <c r="AL81" s="129">
        <f t="shared" si="2"/>
        <v>1.1999999999999886</v>
      </c>
      <c r="AM81" s="129">
        <v>1.1999999999999886</v>
      </c>
    </row>
    <row r="82" spans="29:39">
      <c r="AC82">
        <v>80.099999999999994</v>
      </c>
      <c r="AD82" s="134">
        <v>61532</v>
      </c>
      <c r="AE82">
        <v>3507</v>
      </c>
      <c r="AF82" t="s">
        <v>125</v>
      </c>
      <c r="AG82" t="s">
        <v>247</v>
      </c>
      <c r="AH82" t="s">
        <v>125</v>
      </c>
      <c r="AI82" s="22">
        <v>80.27</v>
      </c>
      <c r="AJ82" s="8">
        <v>79.37</v>
      </c>
      <c r="AK82" s="12">
        <v>81.17</v>
      </c>
      <c r="AL82" s="129">
        <f t="shared" si="2"/>
        <v>0.90000000000000568</v>
      </c>
      <c r="AM82" s="129">
        <v>0.90000000000000568</v>
      </c>
    </row>
    <row r="83" spans="29:39">
      <c r="AC83">
        <v>80.099999999999994</v>
      </c>
      <c r="AD83" s="134">
        <v>60723</v>
      </c>
      <c r="AE83">
        <v>2501</v>
      </c>
      <c r="AF83" t="s">
        <v>135</v>
      </c>
      <c r="AG83" t="s">
        <v>237</v>
      </c>
      <c r="AH83" t="s">
        <v>135</v>
      </c>
      <c r="AI83" s="22">
        <v>80.290000000000006</v>
      </c>
      <c r="AJ83" s="8">
        <v>79.319999999999993</v>
      </c>
      <c r="AK83" s="12">
        <v>81.27</v>
      </c>
      <c r="AL83" s="129">
        <f t="shared" si="2"/>
        <v>0.97999999999998977</v>
      </c>
      <c r="AM83" s="129">
        <v>0.97999999999998977</v>
      </c>
    </row>
    <row r="84" spans="29:39">
      <c r="AC84">
        <v>80.099999999999994</v>
      </c>
      <c r="AD84" s="134">
        <v>88362</v>
      </c>
      <c r="AE84">
        <v>2305</v>
      </c>
      <c r="AF84" t="s">
        <v>109</v>
      </c>
      <c r="AG84" t="s">
        <v>265</v>
      </c>
      <c r="AH84" t="s">
        <v>109</v>
      </c>
      <c r="AI84" s="22">
        <v>80.319999999999993</v>
      </c>
      <c r="AJ84" s="8">
        <v>79.48</v>
      </c>
      <c r="AK84" s="12">
        <v>81.17</v>
      </c>
      <c r="AL84" s="129">
        <f t="shared" si="2"/>
        <v>0.85000000000000853</v>
      </c>
      <c r="AM84" s="129">
        <v>0.85000000000000853</v>
      </c>
    </row>
    <row r="85" spans="29:39">
      <c r="AC85">
        <v>80.099999999999994</v>
      </c>
      <c r="AD85" s="134">
        <v>79384</v>
      </c>
      <c r="AE85">
        <v>2406</v>
      </c>
      <c r="AF85" t="s">
        <v>100</v>
      </c>
      <c r="AG85" t="s">
        <v>273</v>
      </c>
      <c r="AH85" t="s">
        <v>100</v>
      </c>
      <c r="AI85" s="22">
        <v>80.319999999999993</v>
      </c>
      <c r="AJ85" s="8">
        <v>79.48</v>
      </c>
      <c r="AK85" s="12">
        <v>81.150000000000006</v>
      </c>
      <c r="AL85" s="129">
        <f t="shared" si="2"/>
        <v>0.83000000000001251</v>
      </c>
      <c r="AM85" s="129">
        <v>0.83000000000001251</v>
      </c>
    </row>
    <row r="86" spans="29:39">
      <c r="AC86">
        <v>80.099999999999994</v>
      </c>
      <c r="AD86" s="134">
        <v>29365</v>
      </c>
      <c r="AE86">
        <v>3503</v>
      </c>
      <c r="AF86" t="s">
        <v>54</v>
      </c>
      <c r="AG86" t="s">
        <v>322</v>
      </c>
      <c r="AH86" t="s">
        <v>54</v>
      </c>
      <c r="AI86" s="22">
        <v>80.36</v>
      </c>
      <c r="AJ86" s="8">
        <v>78.849999999999994</v>
      </c>
      <c r="AK86" s="12">
        <v>81.88</v>
      </c>
      <c r="AL86" s="129">
        <f t="shared" si="2"/>
        <v>1.519999999999996</v>
      </c>
      <c r="AM86" s="129">
        <v>1.519999999999996</v>
      </c>
    </row>
    <row r="87" spans="29:39">
      <c r="AC87">
        <v>80.099999999999994</v>
      </c>
      <c r="AD87" s="134">
        <v>23858</v>
      </c>
      <c r="AE87">
        <v>2513</v>
      </c>
      <c r="AF87" t="s">
        <v>102</v>
      </c>
      <c r="AG87" t="s">
        <v>271</v>
      </c>
      <c r="AH87" t="s">
        <v>102</v>
      </c>
      <c r="AI87" s="22">
        <v>80.38</v>
      </c>
      <c r="AJ87" s="8">
        <v>78.97</v>
      </c>
      <c r="AK87" s="12">
        <v>81.790000000000006</v>
      </c>
      <c r="AL87" s="129">
        <f t="shared" si="2"/>
        <v>1.4100000000000108</v>
      </c>
      <c r="AM87" s="129">
        <v>1.4100000000000108</v>
      </c>
    </row>
    <row r="88" spans="29:39">
      <c r="AC88">
        <v>80.099999999999994</v>
      </c>
      <c r="AD88" s="134">
        <v>35965</v>
      </c>
      <c r="AE88">
        <v>1111</v>
      </c>
      <c r="AF88" t="s">
        <v>161</v>
      </c>
      <c r="AG88" t="s">
        <v>210</v>
      </c>
      <c r="AH88" t="s">
        <v>161</v>
      </c>
      <c r="AI88" s="22">
        <v>80.400000000000006</v>
      </c>
      <c r="AJ88" s="8">
        <v>78.239999999999995</v>
      </c>
      <c r="AK88" s="12">
        <v>82.57</v>
      </c>
      <c r="AL88" s="129">
        <f t="shared" si="2"/>
        <v>2.1699999999999875</v>
      </c>
      <c r="AM88" s="129">
        <v>2.1699999999999875</v>
      </c>
    </row>
    <row r="89" spans="29:39">
      <c r="AC89">
        <v>80.099999999999994</v>
      </c>
      <c r="AD89" s="134">
        <v>43292</v>
      </c>
      <c r="AE89">
        <v>3104</v>
      </c>
      <c r="AF89" t="s">
        <v>84</v>
      </c>
      <c r="AG89" t="s">
        <v>290</v>
      </c>
      <c r="AH89" t="s">
        <v>84</v>
      </c>
      <c r="AI89" s="22">
        <v>80.400000000000006</v>
      </c>
      <c r="AJ89" s="8">
        <v>79.12</v>
      </c>
      <c r="AK89" s="12">
        <v>81.680000000000007</v>
      </c>
      <c r="AL89" s="129">
        <f t="shared" si="2"/>
        <v>1.2800000000000011</v>
      </c>
      <c r="AM89" s="129">
        <v>1.2800000000000011</v>
      </c>
    </row>
    <row r="90" spans="29:39">
      <c r="AC90">
        <v>80.099999999999994</v>
      </c>
      <c r="AD90" s="134">
        <v>34905</v>
      </c>
      <c r="AE90">
        <v>3504</v>
      </c>
      <c r="AF90" t="s">
        <v>143</v>
      </c>
      <c r="AG90" t="s">
        <v>229</v>
      </c>
      <c r="AH90" t="s">
        <v>143</v>
      </c>
      <c r="AI90" s="22">
        <v>80.42</v>
      </c>
      <c r="AJ90" s="8">
        <v>79.010000000000005</v>
      </c>
      <c r="AK90" s="12">
        <v>81.84</v>
      </c>
      <c r="AL90" s="129">
        <f t="shared" si="2"/>
        <v>1.4200000000000017</v>
      </c>
      <c r="AM90" s="129">
        <v>1.4200000000000017</v>
      </c>
    </row>
    <row r="91" spans="29:39">
      <c r="AC91">
        <v>80.099999999999994</v>
      </c>
      <c r="AD91" s="134">
        <v>77129</v>
      </c>
      <c r="AE91">
        <v>2511</v>
      </c>
      <c r="AF91" t="s">
        <v>73</v>
      </c>
      <c r="AG91" t="s">
        <v>302</v>
      </c>
      <c r="AH91" t="s">
        <v>73</v>
      </c>
      <c r="AI91" s="22">
        <v>80.44</v>
      </c>
      <c r="AJ91" s="8">
        <v>79.55</v>
      </c>
      <c r="AK91" s="12">
        <v>81.34</v>
      </c>
      <c r="AL91" s="129">
        <f t="shared" si="2"/>
        <v>0.90000000000000568</v>
      </c>
      <c r="AM91" s="129">
        <v>0.90000000000000568</v>
      </c>
    </row>
    <row r="92" spans="29:39">
      <c r="AC92">
        <v>80.099999999999994</v>
      </c>
      <c r="AD92" s="134">
        <v>17761</v>
      </c>
      <c r="AE92">
        <v>3401</v>
      </c>
      <c r="AF92" t="s">
        <v>142</v>
      </c>
      <c r="AG92" t="s">
        <v>231</v>
      </c>
      <c r="AH92" t="s">
        <v>142</v>
      </c>
      <c r="AI92" s="22">
        <v>80.45</v>
      </c>
      <c r="AJ92" s="8">
        <v>78.63</v>
      </c>
      <c r="AK92" s="12">
        <v>82.27</v>
      </c>
      <c r="AL92" s="129">
        <f t="shared" si="2"/>
        <v>1.8199999999999932</v>
      </c>
      <c r="AM92" s="129">
        <v>1.8199999999999932</v>
      </c>
    </row>
    <row r="93" spans="29:39">
      <c r="AC93">
        <v>80.099999999999994</v>
      </c>
      <c r="AD93" s="134">
        <v>47958</v>
      </c>
      <c r="AE93">
        <v>2502</v>
      </c>
      <c r="AF93" t="s">
        <v>103</v>
      </c>
      <c r="AG93" t="s">
        <v>270</v>
      </c>
      <c r="AH93" t="s">
        <v>103</v>
      </c>
      <c r="AI93" s="22">
        <v>80.5</v>
      </c>
      <c r="AJ93" s="8">
        <v>79.540000000000006</v>
      </c>
      <c r="AK93" s="12">
        <v>81.45</v>
      </c>
      <c r="AL93" s="129">
        <f t="shared" si="2"/>
        <v>0.95000000000000284</v>
      </c>
      <c r="AM93" s="129">
        <v>0.95000000000000284</v>
      </c>
    </row>
    <row r="94" spans="29:39">
      <c r="AC94">
        <v>80.099999999999994</v>
      </c>
      <c r="AD94" s="134">
        <v>21586</v>
      </c>
      <c r="AE94">
        <v>3305</v>
      </c>
      <c r="AF94" t="s">
        <v>111</v>
      </c>
      <c r="AG94" t="s">
        <v>262</v>
      </c>
      <c r="AH94" t="s">
        <v>111</v>
      </c>
      <c r="AI94" s="22">
        <v>80.5</v>
      </c>
      <c r="AJ94" s="8">
        <v>78.959999999999994</v>
      </c>
      <c r="AK94" s="12">
        <v>82.05</v>
      </c>
      <c r="AL94" s="129">
        <f t="shared" si="2"/>
        <v>1.5499999999999972</v>
      </c>
      <c r="AM94" s="129">
        <v>1.5499999999999972</v>
      </c>
    </row>
    <row r="95" spans="29:39">
      <c r="AC95">
        <v>80.099999999999994</v>
      </c>
      <c r="AD95" s="134">
        <v>49389</v>
      </c>
      <c r="AE95">
        <v>2322</v>
      </c>
      <c r="AF95" t="s">
        <v>71</v>
      </c>
      <c r="AG95" t="s">
        <v>303</v>
      </c>
      <c r="AH95" t="s">
        <v>71</v>
      </c>
      <c r="AI95" s="22">
        <v>80.510000000000005</v>
      </c>
      <c r="AJ95" s="8">
        <v>79.540000000000006</v>
      </c>
      <c r="AK95" s="12">
        <v>81.48</v>
      </c>
      <c r="AL95" s="129">
        <f t="shared" si="2"/>
        <v>0.96999999999999886</v>
      </c>
      <c r="AM95" s="129">
        <v>0.96999999999999886</v>
      </c>
    </row>
    <row r="96" spans="29:39">
      <c r="AC96">
        <v>80.099999999999994</v>
      </c>
      <c r="AD96" s="134">
        <v>65178</v>
      </c>
      <c r="AE96">
        <v>2408</v>
      </c>
      <c r="AF96" t="s">
        <v>83</v>
      </c>
      <c r="AG96" t="s">
        <v>291</v>
      </c>
      <c r="AH96" t="s">
        <v>83</v>
      </c>
      <c r="AI96" s="22">
        <v>80.52</v>
      </c>
      <c r="AJ96" s="8">
        <v>79.66</v>
      </c>
      <c r="AK96" s="12">
        <v>81.39</v>
      </c>
      <c r="AL96" s="129">
        <f t="shared" si="2"/>
        <v>0.87000000000000455</v>
      </c>
      <c r="AM96" s="129">
        <v>0.87000000000000455</v>
      </c>
    </row>
    <row r="97" spans="29:39">
      <c r="AC97">
        <v>80.099999999999994</v>
      </c>
      <c r="AD97" s="134">
        <v>48518</v>
      </c>
      <c r="AE97">
        <v>2301</v>
      </c>
      <c r="AF97" t="s">
        <v>132</v>
      </c>
      <c r="AG97" t="s">
        <v>240</v>
      </c>
      <c r="AH97" t="s">
        <v>132</v>
      </c>
      <c r="AI97" s="22">
        <v>80.540000000000006</v>
      </c>
      <c r="AJ97" s="8">
        <v>79.55</v>
      </c>
      <c r="AK97" s="12">
        <v>81.52</v>
      </c>
      <c r="AL97" s="129">
        <f t="shared" si="2"/>
        <v>0.97999999999998977</v>
      </c>
      <c r="AM97" s="129">
        <v>0.97999999999998977</v>
      </c>
    </row>
    <row r="98" spans="29:39">
      <c r="AC98">
        <v>80.099999999999994</v>
      </c>
      <c r="AD98" s="134">
        <v>25160</v>
      </c>
      <c r="AE98">
        <v>3514</v>
      </c>
      <c r="AF98" t="s">
        <v>136</v>
      </c>
      <c r="AG98" t="s">
        <v>236</v>
      </c>
      <c r="AH98" t="s">
        <v>136</v>
      </c>
      <c r="AI98" s="22">
        <v>80.540000000000006</v>
      </c>
      <c r="AJ98" s="8">
        <v>79.400000000000006</v>
      </c>
      <c r="AK98" s="12">
        <v>81.67</v>
      </c>
      <c r="AL98" s="129">
        <f t="shared" ref="AL98:AL129" si="3">AK98-AI98</f>
        <v>1.1299999999999955</v>
      </c>
      <c r="AM98" s="129">
        <v>1.1299999999999955</v>
      </c>
    </row>
    <row r="99" spans="29:39">
      <c r="AC99">
        <v>80.099999999999994</v>
      </c>
      <c r="AD99" s="134">
        <v>55792</v>
      </c>
      <c r="AE99">
        <v>2316</v>
      </c>
      <c r="AF99" t="s">
        <v>58</v>
      </c>
      <c r="AG99" t="s">
        <v>317</v>
      </c>
      <c r="AH99" t="s">
        <v>58</v>
      </c>
      <c r="AI99" s="22">
        <v>80.64</v>
      </c>
      <c r="AJ99" s="8">
        <v>79.75</v>
      </c>
      <c r="AK99" s="12">
        <v>81.540000000000006</v>
      </c>
      <c r="AL99" s="129">
        <f t="shared" si="3"/>
        <v>0.90000000000000568</v>
      </c>
      <c r="AM99" s="129">
        <v>0.90000000000000568</v>
      </c>
    </row>
    <row r="100" spans="29:39">
      <c r="AC100">
        <v>80.099999999999994</v>
      </c>
      <c r="AD100" s="134">
        <v>62720</v>
      </c>
      <c r="AE100">
        <v>3510</v>
      </c>
      <c r="AF100" t="s">
        <v>63</v>
      </c>
      <c r="AG100" t="s">
        <v>311</v>
      </c>
      <c r="AH100" t="s">
        <v>63</v>
      </c>
      <c r="AI100" s="22">
        <v>80.66</v>
      </c>
      <c r="AJ100" s="8">
        <v>79.680000000000007</v>
      </c>
      <c r="AK100" s="12">
        <v>81.64</v>
      </c>
      <c r="AL100" s="129">
        <f t="shared" si="3"/>
        <v>0.98000000000000398</v>
      </c>
      <c r="AM100" s="129">
        <v>0.98000000000000398</v>
      </c>
    </row>
    <row r="101" spans="29:39">
      <c r="AC101">
        <v>80.099999999999994</v>
      </c>
      <c r="AD101" s="134">
        <v>41853</v>
      </c>
      <c r="AE101">
        <v>2104</v>
      </c>
      <c r="AF101" t="s">
        <v>281</v>
      </c>
      <c r="AG101" t="s">
        <v>282</v>
      </c>
      <c r="AH101" t="s">
        <v>90</v>
      </c>
      <c r="AI101" s="22">
        <v>80.67</v>
      </c>
      <c r="AJ101" s="8">
        <v>79.680000000000007</v>
      </c>
      <c r="AK101" s="12">
        <v>81.66</v>
      </c>
      <c r="AL101" s="129">
        <f t="shared" si="3"/>
        <v>0.98999999999999488</v>
      </c>
      <c r="AM101" s="129">
        <v>0.98999999999999488</v>
      </c>
    </row>
    <row r="102" spans="29:39">
      <c r="AC102">
        <v>80.099999999999994</v>
      </c>
      <c r="AD102" s="134">
        <v>55912</v>
      </c>
      <c r="AE102">
        <v>2407</v>
      </c>
      <c r="AF102" t="s">
        <v>149</v>
      </c>
      <c r="AG102" t="s">
        <v>223</v>
      </c>
      <c r="AH102" t="s">
        <v>149</v>
      </c>
      <c r="AI102" s="22">
        <v>80.67</v>
      </c>
      <c r="AJ102" s="8">
        <v>79.77</v>
      </c>
      <c r="AK102" s="12">
        <v>81.569999999999993</v>
      </c>
      <c r="AL102" s="129">
        <f t="shared" si="3"/>
        <v>0.89999999999999147</v>
      </c>
      <c r="AM102" s="129">
        <v>0.89999999999999147</v>
      </c>
    </row>
    <row r="103" spans="29:39">
      <c r="AC103">
        <v>80.099999999999994</v>
      </c>
      <c r="AD103" s="134">
        <v>33945</v>
      </c>
      <c r="AE103">
        <v>2309</v>
      </c>
      <c r="AF103" t="s">
        <v>56</v>
      </c>
      <c r="AG103" t="s">
        <v>318</v>
      </c>
      <c r="AH103" t="s">
        <v>56</v>
      </c>
      <c r="AI103" s="22">
        <v>80.680000000000007</v>
      </c>
      <c r="AJ103" s="8">
        <v>79.34</v>
      </c>
      <c r="AK103" s="12">
        <v>82.02</v>
      </c>
      <c r="AL103" s="129">
        <f t="shared" si="3"/>
        <v>1.3399999999999892</v>
      </c>
      <c r="AM103" s="129">
        <v>1.3399999999999892</v>
      </c>
    </row>
    <row r="104" spans="29:39">
      <c r="AC104">
        <v>80.099999999999994</v>
      </c>
      <c r="AD104" s="134">
        <v>26386</v>
      </c>
      <c r="AE104">
        <v>2514</v>
      </c>
      <c r="AF104" t="s">
        <v>107</v>
      </c>
      <c r="AG104" t="s">
        <v>266</v>
      </c>
      <c r="AH104" t="s">
        <v>107</v>
      </c>
      <c r="AI104" s="22">
        <v>80.69</v>
      </c>
      <c r="AJ104" s="8">
        <v>79.13</v>
      </c>
      <c r="AK104" s="12">
        <v>82.24</v>
      </c>
      <c r="AL104" s="129">
        <f t="shared" si="3"/>
        <v>1.5499999999999972</v>
      </c>
      <c r="AM104" s="129">
        <v>1.5499999999999972</v>
      </c>
    </row>
    <row r="105" spans="29:39">
      <c r="AC105">
        <v>80.099999999999994</v>
      </c>
      <c r="AD105" s="134">
        <v>45902</v>
      </c>
      <c r="AE105">
        <v>3202</v>
      </c>
      <c r="AF105" t="s">
        <v>52</v>
      </c>
      <c r="AG105" t="s">
        <v>323</v>
      </c>
      <c r="AH105" t="s">
        <v>52</v>
      </c>
      <c r="AI105" s="22">
        <v>80.7</v>
      </c>
      <c r="AJ105" s="8">
        <v>79.58</v>
      </c>
      <c r="AK105" s="12">
        <v>81.83</v>
      </c>
      <c r="AL105" s="129">
        <f t="shared" si="3"/>
        <v>1.1299999999999955</v>
      </c>
      <c r="AM105" s="129">
        <v>1.1299999999999955</v>
      </c>
    </row>
    <row r="106" spans="29:39">
      <c r="AC106">
        <v>80.099999999999994</v>
      </c>
      <c r="AD106" s="134">
        <v>34610</v>
      </c>
      <c r="AE106">
        <v>1109</v>
      </c>
      <c r="AF106" t="s">
        <v>64</v>
      </c>
      <c r="AG106" t="s">
        <v>310</v>
      </c>
      <c r="AH106" t="s">
        <v>64</v>
      </c>
      <c r="AI106" s="22">
        <v>80.739999999999995</v>
      </c>
      <c r="AJ106" s="8">
        <v>79.19</v>
      </c>
      <c r="AK106" s="12">
        <v>82.29</v>
      </c>
      <c r="AL106" s="129">
        <f t="shared" si="3"/>
        <v>1.5500000000000114</v>
      </c>
      <c r="AM106" s="129">
        <v>1.5500000000000114</v>
      </c>
    </row>
    <row r="107" spans="29:39">
      <c r="AC107">
        <v>80.099999999999994</v>
      </c>
      <c r="AD107" s="134">
        <v>45591</v>
      </c>
      <c r="AE107">
        <v>2410</v>
      </c>
      <c r="AF107" t="s">
        <v>155</v>
      </c>
      <c r="AG107" t="s">
        <v>217</v>
      </c>
      <c r="AH107" t="s">
        <v>155</v>
      </c>
      <c r="AI107" s="22">
        <v>80.739999999999995</v>
      </c>
      <c r="AJ107" s="8">
        <v>79.650000000000006</v>
      </c>
      <c r="AK107" s="12">
        <v>81.83</v>
      </c>
      <c r="AL107" s="129">
        <f t="shared" si="3"/>
        <v>1.0900000000000034</v>
      </c>
      <c r="AM107" s="129">
        <v>1.0900000000000034</v>
      </c>
    </row>
    <row r="108" spans="29:39">
      <c r="AC108">
        <v>80.099999999999994</v>
      </c>
      <c r="AD108" s="134">
        <v>30550</v>
      </c>
      <c r="AE108">
        <v>3506</v>
      </c>
      <c r="AF108" t="s">
        <v>139</v>
      </c>
      <c r="AG108" t="s">
        <v>233</v>
      </c>
      <c r="AH108" t="s">
        <v>139</v>
      </c>
      <c r="AI108" s="22">
        <v>80.75</v>
      </c>
      <c r="AJ108" s="8">
        <v>79.47</v>
      </c>
      <c r="AK108" s="12">
        <v>82.04</v>
      </c>
      <c r="AL108" s="129">
        <f t="shared" si="3"/>
        <v>1.2900000000000063</v>
      </c>
      <c r="AM108" s="129">
        <v>1.2900000000000063</v>
      </c>
    </row>
    <row r="109" spans="29:39">
      <c r="AC109">
        <v>80.099999999999994</v>
      </c>
      <c r="AD109" s="134">
        <v>28561</v>
      </c>
      <c r="AE109">
        <v>3516</v>
      </c>
      <c r="AF109" t="s">
        <v>98</v>
      </c>
      <c r="AG109" t="s">
        <v>275</v>
      </c>
      <c r="AH109" t="s">
        <v>98</v>
      </c>
      <c r="AI109" s="22">
        <v>80.75</v>
      </c>
      <c r="AJ109" s="8">
        <v>79.45</v>
      </c>
      <c r="AK109" s="12">
        <v>82.04</v>
      </c>
      <c r="AL109" s="129">
        <f t="shared" si="3"/>
        <v>1.2900000000000063</v>
      </c>
      <c r="AM109" s="129">
        <v>1.2900000000000063</v>
      </c>
    </row>
    <row r="110" spans="29:39">
      <c r="AC110">
        <v>80.099999999999994</v>
      </c>
      <c r="AD110" s="134">
        <v>79259</v>
      </c>
      <c r="AE110">
        <v>3502</v>
      </c>
      <c r="AF110" t="s">
        <v>86</v>
      </c>
      <c r="AG110" t="s">
        <v>289</v>
      </c>
      <c r="AH110" t="s">
        <v>86</v>
      </c>
      <c r="AI110" s="22">
        <v>80.78</v>
      </c>
      <c r="AJ110" s="8">
        <v>79.83</v>
      </c>
      <c r="AK110" s="12">
        <v>81.73</v>
      </c>
      <c r="AL110" s="129">
        <f t="shared" si="3"/>
        <v>0.95000000000000284</v>
      </c>
      <c r="AM110" s="129">
        <v>0.95000000000000284</v>
      </c>
    </row>
    <row r="111" spans="29:39">
      <c r="AC111">
        <v>80.099999999999994</v>
      </c>
      <c r="AD111" s="134">
        <v>33546</v>
      </c>
      <c r="AE111">
        <v>1102</v>
      </c>
      <c r="AF111" t="s">
        <v>65</v>
      </c>
      <c r="AG111" t="s">
        <v>309</v>
      </c>
      <c r="AH111" t="s">
        <v>65</v>
      </c>
      <c r="AI111" s="22">
        <v>80.819999999999993</v>
      </c>
      <c r="AJ111" s="8">
        <v>79.12</v>
      </c>
      <c r="AK111" s="12">
        <v>82.53</v>
      </c>
      <c r="AL111" s="129">
        <f t="shared" si="3"/>
        <v>1.710000000000008</v>
      </c>
      <c r="AM111" s="129">
        <v>1.710000000000008</v>
      </c>
    </row>
    <row r="112" spans="29:39">
      <c r="AC112">
        <v>80.099999999999994</v>
      </c>
      <c r="AD112" s="134">
        <v>61991</v>
      </c>
      <c r="AE112">
        <v>3511</v>
      </c>
      <c r="AF112" t="s">
        <v>66</v>
      </c>
      <c r="AG112" t="s">
        <v>308</v>
      </c>
      <c r="AH112" t="s">
        <v>66</v>
      </c>
      <c r="AI112" s="22">
        <v>80.900000000000006</v>
      </c>
      <c r="AJ112" s="8">
        <v>79.77</v>
      </c>
      <c r="AK112" s="12">
        <v>82.03</v>
      </c>
      <c r="AL112" s="129">
        <f t="shared" si="3"/>
        <v>1.1299999999999955</v>
      </c>
      <c r="AM112" s="129">
        <v>1.1299999999999955</v>
      </c>
    </row>
    <row r="113" spans="29:39">
      <c r="AC113">
        <v>80.099999999999994</v>
      </c>
      <c r="AD113" s="134">
        <v>33300</v>
      </c>
      <c r="AE113">
        <v>1116</v>
      </c>
      <c r="AF113" t="s">
        <v>68</v>
      </c>
      <c r="AG113" t="s">
        <v>306</v>
      </c>
      <c r="AH113" t="s">
        <v>68</v>
      </c>
      <c r="AI113" s="22">
        <v>80.92</v>
      </c>
      <c r="AJ113" s="8">
        <v>79.58</v>
      </c>
      <c r="AK113" s="12">
        <v>82.27</v>
      </c>
      <c r="AL113" s="129">
        <f t="shared" si="3"/>
        <v>1.3499999999999943</v>
      </c>
      <c r="AM113" s="129">
        <v>1.3499999999999943</v>
      </c>
    </row>
    <row r="114" spans="29:39">
      <c r="AC114">
        <v>80.099999999999994</v>
      </c>
      <c r="AD114" s="134">
        <v>81898</v>
      </c>
      <c r="AE114">
        <v>2509</v>
      </c>
      <c r="AF114" t="s">
        <v>138</v>
      </c>
      <c r="AG114" t="s">
        <v>234</v>
      </c>
      <c r="AH114" t="s">
        <v>138</v>
      </c>
      <c r="AI114" s="22">
        <v>80.94</v>
      </c>
      <c r="AJ114" s="8">
        <v>80.069999999999993</v>
      </c>
      <c r="AK114" s="12">
        <v>81.819999999999993</v>
      </c>
      <c r="AL114" s="129">
        <f t="shared" si="3"/>
        <v>0.87999999999999545</v>
      </c>
      <c r="AM114" s="129">
        <v>0.87999999999999545</v>
      </c>
    </row>
    <row r="115" spans="29:39">
      <c r="AC115">
        <v>80.099999999999994</v>
      </c>
      <c r="AD115" s="134">
        <v>40036</v>
      </c>
      <c r="AE115">
        <v>2505</v>
      </c>
      <c r="AF115" t="s">
        <v>118</v>
      </c>
      <c r="AG115" t="s">
        <v>254</v>
      </c>
      <c r="AH115" t="s">
        <v>118</v>
      </c>
      <c r="AI115" s="22">
        <v>81</v>
      </c>
      <c r="AJ115" s="8">
        <v>79.88</v>
      </c>
      <c r="AK115" s="12">
        <v>82.12</v>
      </c>
      <c r="AL115" s="129">
        <f t="shared" si="3"/>
        <v>1.1200000000000045</v>
      </c>
      <c r="AM115" s="129">
        <v>1.1200000000000045</v>
      </c>
    </row>
    <row r="116" spans="29:39">
      <c r="AC116">
        <v>80.099999999999994</v>
      </c>
      <c r="AD116" s="134">
        <v>71362</v>
      </c>
      <c r="AE116">
        <v>1104</v>
      </c>
      <c r="AF116" t="s">
        <v>80</v>
      </c>
      <c r="AG116" t="s">
        <v>294</v>
      </c>
      <c r="AH116" t="s">
        <v>80</v>
      </c>
      <c r="AI116" s="22">
        <v>81.069999999999993</v>
      </c>
      <c r="AJ116" s="8">
        <v>80</v>
      </c>
      <c r="AK116" s="12">
        <v>82.14</v>
      </c>
      <c r="AL116" s="129">
        <f t="shared" si="3"/>
        <v>1.0700000000000074</v>
      </c>
      <c r="AM116" s="129">
        <v>1.0700000000000074</v>
      </c>
    </row>
    <row r="117" spans="29:39">
      <c r="AC117">
        <v>80.099999999999994</v>
      </c>
      <c r="AD117" s="134">
        <v>53507</v>
      </c>
      <c r="AE117">
        <v>3303</v>
      </c>
      <c r="AF117" t="s">
        <v>82</v>
      </c>
      <c r="AG117" t="s">
        <v>292</v>
      </c>
      <c r="AH117" t="s">
        <v>82</v>
      </c>
      <c r="AI117" s="22">
        <v>81.069999999999993</v>
      </c>
      <c r="AJ117" s="8">
        <v>80.02</v>
      </c>
      <c r="AK117" s="12">
        <v>82.11</v>
      </c>
      <c r="AL117" s="129">
        <f t="shared" si="3"/>
        <v>1.0400000000000063</v>
      </c>
      <c r="AM117" s="129">
        <v>1.0400000000000063</v>
      </c>
    </row>
    <row r="118" spans="29:39">
      <c r="AC118">
        <v>80.099999999999994</v>
      </c>
      <c r="AD118" s="134">
        <v>22210</v>
      </c>
      <c r="AE118">
        <v>1112</v>
      </c>
      <c r="AF118" t="s">
        <v>62</v>
      </c>
      <c r="AG118" t="s">
        <v>312</v>
      </c>
      <c r="AH118" t="s">
        <v>62</v>
      </c>
      <c r="AI118" s="22">
        <v>81.099999999999994</v>
      </c>
      <c r="AJ118" s="8">
        <v>79.099999999999994</v>
      </c>
      <c r="AK118" s="12">
        <v>83.09</v>
      </c>
      <c r="AL118" s="129">
        <f t="shared" si="3"/>
        <v>1.9900000000000091</v>
      </c>
      <c r="AM118" s="129">
        <v>1.9900000000000091</v>
      </c>
    </row>
    <row r="119" spans="29:39">
      <c r="AC119">
        <v>80.099999999999994</v>
      </c>
      <c r="AD119" s="134">
        <v>68254</v>
      </c>
      <c r="AE119">
        <v>1113</v>
      </c>
      <c r="AF119" t="s">
        <v>120</v>
      </c>
      <c r="AG119" t="s">
        <v>252</v>
      </c>
      <c r="AH119" t="s">
        <v>120</v>
      </c>
      <c r="AI119" s="22">
        <v>81.14</v>
      </c>
      <c r="AJ119" s="8">
        <v>79.75</v>
      </c>
      <c r="AK119" s="12">
        <v>82.54</v>
      </c>
      <c r="AL119" s="129">
        <f t="shared" si="3"/>
        <v>1.4000000000000057</v>
      </c>
      <c r="AM119" s="129">
        <v>1.4000000000000057</v>
      </c>
    </row>
    <row r="120" spans="29:39">
      <c r="AC120">
        <v>80.099999999999994</v>
      </c>
      <c r="AD120" s="134">
        <v>7867</v>
      </c>
      <c r="AE120">
        <v>1121</v>
      </c>
      <c r="AF120" t="s">
        <v>41</v>
      </c>
      <c r="AG120" t="s">
        <v>332</v>
      </c>
      <c r="AH120" t="s">
        <v>41</v>
      </c>
      <c r="AI120" s="22">
        <v>81.209999999999994</v>
      </c>
      <c r="AJ120" s="8">
        <v>78.56</v>
      </c>
      <c r="AK120" s="12">
        <v>83.85</v>
      </c>
      <c r="AL120" s="129">
        <f t="shared" si="3"/>
        <v>2.6400000000000006</v>
      </c>
      <c r="AM120" s="129">
        <v>2.6400000000000006</v>
      </c>
    </row>
    <row r="121" spans="29:39">
      <c r="AC121">
        <v>80.099999999999994</v>
      </c>
      <c r="AD121" s="134">
        <v>31781</v>
      </c>
      <c r="AE121">
        <v>2405</v>
      </c>
      <c r="AF121" t="s">
        <v>170</v>
      </c>
      <c r="AG121" t="s">
        <v>201</v>
      </c>
      <c r="AH121" t="s">
        <v>170</v>
      </c>
      <c r="AI121" s="22">
        <v>81.209999999999994</v>
      </c>
      <c r="AJ121" s="8">
        <v>79.75</v>
      </c>
      <c r="AK121" s="12">
        <v>82.67</v>
      </c>
      <c r="AL121" s="129">
        <f t="shared" si="3"/>
        <v>1.460000000000008</v>
      </c>
      <c r="AM121" s="129">
        <v>1.460000000000008</v>
      </c>
    </row>
    <row r="122" spans="29:39">
      <c r="AC122">
        <v>80.099999999999994</v>
      </c>
      <c r="AD122" s="134">
        <v>79351</v>
      </c>
      <c r="AE122">
        <v>3515</v>
      </c>
      <c r="AF122" t="s">
        <v>91</v>
      </c>
      <c r="AG122" t="s">
        <v>284</v>
      </c>
      <c r="AH122" t="s">
        <v>91</v>
      </c>
      <c r="AI122" s="22">
        <v>81.209999999999994</v>
      </c>
      <c r="AJ122" s="8">
        <v>80.22</v>
      </c>
      <c r="AK122" s="12">
        <v>82.19</v>
      </c>
      <c r="AL122" s="129">
        <f t="shared" si="3"/>
        <v>0.98000000000000398</v>
      </c>
      <c r="AM122" s="129">
        <v>0.98000000000000398</v>
      </c>
    </row>
    <row r="123" spans="29:39">
      <c r="AC123">
        <v>80.099999999999994</v>
      </c>
      <c r="AD123" s="134">
        <v>27747</v>
      </c>
      <c r="AE123">
        <v>3203</v>
      </c>
      <c r="AF123" t="s">
        <v>48</v>
      </c>
      <c r="AG123" t="s">
        <v>327</v>
      </c>
      <c r="AH123" t="s">
        <v>48</v>
      </c>
      <c r="AI123" s="22">
        <v>81.260000000000005</v>
      </c>
      <c r="AJ123" s="8">
        <v>79.94</v>
      </c>
      <c r="AK123" s="12">
        <v>82.58</v>
      </c>
      <c r="AL123" s="129">
        <f t="shared" si="3"/>
        <v>1.3199999999999932</v>
      </c>
      <c r="AM123" s="129">
        <v>1.3199999999999932</v>
      </c>
    </row>
    <row r="124" spans="29:39">
      <c r="AC124">
        <v>80.099999999999994</v>
      </c>
      <c r="AD124" s="134">
        <v>55426</v>
      </c>
      <c r="AE124">
        <v>2515</v>
      </c>
      <c r="AF124" t="s">
        <v>94</v>
      </c>
      <c r="AG124" t="s">
        <v>279</v>
      </c>
      <c r="AH124" t="s">
        <v>94</v>
      </c>
      <c r="AI124" s="22">
        <v>81.27</v>
      </c>
      <c r="AJ124" s="8">
        <v>80.239999999999995</v>
      </c>
      <c r="AK124" s="12">
        <v>82.31</v>
      </c>
      <c r="AL124" s="129">
        <f t="shared" si="3"/>
        <v>1.0400000000000063</v>
      </c>
      <c r="AM124" s="129">
        <v>1.0400000000000063</v>
      </c>
    </row>
    <row r="125" spans="29:39">
      <c r="AC125">
        <v>80.099999999999994</v>
      </c>
      <c r="AD125" s="134">
        <v>75848</v>
      </c>
      <c r="AE125">
        <v>3519</v>
      </c>
      <c r="AF125" t="s">
        <v>95</v>
      </c>
      <c r="AG125" t="s">
        <v>280</v>
      </c>
      <c r="AH125" t="s">
        <v>95</v>
      </c>
      <c r="AI125" s="22">
        <v>81.36</v>
      </c>
      <c r="AJ125" s="8">
        <v>80.52</v>
      </c>
      <c r="AK125" s="12">
        <v>82.2</v>
      </c>
      <c r="AL125" s="129">
        <f t="shared" si="3"/>
        <v>0.84000000000000341</v>
      </c>
      <c r="AM125" s="129">
        <v>0.84000000000000341</v>
      </c>
    </row>
    <row r="126" spans="29:39">
      <c r="AC126">
        <v>80.099999999999994</v>
      </c>
      <c r="AD126" s="134">
        <v>57901</v>
      </c>
      <c r="AE126">
        <v>2409</v>
      </c>
      <c r="AF126" t="s">
        <v>144</v>
      </c>
      <c r="AG126" t="s">
        <v>228</v>
      </c>
      <c r="AH126" t="s">
        <v>144</v>
      </c>
      <c r="AI126" s="22">
        <v>81.39</v>
      </c>
      <c r="AJ126" s="8">
        <v>80.44</v>
      </c>
      <c r="AK126" s="12">
        <v>82.34</v>
      </c>
      <c r="AL126" s="129">
        <f t="shared" si="3"/>
        <v>0.95000000000000284</v>
      </c>
      <c r="AM126" s="129">
        <v>0.95000000000000284</v>
      </c>
    </row>
    <row r="127" spans="29:39">
      <c r="AC127">
        <v>80.099999999999994</v>
      </c>
      <c r="AD127" s="134">
        <v>14498</v>
      </c>
      <c r="AE127">
        <v>1120</v>
      </c>
      <c r="AF127" t="s">
        <v>43</v>
      </c>
      <c r="AG127" t="s">
        <v>331</v>
      </c>
      <c r="AH127" t="s">
        <v>43</v>
      </c>
      <c r="AI127" s="22">
        <v>81.59</v>
      </c>
      <c r="AJ127" s="8">
        <v>79.39</v>
      </c>
      <c r="AK127" s="12">
        <v>83.78</v>
      </c>
      <c r="AL127" s="129">
        <f t="shared" si="3"/>
        <v>2.1899999999999977</v>
      </c>
      <c r="AM127" s="129">
        <v>2.1899999999999977</v>
      </c>
    </row>
    <row r="128" spans="29:39">
      <c r="AC128">
        <v>80.099999999999994</v>
      </c>
      <c r="AD128" s="134">
        <v>41381</v>
      </c>
      <c r="AE128">
        <v>2401</v>
      </c>
      <c r="AF128" t="s">
        <v>92</v>
      </c>
      <c r="AG128" t="s">
        <v>283</v>
      </c>
      <c r="AH128" t="s">
        <v>92</v>
      </c>
      <c r="AI128" s="22">
        <v>81.59</v>
      </c>
      <c r="AJ128" s="8">
        <v>80.44</v>
      </c>
      <c r="AK128" s="12">
        <v>82.74</v>
      </c>
      <c r="AL128" s="129">
        <f t="shared" si="3"/>
        <v>1.1499999999999915</v>
      </c>
      <c r="AM128" s="129">
        <v>1.1499999999999915</v>
      </c>
    </row>
    <row r="129" spans="29:39">
      <c r="AC129">
        <v>80.099999999999994</v>
      </c>
      <c r="AD129" s="134">
        <v>30414</v>
      </c>
      <c r="AE129">
        <v>1108</v>
      </c>
      <c r="AF129" t="s">
        <v>159</v>
      </c>
      <c r="AG129" t="s">
        <v>212</v>
      </c>
      <c r="AH129" t="s">
        <v>159</v>
      </c>
      <c r="AI129" s="22">
        <v>81.67</v>
      </c>
      <c r="AJ129" s="8">
        <v>80.52</v>
      </c>
      <c r="AK129" s="12">
        <v>82.82</v>
      </c>
      <c r="AL129" s="129">
        <f t="shared" si="3"/>
        <v>1.1499999999999915</v>
      </c>
      <c r="AM129" s="129">
        <v>1.1499999999999915</v>
      </c>
    </row>
    <row r="130" spans="29:39">
      <c r="AC130">
        <v>80.099999999999994</v>
      </c>
      <c r="AD130" s="134">
        <v>34666</v>
      </c>
      <c r="AE130">
        <v>1103</v>
      </c>
      <c r="AF130" t="s">
        <v>47</v>
      </c>
      <c r="AG130" t="s">
        <v>328</v>
      </c>
      <c r="AH130" t="s">
        <v>47</v>
      </c>
      <c r="AI130" s="22">
        <v>82.09</v>
      </c>
      <c r="AJ130" s="8">
        <v>80.650000000000006</v>
      </c>
      <c r="AK130" s="12">
        <v>83.54</v>
      </c>
      <c r="AL130" s="129">
        <f t="shared" ref="AL130:AL136" si="4">AK130-AI130</f>
        <v>1.4500000000000028</v>
      </c>
      <c r="AM130" s="129">
        <v>1.4500000000000028</v>
      </c>
    </row>
    <row r="131" spans="29:39">
      <c r="AC131">
        <v>80.099999999999994</v>
      </c>
      <c r="AD131" s="134">
        <v>81187</v>
      </c>
      <c r="AE131">
        <v>2402</v>
      </c>
      <c r="AF131" t="s">
        <v>57</v>
      </c>
      <c r="AG131" t="s">
        <v>319</v>
      </c>
      <c r="AH131" t="s">
        <v>57</v>
      </c>
      <c r="AI131" s="22">
        <v>82.19</v>
      </c>
      <c r="AJ131" s="8">
        <v>81.400000000000006</v>
      </c>
      <c r="AK131" s="12">
        <v>82.97</v>
      </c>
      <c r="AL131" s="129">
        <f t="shared" si="4"/>
        <v>0.78000000000000114</v>
      </c>
      <c r="AM131" s="129">
        <v>0.78000000000000114</v>
      </c>
    </row>
    <row r="132" spans="29:39">
      <c r="AC132">
        <v>80.099999999999994</v>
      </c>
      <c r="AD132" s="134">
        <v>28471</v>
      </c>
      <c r="AE132">
        <v>2317</v>
      </c>
      <c r="AF132" t="s">
        <v>51</v>
      </c>
      <c r="AG132" t="s">
        <v>324</v>
      </c>
      <c r="AH132" t="s">
        <v>51</v>
      </c>
      <c r="AI132" s="22">
        <v>82.22</v>
      </c>
      <c r="AJ132" s="8">
        <v>80.98</v>
      </c>
      <c r="AK132" s="12">
        <v>83.46</v>
      </c>
      <c r="AL132" s="129">
        <f t="shared" si="4"/>
        <v>1.2399999999999949</v>
      </c>
      <c r="AM132" s="129">
        <v>1.2399999999999949</v>
      </c>
    </row>
    <row r="133" spans="29:39">
      <c r="AC133">
        <v>80.099999999999994</v>
      </c>
      <c r="AD133" s="134">
        <v>24598</v>
      </c>
      <c r="AE133">
        <v>1106</v>
      </c>
      <c r="AF133" t="s">
        <v>93</v>
      </c>
      <c r="AG133" t="s">
        <v>278</v>
      </c>
      <c r="AH133" t="s">
        <v>93</v>
      </c>
      <c r="AI133" s="22">
        <v>82.4</v>
      </c>
      <c r="AJ133" s="8">
        <v>81.02</v>
      </c>
      <c r="AK133" s="12">
        <v>83.77</v>
      </c>
      <c r="AL133" s="129">
        <f t="shared" si="4"/>
        <v>1.3699999999999903</v>
      </c>
      <c r="AM133" s="129">
        <v>1.3699999999999903</v>
      </c>
    </row>
    <row r="134" spans="29:39">
      <c r="AC134">
        <v>80.099999999999994</v>
      </c>
      <c r="AD134" s="134">
        <v>38552</v>
      </c>
      <c r="AE134">
        <v>2308</v>
      </c>
      <c r="AF134" t="s">
        <v>60</v>
      </c>
      <c r="AG134" t="s">
        <v>315</v>
      </c>
      <c r="AH134" t="s">
        <v>60</v>
      </c>
      <c r="AI134" s="22">
        <v>82.46</v>
      </c>
      <c r="AJ134" s="8">
        <v>81.41</v>
      </c>
      <c r="AK134" s="12">
        <v>83.51</v>
      </c>
      <c r="AL134" s="129">
        <f t="shared" si="4"/>
        <v>1.0500000000000114</v>
      </c>
      <c r="AM134" s="129">
        <v>1.0500000000000114</v>
      </c>
    </row>
    <row r="135" spans="29:39">
      <c r="AC135">
        <v>80.099999999999994</v>
      </c>
      <c r="AD135" s="134">
        <v>7401</v>
      </c>
      <c r="AE135">
        <v>1117</v>
      </c>
      <c r="AF135" t="s">
        <v>108</v>
      </c>
      <c r="AG135" t="s">
        <v>264</v>
      </c>
      <c r="AH135" t="s">
        <v>108</v>
      </c>
      <c r="AI135" s="22">
        <v>83.1</v>
      </c>
      <c r="AJ135" s="8">
        <v>80.989999999999995</v>
      </c>
      <c r="AK135" s="12">
        <v>85.21</v>
      </c>
      <c r="AL135" s="129">
        <f t="shared" si="4"/>
        <v>2.1099999999999994</v>
      </c>
      <c r="AM135" s="129">
        <v>2.1099999999999994</v>
      </c>
    </row>
    <row r="136" spans="29:39">
      <c r="AC136">
        <v>80.099999999999994</v>
      </c>
      <c r="AD136" s="134">
        <v>17785</v>
      </c>
      <c r="AE136" s="7">
        <v>1119</v>
      </c>
      <c r="AF136" t="s">
        <v>53</v>
      </c>
      <c r="AG136" t="s">
        <v>321</v>
      </c>
      <c r="AH136" s="7" t="s">
        <v>53</v>
      </c>
      <c r="AI136" s="132">
        <v>83.14</v>
      </c>
      <c r="AJ136" s="131">
        <v>81.73</v>
      </c>
      <c r="AK136" s="130">
        <v>84.55</v>
      </c>
      <c r="AL136" s="129">
        <f t="shared" si="4"/>
        <v>1.4099999999999966</v>
      </c>
      <c r="AM136" s="129">
        <v>1.4099999999999966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Normal="100" workbookViewId="0">
      <selection activeCell="B2" sqref="B2"/>
    </sheetView>
  </sheetViews>
  <sheetFormatPr defaultColWidth="11.42578125" defaultRowHeight="14.45"/>
  <cols>
    <col min="1" max="1" width="6.28515625" customWidth="1"/>
    <col min="2" max="2" width="45.85546875" customWidth="1"/>
    <col min="6" max="6" width="1.7109375" customWidth="1"/>
    <col min="7" max="7" width="5.5703125" customWidth="1"/>
    <col min="8" max="8" width="41" customWidth="1"/>
    <col min="9" max="9" width="13" customWidth="1"/>
    <col min="10" max="11" width="9" customWidth="1"/>
  </cols>
  <sheetData>
    <row r="1" spans="1:11">
      <c r="G1" s="18"/>
      <c r="H1" s="18"/>
      <c r="I1" s="18"/>
      <c r="J1" s="18"/>
      <c r="K1" s="18"/>
    </row>
    <row r="2" spans="1:11" ht="15" customHeight="1">
      <c r="A2" s="19" t="s">
        <v>12</v>
      </c>
      <c r="H2" s="18"/>
      <c r="I2" s="18"/>
      <c r="J2" s="18"/>
      <c r="K2" s="18"/>
    </row>
    <row r="3" spans="1:11" ht="15" customHeight="1">
      <c r="A3" s="225" t="s">
        <v>338</v>
      </c>
      <c r="B3" s="225"/>
      <c r="C3" s="225"/>
      <c r="D3" s="225"/>
      <c r="E3" s="225"/>
      <c r="F3" s="191"/>
      <c r="G3" s="225" t="s">
        <v>339</v>
      </c>
      <c r="H3" s="225"/>
      <c r="I3" s="225"/>
      <c r="J3" s="225"/>
      <c r="K3" s="225"/>
    </row>
    <row r="4" spans="1:11" ht="38.25" customHeight="1">
      <c r="A4" s="211" t="s">
        <v>39</v>
      </c>
      <c r="B4" s="20" t="s">
        <v>340</v>
      </c>
      <c r="C4" s="211" t="s">
        <v>33</v>
      </c>
      <c r="D4" s="225" t="s">
        <v>341</v>
      </c>
      <c r="E4" s="225"/>
      <c r="G4" s="211" t="s">
        <v>39</v>
      </c>
      <c r="H4" s="20" t="s">
        <v>340</v>
      </c>
      <c r="I4" s="21" t="s">
        <v>33</v>
      </c>
      <c r="J4" s="225" t="s">
        <v>341</v>
      </c>
      <c r="K4" s="225"/>
    </row>
    <row r="5" spans="1:11">
      <c r="A5">
        <v>1</v>
      </c>
      <c r="B5" t="s">
        <v>41</v>
      </c>
      <c r="C5" s="30">
        <v>88.35</v>
      </c>
      <c r="D5" s="10">
        <v>85.42</v>
      </c>
      <c r="E5" s="11">
        <v>91.27</v>
      </c>
      <c r="G5">
        <v>1</v>
      </c>
      <c r="H5" t="s">
        <v>53</v>
      </c>
      <c r="I5" s="30">
        <v>83.14</v>
      </c>
      <c r="J5" s="10">
        <v>81.73</v>
      </c>
      <c r="K5" s="11">
        <v>84.55</v>
      </c>
    </row>
    <row r="6" spans="1:11">
      <c r="A6">
        <v>2</v>
      </c>
      <c r="B6" t="s">
        <v>43</v>
      </c>
      <c r="C6" s="22">
        <v>88.21</v>
      </c>
      <c r="D6" s="8">
        <v>85.64</v>
      </c>
      <c r="E6" s="12">
        <v>90.79</v>
      </c>
      <c r="G6">
        <v>2</v>
      </c>
      <c r="H6" t="s">
        <v>108</v>
      </c>
      <c r="I6" s="22">
        <v>83.1</v>
      </c>
      <c r="J6" s="8">
        <v>80.989999999999995</v>
      </c>
      <c r="K6" s="12">
        <v>85.21</v>
      </c>
    </row>
    <row r="7" spans="1:11">
      <c r="A7">
        <v>3</v>
      </c>
      <c r="B7" t="s">
        <v>44</v>
      </c>
      <c r="C7" s="22">
        <v>88.05</v>
      </c>
      <c r="D7" s="8">
        <v>86.95</v>
      </c>
      <c r="E7" s="12">
        <v>89.16</v>
      </c>
      <c r="G7">
        <v>3</v>
      </c>
      <c r="H7" t="s">
        <v>60</v>
      </c>
      <c r="I7" s="22">
        <v>82.46</v>
      </c>
      <c r="J7" s="8">
        <v>81.41</v>
      </c>
      <c r="K7" s="12">
        <v>83.51</v>
      </c>
    </row>
    <row r="8" spans="1:11">
      <c r="A8">
        <v>4</v>
      </c>
      <c r="B8" t="s">
        <v>46</v>
      </c>
      <c r="C8" s="22">
        <v>87.8</v>
      </c>
      <c r="D8" s="8">
        <v>86.6</v>
      </c>
      <c r="E8" s="12">
        <v>88.99</v>
      </c>
      <c r="G8">
        <v>4</v>
      </c>
      <c r="H8" t="s">
        <v>93</v>
      </c>
      <c r="I8" s="22">
        <v>82.4</v>
      </c>
      <c r="J8" s="8">
        <v>81.02</v>
      </c>
      <c r="K8" s="12">
        <v>83.77</v>
      </c>
    </row>
    <row r="9" spans="1:11">
      <c r="A9">
        <v>5</v>
      </c>
      <c r="B9" t="s">
        <v>47</v>
      </c>
      <c r="C9" s="22">
        <v>87.73</v>
      </c>
      <c r="D9" s="8">
        <v>86.23</v>
      </c>
      <c r="E9" s="12">
        <v>89.23</v>
      </c>
      <c r="G9">
        <v>5</v>
      </c>
      <c r="H9" t="s">
        <v>51</v>
      </c>
      <c r="I9" s="22">
        <v>82.22</v>
      </c>
      <c r="J9" s="8">
        <v>80.98</v>
      </c>
      <c r="K9" s="12">
        <v>83.46</v>
      </c>
    </row>
    <row r="10" spans="1:11">
      <c r="A10">
        <v>6</v>
      </c>
      <c r="B10" t="s">
        <v>48</v>
      </c>
      <c r="C10" s="22">
        <v>87.68</v>
      </c>
      <c r="D10" s="8">
        <v>86.54</v>
      </c>
      <c r="E10" s="12">
        <v>88.82</v>
      </c>
      <c r="G10">
        <v>6</v>
      </c>
      <c r="H10" t="s">
        <v>57</v>
      </c>
      <c r="I10" s="22">
        <v>82.19</v>
      </c>
      <c r="J10" s="8">
        <v>81.400000000000006</v>
      </c>
      <c r="K10" s="12">
        <v>82.97</v>
      </c>
    </row>
    <row r="11" spans="1:11">
      <c r="A11">
        <v>7</v>
      </c>
      <c r="B11" t="s">
        <v>49</v>
      </c>
      <c r="C11" s="22">
        <v>87.6</v>
      </c>
      <c r="D11" s="8">
        <v>86.78</v>
      </c>
      <c r="E11" s="12">
        <v>88.42</v>
      </c>
      <c r="G11">
        <v>7</v>
      </c>
      <c r="H11" t="s">
        <v>47</v>
      </c>
      <c r="I11" s="22">
        <v>82.09</v>
      </c>
      <c r="J11" s="8">
        <v>80.650000000000006</v>
      </c>
      <c r="K11" s="12">
        <v>83.54</v>
      </c>
    </row>
    <row r="12" spans="1:11">
      <c r="A12">
        <v>8</v>
      </c>
      <c r="B12" t="s">
        <v>50</v>
      </c>
      <c r="C12" s="22">
        <v>87.49</v>
      </c>
      <c r="D12" s="8">
        <v>86.01</v>
      </c>
      <c r="E12" s="12">
        <v>88.96</v>
      </c>
      <c r="G12">
        <v>8</v>
      </c>
      <c r="H12" t="s">
        <v>159</v>
      </c>
      <c r="I12" s="22">
        <v>81.67</v>
      </c>
      <c r="J12" s="8">
        <v>80.52</v>
      </c>
      <c r="K12" s="12">
        <v>82.82</v>
      </c>
    </row>
    <row r="13" spans="1:11">
      <c r="A13">
        <v>9</v>
      </c>
      <c r="B13" t="s">
        <v>51</v>
      </c>
      <c r="C13" s="22">
        <v>87.39</v>
      </c>
      <c r="D13" s="8">
        <v>86.24</v>
      </c>
      <c r="E13" s="12">
        <v>88.55</v>
      </c>
      <c r="G13">
        <v>9</v>
      </c>
      <c r="H13" t="s">
        <v>92</v>
      </c>
      <c r="I13" s="22">
        <v>81.59</v>
      </c>
      <c r="J13" s="8">
        <v>80.44</v>
      </c>
      <c r="K13" s="12">
        <v>82.74</v>
      </c>
    </row>
    <row r="14" spans="1:11">
      <c r="A14">
        <v>10</v>
      </c>
      <c r="B14" t="s">
        <v>52</v>
      </c>
      <c r="C14" s="22">
        <v>87.35</v>
      </c>
      <c r="D14" s="8">
        <v>86.25</v>
      </c>
      <c r="E14" s="12">
        <v>88.44</v>
      </c>
      <c r="G14">
        <v>10</v>
      </c>
      <c r="H14" t="s">
        <v>43</v>
      </c>
      <c r="I14" s="22">
        <v>81.59</v>
      </c>
      <c r="J14" s="8">
        <v>79.39</v>
      </c>
      <c r="K14" s="12">
        <v>83.78</v>
      </c>
    </row>
    <row r="15" spans="1:11" s="6" customFormat="1" ht="16.5" customHeight="1">
      <c r="A15" s="23" t="s">
        <v>342</v>
      </c>
      <c r="B15" s="5" t="s">
        <v>342</v>
      </c>
      <c r="C15" s="24" t="s">
        <v>342</v>
      </c>
      <c r="D15" s="25" t="s">
        <v>342</v>
      </c>
      <c r="E15" s="11" t="s">
        <v>342</v>
      </c>
      <c r="G15" s="23" t="s">
        <v>342</v>
      </c>
      <c r="H15" s="5" t="s">
        <v>342</v>
      </c>
      <c r="I15" s="24" t="s">
        <v>342</v>
      </c>
      <c r="J15" s="25" t="s">
        <v>342</v>
      </c>
      <c r="K15" s="11" t="s">
        <v>342</v>
      </c>
    </row>
    <row r="16" spans="1:11">
      <c r="A16">
        <v>126</v>
      </c>
      <c r="B16" t="s">
        <v>169</v>
      </c>
      <c r="C16" s="22">
        <v>84.58</v>
      </c>
      <c r="D16" s="8">
        <v>82.96</v>
      </c>
      <c r="E16" s="12">
        <v>86.19</v>
      </c>
      <c r="G16" s="16">
        <v>126</v>
      </c>
      <c r="H16" t="s">
        <v>112</v>
      </c>
      <c r="I16" s="22">
        <v>78.31</v>
      </c>
      <c r="J16" s="8">
        <v>76.66</v>
      </c>
      <c r="K16" s="12">
        <v>79.959999999999994</v>
      </c>
    </row>
    <row r="17" spans="1:11">
      <c r="A17">
        <v>127</v>
      </c>
      <c r="B17" t="s">
        <v>170</v>
      </c>
      <c r="C17" s="22">
        <v>84.47</v>
      </c>
      <c r="D17" s="8">
        <v>82.93</v>
      </c>
      <c r="E17" s="12">
        <v>86.01</v>
      </c>
      <c r="G17" s="16">
        <v>127</v>
      </c>
      <c r="H17" t="s">
        <v>99</v>
      </c>
      <c r="I17" s="22">
        <v>78.239999999999995</v>
      </c>
      <c r="J17" s="8">
        <v>76.87</v>
      </c>
      <c r="K17" s="12">
        <v>79.62</v>
      </c>
    </row>
    <row r="18" spans="1:11">
      <c r="A18">
        <v>128</v>
      </c>
      <c r="B18" t="s">
        <v>199</v>
      </c>
      <c r="C18" s="22">
        <v>84.42</v>
      </c>
      <c r="D18" s="8">
        <v>83.03</v>
      </c>
      <c r="E18" s="12">
        <v>85.8</v>
      </c>
      <c r="G18" s="16">
        <v>128</v>
      </c>
      <c r="H18" t="s">
        <v>164</v>
      </c>
      <c r="I18" s="22">
        <v>78.180000000000007</v>
      </c>
      <c r="J18" s="8">
        <v>76.599999999999994</v>
      </c>
      <c r="K18" s="12">
        <v>79.75</v>
      </c>
    </row>
    <row r="19" spans="1:11">
      <c r="A19">
        <v>129</v>
      </c>
      <c r="B19" t="s">
        <v>172</v>
      </c>
      <c r="C19" s="22">
        <v>84.32</v>
      </c>
      <c r="D19" s="8">
        <v>82.38</v>
      </c>
      <c r="E19" s="12">
        <v>86.25</v>
      </c>
      <c r="G19" s="16">
        <v>129</v>
      </c>
      <c r="H19" t="s">
        <v>130</v>
      </c>
      <c r="I19" s="22">
        <v>77.8</v>
      </c>
      <c r="J19" s="8">
        <v>76.63</v>
      </c>
      <c r="K19" s="12">
        <v>78.98</v>
      </c>
    </row>
    <row r="20" spans="1:11">
      <c r="A20">
        <v>130</v>
      </c>
      <c r="B20" t="s">
        <v>173</v>
      </c>
      <c r="C20" s="22">
        <v>84.23</v>
      </c>
      <c r="D20" s="8">
        <v>82.61</v>
      </c>
      <c r="E20" s="12">
        <v>85.85</v>
      </c>
      <c r="G20" s="16">
        <v>130</v>
      </c>
      <c r="H20" t="s">
        <v>172</v>
      </c>
      <c r="I20" s="22">
        <v>77.62</v>
      </c>
      <c r="J20" s="8">
        <v>76.03</v>
      </c>
      <c r="K20" s="12">
        <v>79.22</v>
      </c>
    </row>
    <row r="21" spans="1:11">
      <c r="A21">
        <v>131</v>
      </c>
      <c r="B21" t="s">
        <v>174</v>
      </c>
      <c r="C21" s="22">
        <v>84.08</v>
      </c>
      <c r="D21" s="8">
        <v>82.42</v>
      </c>
      <c r="E21" s="12">
        <v>85.74</v>
      </c>
      <c r="G21" s="16">
        <v>131</v>
      </c>
      <c r="H21" t="s">
        <v>101</v>
      </c>
      <c r="I21" s="22">
        <v>77.53</v>
      </c>
      <c r="J21" s="8">
        <v>75.540000000000006</v>
      </c>
      <c r="K21" s="12">
        <v>79.510000000000005</v>
      </c>
    </row>
    <row r="22" spans="1:11">
      <c r="A22">
        <v>132</v>
      </c>
      <c r="B22" t="s">
        <v>175</v>
      </c>
      <c r="C22" s="22">
        <v>83.94</v>
      </c>
      <c r="D22" s="8">
        <v>82.06</v>
      </c>
      <c r="E22" s="12">
        <v>85.82</v>
      </c>
      <c r="G22" s="16">
        <v>132</v>
      </c>
      <c r="H22" t="s">
        <v>175</v>
      </c>
      <c r="I22" s="22">
        <v>77.28</v>
      </c>
      <c r="J22" s="8">
        <v>75.790000000000006</v>
      </c>
      <c r="K22" s="12">
        <v>78.78</v>
      </c>
    </row>
    <row r="23" spans="1:11">
      <c r="A23">
        <v>133</v>
      </c>
      <c r="B23" t="s">
        <v>176</v>
      </c>
      <c r="C23" s="22">
        <v>83.72</v>
      </c>
      <c r="D23" s="8">
        <v>82.51</v>
      </c>
      <c r="E23" s="12">
        <v>84.94</v>
      </c>
      <c r="G23" s="16">
        <v>133</v>
      </c>
      <c r="H23" t="s">
        <v>123</v>
      </c>
      <c r="I23" s="22">
        <v>75.989999999999995</v>
      </c>
      <c r="J23" s="8">
        <v>72.87</v>
      </c>
      <c r="K23" s="12">
        <v>79.11</v>
      </c>
    </row>
    <row r="24" spans="1:11">
      <c r="A24">
        <v>134</v>
      </c>
      <c r="B24" t="s">
        <v>177</v>
      </c>
      <c r="C24" s="22">
        <v>82.27</v>
      </c>
      <c r="D24" s="8">
        <v>80.540000000000006</v>
      </c>
      <c r="E24" s="12">
        <v>84.01</v>
      </c>
      <c r="G24" s="16">
        <v>134</v>
      </c>
      <c r="H24" t="s">
        <v>177</v>
      </c>
      <c r="I24" s="22">
        <v>75.53</v>
      </c>
      <c r="J24" s="8">
        <v>73.91</v>
      </c>
      <c r="K24" s="12">
        <v>77.150000000000006</v>
      </c>
    </row>
    <row r="25" spans="1:11">
      <c r="A25" s="7">
        <v>135</v>
      </c>
      <c r="B25" s="1" t="s">
        <v>178</v>
      </c>
      <c r="C25" s="31">
        <v>82.09</v>
      </c>
      <c r="D25" s="9">
        <v>79.98</v>
      </c>
      <c r="E25" s="13">
        <v>84.21</v>
      </c>
      <c r="G25" s="17">
        <v>135</v>
      </c>
      <c r="H25" s="7" t="s">
        <v>178</v>
      </c>
      <c r="I25" s="26">
        <v>74.13</v>
      </c>
      <c r="J25" s="9">
        <v>71.760000000000005</v>
      </c>
      <c r="K25" s="13">
        <v>76.5</v>
      </c>
    </row>
    <row r="26" spans="1:11">
      <c r="B26" s="27" t="s">
        <v>343</v>
      </c>
      <c r="C26" s="28">
        <f>C5-C25</f>
        <v>6.2599999999999909</v>
      </c>
      <c r="H26" s="27" t="s">
        <v>343</v>
      </c>
      <c r="I26" s="28">
        <f>I5-I25</f>
        <v>9.0100000000000051</v>
      </c>
    </row>
    <row r="27" spans="1:11" ht="7.9" customHeight="1"/>
    <row r="28" spans="1:11" ht="7.9" customHeight="1"/>
    <row r="29" spans="1:11">
      <c r="B29" s="141" t="s">
        <v>344</v>
      </c>
      <c r="C29" s="142">
        <f>C6-C24</f>
        <v>5.9399999999999977</v>
      </c>
      <c r="H29" s="141" t="s">
        <v>344</v>
      </c>
      <c r="I29" s="142">
        <f>I6-I24</f>
        <v>7.5699999999999932</v>
      </c>
    </row>
    <row r="30" spans="1:11">
      <c r="B30" s="141" t="s">
        <v>345</v>
      </c>
      <c r="C30" s="142">
        <f>C7-C23</f>
        <v>4.3299999999999983</v>
      </c>
      <c r="D30" s="140"/>
      <c r="E30" s="140"/>
      <c r="F30" s="140"/>
      <c r="G30" s="140"/>
      <c r="H30" s="141" t="s">
        <v>345</v>
      </c>
      <c r="I30" s="142">
        <f>I7-I23</f>
        <v>6.4699999999999989</v>
      </c>
    </row>
  </sheetData>
  <mergeCells count="4">
    <mergeCell ref="A3:E3"/>
    <mergeCell ref="D4:E4"/>
    <mergeCell ref="G3:K3"/>
    <mergeCell ref="J4:K4"/>
  </mergeCell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61"/>
  <sheetViews>
    <sheetView showGridLines="0" zoomScaleNormal="100" workbookViewId="0">
      <selection sqref="A1:N1"/>
    </sheetView>
  </sheetViews>
  <sheetFormatPr defaultColWidth="11.42578125" defaultRowHeight="14.45"/>
  <cols>
    <col min="1" max="1" width="24.7109375" style="1" customWidth="1"/>
    <col min="2" max="2" width="25.7109375" style="1" customWidth="1"/>
    <col min="3" max="3" width="11.28515625" style="1" customWidth="1"/>
    <col min="4" max="5" width="9.7109375" style="1" customWidth="1"/>
    <col min="6" max="6" width="1.28515625" style="1" customWidth="1"/>
    <col min="7" max="7" width="11" style="1" customWidth="1"/>
    <col min="8" max="8" width="9.7109375" style="1" customWidth="1"/>
    <col min="9" max="9" width="7.5703125" style="1" customWidth="1"/>
    <col min="10" max="12" width="1.42578125" style="1" customWidth="1"/>
    <col min="13" max="13" width="9.5703125" style="84" bestFit="1" customWidth="1"/>
    <col min="14" max="14" width="10.7109375" style="84" bestFit="1" customWidth="1"/>
    <col min="15" max="15" width="8.85546875" style="1" customWidth="1"/>
    <col min="16" max="16" width="36" style="1" customWidth="1"/>
    <col min="17" max="17" width="10.5703125" style="1" customWidth="1"/>
    <col min="18" max="18" width="11.7109375" style="1" customWidth="1"/>
    <col min="19" max="19" width="11.42578125" style="1" customWidth="1"/>
    <col min="20" max="20" width="9.7109375" style="1" customWidth="1"/>
    <col min="21" max="21" width="1.7109375" style="1" customWidth="1"/>
    <col min="22" max="22" width="10.85546875" style="1" customWidth="1"/>
    <col min="23" max="23" width="11.28515625" style="1" customWidth="1"/>
    <col min="24" max="25" width="11.42578125" style="1"/>
    <col min="26" max="26" width="5.28515625" style="1" customWidth="1"/>
    <col min="27" max="16384" width="11.42578125" style="1"/>
  </cols>
  <sheetData>
    <row r="1" spans="1:28" ht="15" customHeight="1">
      <c r="A1" s="238" t="s">
        <v>14</v>
      </c>
      <c r="B1" s="238"/>
      <c r="C1" s="238"/>
      <c r="D1" s="238"/>
      <c r="E1" s="238"/>
      <c r="F1" s="238"/>
      <c r="G1" s="238"/>
      <c r="H1" s="238"/>
      <c r="I1" s="238"/>
      <c r="J1" s="238"/>
      <c r="K1" s="238"/>
      <c r="L1" s="238"/>
      <c r="M1" s="238"/>
      <c r="N1" s="238"/>
    </row>
    <row r="2" spans="1:28" ht="25.5" customHeight="1">
      <c r="A2" s="227" t="s">
        <v>346</v>
      </c>
      <c r="B2" s="227" t="s">
        <v>340</v>
      </c>
      <c r="C2" s="239" t="s">
        <v>347</v>
      </c>
      <c r="D2" s="239"/>
      <c r="E2" s="239"/>
      <c r="G2" s="239" t="s">
        <v>348</v>
      </c>
      <c r="H2" s="239"/>
      <c r="I2" s="239"/>
      <c r="J2" s="212"/>
      <c r="K2" s="212"/>
      <c r="L2" s="212"/>
      <c r="M2" s="228" t="s">
        <v>349</v>
      </c>
      <c r="N2" s="228"/>
    </row>
    <row r="3" spans="1:28" ht="36" customHeight="1">
      <c r="A3" s="228"/>
      <c r="B3" s="228"/>
      <c r="C3" s="214" t="s">
        <v>33</v>
      </c>
      <c r="D3" s="240" t="s">
        <v>350</v>
      </c>
      <c r="E3" s="240"/>
      <c r="F3" s="143"/>
      <c r="G3" s="214" t="s">
        <v>33</v>
      </c>
      <c r="H3" s="240" t="s">
        <v>350</v>
      </c>
      <c r="I3" s="240"/>
      <c r="J3" s="214"/>
      <c r="K3" s="214"/>
      <c r="L3" s="214"/>
      <c r="M3" s="214" t="s">
        <v>347</v>
      </c>
      <c r="N3" s="214" t="s">
        <v>348</v>
      </c>
    </row>
    <row r="4" spans="1:28" ht="15" customHeight="1">
      <c r="A4" s="34"/>
      <c r="B4" s="35" t="s">
        <v>37</v>
      </c>
      <c r="C4" s="144">
        <v>86.21</v>
      </c>
      <c r="D4" s="37">
        <v>86.11</v>
      </c>
      <c r="E4" s="38">
        <v>86.31</v>
      </c>
      <c r="F4" s="124"/>
      <c r="G4" s="144">
        <v>80.14</v>
      </c>
      <c r="H4" s="37">
        <v>80.03</v>
      </c>
      <c r="I4" s="38">
        <v>80.25</v>
      </c>
      <c r="J4" s="36"/>
      <c r="K4" s="36"/>
      <c r="L4" s="36"/>
      <c r="M4" s="76"/>
      <c r="N4" s="76"/>
      <c r="P4" s="232" t="s">
        <v>351</v>
      </c>
      <c r="Q4" s="232"/>
      <c r="R4" s="232"/>
      <c r="S4" s="232"/>
      <c r="T4" s="232"/>
      <c r="U4" s="232"/>
      <c r="V4" s="232"/>
      <c r="W4" s="232"/>
      <c r="X4" s="149"/>
    </row>
    <row r="5" spans="1:28" ht="18" customHeight="1">
      <c r="A5" s="39" t="s">
        <v>352</v>
      </c>
      <c r="B5" s="40"/>
      <c r="C5" s="145">
        <v>86.76</v>
      </c>
      <c r="D5" s="42">
        <v>86.47</v>
      </c>
      <c r="E5" s="43">
        <v>87.06</v>
      </c>
      <c r="F5" s="58"/>
      <c r="G5" s="145">
        <v>80.86</v>
      </c>
      <c r="H5" s="42">
        <v>80.55</v>
      </c>
      <c r="I5" s="43">
        <v>81.17</v>
      </c>
      <c r="J5" s="41"/>
      <c r="K5" s="41"/>
      <c r="L5" s="41"/>
      <c r="M5" s="77">
        <f>MAX(C6:C26)-MIN(C6:C26)</f>
        <v>3.25</v>
      </c>
      <c r="N5" s="77">
        <f>MAX(G6:G26)-MIN(G6:G26)</f>
        <v>7.1500000000000057</v>
      </c>
      <c r="P5" s="150"/>
      <c r="Q5" s="149"/>
      <c r="R5" s="241" t="s">
        <v>347</v>
      </c>
      <c r="S5" s="241"/>
      <c r="T5" s="241"/>
      <c r="U5" s="151"/>
      <c r="V5" s="241" t="s">
        <v>348</v>
      </c>
      <c r="W5" s="241"/>
      <c r="X5" s="241"/>
      <c r="AA5"/>
      <c r="AB5"/>
    </row>
    <row r="6" spans="1:28" ht="18" customHeight="1">
      <c r="A6" s="44"/>
      <c r="B6" s="45" t="s">
        <v>353</v>
      </c>
      <c r="C6" s="146">
        <v>85.89</v>
      </c>
      <c r="D6" s="47">
        <v>83.85</v>
      </c>
      <c r="E6" s="48">
        <v>87.92</v>
      </c>
      <c r="F6" s="46"/>
      <c r="G6" s="146">
        <v>75.989999999999995</v>
      </c>
      <c r="H6" s="47">
        <v>72.87</v>
      </c>
      <c r="I6" s="48">
        <v>79.11</v>
      </c>
      <c r="J6" s="46"/>
      <c r="K6" s="46"/>
      <c r="L6" s="46"/>
      <c r="M6" s="78"/>
      <c r="N6" s="78"/>
      <c r="P6" s="242" t="s">
        <v>346</v>
      </c>
      <c r="Q6" s="235" t="s">
        <v>354</v>
      </c>
      <c r="R6" s="242" t="s">
        <v>33</v>
      </c>
      <c r="S6" s="242" t="s">
        <v>355</v>
      </c>
      <c r="T6" s="242"/>
      <c r="U6" s="151"/>
      <c r="V6" s="242" t="s">
        <v>33</v>
      </c>
      <c r="W6" s="242" t="s">
        <v>355</v>
      </c>
      <c r="X6" s="242"/>
      <c r="AA6"/>
      <c r="AB6"/>
    </row>
    <row r="7" spans="1:28" ht="18" customHeight="1">
      <c r="A7" s="44"/>
      <c r="B7" s="45" t="s">
        <v>356</v>
      </c>
      <c r="C7" s="146">
        <v>87.02</v>
      </c>
      <c r="D7" s="47">
        <v>85.5</v>
      </c>
      <c r="E7" s="48">
        <v>88.54</v>
      </c>
      <c r="F7" s="46"/>
      <c r="G7" s="146">
        <v>80.819999999999993</v>
      </c>
      <c r="H7" s="47">
        <v>79.12</v>
      </c>
      <c r="I7" s="48">
        <v>82.53</v>
      </c>
      <c r="J7" s="46"/>
      <c r="K7" s="46"/>
      <c r="L7" s="46"/>
      <c r="P7" s="223"/>
      <c r="Q7" s="236"/>
      <c r="R7" s="223"/>
      <c r="S7" s="223"/>
      <c r="T7" s="223"/>
      <c r="U7" s="151"/>
      <c r="V7" s="223"/>
      <c r="W7" s="223"/>
      <c r="X7" s="223"/>
      <c r="AA7"/>
      <c r="AB7"/>
    </row>
    <row r="8" spans="1:28" ht="18" customHeight="1" thickBot="1">
      <c r="A8" s="44"/>
      <c r="B8" s="45" t="s">
        <v>357</v>
      </c>
      <c r="C8" s="146">
        <v>87.73</v>
      </c>
      <c r="D8" s="47">
        <v>86.23</v>
      </c>
      <c r="E8" s="48">
        <v>89.23</v>
      </c>
      <c r="F8" s="46"/>
      <c r="G8" s="146">
        <v>82.09</v>
      </c>
      <c r="H8" s="47">
        <v>80.650000000000006</v>
      </c>
      <c r="I8" s="48">
        <v>83.54</v>
      </c>
      <c r="J8" s="46"/>
      <c r="K8" s="46"/>
      <c r="L8" s="46"/>
      <c r="M8" s="78">
        <f>MIN(C6:C26)</f>
        <v>85.1</v>
      </c>
      <c r="N8" s="78">
        <f>MIN(G6:G26)</f>
        <v>75.989999999999995</v>
      </c>
      <c r="P8" s="152" t="s">
        <v>352</v>
      </c>
      <c r="Q8" s="126">
        <v>21</v>
      </c>
      <c r="R8" s="153">
        <v>86.76</v>
      </c>
      <c r="S8" s="154">
        <v>86.47</v>
      </c>
      <c r="T8" s="155">
        <v>87.06</v>
      </c>
      <c r="U8" s="155"/>
      <c r="V8" s="153">
        <v>80.86</v>
      </c>
      <c r="W8" s="154">
        <v>80.55</v>
      </c>
      <c r="X8" s="155">
        <v>81.17</v>
      </c>
    </row>
    <row r="9" spans="1:28" ht="18" customHeight="1" thickBot="1">
      <c r="A9" s="44"/>
      <c r="B9" s="45" t="s">
        <v>358</v>
      </c>
      <c r="C9" s="146">
        <v>85.76</v>
      </c>
      <c r="D9" s="47">
        <v>84.66</v>
      </c>
      <c r="E9" s="48">
        <v>86.85</v>
      </c>
      <c r="F9" s="46"/>
      <c r="G9" s="146">
        <v>78.72</v>
      </c>
      <c r="H9" s="47">
        <v>77.599999999999994</v>
      </c>
      <c r="I9" s="48">
        <v>79.849999999999994</v>
      </c>
      <c r="J9" s="46"/>
      <c r="K9" s="46"/>
      <c r="L9" s="46"/>
      <c r="M9" s="78">
        <f>MAX(C6:C26)</f>
        <v>88.35</v>
      </c>
      <c r="N9" s="78">
        <f>MAX(G6:G26)</f>
        <v>83.14</v>
      </c>
      <c r="P9" s="152" t="s">
        <v>359</v>
      </c>
      <c r="Q9" s="127">
        <v>11</v>
      </c>
      <c r="R9" s="153">
        <v>85.86</v>
      </c>
      <c r="S9" s="154">
        <v>85.49</v>
      </c>
      <c r="T9" s="155">
        <v>86.23</v>
      </c>
      <c r="U9" s="155"/>
      <c r="V9" s="153">
        <v>79.45</v>
      </c>
      <c r="W9" s="154">
        <v>79.06</v>
      </c>
      <c r="X9" s="155">
        <v>79.84</v>
      </c>
    </row>
    <row r="10" spans="1:28" ht="18" customHeight="1" thickBot="1">
      <c r="A10" s="44"/>
      <c r="B10" s="45" t="s">
        <v>360</v>
      </c>
      <c r="C10" s="146">
        <v>85.12</v>
      </c>
      <c r="D10" s="47">
        <v>83.18</v>
      </c>
      <c r="E10" s="48">
        <v>87.06</v>
      </c>
      <c r="F10" s="46"/>
      <c r="G10" s="146">
        <v>81.67</v>
      </c>
      <c r="H10" s="47">
        <v>80.52</v>
      </c>
      <c r="I10" s="48">
        <v>82.82</v>
      </c>
      <c r="J10" s="46"/>
      <c r="K10" s="46"/>
      <c r="L10" s="46"/>
      <c r="M10" s="78"/>
      <c r="N10" s="78"/>
      <c r="P10" s="152" t="s">
        <v>361</v>
      </c>
      <c r="Q10" s="127">
        <v>9</v>
      </c>
      <c r="R10" s="153">
        <v>85.34</v>
      </c>
      <c r="S10" s="154">
        <v>84.92</v>
      </c>
      <c r="T10" s="155">
        <v>85.76</v>
      </c>
      <c r="U10" s="155"/>
      <c r="V10" s="153">
        <v>79.42</v>
      </c>
      <c r="W10" s="154">
        <v>79</v>
      </c>
      <c r="X10" s="155">
        <v>79.84</v>
      </c>
    </row>
    <row r="11" spans="1:28" ht="18" customHeight="1" thickBot="1">
      <c r="A11" s="44"/>
      <c r="B11" s="45" t="s">
        <v>362</v>
      </c>
      <c r="C11" s="146">
        <v>86.48</v>
      </c>
      <c r="D11" s="47">
        <v>85.21</v>
      </c>
      <c r="E11" s="48">
        <v>87.76</v>
      </c>
      <c r="F11" s="46"/>
      <c r="G11" s="146">
        <v>82.4</v>
      </c>
      <c r="H11" s="47">
        <v>81.02</v>
      </c>
      <c r="I11" s="48">
        <v>83.77</v>
      </c>
      <c r="J11" s="46"/>
      <c r="K11" s="46"/>
      <c r="L11" s="46"/>
      <c r="M11" s="78"/>
      <c r="N11" s="78"/>
      <c r="P11" s="152" t="s">
        <v>363</v>
      </c>
      <c r="Q11" s="127">
        <v>22</v>
      </c>
      <c r="R11" s="153">
        <v>86.21</v>
      </c>
      <c r="S11" s="154">
        <v>85.95</v>
      </c>
      <c r="T11" s="155">
        <v>86.47</v>
      </c>
      <c r="U11" s="155"/>
      <c r="V11" s="153">
        <v>79.69</v>
      </c>
      <c r="W11" s="154">
        <v>79.42</v>
      </c>
      <c r="X11" s="155">
        <v>79.97</v>
      </c>
    </row>
    <row r="12" spans="1:28" ht="18" customHeight="1" thickBot="1">
      <c r="A12" s="44"/>
      <c r="B12" s="45" t="s">
        <v>364</v>
      </c>
      <c r="C12" s="146">
        <v>87.02</v>
      </c>
      <c r="D12" s="47">
        <v>85.16</v>
      </c>
      <c r="E12" s="48">
        <v>88.89</v>
      </c>
      <c r="F12" s="46"/>
      <c r="G12" s="146">
        <v>80.739999999999995</v>
      </c>
      <c r="H12" s="47">
        <v>79.19</v>
      </c>
      <c r="I12" s="48">
        <v>82.29</v>
      </c>
      <c r="J12" s="46"/>
      <c r="K12" s="46"/>
      <c r="L12" s="46"/>
      <c r="M12" s="78"/>
      <c r="N12" s="78"/>
      <c r="P12" s="152" t="s">
        <v>365</v>
      </c>
      <c r="Q12" s="127">
        <v>10</v>
      </c>
      <c r="R12" s="153">
        <v>86.1</v>
      </c>
      <c r="S12" s="154">
        <v>85.77</v>
      </c>
      <c r="T12" s="155">
        <v>86.42</v>
      </c>
      <c r="U12" s="155"/>
      <c r="V12" s="153">
        <v>80.819999999999993</v>
      </c>
      <c r="W12" s="154">
        <v>80.5</v>
      </c>
      <c r="X12" s="155">
        <v>81.14</v>
      </c>
    </row>
    <row r="13" spans="1:28" ht="18" customHeight="1" thickBot="1">
      <c r="A13" s="44"/>
      <c r="B13" s="45" t="s">
        <v>366</v>
      </c>
      <c r="C13" s="146">
        <v>85.98</v>
      </c>
      <c r="D13" s="47">
        <v>84.66</v>
      </c>
      <c r="E13" s="48">
        <v>87.29</v>
      </c>
      <c r="F13" s="46"/>
      <c r="G13" s="146">
        <v>81.14</v>
      </c>
      <c r="H13" s="47">
        <v>79.75</v>
      </c>
      <c r="I13" s="48">
        <v>82.54</v>
      </c>
      <c r="J13" s="46"/>
      <c r="K13" s="46"/>
      <c r="L13" s="46"/>
      <c r="M13" s="78"/>
      <c r="N13" s="78"/>
      <c r="P13" s="152" t="s">
        <v>367</v>
      </c>
      <c r="Q13" s="127">
        <v>17</v>
      </c>
      <c r="R13" s="153">
        <v>86.23</v>
      </c>
      <c r="S13" s="154">
        <v>85.97</v>
      </c>
      <c r="T13" s="155">
        <v>86.48</v>
      </c>
      <c r="U13" s="155"/>
      <c r="V13" s="153">
        <v>80.319999999999993</v>
      </c>
      <c r="W13" s="154">
        <v>80.040000000000006</v>
      </c>
      <c r="X13" s="155">
        <v>80.599999999999994</v>
      </c>
    </row>
    <row r="14" spans="1:28" ht="18" customHeight="1" thickBot="1">
      <c r="A14" s="44"/>
      <c r="B14" s="45" t="s">
        <v>368</v>
      </c>
      <c r="C14" s="146">
        <v>86.85</v>
      </c>
      <c r="D14" s="47">
        <v>85.49</v>
      </c>
      <c r="E14" s="48">
        <v>88.21</v>
      </c>
      <c r="F14" s="46"/>
      <c r="G14" s="146">
        <v>80.92</v>
      </c>
      <c r="H14" s="47">
        <v>79.58</v>
      </c>
      <c r="I14" s="48">
        <v>82.27</v>
      </c>
      <c r="J14" s="46"/>
      <c r="K14" s="46"/>
      <c r="L14" s="46"/>
      <c r="M14" s="78"/>
      <c r="N14" s="78"/>
      <c r="P14" s="152" t="s">
        <v>369</v>
      </c>
      <c r="Q14" s="127">
        <v>5</v>
      </c>
      <c r="R14" s="153">
        <v>86.18</v>
      </c>
      <c r="S14" s="154">
        <v>85.6</v>
      </c>
      <c r="T14" s="155">
        <v>86.76</v>
      </c>
      <c r="U14" s="155"/>
      <c r="V14" s="153">
        <v>80.12</v>
      </c>
      <c r="W14" s="154">
        <v>79.55</v>
      </c>
      <c r="X14" s="155">
        <v>80.680000000000007</v>
      </c>
    </row>
    <row r="15" spans="1:28" ht="18" customHeight="1" thickBot="1">
      <c r="A15" s="44"/>
      <c r="B15" s="45" t="s">
        <v>370</v>
      </c>
      <c r="C15" s="146">
        <v>86.2</v>
      </c>
      <c r="D15" s="47">
        <v>82.62</v>
      </c>
      <c r="E15" s="48">
        <v>89.78</v>
      </c>
      <c r="F15" s="46"/>
      <c r="G15" s="146">
        <v>83.1</v>
      </c>
      <c r="H15" s="47">
        <v>80.989999999999995</v>
      </c>
      <c r="I15" s="48">
        <v>85.21</v>
      </c>
      <c r="J15" s="46"/>
      <c r="K15" s="46"/>
      <c r="L15" s="46"/>
      <c r="M15" s="78"/>
      <c r="N15" s="78"/>
      <c r="P15" s="152" t="s">
        <v>371</v>
      </c>
      <c r="Q15" s="127">
        <v>4</v>
      </c>
      <c r="R15" s="153">
        <v>87.04</v>
      </c>
      <c r="S15" s="154">
        <v>86.47</v>
      </c>
      <c r="T15" s="155">
        <v>87.6</v>
      </c>
      <c r="U15" s="155"/>
      <c r="V15" s="153">
        <v>80.36</v>
      </c>
      <c r="W15" s="154">
        <v>79.75</v>
      </c>
      <c r="X15" s="155">
        <v>80.98</v>
      </c>
    </row>
    <row r="16" spans="1:28" ht="18" customHeight="1" thickBot="1">
      <c r="A16" s="44"/>
      <c r="B16" s="45" t="s">
        <v>372</v>
      </c>
      <c r="C16" s="146">
        <v>85.39</v>
      </c>
      <c r="D16" s="47">
        <v>83.44</v>
      </c>
      <c r="E16" s="48">
        <v>87.34</v>
      </c>
      <c r="F16" s="46"/>
      <c r="G16" s="146">
        <v>79.84</v>
      </c>
      <c r="H16" s="47">
        <v>77.58</v>
      </c>
      <c r="I16" s="48">
        <v>82.11</v>
      </c>
      <c r="J16" s="46"/>
      <c r="K16" s="46"/>
      <c r="L16" s="46"/>
      <c r="M16" s="78"/>
      <c r="N16" s="78"/>
      <c r="P16" s="152" t="s">
        <v>373</v>
      </c>
      <c r="Q16" s="127">
        <v>7</v>
      </c>
      <c r="R16" s="153">
        <v>86.05</v>
      </c>
      <c r="S16" s="154">
        <v>85.57</v>
      </c>
      <c r="T16" s="155">
        <v>86.54</v>
      </c>
      <c r="U16" s="155"/>
      <c r="V16" s="153">
        <v>79.94</v>
      </c>
      <c r="W16" s="154">
        <v>79.45</v>
      </c>
      <c r="X16" s="155">
        <v>80.42</v>
      </c>
    </row>
    <row r="17" spans="1:30" ht="18" customHeight="1" thickBot="1">
      <c r="A17" s="44"/>
      <c r="B17" s="45" t="s">
        <v>374</v>
      </c>
      <c r="C17" s="146">
        <v>87.2</v>
      </c>
      <c r="D17" s="47">
        <v>85.17</v>
      </c>
      <c r="E17" s="48">
        <v>89.23</v>
      </c>
      <c r="F17" s="46"/>
      <c r="G17" s="146">
        <v>83.14</v>
      </c>
      <c r="H17" s="47">
        <v>81.73</v>
      </c>
      <c r="I17" s="48">
        <v>84.55</v>
      </c>
      <c r="J17" s="46"/>
      <c r="K17" s="46"/>
      <c r="L17" s="46"/>
      <c r="M17" s="78"/>
      <c r="N17" s="78"/>
      <c r="P17" s="152" t="s">
        <v>375</v>
      </c>
      <c r="Q17" s="127">
        <v>5</v>
      </c>
      <c r="R17" s="153">
        <v>86.16</v>
      </c>
      <c r="S17" s="154">
        <v>85.56</v>
      </c>
      <c r="T17" s="155">
        <v>86.75</v>
      </c>
      <c r="U17" s="155"/>
      <c r="V17" s="153">
        <v>79.3</v>
      </c>
      <c r="W17" s="154">
        <v>78.66</v>
      </c>
      <c r="X17" s="155">
        <v>79.94</v>
      </c>
    </row>
    <row r="18" spans="1:30" ht="18" customHeight="1" thickBot="1">
      <c r="A18" s="44"/>
      <c r="B18" s="45" t="s">
        <v>376</v>
      </c>
      <c r="C18" s="146">
        <v>86.54</v>
      </c>
      <c r="D18" s="47">
        <v>85.7</v>
      </c>
      <c r="E18" s="48">
        <v>87.38</v>
      </c>
      <c r="F18" s="46"/>
      <c r="G18" s="146">
        <v>79.88</v>
      </c>
      <c r="H18" s="47">
        <v>78.72</v>
      </c>
      <c r="I18" s="48">
        <v>81.03</v>
      </c>
      <c r="J18" s="46"/>
      <c r="K18" s="46"/>
      <c r="L18" s="46"/>
      <c r="M18" s="78"/>
      <c r="N18" s="78"/>
      <c r="P18" s="152" t="s">
        <v>377</v>
      </c>
      <c r="Q18" s="127">
        <v>20</v>
      </c>
      <c r="R18" s="153">
        <v>86.14</v>
      </c>
      <c r="S18" s="154">
        <v>85.9</v>
      </c>
      <c r="T18" s="155">
        <v>86.37</v>
      </c>
      <c r="U18" s="155"/>
      <c r="V18" s="153">
        <v>80.260000000000005</v>
      </c>
      <c r="W18" s="154">
        <v>80</v>
      </c>
      <c r="X18" s="155">
        <v>80.53</v>
      </c>
    </row>
    <row r="19" spans="1:30" ht="15" customHeight="1" thickBot="1">
      <c r="A19" s="44"/>
      <c r="B19" s="45" t="s">
        <v>378</v>
      </c>
      <c r="C19" s="146">
        <v>87.8</v>
      </c>
      <c r="D19" s="47">
        <v>86.6</v>
      </c>
      <c r="E19" s="48">
        <v>88.99</v>
      </c>
      <c r="F19" s="46"/>
      <c r="G19" s="146">
        <v>80.209999999999994</v>
      </c>
      <c r="H19" s="47">
        <v>78.73</v>
      </c>
      <c r="I19" s="48">
        <v>81.69</v>
      </c>
      <c r="J19" s="46"/>
      <c r="K19" s="46"/>
      <c r="L19" s="46"/>
      <c r="M19" s="78"/>
      <c r="N19" s="78"/>
      <c r="P19" s="152" t="s">
        <v>379</v>
      </c>
      <c r="Q19" s="127">
        <v>3</v>
      </c>
      <c r="R19" s="153">
        <v>86.61</v>
      </c>
      <c r="S19" s="154">
        <v>86.06</v>
      </c>
      <c r="T19" s="155">
        <v>87.16</v>
      </c>
      <c r="U19" s="155"/>
      <c r="V19" s="153">
        <v>80.03</v>
      </c>
      <c r="W19" s="154">
        <v>79.42</v>
      </c>
      <c r="X19" s="155">
        <v>80.63</v>
      </c>
    </row>
    <row r="20" spans="1:30" ht="15" customHeight="1" thickBot="1">
      <c r="A20" s="44"/>
      <c r="B20" s="45" t="s">
        <v>380</v>
      </c>
      <c r="C20" s="146">
        <v>85.1</v>
      </c>
      <c r="D20" s="47">
        <v>82.96</v>
      </c>
      <c r="E20" s="48">
        <v>87.23</v>
      </c>
      <c r="F20" s="46"/>
      <c r="G20" s="146">
        <v>80.400000000000006</v>
      </c>
      <c r="H20" s="47">
        <v>78.239999999999995</v>
      </c>
      <c r="I20" s="48">
        <v>82.57</v>
      </c>
      <c r="J20" s="46"/>
      <c r="K20" s="46"/>
      <c r="L20" s="46"/>
      <c r="M20" s="78"/>
      <c r="N20" s="78"/>
      <c r="P20" s="156" t="s">
        <v>381</v>
      </c>
      <c r="Q20" s="157">
        <v>1</v>
      </c>
      <c r="R20" s="158">
        <v>86.71</v>
      </c>
      <c r="S20" s="159">
        <v>85.26</v>
      </c>
      <c r="T20" s="160">
        <v>88.15</v>
      </c>
      <c r="U20" s="160"/>
      <c r="V20" s="158">
        <v>79.58</v>
      </c>
      <c r="W20" s="159">
        <v>78.05</v>
      </c>
      <c r="X20" s="160">
        <v>81.12</v>
      </c>
    </row>
    <row r="21" spans="1:30" ht="15" customHeight="1" thickBot="1">
      <c r="A21" s="44"/>
      <c r="B21" s="45" t="s">
        <v>382</v>
      </c>
      <c r="C21" s="146">
        <v>86.66</v>
      </c>
      <c r="D21" s="47">
        <v>85.7</v>
      </c>
      <c r="E21" s="48">
        <v>87.61</v>
      </c>
      <c r="F21" s="46"/>
      <c r="G21" s="146">
        <v>81.069999999999993</v>
      </c>
      <c r="H21" s="47">
        <v>80</v>
      </c>
      <c r="I21" s="48">
        <v>82.14</v>
      </c>
      <c r="J21" s="46"/>
      <c r="K21" s="46"/>
      <c r="L21" s="46"/>
      <c r="M21" s="78"/>
      <c r="N21" s="78"/>
      <c r="AA21" s="55"/>
      <c r="AB21" s="55"/>
      <c r="AC21" s="55"/>
      <c r="AD21" s="54"/>
    </row>
    <row r="22" spans="1:30" ht="15" customHeight="1">
      <c r="A22" s="44"/>
      <c r="B22" s="45" t="s">
        <v>383</v>
      </c>
      <c r="C22" s="146">
        <v>87.04</v>
      </c>
      <c r="D22" s="47">
        <v>85.13</v>
      </c>
      <c r="E22" s="48">
        <v>88.95</v>
      </c>
      <c r="F22" s="46"/>
      <c r="G22" s="146">
        <v>81.099999999999994</v>
      </c>
      <c r="H22" s="47">
        <v>79.099999999999994</v>
      </c>
      <c r="I22" s="48">
        <v>83.09</v>
      </c>
      <c r="J22" s="46"/>
      <c r="K22" s="46"/>
      <c r="L22" s="46"/>
      <c r="M22" s="78"/>
      <c r="N22" s="78"/>
    </row>
    <row r="23" spans="1:30" ht="15" customHeight="1">
      <c r="A23" s="44"/>
      <c r="B23" s="45" t="s">
        <v>384</v>
      </c>
      <c r="C23" s="146">
        <v>88.21</v>
      </c>
      <c r="D23" s="47">
        <v>85.64</v>
      </c>
      <c r="E23" s="48">
        <v>90.79</v>
      </c>
      <c r="F23" s="46"/>
      <c r="G23" s="146">
        <v>81.59</v>
      </c>
      <c r="H23" s="47">
        <v>79.39</v>
      </c>
      <c r="I23" s="48">
        <v>83.78</v>
      </c>
      <c r="J23" s="46"/>
      <c r="K23" s="46"/>
      <c r="L23" s="46"/>
      <c r="M23" s="78"/>
      <c r="N23" s="78"/>
      <c r="P23" s="232" t="s">
        <v>385</v>
      </c>
      <c r="Q23" s="232"/>
      <c r="R23" s="232"/>
      <c r="S23" s="232"/>
    </row>
    <row r="24" spans="1:30" ht="15" customHeight="1">
      <c r="A24" s="44"/>
      <c r="B24" s="45" t="s">
        <v>386</v>
      </c>
      <c r="C24" s="146">
        <v>88.35</v>
      </c>
      <c r="D24" s="47">
        <v>85.42</v>
      </c>
      <c r="E24" s="48">
        <v>91.27</v>
      </c>
      <c r="F24" s="46"/>
      <c r="G24" s="146">
        <v>81.209999999999994</v>
      </c>
      <c r="H24" s="47">
        <v>78.56</v>
      </c>
      <c r="I24" s="48">
        <v>83.85</v>
      </c>
      <c r="J24" s="46"/>
      <c r="K24" s="46"/>
      <c r="L24" s="46"/>
      <c r="M24" s="78"/>
      <c r="N24" s="78"/>
      <c r="P24" s="233" t="s">
        <v>346</v>
      </c>
      <c r="Q24" s="235" t="s">
        <v>354</v>
      </c>
      <c r="R24" s="237" t="s">
        <v>387</v>
      </c>
      <c r="S24" s="237"/>
    </row>
    <row r="25" spans="1:30" ht="15" customHeight="1">
      <c r="A25" s="44"/>
      <c r="B25" s="45" t="s">
        <v>388</v>
      </c>
      <c r="C25" s="146">
        <v>86.42</v>
      </c>
      <c r="D25" s="47">
        <v>83.08</v>
      </c>
      <c r="E25" s="48">
        <v>89.77</v>
      </c>
      <c r="F25" s="49"/>
      <c r="G25" s="146">
        <v>77.53</v>
      </c>
      <c r="H25" s="47">
        <v>75.540000000000006</v>
      </c>
      <c r="I25" s="48">
        <v>79.510000000000005</v>
      </c>
      <c r="J25" s="46"/>
      <c r="K25" s="46"/>
      <c r="L25" s="46"/>
      <c r="M25" s="78"/>
      <c r="N25" s="78"/>
      <c r="P25" s="234"/>
      <c r="Q25" s="236"/>
      <c r="R25" s="215" t="s">
        <v>347</v>
      </c>
      <c r="S25" s="215" t="s">
        <v>348</v>
      </c>
    </row>
    <row r="26" spans="1:30" ht="15" customHeight="1">
      <c r="A26" s="44"/>
      <c r="B26" s="45" t="s">
        <v>389</v>
      </c>
      <c r="C26" s="146">
        <v>86.77</v>
      </c>
      <c r="D26" s="47">
        <v>85.18</v>
      </c>
      <c r="E26" s="48">
        <v>88.36</v>
      </c>
      <c r="F26" s="65"/>
      <c r="G26" s="146">
        <v>78.42</v>
      </c>
      <c r="H26" s="47">
        <v>76.55</v>
      </c>
      <c r="I26" s="48">
        <v>80.290000000000006</v>
      </c>
      <c r="J26" s="46"/>
      <c r="K26" s="46"/>
      <c r="L26" s="46"/>
      <c r="M26" s="78"/>
      <c r="N26" s="78"/>
      <c r="P26" s="163" t="s">
        <v>352</v>
      </c>
      <c r="Q26" s="125">
        <v>21</v>
      </c>
      <c r="R26" s="161">
        <v>3.25</v>
      </c>
      <c r="S26" s="161">
        <v>7.15</v>
      </c>
    </row>
    <row r="27" spans="1:30" ht="15" customHeight="1">
      <c r="A27" s="226" t="s">
        <v>359</v>
      </c>
      <c r="B27" s="226"/>
      <c r="C27" s="145">
        <v>85.86</v>
      </c>
      <c r="D27" s="42">
        <v>85.49</v>
      </c>
      <c r="E27" s="43">
        <v>86.23</v>
      </c>
      <c r="F27" s="58"/>
      <c r="G27" s="145">
        <v>79.45</v>
      </c>
      <c r="H27" s="42">
        <v>79.06</v>
      </c>
      <c r="I27" s="43">
        <v>79.84</v>
      </c>
      <c r="J27" s="41"/>
      <c r="K27" s="41"/>
      <c r="L27" s="41"/>
      <c r="M27" s="77">
        <f>MAX(C28:C38)-MIN(C28:C38)</f>
        <v>2.6700000000000017</v>
      </c>
      <c r="N27" s="77">
        <f>MAX(G28:G38)-MIN(G28:G38)</f>
        <v>1.980000000000004</v>
      </c>
      <c r="P27" s="164" t="s">
        <v>359</v>
      </c>
      <c r="Q27" s="56">
        <v>11</v>
      </c>
      <c r="R27" s="78">
        <v>2.68</v>
      </c>
      <c r="S27" s="78">
        <v>1.98</v>
      </c>
    </row>
    <row r="28" spans="1:30" ht="15" customHeight="1" thickBot="1">
      <c r="A28" s="62"/>
      <c r="B28" s="68" t="s">
        <v>390</v>
      </c>
      <c r="C28" s="146">
        <v>85.17</v>
      </c>
      <c r="D28" s="47">
        <v>84.14</v>
      </c>
      <c r="E28" s="48">
        <v>86.19</v>
      </c>
      <c r="G28" s="146">
        <v>78.88</v>
      </c>
      <c r="H28" s="47">
        <v>77.72</v>
      </c>
      <c r="I28" s="48">
        <v>80.03</v>
      </c>
      <c r="J28" s="46"/>
      <c r="K28" s="46"/>
      <c r="L28" s="46"/>
      <c r="M28" s="78"/>
      <c r="N28" s="78"/>
      <c r="P28" s="164" t="s">
        <v>361</v>
      </c>
      <c r="Q28" s="56">
        <v>9</v>
      </c>
      <c r="R28" s="78">
        <v>1.41</v>
      </c>
      <c r="S28" s="78">
        <v>1.29</v>
      </c>
    </row>
    <row r="29" spans="1:30" ht="15" customHeight="1" thickBot="1">
      <c r="A29" s="63"/>
      <c r="B29" s="69" t="s">
        <v>391</v>
      </c>
      <c r="C29" s="146">
        <v>85.38</v>
      </c>
      <c r="D29" s="47">
        <v>83.91</v>
      </c>
      <c r="E29" s="48">
        <v>86.85</v>
      </c>
      <c r="G29" s="146">
        <v>79.83</v>
      </c>
      <c r="H29" s="47">
        <v>78.489999999999995</v>
      </c>
      <c r="I29" s="48">
        <v>81.17</v>
      </c>
      <c r="J29" s="46"/>
      <c r="K29" s="46"/>
      <c r="L29" s="46"/>
      <c r="M29" s="77">
        <f>MAX(C28:C38)</f>
        <v>87.09</v>
      </c>
      <c r="N29" s="77">
        <f>MAX(G28:G38)</f>
        <v>80.67</v>
      </c>
      <c r="P29" s="164" t="s">
        <v>392</v>
      </c>
      <c r="Q29" s="56">
        <v>22</v>
      </c>
      <c r="R29" s="78">
        <v>5.96</v>
      </c>
      <c r="S29" s="78">
        <v>8.33</v>
      </c>
    </row>
    <row r="30" spans="1:30" ht="15" customHeight="1" thickBot="1">
      <c r="A30" s="63"/>
      <c r="B30" s="69" t="s">
        <v>393</v>
      </c>
      <c r="C30" s="146">
        <v>86.1</v>
      </c>
      <c r="D30" s="47">
        <v>84.47</v>
      </c>
      <c r="E30" s="48">
        <v>87.74</v>
      </c>
      <c r="G30" s="146">
        <v>78.739999999999995</v>
      </c>
      <c r="H30" s="47">
        <v>76.86</v>
      </c>
      <c r="I30" s="48">
        <v>80.61</v>
      </c>
      <c r="J30" s="46"/>
      <c r="K30" s="46"/>
      <c r="L30" s="46"/>
      <c r="M30" s="77">
        <f>MIN(C28:C38)</f>
        <v>84.42</v>
      </c>
      <c r="N30" s="77">
        <f>MIN(G28:G38)</f>
        <v>78.69</v>
      </c>
      <c r="P30" s="164" t="s">
        <v>365</v>
      </c>
      <c r="Q30" s="56">
        <v>10</v>
      </c>
      <c r="R30" s="78">
        <v>2.71</v>
      </c>
      <c r="S30" s="78">
        <v>3.74</v>
      </c>
    </row>
    <row r="31" spans="1:30" ht="15" customHeight="1" thickBot="1">
      <c r="A31" s="63"/>
      <c r="B31" s="69" t="s">
        <v>394</v>
      </c>
      <c r="C31" s="146">
        <v>84.92</v>
      </c>
      <c r="D31" s="47">
        <v>83.63</v>
      </c>
      <c r="E31" s="48">
        <v>86.21</v>
      </c>
      <c r="G31" s="146">
        <v>79.37</v>
      </c>
      <c r="H31" s="47">
        <v>77.900000000000006</v>
      </c>
      <c r="I31" s="48">
        <v>80.849999999999994</v>
      </c>
      <c r="J31" s="46"/>
      <c r="K31" s="46"/>
      <c r="L31" s="46"/>
      <c r="M31" s="78"/>
      <c r="N31" s="78"/>
      <c r="P31" s="164" t="s">
        <v>367</v>
      </c>
      <c r="Q31" s="56">
        <v>17</v>
      </c>
      <c r="R31" s="78">
        <v>2.16</v>
      </c>
      <c r="S31" s="78">
        <v>2.14</v>
      </c>
    </row>
    <row r="32" spans="1:30" ht="15" customHeight="1" thickBot="1">
      <c r="A32" s="63"/>
      <c r="B32" s="69" t="s">
        <v>395</v>
      </c>
      <c r="C32" s="146">
        <v>86.51</v>
      </c>
      <c r="D32" s="47">
        <v>85.55</v>
      </c>
      <c r="E32" s="48">
        <v>87.48</v>
      </c>
      <c r="G32" s="146">
        <v>80.67</v>
      </c>
      <c r="H32" s="47">
        <v>79.680000000000007</v>
      </c>
      <c r="I32" s="48">
        <v>81.66</v>
      </c>
      <c r="J32" s="46"/>
      <c r="K32" s="46"/>
      <c r="L32" s="46"/>
      <c r="M32" s="78"/>
      <c r="N32" s="78"/>
      <c r="P32" s="164" t="s">
        <v>369</v>
      </c>
      <c r="Q32" s="56">
        <v>5</v>
      </c>
      <c r="R32" s="78">
        <v>2.96</v>
      </c>
      <c r="S32" s="78">
        <v>0.52</v>
      </c>
    </row>
    <row r="33" spans="1:19" ht="15" customHeight="1" thickBot="1">
      <c r="A33" s="63"/>
      <c r="B33" s="69" t="s">
        <v>396</v>
      </c>
      <c r="C33" s="146">
        <v>87.09</v>
      </c>
      <c r="D33" s="47">
        <v>86.07</v>
      </c>
      <c r="E33" s="48">
        <v>88.11</v>
      </c>
      <c r="G33" s="146">
        <v>79.84</v>
      </c>
      <c r="H33" s="47">
        <v>78.53</v>
      </c>
      <c r="I33" s="48">
        <v>81.150000000000006</v>
      </c>
      <c r="J33" s="46"/>
      <c r="K33" s="46"/>
      <c r="L33" s="46"/>
      <c r="M33" s="78"/>
      <c r="N33" s="78"/>
      <c r="P33" s="164" t="s">
        <v>397</v>
      </c>
      <c r="Q33" s="56">
        <v>4</v>
      </c>
      <c r="R33" s="78">
        <v>0.97</v>
      </c>
      <c r="S33" s="78">
        <v>1.62</v>
      </c>
    </row>
    <row r="34" spans="1:19" ht="15" customHeight="1" thickBot="1">
      <c r="A34" s="63"/>
      <c r="B34" s="69" t="s">
        <v>398</v>
      </c>
      <c r="C34" s="146">
        <v>84.42</v>
      </c>
      <c r="D34" s="47">
        <v>83.03</v>
      </c>
      <c r="E34" s="48">
        <v>85.8</v>
      </c>
      <c r="G34" s="146">
        <v>79.19</v>
      </c>
      <c r="H34" s="47">
        <v>78.02</v>
      </c>
      <c r="I34" s="48">
        <v>80.349999999999994</v>
      </c>
      <c r="J34" s="46"/>
      <c r="K34" s="46"/>
      <c r="L34" s="46"/>
      <c r="M34" s="78"/>
      <c r="N34" s="78"/>
      <c r="P34" s="164" t="s">
        <v>399</v>
      </c>
      <c r="Q34" s="56">
        <v>7</v>
      </c>
      <c r="R34" s="78">
        <v>2.54</v>
      </c>
      <c r="S34" s="78">
        <v>2.21</v>
      </c>
    </row>
    <row r="35" spans="1:19" ht="15" customHeight="1" thickBot="1">
      <c r="A35" s="63"/>
      <c r="B35" s="69" t="s">
        <v>400</v>
      </c>
      <c r="C35" s="146">
        <v>86.78</v>
      </c>
      <c r="D35" s="47">
        <v>85.93</v>
      </c>
      <c r="E35" s="48">
        <v>87.63</v>
      </c>
      <c r="G35" s="146">
        <v>79.75</v>
      </c>
      <c r="H35" s="47">
        <v>78.77</v>
      </c>
      <c r="I35" s="48">
        <v>80.73</v>
      </c>
      <c r="J35" s="46"/>
      <c r="K35" s="46"/>
      <c r="L35" s="46"/>
      <c r="M35" s="78"/>
      <c r="N35" s="78"/>
      <c r="P35" s="164" t="s">
        <v>375</v>
      </c>
      <c r="Q35" s="56">
        <v>5</v>
      </c>
      <c r="R35" s="78">
        <v>1.1100000000000001</v>
      </c>
      <c r="S35" s="78">
        <v>1.86</v>
      </c>
    </row>
    <row r="36" spans="1:19" ht="15" customHeight="1" thickBot="1">
      <c r="A36" s="63"/>
      <c r="B36" s="69" t="s">
        <v>401</v>
      </c>
      <c r="C36" s="146">
        <v>86.12</v>
      </c>
      <c r="D36" s="47">
        <v>84.66</v>
      </c>
      <c r="E36" s="48">
        <v>87.59</v>
      </c>
      <c r="G36" s="146">
        <v>78.69</v>
      </c>
      <c r="H36" s="47">
        <v>77.12</v>
      </c>
      <c r="I36" s="48">
        <v>80.260000000000005</v>
      </c>
      <c r="J36" s="46"/>
      <c r="K36" s="46"/>
      <c r="L36" s="46"/>
      <c r="M36" s="78"/>
      <c r="N36" s="78"/>
      <c r="P36" s="164" t="s">
        <v>377</v>
      </c>
      <c r="Q36" s="56">
        <v>20</v>
      </c>
      <c r="R36" s="78">
        <v>3.47</v>
      </c>
      <c r="S36" s="78">
        <v>3.06</v>
      </c>
    </row>
    <row r="37" spans="1:19" ht="15" customHeight="1" thickBot="1">
      <c r="A37" s="63"/>
      <c r="B37" s="69" t="s">
        <v>402</v>
      </c>
      <c r="C37" s="146">
        <v>86.16</v>
      </c>
      <c r="D37" s="47">
        <v>84.83</v>
      </c>
      <c r="E37" s="48">
        <v>87.49</v>
      </c>
      <c r="G37" s="146">
        <v>78.709999999999994</v>
      </c>
      <c r="H37" s="47">
        <v>77.34</v>
      </c>
      <c r="I37" s="48">
        <v>80.09</v>
      </c>
      <c r="J37" s="46"/>
      <c r="K37" s="46"/>
      <c r="L37" s="46"/>
      <c r="M37" s="78"/>
      <c r="N37" s="78"/>
      <c r="P37" s="164" t="s">
        <v>379</v>
      </c>
      <c r="Q37" s="56">
        <v>3</v>
      </c>
      <c r="R37" s="78">
        <v>0.72</v>
      </c>
      <c r="S37" s="78">
        <v>0.27</v>
      </c>
    </row>
    <row r="38" spans="1:19">
      <c r="A38" s="64"/>
      <c r="B38" s="70" t="s">
        <v>403</v>
      </c>
      <c r="C38" s="146">
        <v>85.1</v>
      </c>
      <c r="D38" s="47">
        <v>83.62</v>
      </c>
      <c r="E38" s="48">
        <v>86.58</v>
      </c>
      <c r="F38" s="65"/>
      <c r="G38" s="146">
        <v>78.69</v>
      </c>
      <c r="H38" s="47">
        <v>77.17</v>
      </c>
      <c r="I38" s="48">
        <v>80.209999999999994</v>
      </c>
      <c r="J38" s="46"/>
      <c r="K38" s="46"/>
      <c r="L38" s="46"/>
      <c r="M38" s="79"/>
      <c r="N38" s="79"/>
      <c r="P38" s="165" t="s">
        <v>404</v>
      </c>
      <c r="Q38" s="57">
        <v>1</v>
      </c>
      <c r="R38" s="162">
        <v>0</v>
      </c>
      <c r="S38" s="162">
        <v>0</v>
      </c>
    </row>
    <row r="39" spans="1:19" ht="21" customHeight="1">
      <c r="A39" s="226" t="s">
        <v>405</v>
      </c>
      <c r="B39" s="226"/>
      <c r="C39" s="145">
        <v>85.34</v>
      </c>
      <c r="D39" s="42">
        <v>84.92</v>
      </c>
      <c r="E39" s="43">
        <v>85.76</v>
      </c>
      <c r="F39" s="58"/>
      <c r="G39" s="145">
        <v>79.42</v>
      </c>
      <c r="H39" s="42">
        <v>79</v>
      </c>
      <c r="I39" s="43">
        <v>79.84</v>
      </c>
      <c r="J39" s="41"/>
      <c r="K39" s="41"/>
      <c r="L39" s="41"/>
      <c r="M39" s="77">
        <f>MAX(C40:C48)-MIN(C40:C48)</f>
        <v>1.4099999999999966</v>
      </c>
      <c r="N39" s="77">
        <f>MAX(G40:G48)-MIN(G40:G48)</f>
        <v>1.2800000000000011</v>
      </c>
      <c r="P39" s="50" t="s">
        <v>406</v>
      </c>
    </row>
    <row r="40" spans="1:19" ht="15.75" customHeight="1" thickBot="1">
      <c r="A40" s="62"/>
      <c r="B40" s="68" t="s">
        <v>407</v>
      </c>
      <c r="C40" s="146">
        <v>84.58</v>
      </c>
      <c r="D40" s="47">
        <v>82.96</v>
      </c>
      <c r="E40" s="48">
        <v>86.19</v>
      </c>
      <c r="G40" s="146">
        <v>79.37</v>
      </c>
      <c r="H40" s="47">
        <v>78.06</v>
      </c>
      <c r="I40" s="48">
        <v>80.69</v>
      </c>
      <c r="J40"/>
      <c r="K40"/>
      <c r="L40"/>
      <c r="M40" s="78"/>
      <c r="N40" s="78"/>
      <c r="O40" s="51"/>
    </row>
    <row r="41" spans="1:19" ht="15" thickBot="1">
      <c r="A41" s="63"/>
      <c r="B41" s="69" t="s">
        <v>408</v>
      </c>
      <c r="C41" s="146">
        <v>85.38</v>
      </c>
      <c r="D41" s="47">
        <v>84.31</v>
      </c>
      <c r="E41" s="48">
        <v>86.45</v>
      </c>
      <c r="G41" s="146">
        <v>79.8</v>
      </c>
      <c r="H41" s="47">
        <v>78.760000000000005</v>
      </c>
      <c r="I41" s="48">
        <v>80.849999999999994</v>
      </c>
      <c r="J41"/>
      <c r="K41"/>
      <c r="L41"/>
      <c r="M41" s="78"/>
      <c r="N41" s="78"/>
      <c r="O41" s="51"/>
    </row>
    <row r="42" spans="1:19" ht="15.75" customHeight="1" thickBot="1">
      <c r="A42" s="63"/>
      <c r="B42" s="69" t="s">
        <v>409</v>
      </c>
      <c r="C42" s="146">
        <v>85.15</v>
      </c>
      <c r="D42" s="47">
        <v>83.2</v>
      </c>
      <c r="E42" s="48">
        <v>87.09</v>
      </c>
      <c r="G42" s="146">
        <v>78.52</v>
      </c>
      <c r="H42" s="47">
        <v>76.84</v>
      </c>
      <c r="I42" s="48">
        <v>80.2</v>
      </c>
      <c r="J42"/>
      <c r="K42"/>
      <c r="L42"/>
      <c r="M42" s="78"/>
      <c r="N42" s="78"/>
      <c r="O42" s="51"/>
    </row>
    <row r="43" spans="1:19" ht="15" thickBot="1">
      <c r="A43" s="63"/>
      <c r="B43" s="69" t="s">
        <v>410</v>
      </c>
      <c r="C43" s="146">
        <v>85.16</v>
      </c>
      <c r="D43" s="47">
        <v>83.93</v>
      </c>
      <c r="E43" s="48">
        <v>86.38</v>
      </c>
      <c r="G43" s="146">
        <v>78.930000000000007</v>
      </c>
      <c r="H43" s="47">
        <v>77.819999999999993</v>
      </c>
      <c r="I43" s="48">
        <v>80.040000000000006</v>
      </c>
      <c r="J43"/>
      <c r="K43"/>
      <c r="L43"/>
      <c r="M43" s="78"/>
      <c r="N43" s="78"/>
      <c r="O43" s="51"/>
    </row>
    <row r="44" spans="1:19" ht="18" customHeight="1" thickBot="1">
      <c r="A44" s="63"/>
      <c r="B44" s="69" t="s">
        <v>411</v>
      </c>
      <c r="C44" s="146">
        <v>85.73</v>
      </c>
      <c r="D44" s="47">
        <v>84.51</v>
      </c>
      <c r="E44" s="48">
        <v>86.94</v>
      </c>
      <c r="G44" s="146">
        <v>78.8</v>
      </c>
      <c r="H44" s="47">
        <v>77.069999999999993</v>
      </c>
      <c r="I44" s="48">
        <v>80.540000000000006</v>
      </c>
      <c r="J44"/>
      <c r="K44"/>
      <c r="L44"/>
      <c r="M44" s="78"/>
      <c r="N44" s="78"/>
      <c r="O44" s="51"/>
    </row>
    <row r="45" spans="1:19" ht="15" thickBot="1">
      <c r="A45" s="63"/>
      <c r="B45" s="69" t="s">
        <v>412</v>
      </c>
      <c r="C45" s="146">
        <v>85.63</v>
      </c>
      <c r="D45" s="47">
        <v>84.76</v>
      </c>
      <c r="E45" s="48">
        <v>86.51</v>
      </c>
      <c r="G45" s="146">
        <v>79.66</v>
      </c>
      <c r="H45" s="47">
        <v>78.58</v>
      </c>
      <c r="I45" s="48">
        <v>80.739999999999995</v>
      </c>
      <c r="J45"/>
      <c r="K45"/>
      <c r="L45"/>
      <c r="M45" s="78"/>
      <c r="N45" s="78"/>
      <c r="O45" s="51"/>
    </row>
    <row r="46" spans="1:19" ht="15" thickBot="1">
      <c r="A46" s="63"/>
      <c r="B46" s="69" t="s">
        <v>413</v>
      </c>
      <c r="C46" s="146">
        <v>85.47</v>
      </c>
      <c r="D46" s="47">
        <v>83.48</v>
      </c>
      <c r="E46" s="48">
        <v>87.47</v>
      </c>
      <c r="G46" s="146">
        <v>78.95</v>
      </c>
      <c r="H46" s="47">
        <v>77.260000000000005</v>
      </c>
      <c r="I46" s="48">
        <v>80.64</v>
      </c>
      <c r="J46"/>
      <c r="K46"/>
      <c r="L46"/>
      <c r="M46" s="78"/>
      <c r="N46" s="78"/>
      <c r="O46" s="51"/>
    </row>
    <row r="47" spans="1:19" ht="15" thickBot="1">
      <c r="A47" s="63"/>
      <c r="B47" s="69" t="s">
        <v>414</v>
      </c>
      <c r="C47" s="146">
        <v>85.99</v>
      </c>
      <c r="D47" s="47">
        <v>84.67</v>
      </c>
      <c r="E47" s="48">
        <v>87.31</v>
      </c>
      <c r="G47" s="146">
        <v>79.510000000000005</v>
      </c>
      <c r="H47" s="47">
        <v>78.16</v>
      </c>
      <c r="I47" s="48">
        <v>80.849999999999994</v>
      </c>
      <c r="M47" s="78"/>
      <c r="N47" s="78"/>
      <c r="O47" s="51"/>
    </row>
    <row r="48" spans="1:19">
      <c r="A48" s="64"/>
      <c r="B48" s="70" t="s">
        <v>415</v>
      </c>
      <c r="C48" s="147">
        <v>84.79</v>
      </c>
      <c r="D48" s="60">
        <v>83.55</v>
      </c>
      <c r="E48" s="61">
        <v>86.03</v>
      </c>
      <c r="F48" s="7"/>
      <c r="G48" s="147">
        <v>79.67</v>
      </c>
      <c r="H48" s="60">
        <v>78.63</v>
      </c>
      <c r="I48" s="61">
        <v>80.7</v>
      </c>
      <c r="J48" s="59"/>
      <c r="K48" s="59"/>
      <c r="L48" s="59"/>
      <c r="M48" s="80"/>
      <c r="N48" s="80"/>
      <c r="O48" s="51"/>
    </row>
    <row r="49" spans="1:14">
      <c r="A49" s="39" t="s">
        <v>416</v>
      </c>
      <c r="B49" s="40"/>
      <c r="C49" s="145">
        <v>86.21</v>
      </c>
      <c r="D49" s="42">
        <v>85.95</v>
      </c>
      <c r="E49" s="43">
        <v>86.47</v>
      </c>
      <c r="F49" s="58"/>
      <c r="G49" s="145">
        <v>79.69</v>
      </c>
      <c r="H49" s="42">
        <v>79.42</v>
      </c>
      <c r="I49" s="43">
        <v>79.97</v>
      </c>
      <c r="J49" s="41"/>
      <c r="K49" s="41"/>
      <c r="L49" s="41"/>
      <c r="M49" s="77">
        <f>MAX(C50:C71)-MIN(C50:C71)</f>
        <v>5.9599999999999937</v>
      </c>
      <c r="N49" s="77">
        <f>MAX(G50:G71)-MIN(G50:G71)</f>
        <v>8.3299999999999983</v>
      </c>
    </row>
    <row r="50" spans="1:14" ht="15" thickBot="1">
      <c r="A50" s="62"/>
      <c r="B50" s="68" t="s">
        <v>417</v>
      </c>
      <c r="C50" s="146">
        <v>85.78</v>
      </c>
      <c r="D50" s="47">
        <v>84.78</v>
      </c>
      <c r="E50" s="48">
        <v>86.78</v>
      </c>
      <c r="G50" s="146">
        <v>80.540000000000006</v>
      </c>
      <c r="H50" s="47">
        <v>79.55</v>
      </c>
      <c r="I50" s="48">
        <v>81.52</v>
      </c>
      <c r="J50"/>
      <c r="K50"/>
      <c r="L50"/>
      <c r="M50" s="78"/>
      <c r="N50" s="78"/>
    </row>
    <row r="51" spans="1:14" ht="15" thickBot="1">
      <c r="A51" s="63"/>
      <c r="B51" s="69" t="s">
        <v>418</v>
      </c>
      <c r="C51" s="146">
        <v>88.05</v>
      </c>
      <c r="D51" s="47">
        <v>86.95</v>
      </c>
      <c r="E51" s="48">
        <v>89.16</v>
      </c>
      <c r="G51" s="146">
        <v>79.67</v>
      </c>
      <c r="H51" s="47">
        <v>77.89</v>
      </c>
      <c r="I51" s="48">
        <v>81.459999999999994</v>
      </c>
      <c r="J51" s="46"/>
      <c r="K51" s="46"/>
      <c r="L51" s="46"/>
      <c r="M51" s="81"/>
      <c r="N51" s="81"/>
    </row>
    <row r="52" spans="1:14" ht="15" thickBot="1">
      <c r="A52" s="63"/>
      <c r="B52" s="69" t="s">
        <v>419</v>
      </c>
      <c r="C52" s="146">
        <v>87.49</v>
      </c>
      <c r="D52" s="47">
        <v>86.01</v>
      </c>
      <c r="E52" s="48">
        <v>88.96</v>
      </c>
      <c r="G52" s="146">
        <v>80.239999999999995</v>
      </c>
      <c r="H52" s="47">
        <v>78.73</v>
      </c>
      <c r="I52" s="48">
        <v>81.75</v>
      </c>
      <c r="J52" s="46"/>
      <c r="K52" s="46"/>
      <c r="L52" s="46"/>
      <c r="M52" s="81"/>
      <c r="N52" s="81"/>
    </row>
    <row r="53" spans="1:14" ht="15" thickBot="1">
      <c r="A53" s="63"/>
      <c r="B53" s="69" t="s">
        <v>420</v>
      </c>
      <c r="C53" s="146">
        <v>86.2</v>
      </c>
      <c r="D53" s="47">
        <v>85.43</v>
      </c>
      <c r="E53" s="48">
        <v>86.97</v>
      </c>
      <c r="G53" s="146">
        <v>80.319999999999993</v>
      </c>
      <c r="H53" s="47">
        <v>79.48</v>
      </c>
      <c r="I53" s="48">
        <v>81.17</v>
      </c>
      <c r="J53" s="46"/>
      <c r="K53" s="46"/>
      <c r="L53" s="46"/>
      <c r="M53" s="81"/>
      <c r="N53" s="81"/>
    </row>
    <row r="54" spans="1:14" ht="15" thickBot="1">
      <c r="A54" s="63"/>
      <c r="B54" s="69" t="s">
        <v>421</v>
      </c>
      <c r="C54" s="146">
        <v>86.45</v>
      </c>
      <c r="D54" s="47">
        <v>85.34</v>
      </c>
      <c r="E54" s="48">
        <v>87.56</v>
      </c>
      <c r="G54" s="146">
        <v>78.239999999999995</v>
      </c>
      <c r="H54" s="47">
        <v>76.87</v>
      </c>
      <c r="I54" s="48">
        <v>79.62</v>
      </c>
      <c r="J54" s="46"/>
      <c r="K54" s="46"/>
      <c r="L54" s="46"/>
      <c r="M54" s="81"/>
      <c r="N54" s="81"/>
    </row>
    <row r="55" spans="1:14" ht="15" thickBot="1">
      <c r="A55" s="63"/>
      <c r="B55" s="69" t="s">
        <v>422</v>
      </c>
      <c r="C55" s="146">
        <v>86.75</v>
      </c>
      <c r="D55" s="47">
        <v>85.73</v>
      </c>
      <c r="E55" s="48">
        <v>87.77</v>
      </c>
      <c r="G55" s="146">
        <v>80.209999999999994</v>
      </c>
      <c r="H55" s="47">
        <v>79.11</v>
      </c>
      <c r="I55" s="48">
        <v>81.3</v>
      </c>
      <c r="J55" s="46"/>
      <c r="K55" s="46"/>
      <c r="L55" s="46"/>
      <c r="M55" s="81"/>
      <c r="N55" s="81"/>
    </row>
    <row r="56" spans="1:14" ht="15" thickBot="1">
      <c r="A56" s="63"/>
      <c r="B56" s="69" t="s">
        <v>423</v>
      </c>
      <c r="C56" s="146">
        <v>86.76</v>
      </c>
      <c r="D56" s="47">
        <v>85.73</v>
      </c>
      <c r="E56" s="48">
        <v>87.79</v>
      </c>
      <c r="G56" s="146">
        <v>80.510000000000005</v>
      </c>
      <c r="H56" s="47">
        <v>79.540000000000006</v>
      </c>
      <c r="I56" s="48">
        <v>81.48</v>
      </c>
      <c r="J56" s="46"/>
      <c r="K56" s="46"/>
      <c r="L56" s="46"/>
      <c r="M56" s="81"/>
      <c r="N56" s="81"/>
    </row>
    <row r="57" spans="1:14" ht="15" thickBot="1">
      <c r="A57" s="63"/>
      <c r="B57" s="69" t="s">
        <v>424</v>
      </c>
      <c r="C57" s="146">
        <v>87.13</v>
      </c>
      <c r="D57" s="47">
        <v>86.09</v>
      </c>
      <c r="E57" s="48">
        <v>88.18</v>
      </c>
      <c r="G57" s="146">
        <v>82.46</v>
      </c>
      <c r="H57" s="47">
        <v>81.41</v>
      </c>
      <c r="I57" s="48">
        <v>83.51</v>
      </c>
      <c r="J57" s="46"/>
      <c r="K57" s="46"/>
      <c r="L57" s="46"/>
      <c r="M57" s="81"/>
      <c r="N57" s="81"/>
    </row>
    <row r="58" spans="1:14" ht="15" thickBot="1">
      <c r="A58" s="63"/>
      <c r="B58" s="69" t="s">
        <v>425</v>
      </c>
      <c r="C58" s="146">
        <v>87.18</v>
      </c>
      <c r="D58" s="47">
        <v>86.23</v>
      </c>
      <c r="E58" s="48">
        <v>88.13</v>
      </c>
      <c r="G58" s="146">
        <v>80.680000000000007</v>
      </c>
      <c r="H58" s="47">
        <v>79.34</v>
      </c>
      <c r="I58" s="48">
        <v>82.02</v>
      </c>
      <c r="J58" s="46"/>
      <c r="K58" s="46"/>
      <c r="L58" s="46"/>
      <c r="M58" s="81"/>
      <c r="N58" s="81"/>
    </row>
    <row r="59" spans="1:14" ht="15" thickBot="1">
      <c r="A59" s="63"/>
      <c r="B59" s="69" t="s">
        <v>426</v>
      </c>
      <c r="C59" s="146">
        <v>87.39</v>
      </c>
      <c r="D59" s="47">
        <v>86.24</v>
      </c>
      <c r="E59" s="48">
        <v>88.55</v>
      </c>
      <c r="G59" s="146">
        <v>82.22</v>
      </c>
      <c r="H59" s="47">
        <v>80.98</v>
      </c>
      <c r="I59" s="48">
        <v>83.46</v>
      </c>
      <c r="J59" s="46"/>
      <c r="K59" s="46"/>
      <c r="L59" s="46"/>
      <c r="M59" s="81"/>
      <c r="N59" s="81"/>
    </row>
    <row r="60" spans="1:14" ht="15" thickBot="1">
      <c r="A60" s="63"/>
      <c r="B60" s="69" t="s">
        <v>427</v>
      </c>
      <c r="C60" s="146">
        <v>82.09</v>
      </c>
      <c r="D60" s="47">
        <v>79.98</v>
      </c>
      <c r="E60" s="48">
        <v>84.21</v>
      </c>
      <c r="G60" s="146">
        <v>74.13</v>
      </c>
      <c r="H60" s="47">
        <v>71.760000000000005</v>
      </c>
      <c r="I60" s="48">
        <v>76.5</v>
      </c>
      <c r="J60" s="46"/>
      <c r="K60" s="46"/>
      <c r="L60" s="46"/>
      <c r="M60" s="81"/>
      <c r="N60" s="81"/>
    </row>
    <row r="61" spans="1:14" ht="15" thickBot="1">
      <c r="A61" s="63"/>
      <c r="B61" s="69" t="s">
        <v>428</v>
      </c>
      <c r="C61" s="146">
        <v>84.32</v>
      </c>
      <c r="D61" s="47">
        <v>82.38</v>
      </c>
      <c r="E61" s="48">
        <v>86.25</v>
      </c>
      <c r="G61" s="146">
        <v>77.62</v>
      </c>
      <c r="H61" s="47">
        <v>76.03</v>
      </c>
      <c r="I61" s="48">
        <v>79.22</v>
      </c>
      <c r="J61" s="46"/>
      <c r="K61" s="46"/>
      <c r="L61" s="46"/>
      <c r="M61" s="81"/>
      <c r="N61" s="81"/>
    </row>
    <row r="62" spans="1:14" ht="15" thickBot="1">
      <c r="A62" s="63"/>
      <c r="B62" s="69" t="s">
        <v>429</v>
      </c>
      <c r="C62" s="146">
        <v>84.94</v>
      </c>
      <c r="D62" s="47">
        <v>83.34</v>
      </c>
      <c r="E62" s="48">
        <v>86.54</v>
      </c>
      <c r="G62" s="146">
        <v>78.180000000000007</v>
      </c>
      <c r="H62" s="47">
        <v>76.599999999999994</v>
      </c>
      <c r="I62" s="48">
        <v>79.75</v>
      </c>
      <c r="J62" s="46"/>
      <c r="K62" s="46"/>
      <c r="L62" s="46"/>
      <c r="M62" s="81"/>
      <c r="N62" s="81"/>
    </row>
    <row r="63" spans="1:14" ht="15" thickBot="1">
      <c r="A63" s="63"/>
      <c r="B63" s="69" t="s">
        <v>430</v>
      </c>
      <c r="C63" s="146">
        <v>82.27</v>
      </c>
      <c r="D63" s="47">
        <v>80.540000000000006</v>
      </c>
      <c r="E63" s="48">
        <v>84.01</v>
      </c>
      <c r="G63" s="146">
        <v>75.53</v>
      </c>
      <c r="H63" s="47">
        <v>73.91</v>
      </c>
      <c r="I63" s="48">
        <v>77.150000000000006</v>
      </c>
      <c r="J63" s="46"/>
      <c r="K63" s="46"/>
      <c r="L63" s="46"/>
      <c r="M63" s="81"/>
      <c r="N63" s="81"/>
    </row>
    <row r="64" spans="1:14" ht="15" thickBot="1">
      <c r="A64" s="63"/>
      <c r="B64" s="69" t="s">
        <v>431</v>
      </c>
      <c r="C64" s="146">
        <v>83.94</v>
      </c>
      <c r="D64" s="47">
        <v>82.06</v>
      </c>
      <c r="E64" s="48">
        <v>85.82</v>
      </c>
      <c r="G64" s="146">
        <v>77.28</v>
      </c>
      <c r="H64" s="47">
        <v>75.790000000000006</v>
      </c>
      <c r="I64" s="48">
        <v>78.78</v>
      </c>
      <c r="J64" s="46"/>
      <c r="K64" s="46"/>
      <c r="L64" s="46"/>
      <c r="M64" s="81"/>
      <c r="N64" s="81"/>
    </row>
    <row r="65" spans="1:14" ht="15" thickBot="1">
      <c r="A65" s="63"/>
      <c r="B65" s="69" t="s">
        <v>432</v>
      </c>
      <c r="C65" s="146">
        <v>85.79</v>
      </c>
      <c r="D65" s="47">
        <v>84.75</v>
      </c>
      <c r="E65" s="48">
        <v>86.84</v>
      </c>
      <c r="G65" s="146">
        <v>77.8</v>
      </c>
      <c r="H65" s="47">
        <v>76.63</v>
      </c>
      <c r="I65" s="48">
        <v>78.98</v>
      </c>
      <c r="J65" s="46"/>
      <c r="K65" s="46"/>
      <c r="L65" s="46"/>
      <c r="M65" s="81"/>
      <c r="N65" s="81"/>
    </row>
    <row r="66" spans="1:14" ht="15" thickBot="1">
      <c r="A66" s="63"/>
      <c r="B66" s="69" t="s">
        <v>433</v>
      </c>
      <c r="C66" s="146">
        <v>87.14</v>
      </c>
      <c r="D66" s="47">
        <v>85.69</v>
      </c>
      <c r="E66" s="48">
        <v>88.6</v>
      </c>
      <c r="G66" s="146">
        <v>79.209999999999994</v>
      </c>
      <c r="H66" s="47">
        <v>77.69</v>
      </c>
      <c r="I66" s="48">
        <v>80.739999999999995</v>
      </c>
      <c r="J66" s="46"/>
      <c r="K66" s="46"/>
      <c r="L66" s="46"/>
      <c r="M66" s="81"/>
      <c r="N66" s="81"/>
    </row>
    <row r="67" spans="1:14" ht="15" thickBot="1">
      <c r="A67" s="63"/>
      <c r="B67" s="69" t="s">
        <v>434</v>
      </c>
      <c r="C67" s="146">
        <v>87.17</v>
      </c>
      <c r="D67" s="47">
        <v>86.24</v>
      </c>
      <c r="E67" s="48">
        <v>88.1</v>
      </c>
      <c r="G67" s="146">
        <v>80.64</v>
      </c>
      <c r="H67" s="47">
        <v>79.75</v>
      </c>
      <c r="I67" s="48">
        <v>81.540000000000006</v>
      </c>
      <c r="J67" s="46"/>
      <c r="K67" s="46"/>
      <c r="L67" s="46"/>
      <c r="M67" s="81"/>
      <c r="N67" s="81"/>
    </row>
    <row r="68" spans="1:14" ht="15" thickBot="1">
      <c r="A68" s="63"/>
      <c r="B68" s="69" t="s">
        <v>435</v>
      </c>
      <c r="C68" s="146">
        <v>86.1</v>
      </c>
      <c r="D68" s="47">
        <v>84.48</v>
      </c>
      <c r="E68" s="48">
        <v>87.71</v>
      </c>
      <c r="G68" s="146">
        <v>79.61</v>
      </c>
      <c r="H68" s="47">
        <v>78.239999999999995</v>
      </c>
      <c r="I68" s="48">
        <v>80.98</v>
      </c>
      <c r="J68" s="46"/>
      <c r="K68" s="46"/>
      <c r="L68" s="46"/>
      <c r="M68" s="81"/>
      <c r="N68" s="81"/>
    </row>
    <row r="69" spans="1:14" ht="15" thickBot="1">
      <c r="A69" s="63"/>
      <c r="B69" s="69" t="s">
        <v>436</v>
      </c>
      <c r="C69" s="146">
        <v>84.69</v>
      </c>
      <c r="D69" s="47">
        <v>83.37</v>
      </c>
      <c r="E69" s="48">
        <v>86.01</v>
      </c>
      <c r="G69" s="146">
        <v>79.64</v>
      </c>
      <c r="H69" s="47">
        <v>78.37</v>
      </c>
      <c r="I69" s="48">
        <v>80.92</v>
      </c>
      <c r="J69" s="46"/>
      <c r="K69" s="46"/>
      <c r="L69" s="46"/>
      <c r="M69" s="81"/>
      <c r="N69" s="81"/>
    </row>
    <row r="70" spans="1:14" ht="15" thickBot="1">
      <c r="A70" s="63"/>
      <c r="B70" s="69" t="s">
        <v>437</v>
      </c>
      <c r="C70" s="146">
        <v>85.47</v>
      </c>
      <c r="D70" s="47">
        <v>83.82</v>
      </c>
      <c r="E70" s="48">
        <v>87.11</v>
      </c>
      <c r="G70" s="146">
        <v>78.459999999999994</v>
      </c>
      <c r="H70" s="47">
        <v>76.83</v>
      </c>
      <c r="I70" s="48">
        <v>80.099999999999994</v>
      </c>
      <c r="J70" s="46"/>
      <c r="K70" s="46"/>
      <c r="L70" s="46"/>
      <c r="M70" s="81"/>
      <c r="N70" s="81"/>
    </row>
    <row r="71" spans="1:14">
      <c r="A71" s="64"/>
      <c r="B71" s="70" t="s">
        <v>438</v>
      </c>
      <c r="C71" s="146">
        <v>86.57</v>
      </c>
      <c r="D71" s="47">
        <v>85.46</v>
      </c>
      <c r="E71" s="48">
        <v>87.69</v>
      </c>
      <c r="F71" s="65"/>
      <c r="G71" s="146">
        <v>79.87</v>
      </c>
      <c r="H71" s="47">
        <v>78.09</v>
      </c>
      <c r="I71" s="48">
        <v>81.650000000000006</v>
      </c>
      <c r="J71" s="46"/>
      <c r="K71" s="46"/>
      <c r="L71" s="46"/>
      <c r="M71" s="81"/>
      <c r="N71" s="81"/>
    </row>
    <row r="72" spans="1:14">
      <c r="A72" s="39" t="s">
        <v>365</v>
      </c>
      <c r="B72" s="40"/>
      <c r="C72" s="145">
        <v>86.1</v>
      </c>
      <c r="D72" s="42">
        <v>85.77</v>
      </c>
      <c r="E72" s="43">
        <v>86.42</v>
      </c>
      <c r="F72" s="58"/>
      <c r="G72" s="145">
        <v>80.819999999999993</v>
      </c>
      <c r="H72" s="42">
        <v>80.5</v>
      </c>
      <c r="I72" s="43">
        <v>81.14</v>
      </c>
      <c r="J72" s="41"/>
      <c r="K72" s="41"/>
      <c r="L72" s="41"/>
      <c r="M72" s="77">
        <f>MAX(C73:C82)-MIN(C73:C82)</f>
        <v>2.710000000000008</v>
      </c>
      <c r="N72" s="77">
        <f>MAX(G73:G82)-MIN(G73:G82)</f>
        <v>3.7399999999999949</v>
      </c>
    </row>
    <row r="73" spans="1:14" ht="15.75" customHeight="1" thickBot="1">
      <c r="A73" s="62"/>
      <c r="B73" s="68" t="s">
        <v>439</v>
      </c>
      <c r="C73" s="146">
        <v>86.51</v>
      </c>
      <c r="D73" s="47">
        <v>85.46</v>
      </c>
      <c r="E73" s="48">
        <v>87.56</v>
      </c>
      <c r="G73" s="146">
        <v>81.59</v>
      </c>
      <c r="H73" s="47">
        <v>80.44</v>
      </c>
      <c r="I73" s="48">
        <v>82.74</v>
      </c>
      <c r="J73"/>
      <c r="K73"/>
      <c r="L73"/>
      <c r="M73" s="78"/>
      <c r="N73" s="81"/>
    </row>
    <row r="74" spans="1:14" ht="15" thickBot="1">
      <c r="A74" s="63"/>
      <c r="B74" s="69" t="s">
        <v>440</v>
      </c>
      <c r="C74" s="146">
        <v>87.18</v>
      </c>
      <c r="D74" s="47">
        <v>86.34</v>
      </c>
      <c r="E74" s="48">
        <v>88.02</v>
      </c>
      <c r="G74" s="146">
        <v>82.19</v>
      </c>
      <c r="H74" s="47">
        <v>81.400000000000006</v>
      </c>
      <c r="I74" s="48">
        <v>82.97</v>
      </c>
      <c r="J74"/>
      <c r="K74"/>
      <c r="L74"/>
      <c r="M74" s="78"/>
      <c r="N74" s="81"/>
    </row>
    <row r="75" spans="1:14" ht="15" thickBot="1">
      <c r="A75" s="63"/>
      <c r="B75" s="69" t="s">
        <v>441</v>
      </c>
      <c r="C75" s="146">
        <v>86.46</v>
      </c>
      <c r="D75" s="47">
        <v>84.9</v>
      </c>
      <c r="E75" s="48">
        <v>88.02</v>
      </c>
      <c r="G75" s="146">
        <v>79.040000000000006</v>
      </c>
      <c r="H75" s="47">
        <v>77.03</v>
      </c>
      <c r="I75" s="48">
        <v>81.06</v>
      </c>
      <c r="J75"/>
      <c r="K75"/>
      <c r="L75"/>
      <c r="M75" s="78"/>
      <c r="N75" s="81"/>
    </row>
    <row r="76" spans="1:14" ht="15" thickBot="1">
      <c r="A76" s="63"/>
      <c r="B76" s="69" t="s">
        <v>442</v>
      </c>
      <c r="C76" s="146">
        <v>84.85</v>
      </c>
      <c r="D76" s="47">
        <v>83.61</v>
      </c>
      <c r="E76" s="48">
        <v>86.08</v>
      </c>
      <c r="G76" s="146">
        <v>78.45</v>
      </c>
      <c r="H76" s="47">
        <v>77.11</v>
      </c>
      <c r="I76" s="48">
        <v>79.790000000000006</v>
      </c>
      <c r="J76"/>
      <c r="K76"/>
      <c r="L76"/>
      <c r="M76" s="78"/>
      <c r="N76" s="81"/>
    </row>
    <row r="77" spans="1:14" ht="15" thickBot="1">
      <c r="A77" s="63"/>
      <c r="B77" s="69" t="s">
        <v>443</v>
      </c>
      <c r="C77" s="146">
        <v>84.47</v>
      </c>
      <c r="D77" s="47">
        <v>82.93</v>
      </c>
      <c r="E77" s="48">
        <v>86.01</v>
      </c>
      <c r="G77" s="146">
        <v>81.209999999999994</v>
      </c>
      <c r="H77" s="47">
        <v>79.75</v>
      </c>
      <c r="I77" s="48">
        <v>82.67</v>
      </c>
      <c r="J77"/>
      <c r="K77"/>
      <c r="L77"/>
      <c r="M77" s="78"/>
      <c r="N77" s="81"/>
    </row>
    <row r="78" spans="1:14" ht="15" thickBot="1">
      <c r="A78" s="63"/>
      <c r="B78" s="69" t="s">
        <v>444</v>
      </c>
      <c r="C78" s="146">
        <v>86.43</v>
      </c>
      <c r="D78" s="47">
        <v>85.66</v>
      </c>
      <c r="E78" s="48">
        <v>87.21</v>
      </c>
      <c r="G78" s="146">
        <v>80.319999999999993</v>
      </c>
      <c r="H78" s="47">
        <v>79.48</v>
      </c>
      <c r="I78" s="48">
        <v>81.150000000000006</v>
      </c>
      <c r="J78"/>
      <c r="K78"/>
      <c r="L78"/>
      <c r="M78" s="78"/>
      <c r="N78" s="81"/>
    </row>
    <row r="79" spans="1:14" ht="15" thickBot="1">
      <c r="A79" s="63"/>
      <c r="B79" s="69" t="s">
        <v>445</v>
      </c>
      <c r="C79" s="146">
        <v>85.46</v>
      </c>
      <c r="D79" s="47">
        <v>84.49</v>
      </c>
      <c r="E79" s="48">
        <v>86.42</v>
      </c>
      <c r="G79" s="146">
        <v>80.67</v>
      </c>
      <c r="H79" s="47">
        <v>79.77</v>
      </c>
      <c r="I79" s="48">
        <v>81.569999999999993</v>
      </c>
      <c r="J79"/>
      <c r="K79"/>
      <c r="L79"/>
      <c r="M79" s="78"/>
      <c r="N79" s="81"/>
    </row>
    <row r="80" spans="1:14" ht="15" thickBot="1">
      <c r="A80" s="63"/>
      <c r="B80" s="69" t="s">
        <v>446</v>
      </c>
      <c r="C80" s="146">
        <v>86.6</v>
      </c>
      <c r="D80" s="47">
        <v>85.68</v>
      </c>
      <c r="E80" s="48">
        <v>87.52</v>
      </c>
      <c r="G80" s="146">
        <v>80.52</v>
      </c>
      <c r="H80" s="47">
        <v>79.66</v>
      </c>
      <c r="I80" s="48">
        <v>81.39</v>
      </c>
      <c r="J80"/>
      <c r="K80"/>
      <c r="L80"/>
      <c r="M80" s="78"/>
      <c r="N80" s="81"/>
    </row>
    <row r="81" spans="1:14" ht="15" thickBot="1">
      <c r="A81" s="63"/>
      <c r="B81" s="69" t="s">
        <v>447</v>
      </c>
      <c r="C81" s="146">
        <v>85.57</v>
      </c>
      <c r="D81" s="47">
        <v>84.59</v>
      </c>
      <c r="E81" s="48">
        <v>86.54</v>
      </c>
      <c r="G81" s="146">
        <v>81.39</v>
      </c>
      <c r="H81" s="47">
        <v>80.44</v>
      </c>
      <c r="I81" s="48">
        <v>82.34</v>
      </c>
      <c r="J81"/>
      <c r="K81"/>
      <c r="L81"/>
      <c r="M81" s="78"/>
      <c r="N81" s="81"/>
    </row>
    <row r="82" spans="1:14">
      <c r="A82" s="64"/>
      <c r="B82" s="70" t="s">
        <v>448</v>
      </c>
      <c r="C82" s="146">
        <v>85.26</v>
      </c>
      <c r="D82" s="47">
        <v>84.15</v>
      </c>
      <c r="E82" s="48">
        <v>86.38</v>
      </c>
      <c r="F82" s="7"/>
      <c r="G82" s="146">
        <v>80.739999999999995</v>
      </c>
      <c r="H82" s="47">
        <v>79.650000000000006</v>
      </c>
      <c r="I82" s="48">
        <v>81.83</v>
      </c>
      <c r="J82"/>
      <c r="K82"/>
      <c r="L82"/>
      <c r="M82" s="78"/>
      <c r="N82" s="81"/>
    </row>
    <row r="83" spans="1:14">
      <c r="A83" s="226" t="s">
        <v>449</v>
      </c>
      <c r="B83" s="226"/>
      <c r="C83" s="145">
        <v>86.23</v>
      </c>
      <c r="D83" s="42">
        <v>85.97</v>
      </c>
      <c r="E83" s="43">
        <v>86.48</v>
      </c>
      <c r="F83" s="58"/>
      <c r="G83" s="145">
        <v>80.319999999999993</v>
      </c>
      <c r="H83" s="42">
        <v>80.040000000000006</v>
      </c>
      <c r="I83" s="43">
        <v>80.599999999999994</v>
      </c>
      <c r="J83" s="41"/>
      <c r="K83" s="41"/>
      <c r="L83" s="41"/>
      <c r="M83" s="77">
        <f>MAX(C84:C100)-MIN(C84:C100)</f>
        <v>2.1599999999999966</v>
      </c>
      <c r="N83" s="77">
        <f>MAX(G84:G100)-MIN(G84:G100)</f>
        <v>2.1400000000000006</v>
      </c>
    </row>
    <row r="84" spans="1:14" ht="15" thickBot="1">
      <c r="A84" s="62"/>
      <c r="B84" s="68" t="s">
        <v>450</v>
      </c>
      <c r="C84" s="146">
        <v>85.72</v>
      </c>
      <c r="D84" s="47">
        <v>84.85</v>
      </c>
      <c r="E84" s="48">
        <v>86.58</v>
      </c>
      <c r="G84" s="146">
        <v>80.290000000000006</v>
      </c>
      <c r="H84" s="47">
        <v>79.319999999999993</v>
      </c>
      <c r="I84" s="48">
        <v>81.27</v>
      </c>
      <c r="J84"/>
      <c r="K84"/>
      <c r="L84"/>
      <c r="M84" s="81"/>
      <c r="N84" s="81"/>
    </row>
    <row r="85" spans="1:14" ht="15" thickBot="1">
      <c r="A85" s="63"/>
      <c r="B85" s="69" t="s">
        <v>451</v>
      </c>
      <c r="C85" s="146">
        <v>86.4</v>
      </c>
      <c r="D85" s="47">
        <v>85.33</v>
      </c>
      <c r="E85" s="48">
        <v>87.47</v>
      </c>
      <c r="G85" s="146">
        <v>80.5</v>
      </c>
      <c r="H85" s="47">
        <v>79.540000000000006</v>
      </c>
      <c r="I85" s="48">
        <v>81.45</v>
      </c>
      <c r="J85"/>
      <c r="K85"/>
      <c r="L85"/>
      <c r="M85" s="81"/>
      <c r="N85" s="81"/>
    </row>
    <row r="86" spans="1:14" ht="15" thickBot="1">
      <c r="A86" s="63"/>
      <c r="B86" s="69" t="s">
        <v>452</v>
      </c>
      <c r="C86" s="146">
        <v>85.65</v>
      </c>
      <c r="D86" s="47">
        <v>84.56</v>
      </c>
      <c r="E86" s="48">
        <v>86.75</v>
      </c>
      <c r="G86" s="146">
        <v>79.760000000000005</v>
      </c>
      <c r="H86" s="47">
        <v>78.66</v>
      </c>
      <c r="I86" s="48">
        <v>80.849999999999994</v>
      </c>
      <c r="J86"/>
      <c r="K86"/>
      <c r="L86"/>
      <c r="M86" s="81"/>
      <c r="N86" s="81"/>
    </row>
    <row r="87" spans="1:14" ht="15" thickBot="1">
      <c r="A87" s="63"/>
      <c r="B87" s="69" t="s">
        <v>453</v>
      </c>
      <c r="C87" s="146">
        <v>86.29</v>
      </c>
      <c r="D87" s="47">
        <v>85.3</v>
      </c>
      <c r="E87" s="48">
        <v>87.28</v>
      </c>
      <c r="G87" s="146">
        <v>79.790000000000006</v>
      </c>
      <c r="H87" s="47">
        <v>78.42</v>
      </c>
      <c r="I87" s="48">
        <v>81.16</v>
      </c>
      <c r="J87"/>
      <c r="K87"/>
      <c r="L87"/>
      <c r="M87" s="81"/>
      <c r="N87" s="81"/>
    </row>
    <row r="88" spans="1:14" ht="15" thickBot="1">
      <c r="A88" s="63"/>
      <c r="B88" s="69" t="s">
        <v>454</v>
      </c>
      <c r="C88" s="146">
        <v>85.99</v>
      </c>
      <c r="D88" s="47">
        <v>84.77</v>
      </c>
      <c r="E88" s="48">
        <v>87.22</v>
      </c>
      <c r="G88" s="146">
        <v>81</v>
      </c>
      <c r="H88" s="47">
        <v>79.88</v>
      </c>
      <c r="I88" s="48">
        <v>82.12</v>
      </c>
      <c r="J88"/>
      <c r="K88"/>
      <c r="L88"/>
      <c r="M88" s="81"/>
      <c r="N88" s="81"/>
    </row>
    <row r="89" spans="1:14" ht="15" thickBot="1">
      <c r="A89" s="63"/>
      <c r="B89" s="69" t="s">
        <v>455</v>
      </c>
      <c r="C89" s="146">
        <v>87.6</v>
      </c>
      <c r="D89" s="47">
        <v>86.78</v>
      </c>
      <c r="E89" s="48">
        <v>88.42</v>
      </c>
      <c r="G89" s="146">
        <v>79.91</v>
      </c>
      <c r="H89" s="47">
        <v>78.81</v>
      </c>
      <c r="I89" s="48">
        <v>81.02</v>
      </c>
      <c r="J89"/>
      <c r="K89"/>
      <c r="L89"/>
      <c r="M89" s="81"/>
      <c r="N89" s="81"/>
    </row>
    <row r="90" spans="1:14" ht="15" thickBot="1">
      <c r="A90" s="63"/>
      <c r="B90" s="69" t="s">
        <v>456</v>
      </c>
      <c r="C90" s="146">
        <v>85.94</v>
      </c>
      <c r="D90" s="47">
        <v>84.57</v>
      </c>
      <c r="E90" s="48">
        <v>87.31</v>
      </c>
      <c r="G90" s="146">
        <v>80.05</v>
      </c>
      <c r="H90" s="47">
        <v>78.75</v>
      </c>
      <c r="I90" s="48">
        <v>81.349999999999994</v>
      </c>
      <c r="J90"/>
      <c r="K90"/>
      <c r="L90"/>
      <c r="M90" s="81"/>
      <c r="N90" s="81"/>
    </row>
    <row r="91" spans="1:14" ht="15" thickBot="1">
      <c r="A91" s="63"/>
      <c r="B91" s="69" t="s">
        <v>457</v>
      </c>
      <c r="C91" s="146">
        <v>85.44</v>
      </c>
      <c r="D91" s="47">
        <v>84.39</v>
      </c>
      <c r="E91" s="48">
        <v>86.49</v>
      </c>
      <c r="G91" s="146">
        <v>79.25</v>
      </c>
      <c r="H91" s="47">
        <v>78.13</v>
      </c>
      <c r="I91" s="48">
        <v>80.38</v>
      </c>
      <c r="J91"/>
      <c r="K91"/>
      <c r="L91"/>
      <c r="M91" s="81"/>
      <c r="N91" s="81"/>
    </row>
    <row r="92" spans="1:14" ht="15" thickBot="1">
      <c r="A92" s="63"/>
      <c r="B92" s="69" t="s">
        <v>458</v>
      </c>
      <c r="C92" s="146">
        <v>85.69</v>
      </c>
      <c r="D92" s="47">
        <v>84.88</v>
      </c>
      <c r="E92" s="48">
        <v>86.5</v>
      </c>
      <c r="G92" s="146">
        <v>80.94</v>
      </c>
      <c r="H92" s="47">
        <v>80.069999999999993</v>
      </c>
      <c r="I92" s="48">
        <v>81.819999999999993</v>
      </c>
      <c r="J92"/>
      <c r="K92"/>
      <c r="L92"/>
      <c r="M92" s="81"/>
      <c r="N92" s="81"/>
    </row>
    <row r="93" spans="1:14" ht="15" thickBot="1">
      <c r="A93" s="63"/>
      <c r="B93" s="69" t="s">
        <v>459</v>
      </c>
      <c r="C93" s="146">
        <v>86.67</v>
      </c>
      <c r="D93" s="47">
        <v>84.96</v>
      </c>
      <c r="E93" s="48">
        <v>88.39</v>
      </c>
      <c r="G93" s="146">
        <v>80.069999999999993</v>
      </c>
      <c r="H93" s="47">
        <v>78.59</v>
      </c>
      <c r="I93" s="48">
        <v>81.55</v>
      </c>
      <c r="J93"/>
      <c r="K93"/>
      <c r="L93"/>
      <c r="M93" s="81"/>
      <c r="N93" s="81"/>
    </row>
    <row r="94" spans="1:14" ht="15" thickBot="1">
      <c r="A94" s="63"/>
      <c r="B94" s="69" t="s">
        <v>460</v>
      </c>
      <c r="C94" s="146">
        <v>86.75</v>
      </c>
      <c r="D94" s="47">
        <v>85.92</v>
      </c>
      <c r="E94" s="48">
        <v>87.57</v>
      </c>
      <c r="G94" s="146">
        <v>80.44</v>
      </c>
      <c r="H94" s="47">
        <v>79.55</v>
      </c>
      <c r="I94" s="48">
        <v>81.34</v>
      </c>
      <c r="J94"/>
      <c r="K94"/>
      <c r="L94"/>
      <c r="M94" s="81"/>
      <c r="N94" s="81"/>
    </row>
    <row r="95" spans="1:14" ht="15" thickBot="1">
      <c r="A95" s="63"/>
      <c r="B95" s="69" t="s">
        <v>461</v>
      </c>
      <c r="C95" s="146">
        <v>86.39</v>
      </c>
      <c r="D95" s="47">
        <v>85.4</v>
      </c>
      <c r="E95" s="48">
        <v>87.38</v>
      </c>
      <c r="G95" s="146">
        <v>80.260000000000005</v>
      </c>
      <c r="H95" s="47">
        <v>79.06</v>
      </c>
      <c r="I95" s="48">
        <v>81.459999999999994</v>
      </c>
      <c r="J95"/>
      <c r="K95"/>
      <c r="L95"/>
      <c r="M95" s="81"/>
      <c r="N95" s="81"/>
    </row>
    <row r="96" spans="1:14" ht="15" thickBot="1">
      <c r="A96" s="63"/>
      <c r="B96" s="69" t="s">
        <v>462</v>
      </c>
      <c r="C96" s="146">
        <v>86.4</v>
      </c>
      <c r="D96" s="47">
        <v>85.23</v>
      </c>
      <c r="E96" s="48">
        <v>87.58</v>
      </c>
      <c r="G96" s="146">
        <v>80.38</v>
      </c>
      <c r="H96" s="47">
        <v>78.97</v>
      </c>
      <c r="I96" s="48">
        <v>81.790000000000006</v>
      </c>
      <c r="J96"/>
      <c r="K96"/>
      <c r="L96"/>
      <c r="M96" s="81"/>
      <c r="N96" s="81"/>
    </row>
    <row r="97" spans="1:14" ht="15" thickBot="1">
      <c r="A97" s="63"/>
      <c r="B97" s="69" t="s">
        <v>463</v>
      </c>
      <c r="C97" s="146">
        <v>86.28</v>
      </c>
      <c r="D97" s="47">
        <v>85.12</v>
      </c>
      <c r="E97" s="48">
        <v>87.43</v>
      </c>
      <c r="G97" s="146">
        <v>80.69</v>
      </c>
      <c r="H97" s="47">
        <v>79.13</v>
      </c>
      <c r="I97" s="48">
        <v>82.24</v>
      </c>
      <c r="J97"/>
      <c r="K97"/>
      <c r="L97"/>
      <c r="M97" s="81"/>
      <c r="N97" s="81"/>
    </row>
    <row r="98" spans="1:14" ht="15" thickBot="1">
      <c r="A98" s="63"/>
      <c r="B98" s="69" t="s">
        <v>464</v>
      </c>
      <c r="C98" s="146">
        <v>86.48</v>
      </c>
      <c r="D98" s="47">
        <v>85.54</v>
      </c>
      <c r="E98" s="48">
        <v>87.42</v>
      </c>
      <c r="G98" s="146">
        <v>81.27</v>
      </c>
      <c r="H98" s="47">
        <v>80.239999999999995</v>
      </c>
      <c r="I98" s="48">
        <v>82.31</v>
      </c>
      <c r="J98"/>
      <c r="K98"/>
      <c r="L98"/>
      <c r="M98" s="81"/>
      <c r="N98" s="81"/>
    </row>
    <row r="99" spans="1:14" ht="15" thickBot="1">
      <c r="A99" s="63"/>
      <c r="B99" s="69" t="s">
        <v>465</v>
      </c>
      <c r="C99" s="146">
        <v>85.83</v>
      </c>
      <c r="D99" s="47">
        <v>84.29</v>
      </c>
      <c r="E99" s="48">
        <v>87.36</v>
      </c>
      <c r="G99" s="146">
        <v>79.13</v>
      </c>
      <c r="H99" s="47">
        <v>77.180000000000007</v>
      </c>
      <c r="I99" s="48">
        <v>81.08</v>
      </c>
      <c r="J99"/>
      <c r="K99"/>
      <c r="L99"/>
      <c r="M99" s="81"/>
      <c r="N99" s="81"/>
    </row>
    <row r="100" spans="1:14">
      <c r="A100" s="64"/>
      <c r="B100" s="70" t="s">
        <v>466</v>
      </c>
      <c r="C100" s="146">
        <v>86.28</v>
      </c>
      <c r="D100" s="47">
        <v>85.2</v>
      </c>
      <c r="E100" s="48">
        <v>87.37</v>
      </c>
      <c r="F100" s="7"/>
      <c r="G100" s="146">
        <v>79.39</v>
      </c>
      <c r="H100" s="47">
        <v>77.819999999999993</v>
      </c>
      <c r="I100" s="48">
        <v>80.95</v>
      </c>
      <c r="J100"/>
      <c r="K100"/>
      <c r="L100"/>
      <c r="M100" s="81"/>
      <c r="N100" s="81"/>
    </row>
    <row r="101" spans="1:14">
      <c r="A101" s="39" t="s">
        <v>369</v>
      </c>
      <c r="B101" s="40"/>
      <c r="C101" s="145">
        <v>86.18</v>
      </c>
      <c r="D101" s="42">
        <v>85.6</v>
      </c>
      <c r="E101" s="43">
        <v>86.76</v>
      </c>
      <c r="F101" s="58"/>
      <c r="G101" s="145">
        <v>80.12</v>
      </c>
      <c r="H101" s="42">
        <v>79.55</v>
      </c>
      <c r="I101" s="43">
        <v>80.680000000000007</v>
      </c>
      <c r="J101" s="41"/>
      <c r="K101" s="41"/>
      <c r="L101" s="41"/>
      <c r="M101" s="77">
        <f>MAX(C102:C106)-MIN(C102:C106)</f>
        <v>2.9599999999999937</v>
      </c>
      <c r="N101" s="77">
        <f>MAX(G102:G106)-MIN(G102:G106)</f>
        <v>0.52000000000001023</v>
      </c>
    </row>
    <row r="102" spans="1:14" ht="15" thickBot="1">
      <c r="A102" s="229"/>
      <c r="B102" s="68" t="s">
        <v>467</v>
      </c>
      <c r="C102" s="146">
        <v>85.79</v>
      </c>
      <c r="D102" s="47">
        <v>84.22</v>
      </c>
      <c r="E102" s="48">
        <v>87.36</v>
      </c>
      <c r="G102" s="146">
        <v>79.94</v>
      </c>
      <c r="H102" s="47">
        <v>78.56</v>
      </c>
      <c r="I102" s="48">
        <v>81.319999999999993</v>
      </c>
      <c r="J102"/>
      <c r="K102"/>
      <c r="L102"/>
      <c r="M102" s="81"/>
      <c r="N102" s="81"/>
    </row>
    <row r="103" spans="1:14" ht="15" thickBot="1">
      <c r="A103" s="230"/>
      <c r="B103" s="69" t="s">
        <v>468</v>
      </c>
      <c r="C103" s="146">
        <v>86.16</v>
      </c>
      <c r="D103" s="47">
        <v>84.98</v>
      </c>
      <c r="E103" s="48">
        <v>87.33</v>
      </c>
      <c r="G103" s="146">
        <v>79.88</v>
      </c>
      <c r="H103" s="47">
        <v>78.569999999999993</v>
      </c>
      <c r="I103" s="48">
        <v>81.19</v>
      </c>
      <c r="J103"/>
      <c r="K103"/>
      <c r="L103"/>
      <c r="M103" s="81"/>
      <c r="N103" s="81"/>
    </row>
    <row r="104" spans="1:14" ht="15" thickBot="1">
      <c r="A104" s="230"/>
      <c r="B104" s="69" t="s">
        <v>469</v>
      </c>
      <c r="C104" s="146">
        <v>87.19</v>
      </c>
      <c r="D104" s="47">
        <v>86.1</v>
      </c>
      <c r="E104" s="48">
        <v>88.28</v>
      </c>
      <c r="G104" s="146">
        <v>80.150000000000006</v>
      </c>
      <c r="H104" s="47">
        <v>79.09</v>
      </c>
      <c r="I104" s="48">
        <v>81.209999999999994</v>
      </c>
      <c r="J104"/>
      <c r="K104"/>
      <c r="L104"/>
      <c r="M104" s="81"/>
      <c r="N104" s="81"/>
    </row>
    <row r="105" spans="1:14" ht="15" thickBot="1">
      <c r="A105" s="230"/>
      <c r="B105" s="69" t="s">
        <v>470</v>
      </c>
      <c r="C105" s="146">
        <v>86.58</v>
      </c>
      <c r="D105" s="47">
        <v>85.33</v>
      </c>
      <c r="E105" s="48">
        <v>87.84</v>
      </c>
      <c r="G105" s="146">
        <v>80.400000000000006</v>
      </c>
      <c r="H105" s="47">
        <v>79.12</v>
      </c>
      <c r="I105" s="48">
        <v>81.680000000000007</v>
      </c>
      <c r="J105"/>
      <c r="K105"/>
      <c r="L105"/>
      <c r="M105" s="81"/>
      <c r="N105" s="81"/>
    </row>
    <row r="106" spans="1:14">
      <c r="A106" s="231"/>
      <c r="B106" s="70" t="s">
        <v>471</v>
      </c>
      <c r="C106" s="146">
        <v>84.23</v>
      </c>
      <c r="D106" s="47">
        <v>82.61</v>
      </c>
      <c r="E106" s="48">
        <v>85.85</v>
      </c>
      <c r="F106" s="7"/>
      <c r="G106" s="146">
        <v>79.88</v>
      </c>
      <c r="H106" s="47">
        <v>78.540000000000006</v>
      </c>
      <c r="I106" s="48">
        <v>81.209999999999994</v>
      </c>
      <c r="J106"/>
      <c r="K106"/>
      <c r="L106"/>
      <c r="M106" s="81"/>
      <c r="N106" s="81"/>
    </row>
    <row r="107" spans="1:14">
      <c r="A107" s="39" t="s">
        <v>397</v>
      </c>
      <c r="B107" s="40"/>
      <c r="C107" s="145">
        <v>87.04</v>
      </c>
      <c r="D107" s="42">
        <v>86.47</v>
      </c>
      <c r="E107" s="43">
        <v>87.6</v>
      </c>
      <c r="F107" s="58"/>
      <c r="G107" s="145">
        <v>80.36</v>
      </c>
      <c r="H107" s="42">
        <v>79.75</v>
      </c>
      <c r="I107" s="43">
        <v>80.98</v>
      </c>
      <c r="J107" s="41"/>
      <c r="K107" s="41"/>
      <c r="L107" s="41"/>
      <c r="M107" s="77">
        <f>MAX(C108:C111)-MIN(C108:C112)</f>
        <v>1.6300000000000097</v>
      </c>
      <c r="N107" s="77">
        <f>MAX(G108:G111)-MIN(G108:G112)</f>
        <v>1.6200000000000045</v>
      </c>
    </row>
    <row r="108" spans="1:14" ht="15" thickBot="1">
      <c r="A108" s="44"/>
      <c r="B108" s="68" t="s">
        <v>472</v>
      </c>
      <c r="C108" s="146">
        <v>86.71</v>
      </c>
      <c r="D108" s="47">
        <v>85.71</v>
      </c>
      <c r="E108" s="48">
        <v>87.71</v>
      </c>
      <c r="G108" s="146">
        <v>80.05</v>
      </c>
      <c r="H108" s="47">
        <v>79.02</v>
      </c>
      <c r="I108" s="48">
        <v>81.08</v>
      </c>
      <c r="J108" s="46"/>
      <c r="K108" s="46"/>
      <c r="L108" s="46"/>
      <c r="M108" s="78"/>
      <c r="N108" s="78"/>
    </row>
    <row r="109" spans="1:14" ht="15" thickBot="1">
      <c r="A109" s="44"/>
      <c r="B109" s="69" t="s">
        <v>473</v>
      </c>
      <c r="C109" s="146">
        <v>87.35</v>
      </c>
      <c r="D109" s="47">
        <v>86.25</v>
      </c>
      <c r="E109" s="48">
        <v>88.44</v>
      </c>
      <c r="G109" s="146">
        <v>80.7</v>
      </c>
      <c r="H109" s="47">
        <v>79.58</v>
      </c>
      <c r="I109" s="48">
        <v>81.83</v>
      </c>
      <c r="J109" s="46"/>
      <c r="K109" s="46"/>
      <c r="L109" s="46"/>
      <c r="M109" s="78"/>
      <c r="N109" s="78"/>
    </row>
    <row r="110" spans="1:14" ht="15" thickBot="1">
      <c r="A110" s="44"/>
      <c r="B110" s="69" t="s">
        <v>474</v>
      </c>
      <c r="C110" s="146">
        <v>87.68</v>
      </c>
      <c r="D110" s="47">
        <v>86.54</v>
      </c>
      <c r="E110" s="48">
        <v>88.82</v>
      </c>
      <c r="G110" s="146">
        <v>81.260000000000005</v>
      </c>
      <c r="H110" s="47">
        <v>79.94</v>
      </c>
      <c r="I110" s="48">
        <v>82.58</v>
      </c>
      <c r="J110" s="46"/>
      <c r="K110" s="46"/>
      <c r="L110" s="46"/>
      <c r="M110" s="78"/>
      <c r="N110" s="78"/>
    </row>
    <row r="111" spans="1:14">
      <c r="A111" s="44"/>
      <c r="B111" s="70" t="s">
        <v>475</v>
      </c>
      <c r="C111" s="146">
        <v>86.73</v>
      </c>
      <c r="D111" s="47">
        <v>85.45</v>
      </c>
      <c r="E111" s="48">
        <v>88</v>
      </c>
      <c r="F111" s="7"/>
      <c r="G111" s="146">
        <v>79.64</v>
      </c>
      <c r="H111" s="47">
        <v>77.97</v>
      </c>
      <c r="I111" s="48">
        <v>81.3</v>
      </c>
      <c r="J111" s="46"/>
      <c r="K111" s="46"/>
      <c r="L111" s="46"/>
      <c r="M111" s="79"/>
      <c r="N111" s="79"/>
    </row>
    <row r="112" spans="1:14">
      <c r="A112" s="226" t="s">
        <v>399</v>
      </c>
      <c r="B112" s="226"/>
      <c r="C112" s="145">
        <v>86.05</v>
      </c>
      <c r="D112" s="42">
        <v>85.57</v>
      </c>
      <c r="E112" s="43">
        <v>86.54</v>
      </c>
      <c r="F112" s="58"/>
      <c r="G112" s="145">
        <v>79.94</v>
      </c>
      <c r="H112" s="42">
        <v>79.45</v>
      </c>
      <c r="I112" s="43">
        <v>80.42</v>
      </c>
      <c r="J112" s="41"/>
      <c r="K112" s="41"/>
      <c r="L112" s="41"/>
      <c r="M112" s="77">
        <f>MAX(C113:C119)-MIN(C113:C119)</f>
        <v>2.5499999999999972</v>
      </c>
      <c r="N112" s="77">
        <f>MAX(G113:G119)-MIN(G113:G119)</f>
        <v>2.2099999999999937</v>
      </c>
    </row>
    <row r="113" spans="1:14" ht="15" thickBot="1">
      <c r="A113" s="62"/>
      <c r="B113" s="68" t="s">
        <v>476</v>
      </c>
      <c r="C113" s="146">
        <v>85.82</v>
      </c>
      <c r="D113" s="47">
        <v>84.62</v>
      </c>
      <c r="E113" s="48">
        <v>87.03</v>
      </c>
      <c r="G113" s="146">
        <v>80.16</v>
      </c>
      <c r="H113" s="47">
        <v>78.849999999999994</v>
      </c>
      <c r="I113" s="48">
        <v>81.459999999999994</v>
      </c>
      <c r="J113"/>
      <c r="K113"/>
      <c r="L113"/>
      <c r="M113" s="81"/>
      <c r="N113" s="81"/>
    </row>
    <row r="114" spans="1:14" ht="15" thickBot="1">
      <c r="A114" s="63"/>
      <c r="B114" s="69" t="s">
        <v>477</v>
      </c>
      <c r="C114" s="146">
        <v>86.54</v>
      </c>
      <c r="D114" s="47">
        <v>85.1</v>
      </c>
      <c r="E114" s="48">
        <v>87.98</v>
      </c>
      <c r="G114" s="146">
        <v>78.86</v>
      </c>
      <c r="H114" s="47">
        <v>77.63</v>
      </c>
      <c r="I114" s="48">
        <v>80.09</v>
      </c>
      <c r="J114"/>
      <c r="K114"/>
      <c r="L114"/>
      <c r="M114" s="81"/>
      <c r="N114" s="81"/>
    </row>
    <row r="115" spans="1:14" ht="15" thickBot="1">
      <c r="A115" s="63"/>
      <c r="B115" s="69" t="s">
        <v>478</v>
      </c>
      <c r="C115" s="146">
        <v>86.63</v>
      </c>
      <c r="D115" s="47">
        <v>85.69</v>
      </c>
      <c r="E115" s="48">
        <v>87.57</v>
      </c>
      <c r="G115" s="146">
        <v>81.069999999999993</v>
      </c>
      <c r="H115" s="47">
        <v>80.02</v>
      </c>
      <c r="I115" s="48">
        <v>82.11</v>
      </c>
      <c r="J115"/>
      <c r="K115"/>
      <c r="L115"/>
      <c r="M115" s="81"/>
      <c r="N115" s="81"/>
    </row>
    <row r="116" spans="1:14" ht="15" thickBot="1">
      <c r="A116" s="63"/>
      <c r="B116" s="69" t="s">
        <v>479</v>
      </c>
      <c r="C116" s="146">
        <v>84.08</v>
      </c>
      <c r="D116" s="47">
        <v>82.42</v>
      </c>
      <c r="E116" s="48">
        <v>85.74</v>
      </c>
      <c r="G116" s="146">
        <v>79.75</v>
      </c>
      <c r="H116" s="47">
        <v>77.959999999999994</v>
      </c>
      <c r="I116" s="48">
        <v>81.53</v>
      </c>
      <c r="J116"/>
      <c r="K116"/>
      <c r="L116"/>
      <c r="M116" s="81"/>
      <c r="N116" s="81"/>
    </row>
    <row r="117" spans="1:14" ht="15" thickBot="1">
      <c r="A117" s="63"/>
      <c r="B117" s="69" t="s">
        <v>480</v>
      </c>
      <c r="C117" s="146">
        <v>86.18</v>
      </c>
      <c r="D117" s="47">
        <v>84.68</v>
      </c>
      <c r="E117" s="48">
        <v>87.68</v>
      </c>
      <c r="G117" s="146">
        <v>80.5</v>
      </c>
      <c r="H117" s="47">
        <v>78.959999999999994</v>
      </c>
      <c r="I117" s="48">
        <v>82.05</v>
      </c>
      <c r="J117"/>
      <c r="K117"/>
      <c r="L117"/>
      <c r="M117" s="81"/>
      <c r="N117" s="81"/>
    </row>
    <row r="118" spans="1:14" ht="15" thickBot="1">
      <c r="A118" s="63"/>
      <c r="B118" s="69" t="s">
        <v>481</v>
      </c>
      <c r="C118" s="146">
        <v>85.53</v>
      </c>
      <c r="D118" s="47">
        <v>84.34</v>
      </c>
      <c r="E118" s="48">
        <v>86.73</v>
      </c>
      <c r="G118" s="146">
        <v>79.23</v>
      </c>
      <c r="H118" s="47">
        <v>77.88</v>
      </c>
      <c r="I118" s="48">
        <v>80.569999999999993</v>
      </c>
      <c r="J118"/>
      <c r="K118"/>
      <c r="L118"/>
      <c r="M118" s="81"/>
      <c r="N118" s="81"/>
    </row>
    <row r="119" spans="1:14">
      <c r="A119" s="64"/>
      <c r="B119" s="70" t="s">
        <v>482</v>
      </c>
      <c r="C119" s="146">
        <v>86.57</v>
      </c>
      <c r="D119" s="47">
        <v>85.27</v>
      </c>
      <c r="E119" s="48">
        <v>87.88</v>
      </c>
      <c r="F119" s="7"/>
      <c r="G119" s="146">
        <v>79.849999999999994</v>
      </c>
      <c r="H119" s="47">
        <v>78.739999999999995</v>
      </c>
      <c r="I119" s="48">
        <v>80.959999999999994</v>
      </c>
      <c r="J119"/>
      <c r="K119"/>
      <c r="L119"/>
      <c r="M119" s="81"/>
      <c r="N119" s="81"/>
    </row>
    <row r="120" spans="1:14">
      <c r="A120" s="39" t="s">
        <v>375</v>
      </c>
      <c r="B120" s="40"/>
      <c r="C120" s="145">
        <v>86.16</v>
      </c>
      <c r="D120" s="42">
        <v>85.56</v>
      </c>
      <c r="E120" s="43">
        <v>86.75</v>
      </c>
      <c r="F120" s="58"/>
      <c r="G120" s="145">
        <v>79.3</v>
      </c>
      <c r="H120" s="42">
        <v>78.66</v>
      </c>
      <c r="I120" s="43">
        <v>79.94</v>
      </c>
      <c r="J120" s="41"/>
      <c r="K120" s="41"/>
      <c r="L120" s="41"/>
      <c r="M120" s="77">
        <f>MAX(C121:C125)-MIN(C121:C125)</f>
        <v>1.1000000000000085</v>
      </c>
      <c r="N120" s="77">
        <f>MAX(G121:G125)-MIN(G121:G125)</f>
        <v>1.8500000000000085</v>
      </c>
    </row>
    <row r="121" spans="1:14" ht="15" thickBot="1">
      <c r="A121" s="62"/>
      <c r="B121" s="68" t="s">
        <v>483</v>
      </c>
      <c r="C121" s="146">
        <v>85.63</v>
      </c>
      <c r="D121" s="47">
        <v>83.91</v>
      </c>
      <c r="E121" s="48">
        <v>87.35</v>
      </c>
      <c r="G121" s="146">
        <v>80.45</v>
      </c>
      <c r="H121" s="47">
        <v>78.63</v>
      </c>
      <c r="I121" s="48">
        <v>82.27</v>
      </c>
      <c r="J121"/>
      <c r="K121"/>
      <c r="L121"/>
      <c r="M121" s="81"/>
      <c r="N121" s="81"/>
    </row>
    <row r="122" spans="1:14" ht="15" thickBot="1">
      <c r="A122" s="63"/>
      <c r="B122" s="69" t="s">
        <v>484</v>
      </c>
      <c r="C122" s="146">
        <v>85.85</v>
      </c>
      <c r="D122" s="47">
        <v>84.52</v>
      </c>
      <c r="E122" s="48">
        <v>87.17</v>
      </c>
      <c r="G122" s="146">
        <v>80.150000000000006</v>
      </c>
      <c r="H122" s="47">
        <v>78.83</v>
      </c>
      <c r="I122" s="48">
        <v>81.47</v>
      </c>
      <c r="J122"/>
      <c r="K122"/>
      <c r="L122"/>
      <c r="M122" s="81"/>
      <c r="N122" s="81"/>
    </row>
    <row r="123" spans="1:14" ht="15" thickBot="1">
      <c r="A123" s="63"/>
      <c r="B123" s="69" t="s">
        <v>485</v>
      </c>
      <c r="C123" s="146">
        <v>86.46</v>
      </c>
      <c r="D123" s="47">
        <v>84.98</v>
      </c>
      <c r="E123" s="48">
        <v>87.94</v>
      </c>
      <c r="G123" s="146">
        <v>78.599999999999994</v>
      </c>
      <c r="H123" s="47">
        <v>76.75</v>
      </c>
      <c r="I123" s="48">
        <v>80.45</v>
      </c>
      <c r="J123"/>
      <c r="K123"/>
      <c r="L123"/>
      <c r="M123" s="81"/>
      <c r="N123" s="81"/>
    </row>
    <row r="124" spans="1:14" ht="15" thickBot="1">
      <c r="A124" s="63"/>
      <c r="B124" s="69" t="s">
        <v>486</v>
      </c>
      <c r="C124" s="146">
        <v>85.88</v>
      </c>
      <c r="D124" s="47">
        <v>84.72</v>
      </c>
      <c r="E124" s="48">
        <v>87.04</v>
      </c>
      <c r="G124" s="146">
        <v>78.8</v>
      </c>
      <c r="H124" s="47">
        <v>77.67</v>
      </c>
      <c r="I124" s="48">
        <v>79.930000000000007</v>
      </c>
      <c r="J124"/>
      <c r="K124"/>
      <c r="L124"/>
      <c r="M124" s="81"/>
      <c r="N124" s="81"/>
    </row>
    <row r="125" spans="1:14">
      <c r="A125" s="64"/>
      <c r="B125" s="70" t="s">
        <v>487</v>
      </c>
      <c r="C125" s="146">
        <v>86.73</v>
      </c>
      <c r="D125" s="47">
        <v>85.52</v>
      </c>
      <c r="E125" s="48">
        <v>87.94</v>
      </c>
      <c r="F125" s="7"/>
      <c r="G125" s="146">
        <v>79.05</v>
      </c>
      <c r="H125" s="47">
        <v>77.650000000000006</v>
      </c>
      <c r="I125" s="48">
        <v>80.459999999999994</v>
      </c>
      <c r="J125"/>
      <c r="K125"/>
      <c r="L125"/>
      <c r="M125" s="81"/>
      <c r="N125" s="81"/>
    </row>
    <row r="126" spans="1:14">
      <c r="A126" s="39" t="s">
        <v>377</v>
      </c>
      <c r="B126" s="40"/>
      <c r="C126" s="145">
        <v>86.14</v>
      </c>
      <c r="D126" s="42">
        <v>85.9</v>
      </c>
      <c r="E126" s="43">
        <v>86.37</v>
      </c>
      <c r="F126" s="58"/>
      <c r="G126" s="145">
        <v>80.260000000000005</v>
      </c>
      <c r="H126" s="42">
        <v>80</v>
      </c>
      <c r="I126" s="43">
        <v>80.53</v>
      </c>
      <c r="J126" s="41"/>
      <c r="K126" s="41"/>
      <c r="L126" s="41"/>
      <c r="M126" s="77">
        <f>MAX(C127:C146)-MIN(C127:C146)</f>
        <v>3.480000000000004</v>
      </c>
      <c r="N126" s="77">
        <f>MAX(G127:G146)-MIN(G127:G146)</f>
        <v>3.0499999999999972</v>
      </c>
    </row>
    <row r="127" spans="1:14" ht="15.75" customHeight="1" thickBot="1">
      <c r="A127" s="62"/>
      <c r="B127" s="68" t="s">
        <v>488</v>
      </c>
      <c r="C127" s="146">
        <v>85.38</v>
      </c>
      <c r="D127" s="47">
        <v>84.28</v>
      </c>
      <c r="E127" s="48">
        <v>86.49</v>
      </c>
      <c r="G127" s="146">
        <v>78.8</v>
      </c>
      <c r="H127" s="47">
        <v>77.680000000000007</v>
      </c>
      <c r="I127" s="48">
        <v>79.92</v>
      </c>
      <c r="J127"/>
      <c r="K127"/>
      <c r="L127"/>
      <c r="M127" s="81"/>
      <c r="N127" s="81"/>
    </row>
    <row r="128" spans="1:14" ht="15" thickBot="1">
      <c r="A128" s="63"/>
      <c r="B128" s="69" t="s">
        <v>489</v>
      </c>
      <c r="C128" s="146">
        <v>86.57</v>
      </c>
      <c r="D128" s="47">
        <v>85.87</v>
      </c>
      <c r="E128" s="48">
        <v>87.28</v>
      </c>
      <c r="G128" s="146">
        <v>80.78</v>
      </c>
      <c r="H128" s="47">
        <v>79.83</v>
      </c>
      <c r="I128" s="48">
        <v>81.73</v>
      </c>
      <c r="J128"/>
      <c r="K128"/>
      <c r="L128"/>
      <c r="M128" s="81"/>
      <c r="N128" s="81"/>
    </row>
    <row r="129" spans="1:14" ht="15" thickBot="1">
      <c r="A129" s="63"/>
      <c r="B129" s="69" t="s">
        <v>490</v>
      </c>
      <c r="C129" s="146">
        <v>87.2</v>
      </c>
      <c r="D129" s="47">
        <v>86.13</v>
      </c>
      <c r="E129" s="48">
        <v>88.27</v>
      </c>
      <c r="G129" s="146">
        <v>80.36</v>
      </c>
      <c r="H129" s="47">
        <v>78.849999999999994</v>
      </c>
      <c r="I129" s="48">
        <v>81.88</v>
      </c>
      <c r="J129"/>
      <c r="K129"/>
      <c r="L129"/>
      <c r="M129" s="81"/>
      <c r="N129" s="81"/>
    </row>
    <row r="130" spans="1:14" ht="15" thickBot="1">
      <c r="A130" s="63"/>
      <c r="B130" s="69" t="s">
        <v>491</v>
      </c>
      <c r="C130" s="146">
        <v>85.61</v>
      </c>
      <c r="D130" s="47">
        <v>84.59</v>
      </c>
      <c r="E130" s="48">
        <v>86.62</v>
      </c>
      <c r="G130" s="146">
        <v>80.42</v>
      </c>
      <c r="H130" s="47">
        <v>79.010000000000005</v>
      </c>
      <c r="I130" s="48">
        <v>81.84</v>
      </c>
      <c r="J130"/>
      <c r="K130"/>
      <c r="L130"/>
      <c r="M130" s="81"/>
      <c r="N130" s="82"/>
    </row>
    <row r="131" spans="1:14" ht="15" thickBot="1">
      <c r="A131" s="63"/>
      <c r="B131" s="69" t="s">
        <v>492</v>
      </c>
      <c r="C131" s="146">
        <v>85.81</v>
      </c>
      <c r="D131" s="47">
        <v>84.26</v>
      </c>
      <c r="E131" s="48">
        <v>87.35</v>
      </c>
      <c r="G131" s="146">
        <v>78.39</v>
      </c>
      <c r="H131" s="47">
        <v>76.53</v>
      </c>
      <c r="I131" s="48">
        <v>80.25</v>
      </c>
      <c r="J131"/>
      <c r="K131"/>
      <c r="L131"/>
      <c r="M131" s="81"/>
      <c r="N131" s="82"/>
    </row>
    <row r="132" spans="1:14" ht="15" thickBot="1">
      <c r="A132" s="63"/>
      <c r="B132" s="69" t="s">
        <v>493</v>
      </c>
      <c r="C132" s="146">
        <v>85.67</v>
      </c>
      <c r="D132" s="47">
        <v>84.43</v>
      </c>
      <c r="E132" s="48">
        <v>86.91</v>
      </c>
      <c r="G132" s="146">
        <v>80.75</v>
      </c>
      <c r="H132" s="47">
        <v>79.47</v>
      </c>
      <c r="I132" s="48">
        <v>82.04</v>
      </c>
      <c r="J132"/>
      <c r="K132"/>
      <c r="L132"/>
      <c r="M132" s="81"/>
      <c r="N132" s="82"/>
    </row>
    <row r="133" spans="1:14" ht="15" thickBot="1">
      <c r="A133" s="63"/>
      <c r="B133" s="69" t="s">
        <v>494</v>
      </c>
      <c r="C133" s="146">
        <v>85.85</v>
      </c>
      <c r="D133" s="47">
        <v>85.14</v>
      </c>
      <c r="E133" s="48">
        <v>86.56</v>
      </c>
      <c r="G133" s="146">
        <v>80.27</v>
      </c>
      <c r="H133" s="47">
        <v>79.37</v>
      </c>
      <c r="I133" s="48">
        <v>81.17</v>
      </c>
      <c r="J133"/>
      <c r="K133"/>
      <c r="L133"/>
      <c r="M133" s="81"/>
      <c r="N133" s="81"/>
    </row>
    <row r="134" spans="1:14" ht="15" thickBot="1">
      <c r="A134" s="63"/>
      <c r="B134" s="69" t="s">
        <v>495</v>
      </c>
      <c r="C134" s="146">
        <v>85.7</v>
      </c>
      <c r="D134" s="47">
        <v>84.75</v>
      </c>
      <c r="E134" s="48">
        <v>86.65</v>
      </c>
      <c r="G134" s="146">
        <v>79.95</v>
      </c>
      <c r="H134" s="47">
        <v>79.06</v>
      </c>
      <c r="I134" s="48">
        <v>80.83</v>
      </c>
      <c r="J134"/>
      <c r="K134"/>
      <c r="L134"/>
      <c r="M134" s="81"/>
      <c r="N134" s="81"/>
    </row>
    <row r="135" spans="1:14" ht="15" thickBot="1">
      <c r="A135" s="63"/>
      <c r="B135" s="69" t="s">
        <v>496</v>
      </c>
      <c r="C135" s="146">
        <v>83.72</v>
      </c>
      <c r="D135" s="47">
        <v>82.51</v>
      </c>
      <c r="E135" s="48">
        <v>84.94</v>
      </c>
      <c r="G135" s="146">
        <v>78.45</v>
      </c>
      <c r="H135" s="47">
        <v>76.89</v>
      </c>
      <c r="I135" s="48">
        <v>80.02</v>
      </c>
      <c r="J135"/>
      <c r="K135"/>
      <c r="L135"/>
      <c r="M135" s="81"/>
      <c r="N135" s="81"/>
    </row>
    <row r="136" spans="1:14" ht="15" thickBot="1">
      <c r="A136" s="63"/>
      <c r="B136" s="69" t="s">
        <v>497</v>
      </c>
      <c r="C136" s="146">
        <v>87.03</v>
      </c>
      <c r="D136" s="47">
        <v>86.07</v>
      </c>
      <c r="E136" s="48">
        <v>87.99</v>
      </c>
      <c r="G136" s="146">
        <v>80.66</v>
      </c>
      <c r="H136" s="47">
        <v>79.680000000000007</v>
      </c>
      <c r="I136" s="48">
        <v>81.64</v>
      </c>
      <c r="J136"/>
      <c r="K136"/>
      <c r="L136"/>
      <c r="M136" s="81"/>
      <c r="N136" s="81"/>
    </row>
    <row r="137" spans="1:14" ht="15" thickBot="1">
      <c r="A137" s="63"/>
      <c r="B137" s="69" t="s">
        <v>498</v>
      </c>
      <c r="C137" s="146">
        <v>86.97</v>
      </c>
      <c r="D137" s="47">
        <v>86.01</v>
      </c>
      <c r="E137" s="48">
        <v>87.94</v>
      </c>
      <c r="G137" s="146">
        <v>80.900000000000006</v>
      </c>
      <c r="H137" s="47">
        <v>79.77</v>
      </c>
      <c r="I137" s="48">
        <v>82.03</v>
      </c>
      <c r="J137"/>
      <c r="K137"/>
      <c r="L137"/>
      <c r="M137" s="81"/>
      <c r="N137" s="81"/>
    </row>
    <row r="138" spans="1:14" ht="15" thickBot="1">
      <c r="A138" s="63"/>
      <c r="B138" s="69" t="s">
        <v>499</v>
      </c>
      <c r="C138" s="146">
        <v>85.96</v>
      </c>
      <c r="D138" s="47">
        <v>84.39</v>
      </c>
      <c r="E138" s="48">
        <v>87.53</v>
      </c>
      <c r="G138" s="146">
        <v>79.930000000000007</v>
      </c>
      <c r="H138" s="47">
        <v>78.25</v>
      </c>
      <c r="I138" s="48">
        <v>81.61</v>
      </c>
      <c r="J138"/>
      <c r="K138"/>
      <c r="L138"/>
      <c r="M138" s="81"/>
      <c r="N138" s="81"/>
    </row>
    <row r="139" spans="1:14" ht="15" thickBot="1">
      <c r="A139" s="63"/>
      <c r="B139" s="69" t="s">
        <v>500</v>
      </c>
      <c r="C139" s="146">
        <v>85.56</v>
      </c>
      <c r="D139" s="47">
        <v>83.57</v>
      </c>
      <c r="E139" s="48">
        <v>87.55</v>
      </c>
      <c r="G139" s="146">
        <v>78.959999999999994</v>
      </c>
      <c r="H139" s="47">
        <v>77.180000000000007</v>
      </c>
      <c r="I139" s="48">
        <v>80.739999999999995</v>
      </c>
      <c r="J139"/>
      <c r="K139"/>
      <c r="L139"/>
      <c r="M139" s="81"/>
      <c r="N139" s="81"/>
    </row>
    <row r="140" spans="1:14" ht="15" thickBot="1">
      <c r="A140" s="63"/>
      <c r="B140" s="69" t="s">
        <v>501</v>
      </c>
      <c r="C140" s="146">
        <v>85.71</v>
      </c>
      <c r="D140" s="47">
        <v>84.26</v>
      </c>
      <c r="E140" s="48">
        <v>87.16</v>
      </c>
      <c r="G140" s="146">
        <v>80.540000000000006</v>
      </c>
      <c r="H140" s="47">
        <v>79.400000000000006</v>
      </c>
      <c r="I140" s="48">
        <v>81.67</v>
      </c>
      <c r="J140"/>
      <c r="K140"/>
      <c r="L140"/>
      <c r="M140" s="81"/>
      <c r="N140" s="81"/>
    </row>
    <row r="141" spans="1:14" ht="15" thickBot="1">
      <c r="A141" s="63"/>
      <c r="B141" s="69" t="s">
        <v>502</v>
      </c>
      <c r="C141" s="146">
        <v>86.51</v>
      </c>
      <c r="D141" s="47">
        <v>85.66</v>
      </c>
      <c r="E141" s="48">
        <v>87.36</v>
      </c>
      <c r="G141" s="146">
        <v>81.209999999999994</v>
      </c>
      <c r="H141" s="47">
        <v>80.22</v>
      </c>
      <c r="I141" s="48">
        <v>82.19</v>
      </c>
      <c r="J141"/>
      <c r="K141"/>
      <c r="L141"/>
      <c r="M141" s="81"/>
      <c r="N141" s="81"/>
    </row>
    <row r="142" spans="1:14" ht="15" thickBot="1">
      <c r="A142" s="63"/>
      <c r="B142" s="69" t="s">
        <v>503</v>
      </c>
      <c r="C142" s="146">
        <v>86.45</v>
      </c>
      <c r="D142" s="47">
        <v>85.26</v>
      </c>
      <c r="E142" s="48">
        <v>87.65</v>
      </c>
      <c r="G142" s="146">
        <v>80.75</v>
      </c>
      <c r="H142" s="47">
        <v>79.45</v>
      </c>
      <c r="I142" s="48">
        <v>82.04</v>
      </c>
      <c r="J142"/>
      <c r="K142"/>
      <c r="L142"/>
      <c r="M142" s="81"/>
      <c r="N142" s="81"/>
    </row>
    <row r="143" spans="1:14" ht="15" thickBot="1">
      <c r="A143" s="63"/>
      <c r="B143" s="69" t="s">
        <v>504</v>
      </c>
      <c r="C143" s="146">
        <v>86.16</v>
      </c>
      <c r="D143" s="47">
        <v>84.18</v>
      </c>
      <c r="E143" s="48">
        <v>88.14</v>
      </c>
      <c r="G143" s="146">
        <v>78.31</v>
      </c>
      <c r="H143" s="47">
        <v>76.66</v>
      </c>
      <c r="I143" s="48">
        <v>79.959999999999994</v>
      </c>
      <c r="J143"/>
      <c r="K143"/>
      <c r="L143"/>
      <c r="M143" s="81"/>
      <c r="N143" s="81"/>
    </row>
    <row r="144" spans="1:14" ht="15" thickBot="1">
      <c r="A144" s="63"/>
      <c r="B144" s="69" t="s">
        <v>505</v>
      </c>
      <c r="C144" s="146">
        <v>86.67</v>
      </c>
      <c r="D144" s="47">
        <v>85.43</v>
      </c>
      <c r="E144" s="48">
        <v>87.91</v>
      </c>
      <c r="G144" s="146">
        <v>79.569999999999993</v>
      </c>
      <c r="H144" s="47">
        <v>78.14</v>
      </c>
      <c r="I144" s="48">
        <v>81.010000000000005</v>
      </c>
      <c r="J144"/>
      <c r="K144"/>
      <c r="L144"/>
      <c r="M144" s="81"/>
      <c r="N144" s="81"/>
    </row>
    <row r="145" spans="1:14" ht="15" thickBot="1">
      <c r="A145" s="63"/>
      <c r="B145" s="69" t="s">
        <v>506</v>
      </c>
      <c r="C145" s="146">
        <v>86.48</v>
      </c>
      <c r="D145" s="47">
        <v>85.64</v>
      </c>
      <c r="E145" s="48">
        <v>87.32</v>
      </c>
      <c r="G145" s="146">
        <v>81.36</v>
      </c>
      <c r="H145" s="47">
        <v>80.52</v>
      </c>
      <c r="I145" s="48">
        <v>82.2</v>
      </c>
      <c r="J145"/>
      <c r="K145"/>
      <c r="L145"/>
      <c r="M145" s="81"/>
      <c r="N145" s="81"/>
    </row>
    <row r="146" spans="1:14">
      <c r="A146" s="64"/>
      <c r="B146" s="70" t="s">
        <v>507</v>
      </c>
      <c r="C146" s="146">
        <v>85</v>
      </c>
      <c r="D146" s="47">
        <v>84.01</v>
      </c>
      <c r="E146" s="48">
        <v>86</v>
      </c>
      <c r="F146" s="7"/>
      <c r="G146" s="146">
        <v>79.290000000000006</v>
      </c>
      <c r="H146" s="47">
        <v>78.209999999999994</v>
      </c>
      <c r="I146" s="48">
        <v>80.38</v>
      </c>
      <c r="J146"/>
      <c r="K146"/>
      <c r="L146"/>
      <c r="M146" s="81"/>
      <c r="N146" s="81"/>
    </row>
    <row r="147" spans="1:14">
      <c r="A147" s="39" t="s">
        <v>379</v>
      </c>
      <c r="B147" s="40"/>
      <c r="C147" s="145">
        <v>86.61</v>
      </c>
      <c r="D147" s="42">
        <v>86.06</v>
      </c>
      <c r="E147" s="43">
        <v>87.16</v>
      </c>
      <c r="F147" s="58"/>
      <c r="G147" s="145">
        <v>80.03</v>
      </c>
      <c r="H147" s="42">
        <v>79.42</v>
      </c>
      <c r="I147" s="43">
        <v>80.63</v>
      </c>
      <c r="J147" s="41"/>
      <c r="K147" s="41"/>
      <c r="L147" s="41"/>
      <c r="M147" s="77">
        <f>MAX(C148:C150)-MIN(C148:C150)</f>
        <v>0.71000000000000796</v>
      </c>
      <c r="N147" s="77">
        <f>MAX(G148:G150)-MIN(G148:G150)</f>
        <v>0.26999999999999602</v>
      </c>
    </row>
    <row r="148" spans="1:14" ht="15" thickBot="1">
      <c r="A148" s="62"/>
      <c r="B148" s="68" t="s">
        <v>508</v>
      </c>
      <c r="C148" s="146">
        <v>86.19</v>
      </c>
      <c r="D148" s="47">
        <v>85.17</v>
      </c>
      <c r="E148" s="48">
        <v>87.2</v>
      </c>
      <c r="G148" s="146">
        <v>79.930000000000007</v>
      </c>
      <c r="H148" s="47">
        <v>78.95</v>
      </c>
      <c r="I148" s="48">
        <v>80.91</v>
      </c>
      <c r="J148"/>
      <c r="K148"/>
      <c r="L148"/>
      <c r="M148" s="81"/>
      <c r="N148" s="81"/>
    </row>
    <row r="149" spans="1:14" ht="15" thickBot="1">
      <c r="A149" s="63"/>
      <c r="B149" s="69" t="s">
        <v>509</v>
      </c>
      <c r="C149" s="146">
        <v>86.65</v>
      </c>
      <c r="D149" s="47">
        <v>85.6</v>
      </c>
      <c r="E149" s="48">
        <v>87.69</v>
      </c>
      <c r="F149"/>
      <c r="G149" s="146">
        <v>80.2</v>
      </c>
      <c r="H149" s="47">
        <v>78.73</v>
      </c>
      <c r="I149" s="48">
        <v>81.67</v>
      </c>
      <c r="J149"/>
      <c r="K149"/>
      <c r="L149"/>
      <c r="M149" s="81"/>
      <c r="N149" s="81"/>
    </row>
    <row r="150" spans="1:14">
      <c r="A150" s="64"/>
      <c r="B150" s="70" t="s">
        <v>510</v>
      </c>
      <c r="C150" s="146">
        <v>86.9</v>
      </c>
      <c r="D150" s="47">
        <v>86.07</v>
      </c>
      <c r="E150" s="48">
        <v>87.74</v>
      </c>
      <c r="G150" s="146">
        <v>79.989999999999995</v>
      </c>
      <c r="H150" s="47">
        <v>79.09</v>
      </c>
      <c r="I150" s="48">
        <v>80.900000000000006</v>
      </c>
      <c r="J150"/>
      <c r="K150"/>
      <c r="L150"/>
      <c r="M150" s="81"/>
      <c r="N150" s="81"/>
    </row>
    <row r="151" spans="1:14">
      <c r="A151" s="39" t="s">
        <v>404</v>
      </c>
      <c r="B151" s="40"/>
      <c r="C151" s="41"/>
      <c r="D151" s="42"/>
      <c r="E151" s="43"/>
      <c r="F151" s="58"/>
      <c r="G151" s="145"/>
      <c r="H151" s="42"/>
      <c r="I151" s="43"/>
      <c r="J151" s="41"/>
      <c r="K151" s="41"/>
      <c r="L151" s="41"/>
      <c r="M151" s="77"/>
      <c r="N151" s="77"/>
    </row>
    <row r="152" spans="1:14" ht="15" thickBot="1">
      <c r="A152" s="66"/>
      <c r="B152" s="71" t="s">
        <v>381</v>
      </c>
      <c r="C152" s="148">
        <v>86.71</v>
      </c>
      <c r="D152" s="52">
        <v>85.26</v>
      </c>
      <c r="E152" s="53">
        <v>88.15</v>
      </c>
      <c r="F152" s="66"/>
      <c r="G152" s="148">
        <v>79.58</v>
      </c>
      <c r="H152" s="52">
        <v>78.05</v>
      </c>
      <c r="I152" s="53">
        <v>81.12</v>
      </c>
      <c r="J152" s="66"/>
      <c r="K152" s="66"/>
      <c r="L152" s="66"/>
      <c r="M152" s="83"/>
      <c r="N152" s="83"/>
    </row>
    <row r="153" spans="1:14">
      <c r="A153" t="s">
        <v>179</v>
      </c>
      <c r="B153" s="67"/>
      <c r="C153" s="50"/>
      <c r="D153" s="50"/>
      <c r="E153" s="50"/>
      <c r="F153" s="50"/>
      <c r="G153" s="50"/>
      <c r="H153" s="50"/>
      <c r="I153" s="50"/>
      <c r="J153" s="50"/>
      <c r="K153" s="50"/>
      <c r="L153" s="50"/>
    </row>
    <row r="154" spans="1:14">
      <c r="A154" s="50" t="s">
        <v>511</v>
      </c>
      <c r="B154" s="45"/>
    </row>
    <row r="155" spans="1:14">
      <c r="B155" s="45"/>
    </row>
    <row r="156" spans="1:14">
      <c r="B156" s="45"/>
    </row>
    <row r="157" spans="1:14">
      <c r="B157" s="45"/>
    </row>
    <row r="158" spans="1:14">
      <c r="B158" s="45"/>
    </row>
    <row r="159" spans="1:14">
      <c r="B159" s="45"/>
    </row>
    <row r="160" spans="1:14">
      <c r="B160" s="45"/>
    </row>
    <row r="161" spans="2:2">
      <c r="B161" s="45"/>
    </row>
  </sheetData>
  <sortState xmlns:xlrd2="http://schemas.microsoft.com/office/spreadsheetml/2017/richdata2" ref="B147:B164">
    <sortCondition ref="B147"/>
  </sortState>
  <mergeCells count="26">
    <mergeCell ref="P4:W4"/>
    <mergeCell ref="R5:T5"/>
    <mergeCell ref="V5:X5"/>
    <mergeCell ref="P6:P7"/>
    <mergeCell ref="R6:R7"/>
    <mergeCell ref="S6:T7"/>
    <mergeCell ref="V6:V7"/>
    <mergeCell ref="W6:X7"/>
    <mergeCell ref="A1:N1"/>
    <mergeCell ref="G2:I2"/>
    <mergeCell ref="C2:E2"/>
    <mergeCell ref="M2:N2"/>
    <mergeCell ref="D3:E3"/>
    <mergeCell ref="H3:I3"/>
    <mergeCell ref="P23:S23"/>
    <mergeCell ref="P24:P25"/>
    <mergeCell ref="Q24:Q25"/>
    <mergeCell ref="Q6:Q7"/>
    <mergeCell ref="R24:S24"/>
    <mergeCell ref="A27:B27"/>
    <mergeCell ref="A39:B39"/>
    <mergeCell ref="A83:B83"/>
    <mergeCell ref="A112:B112"/>
    <mergeCell ref="A2:A3"/>
    <mergeCell ref="B2:B3"/>
    <mergeCell ref="A102:A10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S110"/>
  <sheetViews>
    <sheetView topLeftCell="A4" zoomScaleNormal="100" workbookViewId="0">
      <selection sqref="A1:J1"/>
    </sheetView>
  </sheetViews>
  <sheetFormatPr defaultColWidth="11.42578125" defaultRowHeight="14.45"/>
  <cols>
    <col min="1" max="1" width="14.140625" customWidth="1"/>
    <col min="2" max="2" width="9" customWidth="1"/>
    <col min="3" max="3" width="37.140625" customWidth="1"/>
    <col min="4" max="4" width="12.28515625" customWidth="1"/>
    <col min="5" max="5" width="8.140625" customWidth="1"/>
    <col min="6" max="6" width="6.85546875" bestFit="1" customWidth="1"/>
    <col min="7" max="7" width="2.140625" customWidth="1"/>
    <col min="8" max="8" width="12.85546875" customWidth="1"/>
    <col min="9" max="9" width="7.28515625" customWidth="1"/>
    <col min="10" max="10" width="6.85546875" bestFit="1" customWidth="1"/>
    <col min="11" max="11" width="11.42578125" style="115"/>
    <col min="12" max="58" width="6.7109375" style="115" customWidth="1"/>
    <col min="59" max="59" width="8.5703125" style="116" customWidth="1"/>
    <col min="60" max="61" width="11.42578125" style="116"/>
    <col min="62" max="62" width="19" style="116" customWidth="1"/>
    <col min="63" max="63" width="11.42578125" style="115"/>
  </cols>
  <sheetData>
    <row r="1" spans="1:71" ht="15" customHeight="1">
      <c r="A1" s="244" t="s">
        <v>16</v>
      </c>
      <c r="B1" s="244"/>
      <c r="C1" s="244"/>
      <c r="D1" s="244"/>
      <c r="E1" s="244"/>
      <c r="F1" s="244"/>
      <c r="G1" s="244"/>
      <c r="H1" s="244"/>
      <c r="I1" s="244"/>
      <c r="J1" s="244"/>
    </row>
    <row r="2" spans="1:71">
      <c r="A2" s="87"/>
      <c r="D2" s="223" t="s">
        <v>347</v>
      </c>
      <c r="E2" s="223"/>
      <c r="F2" s="223"/>
      <c r="G2" s="210"/>
      <c r="H2" s="223" t="s">
        <v>348</v>
      </c>
      <c r="I2" s="223"/>
      <c r="J2" s="223"/>
    </row>
    <row r="3" spans="1:71">
      <c r="C3" s="3"/>
      <c r="D3" s="88"/>
      <c r="E3" s="89"/>
      <c r="F3" s="90"/>
      <c r="G3" s="90"/>
      <c r="H3" s="88"/>
      <c r="I3" s="89"/>
      <c r="J3" s="90"/>
      <c r="BJ3" s="117"/>
    </row>
    <row r="4" spans="1:71" ht="38.25" customHeight="1">
      <c r="A4" s="4" t="s">
        <v>512</v>
      </c>
      <c r="B4" s="4" t="s">
        <v>38</v>
      </c>
      <c r="C4" s="216" t="s">
        <v>40</v>
      </c>
      <c r="D4" s="216" t="s">
        <v>33</v>
      </c>
      <c r="E4" s="243" t="s">
        <v>34</v>
      </c>
      <c r="F4" s="243"/>
      <c r="G4" s="123"/>
      <c r="H4" s="216" t="s">
        <v>33</v>
      </c>
      <c r="I4" s="243" t="s">
        <v>34</v>
      </c>
      <c r="J4" s="243"/>
      <c r="BH4" s="118" t="s">
        <v>512</v>
      </c>
      <c r="BI4" s="118" t="s">
        <v>513</v>
      </c>
      <c r="BJ4" s="119" t="s">
        <v>514</v>
      </c>
    </row>
    <row r="5" spans="1:71">
      <c r="A5" t="s">
        <v>515</v>
      </c>
      <c r="B5" s="1">
        <v>2308</v>
      </c>
      <c r="C5" s="1" t="s">
        <v>60</v>
      </c>
      <c r="D5" s="31">
        <v>87.13</v>
      </c>
      <c r="E5" s="85">
        <v>86.09</v>
      </c>
      <c r="F5" s="86">
        <v>88.18</v>
      </c>
      <c r="G5" s="86"/>
      <c r="H5" s="31">
        <v>82.46</v>
      </c>
      <c r="I5" s="85">
        <v>81.41</v>
      </c>
      <c r="J5" s="86">
        <v>83.51</v>
      </c>
      <c r="BG5" s="116" t="s">
        <v>347</v>
      </c>
      <c r="BH5" s="120" t="s">
        <v>516</v>
      </c>
      <c r="BI5" s="120">
        <v>1</v>
      </c>
      <c r="BJ5" s="121">
        <v>88.05</v>
      </c>
      <c r="BM5" s="121"/>
      <c r="BN5" s="121"/>
      <c r="BO5" s="121"/>
      <c r="BP5" s="121"/>
      <c r="BQ5" s="121"/>
      <c r="BR5" s="121"/>
      <c r="BS5" s="121"/>
    </row>
    <row r="6" spans="1:71">
      <c r="A6" s="1" t="s">
        <v>515</v>
      </c>
      <c r="B6" s="1">
        <v>2317</v>
      </c>
      <c r="C6" s="1" t="s">
        <v>51</v>
      </c>
      <c r="D6" s="31">
        <v>87.39</v>
      </c>
      <c r="E6" s="85">
        <v>86.24</v>
      </c>
      <c r="F6" s="86">
        <v>88.55</v>
      </c>
      <c r="G6" s="86"/>
      <c r="H6" s="31">
        <v>82.22</v>
      </c>
      <c r="I6" s="85">
        <v>80.98</v>
      </c>
      <c r="J6" s="86">
        <v>83.46</v>
      </c>
      <c r="BH6" s="120" t="s">
        <v>516</v>
      </c>
      <c r="BI6" s="120">
        <v>1</v>
      </c>
      <c r="BJ6" s="121">
        <v>87.49</v>
      </c>
      <c r="BM6" s="121" t="s">
        <v>517</v>
      </c>
      <c r="BN6" s="121"/>
      <c r="BO6" s="121"/>
      <c r="BP6" s="121"/>
      <c r="BQ6" s="121"/>
      <c r="BR6" s="121"/>
      <c r="BS6" s="121"/>
    </row>
    <row r="7" spans="1:71">
      <c r="A7" t="s">
        <v>515</v>
      </c>
      <c r="B7" s="1">
        <v>2309</v>
      </c>
      <c r="C7" s="1" t="s">
        <v>56</v>
      </c>
      <c r="D7" s="31">
        <v>87.18</v>
      </c>
      <c r="E7" s="85">
        <v>86.23</v>
      </c>
      <c r="F7" s="86">
        <v>88.13</v>
      </c>
      <c r="G7" s="86"/>
      <c r="H7" s="31">
        <v>80.680000000000007</v>
      </c>
      <c r="I7" s="85">
        <v>79.34</v>
      </c>
      <c r="J7" s="86">
        <v>82.02</v>
      </c>
      <c r="BH7" s="120" t="s">
        <v>516</v>
      </c>
      <c r="BI7" s="120">
        <v>1</v>
      </c>
      <c r="BJ7" s="121">
        <v>87.39</v>
      </c>
      <c r="BM7" s="121"/>
      <c r="BN7" s="121" t="s">
        <v>347</v>
      </c>
      <c r="BO7" s="121" t="s">
        <v>348</v>
      </c>
      <c r="BP7" s="121"/>
      <c r="BQ7" s="121"/>
      <c r="BR7" s="121"/>
      <c r="BS7" s="121"/>
    </row>
    <row r="8" spans="1:71">
      <c r="A8" s="1" t="s">
        <v>515</v>
      </c>
      <c r="B8" s="1">
        <v>2316</v>
      </c>
      <c r="C8" s="1" t="s">
        <v>58</v>
      </c>
      <c r="D8" s="31">
        <v>87.17</v>
      </c>
      <c r="E8" s="85">
        <v>86.24</v>
      </c>
      <c r="F8" s="86">
        <v>88.1</v>
      </c>
      <c r="G8" s="86"/>
      <c r="H8" s="31">
        <v>80.64</v>
      </c>
      <c r="I8" s="85">
        <v>79.75</v>
      </c>
      <c r="J8" s="86">
        <v>81.540000000000006</v>
      </c>
      <c r="BH8" s="120" t="s">
        <v>516</v>
      </c>
      <c r="BI8" s="120">
        <v>1</v>
      </c>
      <c r="BJ8" s="121">
        <v>87.18</v>
      </c>
      <c r="BM8" s="121" t="s">
        <v>515</v>
      </c>
      <c r="BN8" s="121">
        <v>5.9599999999999937</v>
      </c>
      <c r="BO8" s="121">
        <v>8.3299999999999983</v>
      </c>
      <c r="BP8" s="121"/>
      <c r="BQ8" s="121"/>
      <c r="BR8" s="121"/>
      <c r="BS8" s="121"/>
    </row>
    <row r="9" spans="1:71">
      <c r="A9" t="s">
        <v>515</v>
      </c>
      <c r="B9" s="1">
        <v>2301</v>
      </c>
      <c r="C9" s="1" t="s">
        <v>132</v>
      </c>
      <c r="D9" s="31">
        <v>85.78</v>
      </c>
      <c r="E9" s="85">
        <v>84.78</v>
      </c>
      <c r="F9" s="86">
        <v>86.78</v>
      </c>
      <c r="G9" s="86"/>
      <c r="H9" s="31">
        <v>80.540000000000006</v>
      </c>
      <c r="I9" s="85">
        <v>79.55</v>
      </c>
      <c r="J9" s="86">
        <v>81.52</v>
      </c>
      <c r="BH9" s="120" t="s">
        <v>516</v>
      </c>
      <c r="BI9" s="120">
        <v>1</v>
      </c>
      <c r="BJ9" s="121">
        <v>87.17</v>
      </c>
      <c r="BM9" s="121" t="s">
        <v>518</v>
      </c>
      <c r="BN9" s="121">
        <v>3.480000000000004</v>
      </c>
      <c r="BO9" s="121">
        <v>2.8999999999999915</v>
      </c>
      <c r="BP9" s="121"/>
      <c r="BQ9" s="121"/>
      <c r="BR9" s="121"/>
      <c r="BS9" s="121"/>
    </row>
    <row r="10" spans="1:71">
      <c r="A10" t="s">
        <v>515</v>
      </c>
      <c r="B10" s="1">
        <v>2322</v>
      </c>
      <c r="C10" s="1" t="s">
        <v>71</v>
      </c>
      <c r="D10" s="31">
        <v>86.76</v>
      </c>
      <c r="E10" s="85">
        <v>85.73</v>
      </c>
      <c r="F10" s="86">
        <v>87.79</v>
      </c>
      <c r="G10" s="86"/>
      <c r="H10" s="31">
        <v>80.510000000000005</v>
      </c>
      <c r="I10" s="85">
        <v>79.540000000000006</v>
      </c>
      <c r="J10" s="86">
        <v>81.48</v>
      </c>
      <c r="BH10" s="120" t="s">
        <v>516</v>
      </c>
      <c r="BI10" s="120">
        <v>1</v>
      </c>
      <c r="BJ10" s="121">
        <v>87.14</v>
      </c>
      <c r="BM10" s="121" t="s">
        <v>519</v>
      </c>
      <c r="BN10" s="121">
        <v>2.7000000000000028</v>
      </c>
      <c r="BO10" s="121">
        <v>6.4100000000000108</v>
      </c>
      <c r="BP10" s="121"/>
      <c r="BQ10" s="121"/>
      <c r="BR10" s="121"/>
      <c r="BS10" s="121"/>
    </row>
    <row r="11" spans="1:71">
      <c r="A11" t="s">
        <v>515</v>
      </c>
      <c r="B11" s="1">
        <v>2305</v>
      </c>
      <c r="C11" s="1" t="s">
        <v>109</v>
      </c>
      <c r="D11" s="31">
        <v>86.2</v>
      </c>
      <c r="E11" s="85">
        <v>85.43</v>
      </c>
      <c r="F11" s="86">
        <v>86.97</v>
      </c>
      <c r="G11" s="86"/>
      <c r="H11" s="31">
        <v>80.319999999999993</v>
      </c>
      <c r="I11" s="85">
        <v>79.48</v>
      </c>
      <c r="J11" s="86">
        <v>81.17</v>
      </c>
      <c r="BH11" s="120" t="s">
        <v>516</v>
      </c>
      <c r="BI11" s="120">
        <v>1</v>
      </c>
      <c r="BJ11" s="121">
        <v>87.13</v>
      </c>
      <c r="BM11" s="121"/>
      <c r="BN11" s="121"/>
      <c r="BO11" s="121"/>
      <c r="BP11" s="121"/>
      <c r="BQ11" s="121"/>
      <c r="BR11" s="121"/>
      <c r="BS11" s="121"/>
    </row>
    <row r="12" spans="1:71">
      <c r="A12" t="s">
        <v>515</v>
      </c>
      <c r="B12" s="1">
        <v>2304</v>
      </c>
      <c r="C12" s="1" t="s">
        <v>50</v>
      </c>
      <c r="D12" s="31">
        <v>87.49</v>
      </c>
      <c r="E12" s="85">
        <v>86.01</v>
      </c>
      <c r="F12" s="86">
        <v>88.96</v>
      </c>
      <c r="G12" s="86"/>
      <c r="H12" s="31">
        <v>80.239999999999995</v>
      </c>
      <c r="I12" s="85">
        <v>78.73</v>
      </c>
      <c r="J12" s="86">
        <v>81.75</v>
      </c>
      <c r="BH12" s="120" t="s">
        <v>516</v>
      </c>
      <c r="BI12" s="120">
        <v>1</v>
      </c>
      <c r="BJ12" s="121">
        <v>86.76</v>
      </c>
      <c r="BM12" s="121"/>
      <c r="BN12" s="121"/>
      <c r="BO12" s="121"/>
      <c r="BP12" s="121"/>
      <c r="BQ12" s="121"/>
      <c r="BR12" s="121"/>
      <c r="BS12" s="121"/>
    </row>
    <row r="13" spans="1:71">
      <c r="A13" t="s">
        <v>515</v>
      </c>
      <c r="B13" s="1">
        <v>2307</v>
      </c>
      <c r="C13" s="1" t="s">
        <v>72</v>
      </c>
      <c r="D13" s="31">
        <v>86.75</v>
      </c>
      <c r="E13" s="85">
        <v>85.73</v>
      </c>
      <c r="F13" s="86">
        <v>87.77</v>
      </c>
      <c r="G13" s="86"/>
      <c r="H13" s="31">
        <v>80.209999999999994</v>
      </c>
      <c r="I13" s="85">
        <v>79.11</v>
      </c>
      <c r="J13" s="86">
        <v>81.3</v>
      </c>
      <c r="BH13" s="120" t="s">
        <v>516</v>
      </c>
      <c r="BI13" s="120">
        <v>1</v>
      </c>
      <c r="BJ13" s="121">
        <v>86.75</v>
      </c>
    </row>
    <row r="14" spans="1:71">
      <c r="A14" t="s">
        <v>515</v>
      </c>
      <c r="B14" s="1">
        <v>2303</v>
      </c>
      <c r="C14" s="1" t="s">
        <v>87</v>
      </c>
      <c r="D14" s="31">
        <v>86.57</v>
      </c>
      <c r="E14" s="85">
        <v>85.46</v>
      </c>
      <c r="F14" s="86">
        <v>87.69</v>
      </c>
      <c r="G14" s="86"/>
      <c r="H14" s="31">
        <v>79.87</v>
      </c>
      <c r="I14" s="85">
        <v>78.09</v>
      </c>
      <c r="J14" s="86">
        <v>81.650000000000006</v>
      </c>
      <c r="BH14" s="120" t="s">
        <v>516</v>
      </c>
      <c r="BI14" s="120">
        <v>1</v>
      </c>
      <c r="BJ14" s="121">
        <v>86.57</v>
      </c>
    </row>
    <row r="15" spans="1:71">
      <c r="A15" t="s">
        <v>515</v>
      </c>
      <c r="B15" s="1">
        <v>2302</v>
      </c>
      <c r="C15" s="1" t="s">
        <v>44</v>
      </c>
      <c r="D15" s="31">
        <v>88.05</v>
      </c>
      <c r="E15" s="85">
        <v>86.95</v>
      </c>
      <c r="F15" s="86">
        <v>89.16</v>
      </c>
      <c r="G15" s="86"/>
      <c r="H15" s="31">
        <v>79.67</v>
      </c>
      <c r="I15" s="85">
        <v>77.89</v>
      </c>
      <c r="J15" s="86">
        <v>81.459999999999994</v>
      </c>
      <c r="BH15" s="120" t="s">
        <v>516</v>
      </c>
      <c r="BI15" s="120">
        <v>1</v>
      </c>
      <c r="BJ15" s="121">
        <v>86.45</v>
      </c>
    </row>
    <row r="16" spans="1:71">
      <c r="A16" t="s">
        <v>515</v>
      </c>
      <c r="B16" s="1">
        <v>2320</v>
      </c>
      <c r="C16" s="1" t="s">
        <v>168</v>
      </c>
      <c r="D16" s="31">
        <v>84.69</v>
      </c>
      <c r="E16" s="85">
        <v>83.37</v>
      </c>
      <c r="F16" s="86">
        <v>86.01</v>
      </c>
      <c r="G16" s="86"/>
      <c r="H16" s="31">
        <v>79.64</v>
      </c>
      <c r="I16" s="85">
        <v>78.37</v>
      </c>
      <c r="J16" s="86">
        <v>80.92</v>
      </c>
      <c r="BH16" s="120" t="s">
        <v>516</v>
      </c>
      <c r="BI16" s="120">
        <v>1</v>
      </c>
      <c r="BJ16" s="121">
        <v>86.2</v>
      </c>
    </row>
    <row r="17" spans="1:62">
      <c r="A17" t="s">
        <v>515</v>
      </c>
      <c r="B17" s="1">
        <v>2318</v>
      </c>
      <c r="C17" s="1" t="s">
        <v>117</v>
      </c>
      <c r="D17" s="31">
        <v>86.1</v>
      </c>
      <c r="E17" s="85">
        <v>84.48</v>
      </c>
      <c r="F17" s="86">
        <v>87.71</v>
      </c>
      <c r="G17" s="86"/>
      <c r="H17" s="31">
        <v>79.61</v>
      </c>
      <c r="I17" s="85">
        <v>78.239999999999995</v>
      </c>
      <c r="J17" s="86">
        <v>80.98</v>
      </c>
      <c r="BH17" s="120" t="s">
        <v>516</v>
      </c>
      <c r="BI17" s="120">
        <v>1</v>
      </c>
      <c r="BJ17" s="121">
        <v>86.1</v>
      </c>
    </row>
    <row r="18" spans="1:62">
      <c r="A18" t="s">
        <v>515</v>
      </c>
      <c r="B18" s="1">
        <v>2315</v>
      </c>
      <c r="C18" s="1" t="s">
        <v>59</v>
      </c>
      <c r="D18" s="31">
        <v>87.14</v>
      </c>
      <c r="E18" s="85">
        <v>85.69</v>
      </c>
      <c r="F18" s="86">
        <v>88.6</v>
      </c>
      <c r="G18" s="86"/>
      <c r="H18" s="31">
        <v>79.209999999999994</v>
      </c>
      <c r="I18" s="85">
        <v>77.69</v>
      </c>
      <c r="J18" s="86">
        <v>80.739999999999995</v>
      </c>
      <c r="BH18" s="120" t="s">
        <v>516</v>
      </c>
      <c r="BI18" s="120">
        <v>1</v>
      </c>
      <c r="BJ18" s="121">
        <v>85.79</v>
      </c>
    </row>
    <row r="19" spans="1:62">
      <c r="A19" t="s">
        <v>515</v>
      </c>
      <c r="B19" s="1">
        <v>2321</v>
      </c>
      <c r="C19" s="1" t="s">
        <v>148</v>
      </c>
      <c r="D19" s="31">
        <v>85.47</v>
      </c>
      <c r="E19" s="85">
        <v>83.82</v>
      </c>
      <c r="F19" s="86">
        <v>87.11</v>
      </c>
      <c r="G19" s="86"/>
      <c r="H19" s="31">
        <v>78.459999999999994</v>
      </c>
      <c r="I19" s="85">
        <v>76.83</v>
      </c>
      <c r="J19" s="86">
        <v>80.099999999999994</v>
      </c>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H19" s="120" t="s">
        <v>516</v>
      </c>
      <c r="BI19" s="120">
        <v>1</v>
      </c>
      <c r="BJ19" s="121">
        <v>85.78</v>
      </c>
    </row>
    <row r="20" spans="1:62">
      <c r="A20" t="s">
        <v>515</v>
      </c>
      <c r="B20" s="1">
        <v>2306</v>
      </c>
      <c r="C20" s="1" t="s">
        <v>99</v>
      </c>
      <c r="D20" s="31">
        <v>86.45</v>
      </c>
      <c r="E20" s="85">
        <v>85.34</v>
      </c>
      <c r="F20" s="86">
        <v>87.56</v>
      </c>
      <c r="G20" s="86"/>
      <c r="H20" s="31">
        <v>78.239999999999995</v>
      </c>
      <c r="I20" s="85">
        <v>76.87</v>
      </c>
      <c r="J20" s="86">
        <v>79.62</v>
      </c>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H20" s="120" t="s">
        <v>516</v>
      </c>
      <c r="BI20" s="120">
        <v>1</v>
      </c>
      <c r="BJ20" s="121">
        <v>85.47</v>
      </c>
    </row>
    <row r="21" spans="1:62">
      <c r="A21" t="s">
        <v>515</v>
      </c>
      <c r="B21" s="1">
        <v>2312</v>
      </c>
      <c r="C21" s="1" t="s">
        <v>164</v>
      </c>
      <c r="D21" s="31">
        <v>84.94</v>
      </c>
      <c r="E21" s="85">
        <v>83.34</v>
      </c>
      <c r="F21" s="86">
        <v>86.54</v>
      </c>
      <c r="G21" s="86"/>
      <c r="H21" s="31">
        <v>78.180000000000007</v>
      </c>
      <c r="I21" s="85">
        <v>76.599999999999994</v>
      </c>
      <c r="J21" s="86">
        <v>79.75</v>
      </c>
      <c r="BH21" s="120" t="s">
        <v>516</v>
      </c>
      <c r="BI21" s="120">
        <v>1</v>
      </c>
      <c r="BJ21" s="121">
        <v>84.94</v>
      </c>
    </row>
    <row r="22" spans="1:62">
      <c r="A22" t="s">
        <v>515</v>
      </c>
      <c r="B22" s="1">
        <v>2314</v>
      </c>
      <c r="C22" s="1" t="s">
        <v>130</v>
      </c>
      <c r="D22" s="31">
        <v>85.79</v>
      </c>
      <c r="E22" s="85">
        <v>84.75</v>
      </c>
      <c r="F22" s="86">
        <v>86.84</v>
      </c>
      <c r="G22" s="86"/>
      <c r="H22" s="31">
        <v>77.8</v>
      </c>
      <c r="I22" s="85">
        <v>76.63</v>
      </c>
      <c r="J22" s="86">
        <v>78.98</v>
      </c>
      <c r="BH22" s="120" t="s">
        <v>516</v>
      </c>
      <c r="BI22" s="120">
        <v>1</v>
      </c>
      <c r="BJ22" s="121">
        <v>84.69</v>
      </c>
    </row>
    <row r="23" spans="1:62">
      <c r="A23" t="s">
        <v>515</v>
      </c>
      <c r="B23" s="1">
        <v>2311</v>
      </c>
      <c r="C23" s="1" t="s">
        <v>172</v>
      </c>
      <c r="D23" s="31">
        <v>84.32</v>
      </c>
      <c r="E23" s="85">
        <v>82.38</v>
      </c>
      <c r="F23" s="86">
        <v>86.25</v>
      </c>
      <c r="G23" s="86"/>
      <c r="H23" s="31">
        <v>77.62</v>
      </c>
      <c r="I23" s="85">
        <v>76.03</v>
      </c>
      <c r="J23" s="86">
        <v>79.22</v>
      </c>
      <c r="BH23" s="120" t="s">
        <v>516</v>
      </c>
      <c r="BI23" s="120">
        <v>1</v>
      </c>
      <c r="BJ23" s="121">
        <v>84.32</v>
      </c>
    </row>
    <row r="24" spans="1:62">
      <c r="A24" t="s">
        <v>515</v>
      </c>
      <c r="B24" s="1">
        <v>2313</v>
      </c>
      <c r="C24" s="1" t="s">
        <v>175</v>
      </c>
      <c r="D24" s="31">
        <v>83.94</v>
      </c>
      <c r="E24" s="85">
        <v>82.06</v>
      </c>
      <c r="F24" s="86">
        <v>85.82</v>
      </c>
      <c r="G24" s="86"/>
      <c r="H24" s="31">
        <v>77.28</v>
      </c>
      <c r="I24" s="85">
        <v>75.790000000000006</v>
      </c>
      <c r="J24" s="86">
        <v>78.78</v>
      </c>
      <c r="BH24" s="120" t="s">
        <v>516</v>
      </c>
      <c r="BI24" s="120">
        <v>1</v>
      </c>
      <c r="BJ24" s="121">
        <v>83.94</v>
      </c>
    </row>
    <row r="25" spans="1:62">
      <c r="A25" s="1" t="s">
        <v>515</v>
      </c>
      <c r="B25" s="1">
        <v>2310</v>
      </c>
      <c r="C25" s="1" t="s">
        <v>177</v>
      </c>
      <c r="D25" s="31">
        <v>82.27</v>
      </c>
      <c r="E25" s="85">
        <v>80.540000000000006</v>
      </c>
      <c r="F25" s="86">
        <v>84.01</v>
      </c>
      <c r="G25" s="86"/>
      <c r="H25" s="31">
        <v>75.53</v>
      </c>
      <c r="I25" s="85">
        <v>73.91</v>
      </c>
      <c r="J25" s="86">
        <v>77.150000000000006</v>
      </c>
      <c r="BH25" s="120" t="s">
        <v>516</v>
      </c>
      <c r="BI25" s="120">
        <v>1</v>
      </c>
      <c r="BJ25" s="121">
        <v>82.27</v>
      </c>
    </row>
    <row r="26" spans="1:62">
      <c r="A26" s="7" t="s">
        <v>515</v>
      </c>
      <c r="B26" s="7">
        <v>2319</v>
      </c>
      <c r="C26" s="7" t="s">
        <v>178</v>
      </c>
      <c r="D26" s="26">
        <v>82.09</v>
      </c>
      <c r="E26" s="9">
        <v>79.98</v>
      </c>
      <c r="F26" s="13">
        <v>84.21</v>
      </c>
      <c r="G26" s="13"/>
      <c r="H26" s="26">
        <v>74.13</v>
      </c>
      <c r="I26" s="9">
        <v>71.760000000000005</v>
      </c>
      <c r="J26" s="13">
        <v>76.5</v>
      </c>
      <c r="BH26" s="120" t="s">
        <v>516</v>
      </c>
      <c r="BI26" s="120">
        <v>1</v>
      </c>
      <c r="BJ26" s="121">
        <v>82.09</v>
      </c>
    </row>
    <row r="27" spans="1:62">
      <c r="A27" s="1" t="s">
        <v>520</v>
      </c>
      <c r="B27" s="1">
        <v>3515</v>
      </c>
      <c r="C27" s="1" t="s">
        <v>91</v>
      </c>
      <c r="D27" s="31">
        <v>86.51</v>
      </c>
      <c r="E27" s="85">
        <v>85.66</v>
      </c>
      <c r="F27" s="86">
        <v>87.36</v>
      </c>
      <c r="G27" s="86"/>
      <c r="H27" s="31">
        <v>81.209999999999994</v>
      </c>
      <c r="I27" s="85">
        <v>80.22</v>
      </c>
      <c r="J27" s="86">
        <v>82.19</v>
      </c>
      <c r="BH27" s="120" t="s">
        <v>521</v>
      </c>
      <c r="BI27" s="120">
        <v>2</v>
      </c>
      <c r="BJ27" s="121">
        <v>87.2</v>
      </c>
    </row>
    <row r="28" spans="1:62">
      <c r="A28" s="1" t="s">
        <v>520</v>
      </c>
      <c r="B28" s="1">
        <v>3511</v>
      </c>
      <c r="C28" s="1" t="s">
        <v>66</v>
      </c>
      <c r="D28" s="31">
        <v>86.97</v>
      </c>
      <c r="E28" s="85">
        <v>86.01</v>
      </c>
      <c r="F28" s="86">
        <v>87.94</v>
      </c>
      <c r="G28" s="86"/>
      <c r="H28" s="31">
        <v>80.900000000000006</v>
      </c>
      <c r="I28" s="85">
        <v>79.77</v>
      </c>
      <c r="J28" s="86">
        <v>82.03</v>
      </c>
      <c r="BH28" s="120" t="s">
        <v>521</v>
      </c>
      <c r="BI28" s="120">
        <v>2</v>
      </c>
      <c r="BJ28" s="121">
        <v>86.97</v>
      </c>
    </row>
    <row r="29" spans="1:62">
      <c r="A29" s="1" t="s">
        <v>520</v>
      </c>
      <c r="B29" s="1">
        <v>3502</v>
      </c>
      <c r="C29" s="1" t="s">
        <v>86</v>
      </c>
      <c r="D29" s="31">
        <v>86.57</v>
      </c>
      <c r="E29" s="85">
        <v>85.87</v>
      </c>
      <c r="F29" s="86">
        <v>87.28</v>
      </c>
      <c r="G29" s="86"/>
      <c r="H29" s="31">
        <v>80.78</v>
      </c>
      <c r="I29" s="85">
        <v>79.83</v>
      </c>
      <c r="J29" s="86">
        <v>81.73</v>
      </c>
      <c r="BH29" s="120" t="s">
        <v>521</v>
      </c>
      <c r="BI29" s="120">
        <v>2</v>
      </c>
      <c r="BJ29" s="121">
        <v>86.67</v>
      </c>
    </row>
    <row r="30" spans="1:62">
      <c r="A30" s="1" t="s">
        <v>520</v>
      </c>
      <c r="B30" s="1">
        <v>3516</v>
      </c>
      <c r="C30" s="1" t="s">
        <v>98</v>
      </c>
      <c r="D30" s="31">
        <v>86.45</v>
      </c>
      <c r="E30" s="85">
        <v>85.26</v>
      </c>
      <c r="F30" s="86">
        <v>87.65</v>
      </c>
      <c r="G30" s="86"/>
      <c r="H30" s="31">
        <v>80.75</v>
      </c>
      <c r="I30" s="85">
        <v>79.45</v>
      </c>
      <c r="J30" s="86">
        <v>82.04</v>
      </c>
      <c r="BH30" s="120" t="s">
        <v>521</v>
      </c>
      <c r="BI30" s="120">
        <v>2</v>
      </c>
      <c r="BJ30" s="121">
        <v>86.57</v>
      </c>
    </row>
    <row r="31" spans="1:62">
      <c r="A31" s="1" t="s">
        <v>520</v>
      </c>
      <c r="B31" s="1">
        <v>3506</v>
      </c>
      <c r="C31" s="1" t="s">
        <v>139</v>
      </c>
      <c r="D31" s="31">
        <v>85.67</v>
      </c>
      <c r="E31" s="85">
        <v>84.43</v>
      </c>
      <c r="F31" s="86">
        <v>86.91</v>
      </c>
      <c r="G31" s="86"/>
      <c r="H31" s="31">
        <v>80.75</v>
      </c>
      <c r="I31" s="85">
        <v>79.47</v>
      </c>
      <c r="J31" s="86">
        <v>82.04</v>
      </c>
      <c r="BH31" s="120" t="s">
        <v>521</v>
      </c>
      <c r="BI31" s="120">
        <v>2</v>
      </c>
      <c r="BJ31" s="121">
        <v>86.51</v>
      </c>
    </row>
    <row r="32" spans="1:62">
      <c r="A32" s="1" t="s">
        <v>520</v>
      </c>
      <c r="B32" s="1">
        <v>3504</v>
      </c>
      <c r="C32" s="1" t="s">
        <v>143</v>
      </c>
      <c r="D32" s="31">
        <v>85.61</v>
      </c>
      <c r="E32" s="85">
        <v>84.59</v>
      </c>
      <c r="F32" s="86">
        <v>86.62</v>
      </c>
      <c r="G32" s="86"/>
      <c r="H32" s="31">
        <v>80.42</v>
      </c>
      <c r="I32" s="85">
        <v>79.010000000000005</v>
      </c>
      <c r="J32" s="86">
        <v>81.84</v>
      </c>
      <c r="BH32" s="120" t="s">
        <v>521</v>
      </c>
      <c r="BI32" s="120">
        <v>2</v>
      </c>
      <c r="BJ32" s="121">
        <v>86.45</v>
      </c>
    </row>
    <row r="33" spans="1:62">
      <c r="A33" s="1" t="s">
        <v>520</v>
      </c>
      <c r="B33" s="1">
        <v>3503</v>
      </c>
      <c r="C33" s="1" t="s">
        <v>54</v>
      </c>
      <c r="D33" s="31">
        <v>87.2</v>
      </c>
      <c r="E33" s="85">
        <v>86.13</v>
      </c>
      <c r="F33" s="86">
        <v>88.27</v>
      </c>
      <c r="G33" s="86"/>
      <c r="H33" s="31">
        <v>80.36</v>
      </c>
      <c r="I33" s="85">
        <v>78.849999999999994</v>
      </c>
      <c r="J33" s="86">
        <v>81.88</v>
      </c>
      <c r="BH33" s="120" t="s">
        <v>521</v>
      </c>
      <c r="BI33" s="120">
        <v>2</v>
      </c>
      <c r="BJ33" s="121">
        <v>86.16</v>
      </c>
    </row>
    <row r="34" spans="1:62">
      <c r="A34" s="1" t="s">
        <v>520</v>
      </c>
      <c r="B34" s="1">
        <v>3507</v>
      </c>
      <c r="C34" s="1" t="s">
        <v>125</v>
      </c>
      <c r="D34" s="31">
        <v>85.85</v>
      </c>
      <c r="E34" s="85">
        <v>85.14</v>
      </c>
      <c r="F34" s="86">
        <v>86.56</v>
      </c>
      <c r="G34" s="86"/>
      <c r="H34" s="31">
        <v>80.27</v>
      </c>
      <c r="I34" s="85">
        <v>79.37</v>
      </c>
      <c r="J34" s="86">
        <v>81.17</v>
      </c>
      <c r="BH34" s="120" t="s">
        <v>521</v>
      </c>
      <c r="BI34" s="120">
        <v>2</v>
      </c>
      <c r="BJ34" s="121">
        <v>85.85</v>
      </c>
    </row>
    <row r="35" spans="1:62">
      <c r="A35" s="1" t="s">
        <v>520</v>
      </c>
      <c r="B35" s="1">
        <v>3508</v>
      </c>
      <c r="C35" s="1" t="s">
        <v>137</v>
      </c>
      <c r="D35" s="31">
        <v>85.7</v>
      </c>
      <c r="E35" s="85">
        <v>84.75</v>
      </c>
      <c r="F35" s="86">
        <v>86.65</v>
      </c>
      <c r="G35" s="86"/>
      <c r="H35" s="31">
        <v>79.95</v>
      </c>
      <c r="I35" s="85">
        <v>79.06</v>
      </c>
      <c r="J35" s="86">
        <v>80.83</v>
      </c>
      <c r="BH35" s="120" t="s">
        <v>521</v>
      </c>
      <c r="BI35" s="120">
        <v>2</v>
      </c>
      <c r="BJ35" s="121">
        <v>85.81</v>
      </c>
    </row>
    <row r="36" spans="1:62">
      <c r="A36" s="1" t="s">
        <v>520</v>
      </c>
      <c r="B36" s="1">
        <v>3518</v>
      </c>
      <c r="C36" s="1" t="s">
        <v>79</v>
      </c>
      <c r="D36" s="31">
        <v>86.67</v>
      </c>
      <c r="E36" s="85">
        <v>85.43</v>
      </c>
      <c r="F36" s="86">
        <v>87.91</v>
      </c>
      <c r="G36" s="86"/>
      <c r="H36" s="31">
        <v>79.569999999999993</v>
      </c>
      <c r="I36" s="85">
        <v>78.14</v>
      </c>
      <c r="J36" s="86">
        <v>81.010000000000005</v>
      </c>
      <c r="BH36" s="120" t="s">
        <v>521</v>
      </c>
      <c r="BI36" s="120">
        <v>2</v>
      </c>
      <c r="BJ36" s="121">
        <v>85.7</v>
      </c>
    </row>
    <row r="37" spans="1:62">
      <c r="A37" s="1" t="s">
        <v>520</v>
      </c>
      <c r="B37" s="1">
        <v>3513</v>
      </c>
      <c r="C37" s="1" t="s">
        <v>145</v>
      </c>
      <c r="D37" s="31">
        <v>85.56</v>
      </c>
      <c r="E37" s="85">
        <v>83.57</v>
      </c>
      <c r="F37" s="86">
        <v>87.55</v>
      </c>
      <c r="G37" s="86"/>
      <c r="H37" s="31">
        <v>78.959999999999994</v>
      </c>
      <c r="I37" s="85">
        <v>77.180000000000007</v>
      </c>
      <c r="J37" s="86">
        <v>80.739999999999995</v>
      </c>
      <c r="BH37" s="120" t="s">
        <v>521</v>
      </c>
      <c r="BI37" s="120">
        <v>2</v>
      </c>
      <c r="BJ37" s="121">
        <v>85.67</v>
      </c>
    </row>
    <row r="38" spans="1:62">
      <c r="A38" s="1" t="s">
        <v>520</v>
      </c>
      <c r="B38" s="1">
        <v>3501</v>
      </c>
      <c r="C38" s="1" t="s">
        <v>152</v>
      </c>
      <c r="D38" s="31">
        <v>85.38</v>
      </c>
      <c r="E38" s="85">
        <v>84.28</v>
      </c>
      <c r="F38" s="86">
        <v>86.49</v>
      </c>
      <c r="G38" s="86"/>
      <c r="H38" s="31">
        <v>78.8</v>
      </c>
      <c r="I38" s="85">
        <v>77.680000000000007</v>
      </c>
      <c r="J38" s="86">
        <v>79.92</v>
      </c>
      <c r="BH38" s="120" t="s">
        <v>521</v>
      </c>
      <c r="BI38" s="120">
        <v>2</v>
      </c>
      <c r="BJ38" s="121">
        <v>85.61</v>
      </c>
    </row>
    <row r="39" spans="1:62">
      <c r="A39" s="1" t="s">
        <v>520</v>
      </c>
      <c r="B39" s="1">
        <v>3509</v>
      </c>
      <c r="C39" s="1" t="s">
        <v>176</v>
      </c>
      <c r="D39" s="31">
        <v>83.72</v>
      </c>
      <c r="E39" s="85">
        <v>82.51</v>
      </c>
      <c r="F39" s="86">
        <v>84.94</v>
      </c>
      <c r="G39" s="86"/>
      <c r="H39" s="31">
        <v>78.45</v>
      </c>
      <c r="I39" s="85">
        <v>76.89</v>
      </c>
      <c r="J39" s="86">
        <v>80.02</v>
      </c>
      <c r="BH39" s="120" t="s">
        <v>521</v>
      </c>
      <c r="BI39" s="120">
        <v>2</v>
      </c>
      <c r="BJ39" s="121">
        <v>85.56</v>
      </c>
    </row>
    <row r="40" spans="1:62">
      <c r="A40" s="1" t="s">
        <v>520</v>
      </c>
      <c r="B40" s="1">
        <v>3505</v>
      </c>
      <c r="C40" s="1" t="s">
        <v>129</v>
      </c>
      <c r="D40" s="31">
        <v>85.81</v>
      </c>
      <c r="E40" s="85">
        <v>84.26</v>
      </c>
      <c r="F40" s="86">
        <v>87.35</v>
      </c>
      <c r="G40" s="86"/>
      <c r="H40" s="31">
        <v>78.39</v>
      </c>
      <c r="I40" s="85">
        <v>76.53</v>
      </c>
      <c r="J40" s="86">
        <v>80.25</v>
      </c>
      <c r="BH40" s="120" t="s">
        <v>521</v>
      </c>
      <c r="BI40" s="120">
        <v>2</v>
      </c>
      <c r="BJ40" s="121">
        <v>85.38</v>
      </c>
    </row>
    <row r="41" spans="1:62">
      <c r="A41" s="7" t="s">
        <v>520</v>
      </c>
      <c r="B41" s="7">
        <v>3517</v>
      </c>
      <c r="C41" s="7" t="s">
        <v>112</v>
      </c>
      <c r="D41" s="26">
        <v>86.16</v>
      </c>
      <c r="E41" s="9">
        <v>84.18</v>
      </c>
      <c r="F41" s="13">
        <v>88.14</v>
      </c>
      <c r="G41" s="13"/>
      <c r="H41" s="26">
        <v>78.31</v>
      </c>
      <c r="I41" s="9">
        <v>76.66</v>
      </c>
      <c r="J41" s="13">
        <v>79.959999999999994</v>
      </c>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H41" s="120" t="s">
        <v>521</v>
      </c>
      <c r="BI41" s="120">
        <v>2</v>
      </c>
      <c r="BJ41" s="121">
        <v>83.72</v>
      </c>
    </row>
    <row r="42" spans="1:62">
      <c r="A42" s="1" t="s">
        <v>519</v>
      </c>
      <c r="B42" s="1">
        <v>1106</v>
      </c>
      <c r="C42" s="1" t="s">
        <v>93</v>
      </c>
      <c r="D42" s="31">
        <v>86.48</v>
      </c>
      <c r="E42" s="85">
        <v>85.21</v>
      </c>
      <c r="F42" s="86">
        <v>87.76</v>
      </c>
      <c r="G42" s="86"/>
      <c r="H42" s="31">
        <v>82.4</v>
      </c>
      <c r="I42" s="85">
        <v>81.02</v>
      </c>
      <c r="J42" s="86">
        <v>83.77</v>
      </c>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H42" s="120" t="s">
        <v>522</v>
      </c>
      <c r="BI42" s="120">
        <v>3</v>
      </c>
      <c r="BJ42" s="121">
        <v>87.8</v>
      </c>
    </row>
    <row r="43" spans="1:62">
      <c r="A43" t="s">
        <v>519</v>
      </c>
      <c r="B43" s="1">
        <v>1103</v>
      </c>
      <c r="C43" s="1" t="s">
        <v>47</v>
      </c>
      <c r="D43" s="31">
        <v>87.73</v>
      </c>
      <c r="E43" s="85">
        <v>86.23</v>
      </c>
      <c r="F43" s="86">
        <v>89.23</v>
      </c>
      <c r="G43" s="86"/>
      <c r="H43" s="31">
        <v>82.09</v>
      </c>
      <c r="I43" s="85">
        <v>80.650000000000006</v>
      </c>
      <c r="J43" s="86">
        <v>83.54</v>
      </c>
      <c r="BH43" s="120" t="s">
        <v>522</v>
      </c>
      <c r="BI43" s="120">
        <v>3</v>
      </c>
      <c r="BJ43" s="121">
        <v>87.73</v>
      </c>
    </row>
    <row r="44" spans="1:62">
      <c r="A44" t="s">
        <v>519</v>
      </c>
      <c r="B44" s="1">
        <v>1108</v>
      </c>
      <c r="C44" s="1" t="s">
        <v>159</v>
      </c>
      <c r="D44" s="31">
        <v>85.12</v>
      </c>
      <c r="E44" s="85">
        <v>83.18</v>
      </c>
      <c r="F44" s="86">
        <v>87.06</v>
      </c>
      <c r="G44" s="86"/>
      <c r="H44" s="31">
        <v>81.67</v>
      </c>
      <c r="I44" s="85">
        <v>80.52</v>
      </c>
      <c r="J44" s="86">
        <v>82.82</v>
      </c>
      <c r="BH44" s="120" t="s">
        <v>522</v>
      </c>
      <c r="BI44" s="120">
        <v>3</v>
      </c>
      <c r="BJ44" s="121">
        <v>87.04</v>
      </c>
    </row>
    <row r="45" spans="1:62">
      <c r="A45" t="s">
        <v>519</v>
      </c>
      <c r="B45" s="1">
        <v>1113</v>
      </c>
      <c r="C45" s="1" t="s">
        <v>120</v>
      </c>
      <c r="D45" s="31">
        <v>85.98</v>
      </c>
      <c r="E45" s="85">
        <v>84.66</v>
      </c>
      <c r="F45" s="86">
        <v>87.29</v>
      </c>
      <c r="G45" s="86"/>
      <c r="H45" s="31">
        <v>81.14</v>
      </c>
      <c r="I45" s="85">
        <v>79.75</v>
      </c>
      <c r="J45" s="86">
        <v>82.54</v>
      </c>
      <c r="BH45" s="120" t="s">
        <v>522</v>
      </c>
      <c r="BI45" s="120">
        <v>3</v>
      </c>
      <c r="BJ45" s="121">
        <v>87.02</v>
      </c>
    </row>
    <row r="46" spans="1:62">
      <c r="A46" t="s">
        <v>519</v>
      </c>
      <c r="B46" s="1">
        <v>1112</v>
      </c>
      <c r="C46" s="1" t="s">
        <v>62</v>
      </c>
      <c r="D46" s="31">
        <v>87.04</v>
      </c>
      <c r="E46" s="85">
        <v>85.13</v>
      </c>
      <c r="F46" s="86">
        <v>88.95</v>
      </c>
      <c r="G46" s="86"/>
      <c r="H46" s="31">
        <v>81.099999999999994</v>
      </c>
      <c r="I46" s="85">
        <v>79.099999999999994</v>
      </c>
      <c r="J46" s="86">
        <v>83.09</v>
      </c>
      <c r="BH46" s="120" t="s">
        <v>522</v>
      </c>
      <c r="BI46" s="120">
        <v>3</v>
      </c>
      <c r="BJ46" s="121">
        <v>87.02</v>
      </c>
    </row>
    <row r="47" spans="1:62">
      <c r="A47" t="s">
        <v>519</v>
      </c>
      <c r="B47" s="1">
        <v>1104</v>
      </c>
      <c r="C47" s="1" t="s">
        <v>80</v>
      </c>
      <c r="D47" s="31">
        <v>86.66</v>
      </c>
      <c r="E47" s="85">
        <v>85.7</v>
      </c>
      <c r="F47" s="86">
        <v>87.61</v>
      </c>
      <c r="G47" s="86"/>
      <c r="H47" s="31">
        <v>81.069999999999993</v>
      </c>
      <c r="I47" s="85">
        <v>80</v>
      </c>
      <c r="J47" s="86">
        <v>82.14</v>
      </c>
      <c r="BH47" s="120" t="s">
        <v>522</v>
      </c>
      <c r="BI47" s="120">
        <v>3</v>
      </c>
      <c r="BJ47" s="121">
        <v>86.77</v>
      </c>
    </row>
    <row r="48" spans="1:62">
      <c r="A48" t="s">
        <v>519</v>
      </c>
      <c r="B48" s="1">
        <v>1102</v>
      </c>
      <c r="C48" s="1" t="s">
        <v>65</v>
      </c>
      <c r="D48" s="31">
        <v>87.02</v>
      </c>
      <c r="E48" s="85">
        <v>85.5</v>
      </c>
      <c r="F48" s="86">
        <v>88.54</v>
      </c>
      <c r="G48" s="86"/>
      <c r="H48" s="31">
        <v>80.819999999999993</v>
      </c>
      <c r="I48" s="85">
        <v>79.12</v>
      </c>
      <c r="J48" s="86">
        <v>82.53</v>
      </c>
      <c r="BH48" s="120" t="s">
        <v>522</v>
      </c>
      <c r="BI48" s="120">
        <v>3</v>
      </c>
      <c r="BJ48" s="121">
        <v>86.66</v>
      </c>
    </row>
    <row r="49" spans="1:62">
      <c r="A49" t="s">
        <v>519</v>
      </c>
      <c r="B49" s="1">
        <v>1109</v>
      </c>
      <c r="C49" s="1" t="s">
        <v>64</v>
      </c>
      <c r="D49" s="31">
        <v>87.02</v>
      </c>
      <c r="E49" s="85">
        <v>85.16</v>
      </c>
      <c r="F49" s="86">
        <v>88.89</v>
      </c>
      <c r="G49" s="86"/>
      <c r="H49" s="31">
        <v>80.739999999999995</v>
      </c>
      <c r="I49" s="85">
        <v>79.19</v>
      </c>
      <c r="J49" s="86">
        <v>82.29</v>
      </c>
      <c r="BH49" s="120" t="s">
        <v>522</v>
      </c>
      <c r="BI49" s="120">
        <v>3</v>
      </c>
      <c r="BJ49" s="121">
        <v>86.54</v>
      </c>
    </row>
    <row r="50" spans="1:62">
      <c r="A50" t="s">
        <v>519</v>
      </c>
      <c r="B50" s="1">
        <v>1111</v>
      </c>
      <c r="C50" s="1" t="s">
        <v>161</v>
      </c>
      <c r="D50" s="31">
        <v>85.1</v>
      </c>
      <c r="E50" s="85">
        <v>82.96</v>
      </c>
      <c r="F50" s="86">
        <v>87.23</v>
      </c>
      <c r="G50" s="86"/>
      <c r="H50" s="31">
        <v>80.400000000000006</v>
      </c>
      <c r="I50" s="85">
        <v>78.239999999999995</v>
      </c>
      <c r="J50" s="86">
        <v>82.57</v>
      </c>
      <c r="BH50" s="120" t="s">
        <v>522</v>
      </c>
      <c r="BI50" s="120">
        <v>3</v>
      </c>
      <c r="BJ50" s="121">
        <v>86.48</v>
      </c>
    </row>
    <row r="51" spans="1:62">
      <c r="A51" t="s">
        <v>519</v>
      </c>
      <c r="B51" s="1">
        <v>1110</v>
      </c>
      <c r="C51" s="1" t="s">
        <v>46</v>
      </c>
      <c r="D51" s="31">
        <v>87.8</v>
      </c>
      <c r="E51" s="85">
        <v>86.6</v>
      </c>
      <c r="F51" s="86">
        <v>88.99</v>
      </c>
      <c r="G51" s="86"/>
      <c r="H51" s="31">
        <v>80.209999999999994</v>
      </c>
      <c r="I51" s="85">
        <v>78.73</v>
      </c>
      <c r="J51" s="86">
        <v>81.69</v>
      </c>
      <c r="BH51" s="120" t="s">
        <v>522</v>
      </c>
      <c r="BI51" s="120">
        <v>3</v>
      </c>
      <c r="BJ51" s="121">
        <v>86.42</v>
      </c>
    </row>
    <row r="52" spans="1:62">
      <c r="A52" t="s">
        <v>519</v>
      </c>
      <c r="B52" s="1">
        <v>1107</v>
      </c>
      <c r="C52" s="1" t="s">
        <v>88</v>
      </c>
      <c r="D52" s="31">
        <v>86.54</v>
      </c>
      <c r="E52" s="85">
        <v>85.7</v>
      </c>
      <c r="F52" s="86">
        <v>87.38</v>
      </c>
      <c r="G52" s="86"/>
      <c r="H52" s="31">
        <v>79.88</v>
      </c>
      <c r="I52" s="85">
        <v>78.72</v>
      </c>
      <c r="J52" s="86">
        <v>81.03</v>
      </c>
      <c r="BH52" s="120" t="s">
        <v>522</v>
      </c>
      <c r="BI52" s="120">
        <v>3</v>
      </c>
      <c r="BJ52" s="121">
        <v>85.98</v>
      </c>
    </row>
    <row r="53" spans="1:62">
      <c r="A53" t="s">
        <v>519</v>
      </c>
      <c r="B53" s="1">
        <v>1118</v>
      </c>
      <c r="C53" s="1" t="s">
        <v>151</v>
      </c>
      <c r="D53" s="31">
        <v>85.39</v>
      </c>
      <c r="E53" s="85">
        <v>83.44</v>
      </c>
      <c r="F53" s="86">
        <v>87.34</v>
      </c>
      <c r="G53" s="86"/>
      <c r="H53" s="31">
        <v>79.84</v>
      </c>
      <c r="I53" s="85">
        <v>77.58</v>
      </c>
      <c r="J53" s="86">
        <v>82.11</v>
      </c>
      <c r="BH53" s="120" t="s">
        <v>522</v>
      </c>
      <c r="BI53" s="120">
        <v>3</v>
      </c>
      <c r="BJ53" s="121">
        <v>85.89</v>
      </c>
    </row>
    <row r="54" spans="1:62">
      <c r="A54" t="s">
        <v>519</v>
      </c>
      <c r="B54" s="1">
        <v>1105</v>
      </c>
      <c r="C54" s="1" t="s">
        <v>133</v>
      </c>
      <c r="D54" s="31">
        <v>85.76</v>
      </c>
      <c r="E54" s="85">
        <v>84.66</v>
      </c>
      <c r="F54" s="86">
        <v>86.85</v>
      </c>
      <c r="G54" s="86"/>
      <c r="H54" s="31">
        <v>78.72</v>
      </c>
      <c r="I54" s="85">
        <v>77.599999999999994</v>
      </c>
      <c r="J54" s="86">
        <v>79.849999999999994</v>
      </c>
      <c r="BH54" s="120" t="s">
        <v>522</v>
      </c>
      <c r="BI54" s="120">
        <v>3</v>
      </c>
      <c r="BJ54" s="121">
        <v>85.76</v>
      </c>
    </row>
    <row r="55" spans="1:62">
      <c r="A55" t="s">
        <v>519</v>
      </c>
      <c r="B55" s="1">
        <v>1115</v>
      </c>
      <c r="C55" s="1" t="s">
        <v>70</v>
      </c>
      <c r="D55" s="31">
        <v>86.77</v>
      </c>
      <c r="E55" s="85">
        <v>85.18</v>
      </c>
      <c r="F55" s="86">
        <v>88.36</v>
      </c>
      <c r="G55" s="86"/>
      <c r="H55" s="31">
        <v>78.42</v>
      </c>
      <c r="I55" s="85">
        <v>76.55</v>
      </c>
      <c r="J55" s="86">
        <v>80.290000000000006</v>
      </c>
      <c r="BH55" s="120" t="s">
        <v>522</v>
      </c>
      <c r="BI55" s="120">
        <v>3</v>
      </c>
      <c r="BJ55" s="121">
        <v>85.39</v>
      </c>
    </row>
    <row r="56" spans="1:62">
      <c r="A56" t="s">
        <v>519</v>
      </c>
      <c r="B56" s="1">
        <v>1114</v>
      </c>
      <c r="C56" s="1" t="s">
        <v>101</v>
      </c>
      <c r="D56" s="31">
        <v>86.42</v>
      </c>
      <c r="E56" s="85">
        <v>83.08</v>
      </c>
      <c r="F56" s="86">
        <v>89.77</v>
      </c>
      <c r="G56" s="86"/>
      <c r="H56" s="31">
        <v>77.53</v>
      </c>
      <c r="I56" s="85">
        <v>75.540000000000006</v>
      </c>
      <c r="J56" s="86">
        <v>79.510000000000005</v>
      </c>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H56" s="120" t="s">
        <v>522</v>
      </c>
      <c r="BI56" s="120">
        <v>3</v>
      </c>
      <c r="BJ56" s="121">
        <v>85.12</v>
      </c>
    </row>
    <row r="57" spans="1:62">
      <c r="A57" s="7" t="s">
        <v>519</v>
      </c>
      <c r="B57" s="7">
        <v>1101</v>
      </c>
      <c r="C57" s="7" t="s">
        <v>123</v>
      </c>
      <c r="D57" s="26">
        <v>85.89</v>
      </c>
      <c r="E57" s="9">
        <v>83.85</v>
      </c>
      <c r="F57" s="13">
        <v>87.92</v>
      </c>
      <c r="G57" s="13"/>
      <c r="H57" s="26">
        <v>75.989999999999995</v>
      </c>
      <c r="I57" s="9">
        <v>72.87</v>
      </c>
      <c r="J57" s="13">
        <v>79.11</v>
      </c>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H57" s="120" t="s">
        <v>522</v>
      </c>
      <c r="BI57" s="120">
        <v>3</v>
      </c>
      <c r="BJ57" s="121">
        <v>85.1</v>
      </c>
    </row>
    <row r="58" spans="1:62">
      <c r="BG58" s="116" t="s">
        <v>348</v>
      </c>
      <c r="BH58" s="120" t="s">
        <v>516</v>
      </c>
      <c r="BI58" s="120">
        <v>1</v>
      </c>
      <c r="BJ58" s="121">
        <v>79.67</v>
      </c>
    </row>
    <row r="59" spans="1:62">
      <c r="BH59" s="120" t="s">
        <v>516</v>
      </c>
      <c r="BI59" s="120">
        <v>1</v>
      </c>
      <c r="BJ59" s="121">
        <v>80.239999999999995</v>
      </c>
    </row>
    <row r="60" spans="1:62">
      <c r="BH60" s="120" t="s">
        <v>516</v>
      </c>
      <c r="BI60" s="120">
        <v>1</v>
      </c>
      <c r="BJ60" s="121">
        <v>82.22</v>
      </c>
    </row>
    <row r="61" spans="1:62">
      <c r="BH61" s="120" t="s">
        <v>516</v>
      </c>
      <c r="BI61" s="120">
        <v>1</v>
      </c>
      <c r="BJ61" s="121">
        <v>80.680000000000007</v>
      </c>
    </row>
    <row r="62" spans="1:62">
      <c r="BH62" s="120" t="s">
        <v>516</v>
      </c>
      <c r="BI62" s="120">
        <v>1</v>
      </c>
      <c r="BJ62" s="121">
        <v>80.64</v>
      </c>
    </row>
    <row r="63" spans="1:62">
      <c r="BH63" s="120" t="s">
        <v>516</v>
      </c>
      <c r="BI63" s="120">
        <v>1</v>
      </c>
      <c r="BJ63" s="121">
        <v>79.209999999999994</v>
      </c>
    </row>
    <row r="64" spans="1:62">
      <c r="BH64" s="120" t="s">
        <v>516</v>
      </c>
      <c r="BI64" s="120">
        <v>1</v>
      </c>
      <c r="BJ64" s="121">
        <v>82.46</v>
      </c>
    </row>
    <row r="65" spans="60:62">
      <c r="BH65" s="120" t="s">
        <v>516</v>
      </c>
      <c r="BI65" s="120">
        <v>1</v>
      </c>
      <c r="BJ65" s="121">
        <v>80.510000000000005</v>
      </c>
    </row>
    <row r="66" spans="60:62">
      <c r="BH66" s="120" t="s">
        <v>516</v>
      </c>
      <c r="BI66" s="120">
        <v>1</v>
      </c>
      <c r="BJ66" s="121">
        <v>80.209999999999994</v>
      </c>
    </row>
    <row r="67" spans="60:62">
      <c r="BH67" s="120" t="s">
        <v>516</v>
      </c>
      <c r="BI67" s="120">
        <v>1</v>
      </c>
      <c r="BJ67" s="121">
        <v>79.87</v>
      </c>
    </row>
    <row r="68" spans="60:62">
      <c r="BH68" s="120" t="s">
        <v>516</v>
      </c>
      <c r="BI68" s="120">
        <v>1</v>
      </c>
      <c r="BJ68" s="121">
        <v>78.239999999999995</v>
      </c>
    </row>
    <row r="69" spans="60:62">
      <c r="BH69" s="120" t="s">
        <v>516</v>
      </c>
      <c r="BI69" s="120">
        <v>1</v>
      </c>
      <c r="BJ69" s="121">
        <v>80.319999999999993</v>
      </c>
    </row>
    <row r="70" spans="60:62">
      <c r="BH70" s="120" t="s">
        <v>516</v>
      </c>
      <c r="BI70" s="120">
        <v>1</v>
      </c>
      <c r="BJ70" s="121">
        <v>79.61</v>
      </c>
    </row>
    <row r="71" spans="60:62">
      <c r="BH71" s="120" t="s">
        <v>516</v>
      </c>
      <c r="BI71" s="120">
        <v>1</v>
      </c>
      <c r="BJ71" s="121">
        <v>77.8</v>
      </c>
    </row>
    <row r="72" spans="60:62">
      <c r="BH72" s="120" t="s">
        <v>516</v>
      </c>
      <c r="BI72" s="120">
        <v>1</v>
      </c>
      <c r="BJ72" s="121">
        <v>80.540000000000006</v>
      </c>
    </row>
    <row r="73" spans="60:62">
      <c r="BH73" s="120" t="s">
        <v>516</v>
      </c>
      <c r="BI73" s="120">
        <v>1</v>
      </c>
      <c r="BJ73" s="121">
        <v>78.459999999999994</v>
      </c>
    </row>
    <row r="74" spans="60:62">
      <c r="BH74" s="120" t="s">
        <v>516</v>
      </c>
      <c r="BI74" s="120">
        <v>1</v>
      </c>
      <c r="BJ74" s="121">
        <v>78.180000000000007</v>
      </c>
    </row>
    <row r="75" spans="60:62">
      <c r="BH75" s="120" t="s">
        <v>516</v>
      </c>
      <c r="BI75" s="120">
        <v>1</v>
      </c>
      <c r="BJ75" s="121">
        <v>79.64</v>
      </c>
    </row>
    <row r="76" spans="60:62">
      <c r="BH76" s="120" t="s">
        <v>516</v>
      </c>
      <c r="BI76" s="120">
        <v>1</v>
      </c>
      <c r="BJ76" s="121">
        <v>77.62</v>
      </c>
    </row>
    <row r="77" spans="60:62">
      <c r="BH77" s="120" t="s">
        <v>516</v>
      </c>
      <c r="BI77" s="120">
        <v>1</v>
      </c>
      <c r="BJ77" s="121">
        <v>77.28</v>
      </c>
    </row>
    <row r="78" spans="60:62">
      <c r="BH78" s="120" t="s">
        <v>516</v>
      </c>
      <c r="BI78" s="120">
        <v>1</v>
      </c>
      <c r="BJ78" s="121">
        <v>75.53</v>
      </c>
    </row>
    <row r="79" spans="60:62">
      <c r="BH79" s="120" t="s">
        <v>516</v>
      </c>
      <c r="BI79" s="120">
        <v>1</v>
      </c>
      <c r="BJ79" s="121">
        <v>74.13</v>
      </c>
    </row>
    <row r="80" spans="60:62">
      <c r="BH80" s="120" t="s">
        <v>521</v>
      </c>
      <c r="BI80" s="120">
        <v>2</v>
      </c>
      <c r="BJ80" s="121">
        <v>80.36</v>
      </c>
    </row>
    <row r="81" spans="60:62">
      <c r="BH81" s="120" t="s">
        <v>521</v>
      </c>
      <c r="BI81" s="120">
        <v>2</v>
      </c>
      <c r="BJ81" s="121">
        <v>80.900000000000006</v>
      </c>
    </row>
    <row r="82" spans="60:62">
      <c r="BH82" s="120" t="s">
        <v>521</v>
      </c>
      <c r="BI82" s="120">
        <v>2</v>
      </c>
      <c r="BJ82" s="121">
        <v>79.569999999999993</v>
      </c>
    </row>
    <row r="83" spans="60:62">
      <c r="BH83" s="120" t="s">
        <v>521</v>
      </c>
      <c r="BI83" s="120">
        <v>2</v>
      </c>
      <c r="BJ83" s="121">
        <v>80.78</v>
      </c>
    </row>
    <row r="84" spans="60:62">
      <c r="BH84" s="120" t="s">
        <v>521</v>
      </c>
      <c r="BI84" s="120">
        <v>2</v>
      </c>
      <c r="BJ84" s="121">
        <v>81.209999999999994</v>
      </c>
    </row>
    <row r="85" spans="60:62">
      <c r="BH85" s="120" t="s">
        <v>521</v>
      </c>
      <c r="BI85" s="120">
        <v>2</v>
      </c>
      <c r="BJ85" s="121">
        <v>80.75</v>
      </c>
    </row>
    <row r="86" spans="60:62">
      <c r="BH86" s="120" t="s">
        <v>521</v>
      </c>
      <c r="BI86" s="120">
        <v>2</v>
      </c>
      <c r="BJ86" s="121">
        <v>78.31</v>
      </c>
    </row>
    <row r="87" spans="60:62">
      <c r="BH87" s="120" t="s">
        <v>521</v>
      </c>
      <c r="BI87" s="120">
        <v>2</v>
      </c>
      <c r="BJ87" s="121">
        <v>80.27</v>
      </c>
    </row>
    <row r="88" spans="60:62">
      <c r="BH88" s="120" t="s">
        <v>521</v>
      </c>
      <c r="BI88" s="120">
        <v>2</v>
      </c>
      <c r="BJ88" s="121">
        <v>78.39</v>
      </c>
    </row>
    <row r="89" spans="60:62">
      <c r="BH89" s="120" t="s">
        <v>521</v>
      </c>
      <c r="BI89" s="120">
        <v>2</v>
      </c>
      <c r="BJ89" s="121">
        <v>79.95</v>
      </c>
    </row>
    <row r="90" spans="60:62">
      <c r="BH90" s="120" t="s">
        <v>521</v>
      </c>
      <c r="BI90" s="120">
        <v>2</v>
      </c>
      <c r="BJ90" s="121">
        <v>80.75</v>
      </c>
    </row>
    <row r="91" spans="60:62">
      <c r="BH91" s="120" t="s">
        <v>521</v>
      </c>
      <c r="BI91" s="120">
        <v>2</v>
      </c>
      <c r="BJ91" s="121">
        <v>80.42</v>
      </c>
    </row>
    <row r="92" spans="60:62">
      <c r="BH92" s="120" t="s">
        <v>521</v>
      </c>
      <c r="BI92" s="120">
        <v>2</v>
      </c>
      <c r="BJ92" s="121">
        <v>78.959999999999994</v>
      </c>
    </row>
    <row r="93" spans="60:62">
      <c r="BH93" s="120" t="s">
        <v>521</v>
      </c>
      <c r="BI93" s="120">
        <v>2</v>
      </c>
      <c r="BJ93" s="121">
        <v>78.8</v>
      </c>
    </row>
    <row r="94" spans="60:62">
      <c r="BH94" s="120" t="s">
        <v>521</v>
      </c>
      <c r="BI94" s="120">
        <v>2</v>
      </c>
      <c r="BJ94" s="121">
        <v>78.45</v>
      </c>
    </row>
    <row r="95" spans="60:62">
      <c r="BH95" s="120" t="s">
        <v>522</v>
      </c>
      <c r="BI95" s="120">
        <v>3</v>
      </c>
      <c r="BJ95" s="121">
        <v>80.209999999999994</v>
      </c>
    </row>
    <row r="96" spans="60:62">
      <c r="BH96" s="120" t="s">
        <v>522</v>
      </c>
      <c r="BI96" s="120">
        <v>3</v>
      </c>
      <c r="BJ96" s="121">
        <v>82.09</v>
      </c>
    </row>
    <row r="97" spans="60:62">
      <c r="BH97" s="120" t="s">
        <v>522</v>
      </c>
      <c r="BI97" s="120">
        <v>3</v>
      </c>
      <c r="BJ97" s="121">
        <v>81.099999999999994</v>
      </c>
    </row>
    <row r="98" spans="60:62">
      <c r="BH98" s="120" t="s">
        <v>522</v>
      </c>
      <c r="BI98" s="120">
        <v>3</v>
      </c>
      <c r="BJ98" s="121">
        <v>80.819999999999993</v>
      </c>
    </row>
    <row r="99" spans="60:62">
      <c r="BH99" s="120" t="s">
        <v>522</v>
      </c>
      <c r="BI99" s="120">
        <v>3</v>
      </c>
      <c r="BJ99" s="121">
        <v>80.739999999999995</v>
      </c>
    </row>
    <row r="100" spans="60:62">
      <c r="BH100" s="120" t="s">
        <v>522</v>
      </c>
      <c r="BI100" s="120">
        <v>3</v>
      </c>
      <c r="BJ100" s="121">
        <v>78.42</v>
      </c>
    </row>
    <row r="101" spans="60:62">
      <c r="BH101" s="120" t="s">
        <v>522</v>
      </c>
      <c r="BI101" s="120">
        <v>3</v>
      </c>
      <c r="BJ101" s="121">
        <v>81.069999999999993</v>
      </c>
    </row>
    <row r="102" spans="60:62">
      <c r="BH102" s="120" t="s">
        <v>522</v>
      </c>
      <c r="BI102" s="120">
        <v>3</v>
      </c>
      <c r="BJ102" s="121">
        <v>79.88</v>
      </c>
    </row>
    <row r="103" spans="60:62">
      <c r="BH103" s="120" t="s">
        <v>522</v>
      </c>
      <c r="BI103" s="120">
        <v>3</v>
      </c>
      <c r="BJ103" s="121">
        <v>82.4</v>
      </c>
    </row>
    <row r="104" spans="60:62">
      <c r="BH104" s="120" t="s">
        <v>522</v>
      </c>
      <c r="BI104" s="120">
        <v>3</v>
      </c>
      <c r="BJ104" s="121">
        <v>77.53</v>
      </c>
    </row>
    <row r="105" spans="60:62">
      <c r="BH105" s="120" t="s">
        <v>522</v>
      </c>
      <c r="BI105" s="120">
        <v>3</v>
      </c>
      <c r="BJ105" s="121">
        <v>81.14</v>
      </c>
    </row>
    <row r="106" spans="60:62">
      <c r="BH106" s="120" t="s">
        <v>522</v>
      </c>
      <c r="BI106" s="120">
        <v>3</v>
      </c>
      <c r="BJ106" s="121">
        <v>75.989999999999995</v>
      </c>
    </row>
    <row r="107" spans="60:62">
      <c r="BH107" s="120" t="s">
        <v>522</v>
      </c>
      <c r="BI107" s="120">
        <v>3</v>
      </c>
      <c r="BJ107" s="121">
        <v>78.72</v>
      </c>
    </row>
    <row r="108" spans="60:62">
      <c r="BH108" s="120" t="s">
        <v>522</v>
      </c>
      <c r="BI108" s="120">
        <v>3</v>
      </c>
      <c r="BJ108" s="121">
        <v>79.84</v>
      </c>
    </row>
    <row r="109" spans="60:62">
      <c r="BH109" s="120" t="s">
        <v>522</v>
      </c>
      <c r="BI109" s="120">
        <v>3</v>
      </c>
      <c r="BJ109" s="121">
        <v>81.67</v>
      </c>
    </row>
    <row r="110" spans="60:62">
      <c r="BH110" s="120" t="s">
        <v>522</v>
      </c>
      <c r="BI110" s="120">
        <v>3</v>
      </c>
      <c r="BJ110" s="121">
        <v>80.400000000000006</v>
      </c>
    </row>
  </sheetData>
  <sortState xmlns:xlrd2="http://schemas.microsoft.com/office/spreadsheetml/2017/richdata2" ref="A3:K55">
    <sortCondition ref="A3:A55"/>
    <sortCondition descending="1" ref="H3:H55"/>
  </sortState>
  <mergeCells count="5">
    <mergeCell ref="D2:F2"/>
    <mergeCell ref="E4:F4"/>
    <mergeCell ref="H2:J2"/>
    <mergeCell ref="I4:J4"/>
    <mergeCell ref="A1:J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017E351ABC74EAC5981E32D874E76" ma:contentTypeVersion="2" ma:contentTypeDescription="Crear nuevo documento." ma:contentTypeScope="" ma:versionID="7810fe71a3f4a131f96d60a96d0ca9a5">
  <xsd:schema xmlns:xsd="http://www.w3.org/2001/XMLSchema" xmlns:xs="http://www.w3.org/2001/XMLSchema" xmlns:p="http://schemas.microsoft.com/office/2006/metadata/properties" xmlns:ns2="9672bd8c-9dd0-4f79-b8a9-d96b8c57db2b" targetNamespace="http://schemas.microsoft.com/office/2006/metadata/properties" ma:root="true" ma:fieldsID="2f4f6cebeedd69bc22f21fba7a07328e" ns2:_="">
    <xsd:import namespace="9672bd8c-9dd0-4f79-b8a9-d96b8c57db2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72bd8c-9dd0-4f79-b8a9-d96b8c57d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282D9C-B255-4B9F-B4C1-70A25C13EE18}"/>
</file>

<file path=customXml/itemProps2.xml><?xml version="1.0" encoding="utf-8"?>
<ds:datastoreItem xmlns:ds="http://schemas.openxmlformats.org/officeDocument/2006/customXml" ds:itemID="{5B9DD04A-345C-452C-A5AE-1FC895F6E663}"/>
</file>

<file path=customXml/itemProps3.xml><?xml version="1.0" encoding="utf-8"?>
<ds:datastoreItem xmlns:ds="http://schemas.openxmlformats.org/officeDocument/2006/customXml" ds:itemID="{711B6974-A437-4523-84E8-D2DFBB3FF006}"/>
</file>

<file path=docProps/app.xml><?xml version="1.0" encoding="utf-8"?>
<Properties xmlns="http://schemas.openxmlformats.org/officeDocument/2006/extended-properties" xmlns:vt="http://schemas.openxmlformats.org/officeDocument/2006/docPropsVTypes">
  <Application>Microsoft Excel Online</Application>
  <Manager/>
  <Company>Eusko Jaurlaritza Gobierno Vasco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Calvo Sánchez, Montserrat</dc:creator>
  <cp:keywords/>
  <dc:description/>
  <cp:lastModifiedBy>Pardillo Mol, Belen</cp:lastModifiedBy>
  <cp:revision/>
  <dcterms:created xsi:type="dcterms:W3CDTF">2019-08-14T09:07:17Z</dcterms:created>
  <dcterms:modified xsi:type="dcterms:W3CDTF">2020-07-20T08:08:08Z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0x0101003AC017E351ABC74EAC5981E32D874E76</vt:lpwstr>
  </property>
</Properties>
</file>