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OLEAPUE\Desktop\GUIA Y MODELOS\6. Cuadro de mando\"/>
    </mc:Choice>
  </mc:AlternateContent>
  <bookViews>
    <workbookView xWindow="-105" yWindow="-105" windowWidth="23250" windowHeight="12570"/>
  </bookViews>
  <sheets>
    <sheet name="AGINTE TAULA INTEGRALA" sheetId="1" r:id="rId1"/>
    <sheet name="URTEKO PLANA 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S5" i="3"/>
  <c r="Q5" i="1"/>
  <c r="Q21" i="1"/>
  <c r="Q13" i="1"/>
  <c r="R5" i="1" l="1"/>
</calcChain>
</file>

<file path=xl/comments1.xml><?xml version="1.0" encoding="utf-8"?>
<comments xmlns="http://schemas.openxmlformats.org/spreadsheetml/2006/main">
  <authors>
    <author>tc={1A124B46-65D0-4E5C-8D15-E8007481D9E2}</author>
    <author>Argiñe Gorospe / Acordeconsulting</author>
    <author>tc={0DF2019A-3B16-4FE2-94C3-F851461900F0}</author>
  </authors>
  <commentList>
    <comment ref="H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sexu jazarpena EHU
1 eskola kirola benchmarking
2 eskola kirola EHU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</rPr>
          <t>2 Jarduera fisikoa
1-2 Generoa
2 Goi maila
1-2 kudeaketa eta garapen profesionala</t>
        </r>
      </text>
    </comment>
    <comment ref="E12" authorId="1" shapeId="0">
      <text>
        <r>
          <rPr>
            <sz val="9"/>
            <color indexed="81"/>
            <rFont val="Tahoma"/>
            <family val="2"/>
          </rPr>
          <t>komunikazio
lizentzia ateratzea
konpetizioen antolakuntza
Ordainketen arloa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· Globalmatrix
· Fitback 
· Osasun mundu erakundea (dokumentuak euskaratu)
· ISPHA: dokumentuak euskaratu</t>
        </r>
      </text>
    </comment>
    <comment ref="H18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Global Matrix, Fitback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Haur eta nerabeen egoera fisikoaren hobekuntza % (Eusfit mugiment proiektuaren arabera).
Momentuz ezin da neurtu adierazle hau, Eusfit Mugiment programak urrats guztiak bete ez dituelako, baina etorkizun batean neurtu beharko litzateke</t>
        </r>
      </text>
    </comment>
  </commentList>
</comments>
</file>

<file path=xl/sharedStrings.xml><?xml version="1.0" encoding="utf-8"?>
<sst xmlns="http://schemas.openxmlformats.org/spreadsheetml/2006/main" count="367" uniqueCount="196">
  <si>
    <t>ADIERAZLEA</t>
  </si>
  <si>
    <t>HELBURU ESTRATEGIKOAK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</si>
  <si>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</si>
  <si>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</si>
  <si>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</si>
  <si>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</si>
  <si>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</si>
  <si>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</si>
  <si>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</si>
  <si>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</si>
  <si>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</si>
  <si>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</si>
  <si>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</si>
  <si>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</si>
  <si>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JARRAIPENA</t>
  </si>
  <si>
    <t>EKINTZAK</t>
  </si>
  <si>
    <t>MAIZTASUNA</t>
  </si>
  <si>
    <t>Erakarritako ekitaldi kopurua</t>
  </si>
  <si>
    <t>ILDO ESTRATEGIKOAK</t>
  </si>
  <si>
    <t>EAEn Kirol arloko Lanbideetan Sartzeari eta Jarduteari buruzko Legea garatu (araudi espezifikoa garatu)</t>
  </si>
  <si>
    <t>Legearen izapidetzearekin jarraitu</t>
  </si>
  <si>
    <t>1.1. Kirol Eskolaren funtzioa indartu, teknologia berriak erabiliz eskaintza malgu anitz eta aintzindaria emanez</t>
  </si>
  <si>
    <t>1. EUSKADIKO KIROL-SISTEMA ETORKIZUNEKO ERRONKETARA EGOKITU</t>
  </si>
  <si>
    <t>3.1 Kirolaren maila guztietan eta erabaki / ordezkaritza guneetan emakumeen presentzia indartu eta ikusarazi</t>
  </si>
  <si>
    <t>Diruz lagundutako ekitaldi kopurua</t>
  </si>
  <si>
    <r>
      <rPr>
        <b/>
        <sz val="11"/>
        <color theme="1"/>
        <rFont val="Calibri"/>
        <family val="2"/>
        <scheme val="minor"/>
      </rPr>
      <t>4. KIROLA EUSKADIREN IKUR.</t>
    </r>
    <r>
      <rPr>
        <sz val="11"/>
        <color theme="1"/>
        <rFont val="Calibri"/>
        <family val="2"/>
        <scheme val="minor"/>
      </rPr>
      <t xml:space="preserve"> Kirola eta kirol-jardunarekin lotutako balioak Euskadiren identifikazio-ezaugarria izango dira, gure herrian bertan eta Euskadi-Basque Country estrategiaren baitan</t>
    </r>
  </si>
  <si>
    <t>4.5 Nazioarteko goi mailako ekitaldien antolakuntza sustatu eta Euskadira erakarri</t>
  </si>
  <si>
    <t>Formatutako ordezkari %</t>
  </si>
  <si>
    <t>Materialea landu eta publikatu</t>
  </si>
  <si>
    <t>Emandako dirulaguntzen jarraipena (kirol planaren jarraipena)</t>
  </si>
  <si>
    <r>
      <t>4.2 Euskadi erreferentzia bilakatu dopinaren kontrako borrokan</t>
    </r>
    <r>
      <rPr>
        <sz val="11"/>
        <color rgb="FFFF0000"/>
        <rFont val="Calibri"/>
        <family val="2"/>
        <scheme val="minor"/>
      </rPr>
      <t xml:space="preserve"> </t>
    </r>
  </si>
  <si>
    <t>Dopinaren aurkako Legea onartu</t>
  </si>
  <si>
    <t>Sano kanpainaren garapena</t>
  </si>
  <si>
    <t>4.3 Euskal Selekzioen babesa indartu</t>
  </si>
  <si>
    <t>Eskola Kirolaren Euskal Batzordea dinamizatu</t>
  </si>
  <si>
    <t>Kirol Erakundeen Erregistroari buruzko Kirol Legea garatzeko Dekretuaren proiektua izapidetzea</t>
  </si>
  <si>
    <t>Dirulaguntza deialdia publikatu eta kudeatu</t>
  </si>
  <si>
    <t xml:space="preserve">JOMUGA
2023 </t>
  </si>
  <si>
    <t>JOMUGA
2024</t>
  </si>
  <si>
    <t>Emakume eta kirolari buruzko berariazko materiala sortu eta zabaltzea</t>
  </si>
  <si>
    <t>Euskadiko Eskolarteko Kirol Jokoak antolatu</t>
  </si>
  <si>
    <t>Euskadiko Unibertsitate kirol txapelketen antolakuntzan parte hartu</t>
  </si>
  <si>
    <t>Kirol-arloko emakume eta gizonei buruzko foro espezializatuetan parte hartzea</t>
  </si>
  <si>
    <t>3.4 Haurrek eta nerabeek kirola berdintasun osoz egin ahal izateko ingurune seguruak sustatzea, indarkeria, xenofobia eta intolerantzia prebenitzeko neurriak hartuz.</t>
  </si>
  <si>
    <t>Mugiment proiektuaren planifikazioa zehaztu eta gauzatzen jarraitu</t>
  </si>
  <si>
    <t>1.2. Jarduera fisikoa eta kirolaren inguruko ikerketa (I+G+B) indartu errealitatean oinarritutako politikak egin ahal izateko</t>
  </si>
  <si>
    <t>Aurreikusita dauden ikerketak garatu</t>
  </si>
  <si>
    <t>1.3. Kirol-zerbitzuak ezagutza tekniko espezifikoak aplikatuz eman daitezen bermatzea.</t>
  </si>
  <si>
    <t>1.4.  Sektorearen erronkei eta beharrei erantzun egoki bat ematea Kirolaren Legearen garapenaren bitartez</t>
  </si>
  <si>
    <t>1.5. Euskal Federazioak eta Euskal Kirol Federazioen Batasuna sendotzen eta digitalizatzen lagundu bete behar duten funtzio publikoa bete ahal izateko</t>
  </si>
  <si>
    <t>2.1 Pertsona inaktiboak aktibo bihurtu orientazio zerbitzuetara bideratuz.</t>
  </si>
  <si>
    <t>2.2 Kiroldegietako erabilera handitu kiroldegietara sarrera erraztuz.</t>
  </si>
  <si>
    <t>Gutxieneko digitalizazio maila duten Federazioen %</t>
  </si>
  <si>
    <t>4.1 Goi mailako kirola sustatu goi mailako eta etorkizun handiko kirolariei eskainitako laguntza indartuz</t>
  </si>
  <si>
    <t>300 gutxienez</t>
  </si>
  <si>
    <t>Positibo%</t>
  </si>
  <si>
    <t>Formakuntza ekintzak bideratu</t>
  </si>
  <si>
    <t>Formazio / hitzaldi kopurua</t>
  </si>
  <si>
    <t>4.4 Gure herrian errotu diren eta tradizio berezia duten kirol diziplina bultzatu</t>
  </si>
  <si>
    <t>3.2. Sexu-jazarpena eta abusua artatzeko eta prebenitzeko zerbitzua ("Zure Taldekoak Gara") sustatu eta beste arreta-zerbitzu eta erakunde batzuekin lankidetza sakondu</t>
  </si>
  <si>
    <t>Koordinazio bilerak planifikatu eta gauzatu (beste erakundeekin lankidetza gauzatzeko)</t>
  </si>
  <si>
    <t>3.3 Genero berdintasunaren arloan prestakuntza hobetzea (Zuzendaritzako, atxikitutako entitateetako eta Federazioetako langileen artean)</t>
  </si>
  <si>
    <t>Berdintasun planean planifikatuta dauden formazio ekintzak gauzatu</t>
  </si>
  <si>
    <t>3.5 Desgaitasuna duten pertsonei jarduera fisikoan eta kirolean parte hartzeko aukerak erraztu Kirol Egokituaren Euskal Federazioarekin eta GaituzSport Fundazioarekin batera</t>
  </si>
  <si>
    <r>
      <rPr>
        <b/>
        <sz val="11"/>
        <color theme="1"/>
        <rFont val="Calibri"/>
        <family val="2"/>
        <scheme val="minor"/>
      </rPr>
      <t>3. EUSKAL KIROLA BERDINTASUNEZ</t>
    </r>
    <r>
      <rPr>
        <sz val="11"/>
        <color theme="1"/>
        <rFont val="Calibri"/>
        <family val="2"/>
        <scheme val="minor"/>
      </rPr>
      <t xml:space="preserve"> Berdintasun erreala sustatu nahi dugu generoaren ikuspuntutik, dibertsitate funtzionala duten pertsonen aukeren ikuspegitik eta hizkuntza-berdintasunari dagokionean
</t>
    </r>
  </si>
  <si>
    <t xml:space="preserve">3.6 Kirol eta jarduera fisikoarekin lotutako guneetan euskararen presentzia eta erabilera areagotzeko ekimenak sustatu
</t>
  </si>
  <si>
    <t>HPS-rekin atera euskara kirolean sustatzeko plana garatzea eta koordinazioan parte hartzea</t>
  </si>
  <si>
    <t>Euskara sustatzeko "hizkuntza estrategia" modulua bideratu monitoreen prestakuntzaren barruan</t>
  </si>
  <si>
    <r>
      <t xml:space="preserve">Dirulaguntza deialdia publikatu eta kudeatu </t>
    </r>
    <r>
      <rPr>
        <sz val="11"/>
        <color rgb="FFFF0000"/>
        <rFont val="Calibri"/>
        <family val="2"/>
        <scheme val="minor"/>
      </rPr>
      <t>(2023an ez da dirulaguntza deialdia egongo)</t>
    </r>
  </si>
  <si>
    <t>Goi mailako kirolari kopurua</t>
  </si>
  <si>
    <t>Dirulaguntza deialdia kudeatu eta emandako dirulaguntzen jarraipena egin</t>
  </si>
  <si>
    <t>Ekitaldi zehatzak (une bakoitzeko aukeren arabera) erakartzeko ekintzak martxan jarri</t>
  </si>
  <si>
    <t>Urteko prestakuntza programa definitu eta martxa jarri</t>
  </si>
  <si>
    <t>Legeari buruzko formazioa eman (kirol arloko eragileak)</t>
  </si>
  <si>
    <t>PLANIFIKAZIOA</t>
  </si>
  <si>
    <t>Eskola kirola koordinatu</t>
  </si>
  <si>
    <t>2.3 Haur eta nerabeen artean jarduera fisikoa indartu</t>
  </si>
  <si>
    <t>2.4 Jarduera fisikoaren arloko mundu edo nazioarte mailako erreferenteen bidezko ikasketa sustatu</t>
  </si>
  <si>
    <r>
      <rPr>
        <b/>
        <sz val="11"/>
        <color theme="1"/>
        <rFont val="Calibri"/>
        <family val="2"/>
        <scheme val="minor"/>
      </rPr>
      <t>2. EUSKAL GIZARTE AKTIBOA SUSTATU</t>
    </r>
    <r>
      <rPr>
        <sz val="11"/>
        <color theme="1"/>
        <rFont val="Calibri"/>
        <family val="2"/>
        <scheme val="minor"/>
      </rPr>
      <t xml:space="preserve"> 
Euskal herritarren artean jarduera fisikoa eta bizi-ohitura osasungarriak hedatu, Euskadi Europako gizarte aktiboenen artean kokatzeko.</t>
    </r>
  </si>
  <si>
    <t>Beste sailekin (hezkuntza eta osasun saila batik bat) koordinazio bileren egutegia definitu eta jarraipena egin</t>
  </si>
  <si>
    <r>
      <t xml:space="preserve">ARDURADUNA </t>
    </r>
    <r>
      <rPr>
        <sz val="12"/>
        <color theme="1"/>
        <rFont val="Calibri"/>
        <family val="2"/>
        <scheme val="minor"/>
      </rPr>
      <t>(Zerbitzua/Teknikaria)</t>
    </r>
  </si>
  <si>
    <t>Nazioarteko lehiaketetan parte - hartzeko dirulaguntzak kudeatu</t>
  </si>
  <si>
    <t>EAE-ko goi-mailako kirolarien zerrendak egitea.</t>
  </si>
  <si>
    <t>EAE-ko goi mailako zentroak birdefinitu eta arautu</t>
  </si>
  <si>
    <t>Hobekuntza Tekinkorako Zentroko (HTZ) eta euskal federazioetako teknikarein arteko talde-lanaren koordinazioarekin jarraitzea</t>
  </si>
  <si>
    <t>Hasi gabe</t>
  </si>
  <si>
    <t xml:space="preserve">Hasita </t>
  </si>
  <si>
    <t>Bukatuta</t>
  </si>
  <si>
    <t>Blokeatuta</t>
  </si>
  <si>
    <t>2023KO DATUAK</t>
  </si>
  <si>
    <t xml:space="preserve">ARDURADUNA </t>
  </si>
  <si>
    <r>
      <t xml:space="preserve">Lehenengo hiruhilekoa
</t>
    </r>
    <r>
      <rPr>
        <b/>
        <sz val="9"/>
        <color theme="1"/>
        <rFont val="Calibri"/>
        <family val="2"/>
        <scheme val="minor"/>
      </rPr>
      <t>(Martxoa)</t>
    </r>
  </si>
  <si>
    <r>
      <t xml:space="preserve">Bigarren hiruhilekoa
</t>
    </r>
    <r>
      <rPr>
        <b/>
        <sz val="9"/>
        <color theme="1"/>
        <rFont val="Calibri"/>
        <family val="2"/>
        <scheme val="minor"/>
      </rPr>
      <t>(Ekaina)</t>
    </r>
  </si>
  <si>
    <r>
      <t xml:space="preserve">Hirugarren hiruhilekoa
</t>
    </r>
    <r>
      <rPr>
        <b/>
        <sz val="9"/>
        <color theme="1"/>
        <rFont val="Calibri"/>
        <family val="2"/>
        <scheme val="minor"/>
      </rPr>
      <t>(Iraila)</t>
    </r>
  </si>
  <si>
    <r>
      <t xml:space="preserve">Laugarren hiruhilekoa
</t>
    </r>
    <r>
      <rPr>
        <b/>
        <sz val="9"/>
        <color theme="1"/>
        <rFont val="Calibri"/>
        <family val="2"/>
        <scheme val="minor"/>
      </rPr>
      <t>(Abendua)</t>
    </r>
  </si>
  <si>
    <t>BAI</t>
  </si>
  <si>
    <t>EZ</t>
  </si>
  <si>
    <t>BETETZE EGOERA (adierazleak)</t>
  </si>
  <si>
    <t>BETETZE 
EGOERA 
(ildo estrategikoa)</t>
  </si>
  <si>
    <t>AGINTE TAULA INTEGRALA 23-24 (JARDUERA FISIKOA ETA KIROL ZUZENDARITZA)</t>
  </si>
  <si>
    <t>URTEKO PLANA 2023 (JARDUERA FISIKOA ETA KIROL ZUZENDARITZA)</t>
  </si>
  <si>
    <t>BETETZE 
EGOERA
(ekintzak)</t>
  </si>
  <si>
    <t>BETETZE 
EGOERA
(ildo estrategikoa)</t>
  </si>
  <si>
    <t>2022KO DATUA</t>
  </si>
  <si>
    <t>2023 GUZTIRA</t>
  </si>
  <si>
    <r>
      <t xml:space="preserve">1.1. </t>
    </r>
    <r>
      <rPr>
        <b/>
        <sz val="11"/>
        <color rgb="FF0070C0"/>
        <rFont val="Calibri"/>
        <family val="2"/>
        <scheme val="minor"/>
      </rPr>
      <t>Kirol Eskolaren funtzioa indartu</t>
    </r>
    <r>
      <rPr>
        <sz val="11"/>
        <rFont val="Calibri"/>
        <family val="2"/>
        <scheme val="minor"/>
      </rPr>
      <t>, teknologia berriak erabiliz eskaintza malgu anitz eta aintzindaria emanez</t>
    </r>
  </si>
  <si>
    <r>
      <t xml:space="preserve">1.2. Jarduera fisikoa eta </t>
    </r>
    <r>
      <rPr>
        <b/>
        <sz val="11"/>
        <color rgb="FF0070C0"/>
        <rFont val="Calibri"/>
        <family val="2"/>
        <scheme val="minor"/>
      </rPr>
      <t>kirolaren inguruko ikerketa</t>
    </r>
    <r>
      <rPr>
        <sz val="11"/>
        <rFont val="Calibri"/>
        <family val="2"/>
        <scheme val="minor"/>
      </rPr>
      <t xml:space="preserve"> (I+G+B) indartu errealitatean oinarritutako politikak egin ahal izateko</t>
    </r>
  </si>
  <si>
    <r>
      <t xml:space="preserve">1.3. Kirol-zerbitzuak </t>
    </r>
    <r>
      <rPr>
        <b/>
        <sz val="11"/>
        <color rgb="FF0070C0"/>
        <rFont val="Calibri"/>
        <family val="2"/>
        <scheme val="minor"/>
      </rPr>
      <t>ezagutza tekniko espezifikoak</t>
    </r>
    <r>
      <rPr>
        <sz val="11"/>
        <rFont val="Calibri"/>
        <family val="2"/>
        <scheme val="minor"/>
      </rPr>
      <t xml:space="preserve"> aplikatuz eman daitezen bermatzea.</t>
    </r>
  </si>
  <si>
    <r>
      <t xml:space="preserve">1.4.  </t>
    </r>
    <r>
      <rPr>
        <b/>
        <sz val="11"/>
        <color rgb="FF0070C0"/>
        <rFont val="Calibri"/>
        <family val="2"/>
        <scheme val="minor"/>
      </rPr>
      <t>Sektorearen erronkei eta beharrei erantzun</t>
    </r>
    <r>
      <rPr>
        <sz val="11"/>
        <rFont val="Calibri"/>
        <family val="2"/>
        <scheme val="minor"/>
      </rPr>
      <t xml:space="preserve"> egoki bat ematea Kirolaren Legearen garapenaren bitartez</t>
    </r>
  </si>
  <si>
    <r>
      <t xml:space="preserve">1.5. </t>
    </r>
    <r>
      <rPr>
        <b/>
        <sz val="11"/>
        <color rgb="FF0070C0"/>
        <rFont val="Calibri"/>
        <family val="2"/>
        <scheme val="minor"/>
      </rPr>
      <t>Euskal Federazioak eta Euskal Kirol Federazioen Batasuna sendotzen</t>
    </r>
    <r>
      <rPr>
        <sz val="11"/>
        <rFont val="Calibri"/>
        <family val="2"/>
        <scheme val="minor"/>
      </rPr>
      <t xml:space="preserve"> eta digitalizatzen lagundu bete behar duten funtzio publikoa bete ahal izateko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</si>
  <si>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b/>
        <sz val="11"/>
        <color rgb="FF0070C0"/>
        <rFont val="Calibri"/>
        <family val="2"/>
        <scheme val="minor"/>
      </rPr>
      <t>EUSKAL GIZARTE AKTIBOA SUSTATU</t>
    </r>
    <r>
      <rPr>
        <sz val="11"/>
        <color theme="1"/>
        <rFont val="Calibri"/>
        <family val="2"/>
        <scheme val="minor"/>
      </rPr>
      <t xml:space="preserve"> Euskal herritarren artean jarduera fisikoa eta bizi-ohitura osasungarriak hedatu, Euskadi Europako gizarte aktiboenen artean kokatzeko.</t>
    </r>
  </si>
  <si>
    <r>
      <t xml:space="preserve">2.1 </t>
    </r>
    <r>
      <rPr>
        <b/>
        <sz val="11"/>
        <color rgb="FF0070C0"/>
        <rFont val="Calibri"/>
        <family val="2"/>
        <scheme val="minor"/>
      </rPr>
      <t>Pertsona inaktiboak aktibo bihurtu</t>
    </r>
    <r>
      <rPr>
        <sz val="11"/>
        <rFont val="Calibri"/>
        <family val="2"/>
        <scheme val="minor"/>
      </rPr>
      <t xml:space="preserve"> orientazio zerbitzuetara bideratuz.</t>
    </r>
  </si>
  <si>
    <r>
      <t xml:space="preserve">2.2 </t>
    </r>
    <r>
      <rPr>
        <b/>
        <sz val="11"/>
        <color rgb="FF0070C0"/>
        <rFont val="Calibri"/>
        <family val="2"/>
        <scheme val="minor"/>
      </rPr>
      <t>Kiroldegietako erabilera handitu</t>
    </r>
    <r>
      <rPr>
        <sz val="11"/>
        <rFont val="Calibri"/>
        <family val="2"/>
        <scheme val="minor"/>
      </rPr>
      <t xml:space="preserve"> kiroldegietara sarrera erraztuz.</t>
    </r>
  </si>
  <si>
    <r>
      <t xml:space="preserve">2.3 Jarduera fisikoaren arloko mundu edo </t>
    </r>
    <r>
      <rPr>
        <b/>
        <sz val="11"/>
        <color rgb="FF0070C0"/>
        <rFont val="Calibri"/>
        <family val="2"/>
        <scheme val="minor"/>
      </rPr>
      <t>nazioarte mailako erreferenteen bidezko ikasketa sustatu</t>
    </r>
  </si>
  <si>
    <r>
      <t>2.4</t>
    </r>
    <r>
      <rPr>
        <b/>
        <sz val="11"/>
        <color rgb="FF0070C0"/>
        <rFont val="Calibri"/>
        <family val="2"/>
        <scheme val="minor"/>
      </rPr>
      <t xml:space="preserve"> Haur eta nerabeen</t>
    </r>
    <r>
      <rPr>
        <sz val="11"/>
        <rFont val="Calibri"/>
        <family val="2"/>
        <scheme val="minor"/>
      </rPr>
      <t xml:space="preserve"> artean </t>
    </r>
    <r>
      <rPr>
        <b/>
        <sz val="11"/>
        <color rgb="FF0070C0"/>
        <rFont val="Calibri"/>
        <family val="2"/>
        <scheme val="minor"/>
      </rPr>
      <t>jarduera fisikoa indartu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</si>
  <si>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b/>
        <sz val="11"/>
        <color rgb="FF0070C0"/>
        <rFont val="Calibri"/>
        <family val="2"/>
        <scheme val="minor"/>
      </rPr>
      <t>EUSKAL KIROLA BERDINTASUNEZ</t>
    </r>
    <r>
      <rPr>
        <sz val="11"/>
        <color theme="1"/>
        <rFont val="Calibri"/>
        <family val="2"/>
        <scheme val="minor"/>
      </rPr>
      <t xml:space="preserve"> Berdintasun erreala sustatu nahi dugu generoaren ikuspuntutik, dibertsitate funtzionala duten pertsonen aukeren ikuspegitik eta hizkuntza-berdintasunari dagokionean
</t>
    </r>
  </si>
  <si>
    <r>
      <t xml:space="preserve">3.1 Kirolaren maila guztietan eta </t>
    </r>
    <r>
      <rPr>
        <b/>
        <sz val="11"/>
        <color rgb="FF0070C0"/>
        <rFont val="Calibri"/>
        <family val="2"/>
        <scheme val="minor"/>
      </rPr>
      <t>erabaki / ordezkaritza guneetan emakumeen presentzia indartu</t>
    </r>
    <r>
      <rPr>
        <sz val="11"/>
        <rFont val="Calibri"/>
        <family val="2"/>
        <scheme val="minor"/>
      </rPr>
      <t xml:space="preserve"> eta ikusarazi</t>
    </r>
  </si>
  <si>
    <r>
      <t xml:space="preserve">3.2. Sexu-jazarpena eta </t>
    </r>
    <r>
      <rPr>
        <b/>
        <sz val="11"/>
        <color rgb="FF0070C0"/>
        <rFont val="Calibri"/>
        <family val="2"/>
        <scheme val="minor"/>
      </rPr>
      <t>abusua artatzeko eta prebenitzeko zerbitzua</t>
    </r>
    <r>
      <rPr>
        <sz val="11"/>
        <color theme="1"/>
        <rFont val="Calibri"/>
        <family val="2"/>
        <scheme val="minor"/>
      </rPr>
      <t xml:space="preserve"> ("Zure Taldekoak Gara") </t>
    </r>
    <r>
      <rPr>
        <b/>
        <sz val="11"/>
        <color rgb="FF0070C0"/>
        <rFont val="Calibri"/>
        <family val="2"/>
        <scheme val="minor"/>
      </rPr>
      <t>sustatu</t>
    </r>
    <r>
      <rPr>
        <sz val="11"/>
        <color theme="1"/>
        <rFont val="Calibri"/>
        <family val="2"/>
        <scheme val="minor"/>
      </rPr>
      <t xml:space="preserve"> eta beste arreta-zerbitzu eta erakunde batzuekin lankidetza sakondu</t>
    </r>
  </si>
  <si>
    <r>
      <t xml:space="preserve">3.3 </t>
    </r>
    <r>
      <rPr>
        <b/>
        <sz val="11"/>
        <color rgb="FF0070C0"/>
        <rFont val="Calibri"/>
        <family val="2"/>
        <scheme val="minor"/>
      </rPr>
      <t>Genero</t>
    </r>
    <r>
      <rPr>
        <sz val="11"/>
        <color theme="1"/>
        <rFont val="Calibri"/>
        <family val="2"/>
        <scheme val="minor"/>
      </rPr>
      <t xml:space="preserve"> berdintasunaren </t>
    </r>
    <r>
      <rPr>
        <b/>
        <sz val="11"/>
        <color rgb="FF0070C0"/>
        <rFont val="Calibri"/>
        <family val="2"/>
        <scheme val="minor"/>
      </rPr>
      <t>arloan prestakuntza hobetzea</t>
    </r>
    <r>
      <rPr>
        <sz val="11"/>
        <color theme="1"/>
        <rFont val="Calibri"/>
        <family val="2"/>
        <scheme val="minor"/>
      </rPr>
      <t xml:space="preserve"> (Zuzendaritzako, atxikitutako entitateetako eta Federazioetako langileen artean)</t>
    </r>
  </si>
  <si>
    <r>
      <t xml:space="preserve">3.4 </t>
    </r>
    <r>
      <rPr>
        <b/>
        <sz val="11"/>
        <color rgb="FF0070C0"/>
        <rFont val="Calibri"/>
        <family val="2"/>
        <scheme val="minor"/>
      </rPr>
      <t>Haurrek eta nerabeek</t>
    </r>
    <r>
      <rPr>
        <sz val="11"/>
        <color theme="1"/>
        <rFont val="Calibri"/>
        <family val="2"/>
        <scheme val="minor"/>
      </rPr>
      <t xml:space="preserve"> kirola berdintasun osoz egin ahal izateko </t>
    </r>
    <r>
      <rPr>
        <b/>
        <sz val="11"/>
        <color rgb="FF0070C0"/>
        <rFont val="Calibri"/>
        <family val="2"/>
        <scheme val="minor"/>
      </rPr>
      <t>ingurune seguruak sustatzea</t>
    </r>
    <r>
      <rPr>
        <sz val="11"/>
        <color theme="1"/>
        <rFont val="Calibri"/>
        <family val="2"/>
        <scheme val="minor"/>
      </rPr>
      <t>, indarkeria, xenofobia eta intolerantzia prebenitzeko neurriak hartuz.</t>
    </r>
  </si>
  <si>
    <r>
      <t xml:space="preserve">3.5 </t>
    </r>
    <r>
      <rPr>
        <b/>
        <sz val="11"/>
        <color rgb="FF0070C0"/>
        <rFont val="Calibri"/>
        <family val="2"/>
        <scheme val="minor"/>
      </rPr>
      <t xml:space="preserve">Desgaitasuna duten pertsonei </t>
    </r>
    <r>
      <rPr>
        <sz val="11"/>
        <color theme="1"/>
        <rFont val="Calibri"/>
        <family val="2"/>
        <scheme val="minor"/>
      </rPr>
      <t xml:space="preserve">jarduera fisikoan eta kirolean parte hartzeko </t>
    </r>
    <r>
      <rPr>
        <b/>
        <sz val="11"/>
        <color rgb="FF0070C0"/>
        <rFont val="Calibri"/>
        <family val="2"/>
        <scheme val="minor"/>
      </rPr>
      <t>aukerak erraztu</t>
    </r>
    <r>
      <rPr>
        <sz val="11"/>
        <color theme="1"/>
        <rFont val="Calibri"/>
        <family val="2"/>
        <scheme val="minor"/>
      </rPr>
      <t xml:space="preserve"> Kirol Egokituaren Euskal Federazioarekin eta GaituzSport Fundazioarekin batera</t>
    </r>
  </si>
  <si>
    <r>
      <t xml:space="preserve">3.6 Kirol eta jarduera fisikoarekin lotutako guneetan </t>
    </r>
    <r>
      <rPr>
        <b/>
        <sz val="11"/>
        <color rgb="FF0070C0"/>
        <rFont val="Calibri"/>
        <family val="2"/>
        <scheme val="minor"/>
      </rPr>
      <t xml:space="preserve">euskararen presentzia eta erabilera areagotzeko </t>
    </r>
    <r>
      <rPr>
        <sz val="11"/>
        <color theme="1"/>
        <rFont val="Calibri"/>
        <family val="2"/>
        <scheme val="minor"/>
      </rPr>
      <t xml:space="preserve">ekimenak sustatu
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</si>
  <si>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b/>
        <sz val="11"/>
        <color rgb="FF0070C0"/>
        <rFont val="Calibri"/>
        <family val="2"/>
        <scheme val="minor"/>
      </rPr>
      <t>KIROLA EUSKADIREN IKUR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Kirola eta kirol-jardunarekin lotutako balioak Euskadiren identifikazio-ezaugarria izango dira, gure herrian bertan eta Euskadi-Basque Country estrategiaren baitan</t>
    </r>
  </si>
  <si>
    <r>
      <t xml:space="preserve">4.1 </t>
    </r>
    <r>
      <rPr>
        <b/>
        <sz val="11"/>
        <color rgb="FF0070C0"/>
        <rFont val="Calibri"/>
        <family val="2"/>
        <scheme val="minor"/>
      </rPr>
      <t>Goi mailako kirola sustatu</t>
    </r>
    <r>
      <rPr>
        <sz val="11"/>
        <rFont val="Calibri"/>
        <family val="2"/>
        <scheme val="minor"/>
      </rPr>
      <t xml:space="preserve"> goi mailako eta etorkizun handiko kirolariei eskainitako laguntza indartuz</t>
    </r>
  </si>
  <si>
    <r>
      <t xml:space="preserve">4.2 Euskadi </t>
    </r>
    <r>
      <rPr>
        <b/>
        <sz val="11"/>
        <color rgb="FF0070C0"/>
        <rFont val="Calibri"/>
        <family val="2"/>
        <scheme val="minor"/>
      </rPr>
      <t>erreferentzia bilakatu dopinaren kontrako</t>
    </r>
    <r>
      <rPr>
        <sz val="11"/>
        <color theme="1"/>
        <rFont val="Calibri"/>
        <family val="2"/>
        <scheme val="minor"/>
      </rPr>
      <t xml:space="preserve"> borrokan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</si>
  <si>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4.3 </t>
    </r>
    <r>
      <rPr>
        <b/>
        <sz val="11"/>
        <color rgb="FF0070C0"/>
        <rFont val="Calibri"/>
        <family val="2"/>
        <scheme val="minor"/>
      </rPr>
      <t>Euskal Selekzioen babesa</t>
    </r>
    <r>
      <rPr>
        <sz val="11"/>
        <color theme="1"/>
        <rFont val="Calibri"/>
        <family val="2"/>
        <scheme val="minor"/>
      </rPr>
      <t xml:space="preserve"> indartu</t>
    </r>
  </si>
  <si>
    <r>
      <t xml:space="preserve">4.4 Gure </t>
    </r>
    <r>
      <rPr>
        <b/>
        <sz val="11"/>
        <color rgb="FF0070C0"/>
        <rFont val="Calibri"/>
        <family val="2"/>
        <scheme val="minor"/>
      </rPr>
      <t>herrian errotu diren</t>
    </r>
    <r>
      <rPr>
        <sz val="11"/>
        <color theme="1"/>
        <rFont val="Calibri"/>
        <family val="2"/>
        <scheme val="minor"/>
      </rPr>
      <t xml:space="preserve"> eta tradizio berezia duten </t>
    </r>
    <r>
      <rPr>
        <b/>
        <sz val="11"/>
        <color rgb="FF0070C0"/>
        <rFont val="Calibri"/>
        <family val="2"/>
        <scheme val="minor"/>
      </rPr>
      <t>kirol diziplina bultzatu</t>
    </r>
  </si>
  <si>
    <r>
      <t xml:space="preserve">4.5 </t>
    </r>
    <r>
      <rPr>
        <b/>
        <sz val="11"/>
        <color rgb="FF0070C0"/>
        <rFont val="Calibri"/>
        <family val="2"/>
        <scheme val="minor"/>
      </rPr>
      <t>Nazioarteko goi mailako ekitaldien antolakuntza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sustatu </t>
    </r>
    <r>
      <rPr>
        <sz val="11"/>
        <color theme="1"/>
        <rFont val="Calibri"/>
        <family val="2"/>
        <scheme val="minor"/>
      </rPr>
      <t xml:space="preserve">eta </t>
    </r>
    <r>
      <rPr>
        <b/>
        <sz val="11"/>
        <color rgb="FF0070C0"/>
        <rFont val="Calibri"/>
        <family val="2"/>
        <scheme val="minor"/>
      </rPr>
      <t>Euskadira erakarri</t>
    </r>
  </si>
  <si>
    <r>
      <t xml:space="preserve">Parte </t>
    </r>
    <r>
      <rPr>
        <b/>
        <sz val="11"/>
        <color rgb="FF0070C0"/>
        <rFont val="Calibri"/>
        <family val="2"/>
        <scheme val="minor"/>
      </rPr>
      <t>hartzaile</t>
    </r>
    <r>
      <rPr>
        <sz val="11"/>
        <rFont val="Calibri"/>
        <family val="2"/>
        <scheme val="minor"/>
      </rPr>
      <t xml:space="preserve"> kopurua</t>
    </r>
  </si>
  <si>
    <r>
      <t xml:space="preserve">Formakuntza jarraiko </t>
    </r>
    <r>
      <rPr>
        <b/>
        <sz val="11"/>
        <color rgb="FF0070C0"/>
        <rFont val="Calibri"/>
        <family val="2"/>
        <scheme val="minor"/>
      </rPr>
      <t>ikastaroen gogobetetze</t>
    </r>
    <r>
      <rPr>
        <sz val="11"/>
        <rFont val="Calibri"/>
        <family val="2"/>
        <scheme val="minor"/>
      </rPr>
      <t>aren batazbestekoa</t>
    </r>
  </si>
  <si>
    <r>
      <t xml:space="preserve">Campus birtualaren bitartez eskaintzen den </t>
    </r>
    <r>
      <rPr>
        <b/>
        <sz val="11"/>
        <color rgb="FF0070C0"/>
        <rFont val="Calibri"/>
        <family val="2"/>
        <scheme val="minor"/>
      </rPr>
      <t>ikastaro</t>
    </r>
    <r>
      <rPr>
        <sz val="11"/>
        <rFont val="Calibri"/>
        <family val="2"/>
        <scheme val="minor"/>
      </rPr>
      <t xml:space="preserve"> kopurua</t>
    </r>
  </si>
  <si>
    <r>
      <rPr>
        <b/>
        <sz val="11"/>
        <color rgb="FF0070C0"/>
        <rFont val="Calibri"/>
        <family val="2"/>
        <scheme val="minor"/>
      </rPr>
      <t>Ikerketa</t>
    </r>
    <r>
      <rPr>
        <sz val="11"/>
        <rFont val="Calibri"/>
        <family val="2"/>
        <scheme val="minor"/>
      </rPr>
      <t xml:space="preserve"> kopurua</t>
    </r>
  </si>
  <si>
    <r>
      <t xml:space="preserve">Legearen arabera </t>
    </r>
    <r>
      <rPr>
        <b/>
        <sz val="11"/>
        <color rgb="FF0070C0"/>
        <rFont val="Calibri"/>
        <family val="2"/>
        <scheme val="minor"/>
      </rPr>
      <t>akreditatu</t>
    </r>
    <r>
      <rPr>
        <sz val="11"/>
        <rFont val="Calibri"/>
        <family val="2"/>
        <scheme val="minor"/>
      </rPr>
      <t xml:space="preserve"> diren </t>
    </r>
    <r>
      <rPr>
        <b/>
        <sz val="11"/>
        <color rgb="FF0070C0"/>
        <rFont val="Calibri"/>
        <family val="2"/>
        <scheme val="minor"/>
      </rPr>
      <t>profesionalen %</t>
    </r>
  </si>
  <si>
    <r>
      <rPr>
        <b/>
        <sz val="11"/>
        <color rgb="FF0070C0"/>
        <rFont val="Calibri"/>
        <family val="2"/>
        <scheme val="minor"/>
      </rPr>
      <t>Legearen onarpen</t>
    </r>
    <r>
      <rPr>
        <sz val="11"/>
        <rFont val="Calibri"/>
        <family val="2"/>
        <scheme val="minor"/>
      </rPr>
      <t xml:space="preserve"> lortu bai/ez</t>
    </r>
  </si>
  <si>
    <t>BETETZE EGOERA (orokorra)</t>
  </si>
  <si>
    <r>
      <t xml:space="preserve">Zuzendaritza </t>
    </r>
    <r>
      <rPr>
        <b/>
        <sz val="11"/>
        <color rgb="FF0070C0"/>
        <rFont val="Calibri"/>
        <family val="2"/>
        <scheme val="minor"/>
      </rPr>
      <t>profesionala</t>
    </r>
    <r>
      <rPr>
        <sz val="11"/>
        <rFont val="Calibri"/>
        <family val="2"/>
        <scheme val="minor"/>
      </rPr>
      <t xml:space="preserve"> duten</t>
    </r>
    <r>
      <rPr>
        <b/>
        <sz val="11"/>
        <color rgb="FF0070C0"/>
        <rFont val="Calibri"/>
        <family val="2"/>
        <scheme val="minor"/>
      </rPr>
      <t xml:space="preserve"> Federazioen %</t>
    </r>
  </si>
  <si>
    <r>
      <t xml:space="preserve">1. </t>
    </r>
    <r>
      <rPr>
        <b/>
        <sz val="11"/>
        <color rgb="FF0070C0"/>
        <rFont val="Calibri"/>
        <family val="2"/>
        <scheme val="minor"/>
      </rPr>
      <t>EUSKADIKO KIROL-SISTEMA</t>
    </r>
    <r>
      <rPr>
        <b/>
        <sz val="11"/>
        <color theme="1"/>
        <rFont val="Calibri"/>
        <family val="2"/>
        <scheme val="minor"/>
      </rPr>
      <t xml:space="preserve"> ETORKIZUNEKO ERRONKETARA </t>
    </r>
    <r>
      <rPr>
        <b/>
        <sz val="11"/>
        <color rgb="FF0070C0"/>
        <rFont val="Calibri"/>
        <family val="2"/>
        <scheme val="minor"/>
      </rPr>
      <t>EGOKITU</t>
    </r>
  </si>
  <si>
    <r>
      <t>Orientazio zerbitzua erabili duten</t>
    </r>
    <r>
      <rPr>
        <b/>
        <sz val="11"/>
        <color rgb="FF0070C0"/>
        <rFont val="Calibri"/>
        <family val="2"/>
        <scheme val="minor"/>
      </rPr>
      <t xml:space="preserve"> pertsona kopurua</t>
    </r>
  </si>
  <si>
    <r>
      <t xml:space="preserve">Orientazio zerbitzua duten </t>
    </r>
    <r>
      <rPr>
        <b/>
        <sz val="11"/>
        <color rgb="FF0070C0"/>
        <rFont val="Calibri"/>
        <family val="2"/>
        <scheme val="minor"/>
      </rPr>
      <t>osasun zentroen %</t>
    </r>
  </si>
  <si>
    <r>
      <t xml:space="preserve">Mugiment txartela duten </t>
    </r>
    <r>
      <rPr>
        <b/>
        <sz val="11"/>
        <color rgb="FF0070C0"/>
        <rFont val="Calibri"/>
        <family val="2"/>
        <scheme val="minor"/>
      </rPr>
      <t>udalerrien kopurua</t>
    </r>
    <r>
      <rPr>
        <sz val="11"/>
        <rFont val="Calibri"/>
        <family val="2"/>
        <scheme val="minor"/>
      </rPr>
      <t xml:space="preserve"> (kiroldegi txartel sistema dutenak)</t>
    </r>
  </si>
  <si>
    <r>
      <t xml:space="preserve">Kiroldegien </t>
    </r>
    <r>
      <rPr>
        <b/>
        <sz val="11"/>
        <color rgb="FF0070C0"/>
        <rFont val="Calibri"/>
        <family val="2"/>
        <scheme val="minor"/>
      </rPr>
      <t>erabilera kopurua</t>
    </r>
  </si>
  <si>
    <r>
      <rPr>
        <b/>
        <sz val="11"/>
        <color rgb="FF0070C0"/>
        <rFont val="Calibri"/>
        <family val="2"/>
        <scheme val="minor"/>
      </rPr>
      <t>Nazioarte</t>
    </r>
    <r>
      <rPr>
        <sz val="11"/>
        <rFont val="Calibri"/>
        <family val="2"/>
        <scheme val="minor"/>
      </rPr>
      <t xml:space="preserve"> mailako dinamika eta erakundeekin </t>
    </r>
    <r>
      <rPr>
        <b/>
        <sz val="11"/>
        <color rgb="FF0070C0"/>
        <rFont val="Calibri"/>
        <family val="2"/>
        <scheme val="minor"/>
      </rPr>
      <t>elkarlanean</t>
    </r>
    <r>
      <rPr>
        <sz val="11"/>
        <rFont val="Calibri"/>
        <family val="2"/>
        <scheme val="minor"/>
      </rPr>
      <t xml:space="preserve"> burutu diren</t>
    </r>
    <r>
      <rPr>
        <b/>
        <sz val="11"/>
        <color rgb="FF0070C0"/>
        <rFont val="Calibri"/>
        <family val="2"/>
        <scheme val="minor"/>
      </rPr>
      <t xml:space="preserve"> ekintza kopurua</t>
    </r>
  </si>
  <si>
    <r>
      <rPr>
        <b/>
        <sz val="11"/>
        <color rgb="FF0070C0"/>
        <rFont val="Calibri"/>
        <family val="2"/>
        <scheme val="minor"/>
      </rPr>
      <t>Eusfit</t>
    </r>
    <r>
      <rPr>
        <sz val="11"/>
        <rFont val="Calibri"/>
        <family val="2"/>
        <scheme val="minor"/>
      </rPr>
      <t xml:space="preserve"> mugiment sistemari atxikitutako</t>
    </r>
    <r>
      <rPr>
        <b/>
        <sz val="11"/>
        <color rgb="FF0070C0"/>
        <rFont val="Calibri"/>
        <family val="2"/>
        <scheme val="minor"/>
      </rPr>
      <t xml:space="preserve"> ikastetxe kopurua</t>
    </r>
  </si>
  <si>
    <r>
      <rPr>
        <b/>
        <sz val="11"/>
        <color rgb="FF0070C0"/>
        <rFont val="Calibri"/>
        <family val="2"/>
        <scheme val="minor"/>
      </rPr>
      <t xml:space="preserve">Eusfit </t>
    </r>
    <r>
      <rPr>
        <sz val="11"/>
        <rFont val="Calibri"/>
        <family val="2"/>
        <scheme val="minor"/>
      </rPr>
      <t>mugiment sistemaren araberako</t>
    </r>
    <r>
      <rPr>
        <b/>
        <sz val="11"/>
        <color rgb="FF0070C0"/>
        <rFont val="Calibri"/>
        <family val="2"/>
        <scheme val="minor"/>
      </rPr>
      <t xml:space="preserve"> neurketa kopurua</t>
    </r>
  </si>
  <si>
    <r>
      <rPr>
        <b/>
        <sz val="11"/>
        <color rgb="FF0070C0"/>
        <rFont val="Calibri"/>
        <family val="2"/>
        <scheme val="minor"/>
      </rPr>
      <t>Batzorde edo lantaldeetan</t>
    </r>
    <r>
      <rPr>
        <sz val="11"/>
        <rFont val="Calibri"/>
        <family val="2"/>
        <scheme val="minor"/>
      </rPr>
      <t xml:space="preserve"> dagoen </t>
    </r>
    <r>
      <rPr>
        <b/>
        <sz val="11"/>
        <color rgb="FF0070C0"/>
        <rFont val="Calibri"/>
        <family val="2"/>
        <scheme val="minor"/>
      </rPr>
      <t>emakume kopurua</t>
    </r>
  </si>
  <si>
    <r>
      <rPr>
        <b/>
        <sz val="11"/>
        <color rgb="FF0070C0"/>
        <rFont val="Calibri"/>
        <family val="2"/>
        <scheme val="minor"/>
      </rPr>
      <t>Prestakuntza</t>
    </r>
    <r>
      <rPr>
        <sz val="11"/>
        <rFont val="Calibri"/>
        <family val="2"/>
        <scheme val="minor"/>
      </rPr>
      <t xml:space="preserve"> ekintza</t>
    </r>
    <r>
      <rPr>
        <b/>
        <sz val="11"/>
        <color rgb="FF0070C0"/>
        <rFont val="Calibri"/>
        <family val="2"/>
        <scheme val="minor"/>
      </rPr>
      <t xml:space="preserve"> kopurua</t>
    </r>
  </si>
  <si>
    <r>
      <rPr>
        <b/>
        <sz val="11"/>
        <color rgb="FF0070C0"/>
        <rFont val="Calibri"/>
        <family val="2"/>
        <scheme val="minor"/>
      </rPr>
      <t>Ordezkaria</t>
    </r>
    <r>
      <rPr>
        <sz val="11"/>
        <rFont val="Calibri"/>
        <family val="2"/>
        <scheme val="minor"/>
      </rPr>
      <t xml:space="preserve"> duten kirol </t>
    </r>
    <r>
      <rPr>
        <b/>
        <sz val="11"/>
        <color rgb="FF0070C0"/>
        <rFont val="Calibri"/>
        <family val="2"/>
        <scheme val="minor"/>
      </rPr>
      <t>elkarteen %</t>
    </r>
  </si>
  <si>
    <r>
      <rPr>
        <b/>
        <sz val="11"/>
        <color rgb="FF0070C0"/>
        <rFont val="Calibri"/>
        <family val="2"/>
        <scheme val="minor"/>
      </rPr>
      <t>Protokoloa</t>
    </r>
    <r>
      <rPr>
        <sz val="11"/>
        <rFont val="Calibri"/>
        <family val="2"/>
        <scheme val="minor"/>
      </rPr>
      <t xml:space="preserve"> dauketen kirol </t>
    </r>
    <r>
      <rPr>
        <b/>
        <sz val="11"/>
        <color rgb="FF0070C0"/>
        <rFont val="Calibri"/>
        <family val="2"/>
        <scheme val="minor"/>
      </rPr>
      <t>elkarteen %</t>
    </r>
  </si>
  <si>
    <r>
      <t>Kirol egokitua egiteko</t>
    </r>
    <r>
      <rPr>
        <b/>
        <sz val="11"/>
        <color rgb="FF0070C0"/>
        <rFont val="Calibri"/>
        <family val="2"/>
        <scheme val="minor"/>
      </rPr>
      <t xml:space="preserve"> APP-an</t>
    </r>
    <r>
      <rPr>
        <sz val="11"/>
        <rFont val="Calibri"/>
        <family val="2"/>
        <scheme val="minor"/>
      </rPr>
      <t xml:space="preserve"> agertzen diren </t>
    </r>
    <r>
      <rPr>
        <b/>
        <sz val="11"/>
        <color rgb="FF0070C0"/>
        <rFont val="Calibri"/>
        <family val="2"/>
        <scheme val="minor"/>
      </rPr>
      <t>aukera kopurua</t>
    </r>
  </si>
  <si>
    <r>
      <t xml:space="preserve">Desgaitasuna duten </t>
    </r>
    <r>
      <rPr>
        <b/>
        <sz val="11"/>
        <color rgb="FF0070C0"/>
        <rFont val="Calibri"/>
        <family val="2"/>
        <scheme val="minor"/>
      </rPr>
      <t xml:space="preserve">kirolari </t>
    </r>
    <r>
      <rPr>
        <sz val="11"/>
        <rFont val="Calibri"/>
        <family val="2"/>
        <scheme val="minor"/>
      </rPr>
      <t xml:space="preserve">lizentziadun </t>
    </r>
    <r>
      <rPr>
        <b/>
        <sz val="11"/>
        <color rgb="FF0070C0"/>
        <rFont val="Calibri"/>
        <family val="2"/>
        <scheme val="minor"/>
      </rPr>
      <t>kopurua</t>
    </r>
  </si>
  <si>
    <r>
      <rPr>
        <b/>
        <sz val="11"/>
        <color rgb="FF0070C0"/>
        <rFont val="Calibri"/>
        <family val="2"/>
        <scheme val="minor"/>
      </rPr>
      <t>Euskaraz</t>
    </r>
    <r>
      <rPr>
        <sz val="11"/>
        <rFont val="Calibri"/>
        <family val="2"/>
        <scheme val="minor"/>
      </rPr>
      <t xml:space="preserve"> bideratutako </t>
    </r>
    <r>
      <rPr>
        <b/>
        <sz val="11"/>
        <color rgb="FF0070C0"/>
        <rFont val="Calibri"/>
        <family val="2"/>
        <scheme val="minor"/>
      </rPr>
      <t>ikastaro kopurua</t>
    </r>
  </si>
  <si>
    <r>
      <t xml:space="preserve">Ikastaroa euskaraz jaso duten </t>
    </r>
    <r>
      <rPr>
        <b/>
        <sz val="11"/>
        <color rgb="FF0070C0"/>
        <rFont val="Calibri"/>
        <family val="2"/>
        <scheme val="minor"/>
      </rPr>
      <t>pertsona kopurua</t>
    </r>
  </si>
  <si>
    <r>
      <rPr>
        <b/>
        <sz val="11"/>
        <color rgb="FF0070C0"/>
        <rFont val="Calibri"/>
        <family val="2"/>
        <scheme val="minor"/>
      </rPr>
      <t>Basque Team</t>
    </r>
    <r>
      <rPr>
        <sz val="11"/>
        <rFont val="Calibri"/>
        <family val="2"/>
        <scheme val="minor"/>
      </rPr>
      <t xml:space="preserve">-en Zerbitzu Karteran txertatu diren </t>
    </r>
    <r>
      <rPr>
        <b/>
        <sz val="11"/>
        <color rgb="FF0070C0"/>
        <rFont val="Calibri"/>
        <family val="2"/>
        <scheme val="minor"/>
      </rPr>
      <t xml:space="preserve">zerbitzu berri kopurua </t>
    </r>
  </si>
  <si>
    <r>
      <rPr>
        <b/>
        <sz val="11"/>
        <color rgb="FF0070C0"/>
        <rFont val="Calibri"/>
        <family val="2"/>
        <scheme val="minor"/>
      </rPr>
      <t>Laguntza teknikoa</t>
    </r>
    <r>
      <rPr>
        <sz val="11"/>
        <rFont val="Calibri"/>
        <family val="2"/>
        <scheme val="minor"/>
      </rPr>
      <t xml:space="preserve"> jasotzen dituen goi mailako </t>
    </r>
    <r>
      <rPr>
        <b/>
        <sz val="11"/>
        <color rgb="FF0070C0"/>
        <rFont val="Calibri"/>
        <family val="2"/>
        <scheme val="minor"/>
      </rPr>
      <t>kirolarien %</t>
    </r>
  </si>
  <si>
    <r>
      <t xml:space="preserve">Laguntza jasotzen duten "etorkizun handiko" </t>
    </r>
    <r>
      <rPr>
        <b/>
        <sz val="11"/>
        <color rgb="FF0070C0"/>
        <rFont val="Calibri"/>
        <family val="2"/>
        <scheme val="minor"/>
      </rPr>
      <t>talentudun kirolari kopurua</t>
    </r>
  </si>
  <si>
    <r>
      <t>Burututako</t>
    </r>
    <r>
      <rPr>
        <b/>
        <sz val="11"/>
        <color rgb="FF0070C0"/>
        <rFont val="Calibri"/>
        <family val="2"/>
        <scheme val="minor"/>
      </rPr>
      <t xml:space="preserve"> kontrol kopurua</t>
    </r>
  </si>
  <si>
    <r>
      <rPr>
        <b/>
        <sz val="11"/>
        <color rgb="FF0070C0"/>
        <rFont val="Calibri"/>
        <family val="2"/>
        <scheme val="minor"/>
      </rPr>
      <t xml:space="preserve">Nazioarteko onarpena eskatu </t>
    </r>
    <r>
      <rPr>
        <sz val="11"/>
        <color theme="1"/>
        <rFont val="Calibri"/>
        <family val="2"/>
        <scheme val="minor"/>
      </rPr>
      <t>duten federazio kopurua</t>
    </r>
  </si>
  <si>
    <r>
      <t>Antolatutako E</t>
    </r>
    <r>
      <rPr>
        <b/>
        <sz val="11"/>
        <color rgb="FF0070C0"/>
        <rFont val="Calibri"/>
        <family val="2"/>
        <scheme val="minor"/>
      </rPr>
      <t>uskal Selekzioen lehiaketa kopurua</t>
    </r>
  </si>
  <si>
    <r>
      <rPr>
        <b/>
        <sz val="11"/>
        <color rgb="FF0070C0"/>
        <rFont val="Calibri"/>
        <family val="2"/>
        <scheme val="minor"/>
      </rPr>
      <t>Herri kirolean</t>
    </r>
    <r>
      <rPr>
        <sz val="11"/>
        <color theme="1"/>
        <rFont val="Calibri"/>
        <family val="2"/>
        <scheme val="minor"/>
      </rPr>
      <t xml:space="preserve"> federatua dauden</t>
    </r>
    <r>
      <rPr>
        <b/>
        <sz val="11"/>
        <color rgb="FF0070C0"/>
        <rFont val="Calibri"/>
        <family val="2"/>
        <scheme val="minor"/>
      </rPr>
      <t xml:space="preserve"> kirolari kopurua</t>
    </r>
  </si>
  <si>
    <t>Sei hilean behin</t>
  </si>
  <si>
    <t>Hiru hilean behin</t>
  </si>
  <si>
    <t>Urtean behin</t>
  </si>
  <si>
    <t>J Iriberri</t>
  </si>
  <si>
    <t>Jon Iriberri / Dorleta Ugalde</t>
  </si>
  <si>
    <t>bai</t>
  </si>
  <si>
    <t>Jarduera fisikoa edo/eta kirola egiten duten helduen % (IKUSI IKERKETAN NOLA GALDETU DEN)</t>
  </si>
  <si>
    <t>4 urterik behin</t>
  </si>
  <si>
    <t>Eli / Mikel</t>
  </si>
  <si>
    <t>mikel bringas</t>
  </si>
  <si>
    <t>2022 ikerketatik datua atera</t>
  </si>
  <si>
    <t>Kalkulatu</t>
  </si>
  <si>
    <t>Jomuga zehaztu</t>
  </si>
  <si>
    <t>Jomuga 2026ra begira ezarri beharko litzateke</t>
  </si>
  <si>
    <r>
      <rPr>
        <b/>
        <sz val="11"/>
        <color rgb="FF0070C0"/>
        <rFont val="Calibri"/>
        <family val="2"/>
        <scheme val="minor"/>
      </rPr>
      <t>Entrenatzaile</t>
    </r>
    <r>
      <rPr>
        <sz val="11"/>
        <rFont val="Calibri"/>
        <family val="2"/>
        <scheme val="minor"/>
      </rPr>
      <t xml:space="preserve"> eskoletan dauden </t>
    </r>
    <r>
      <rPr>
        <b/>
        <sz val="11"/>
        <color rgb="FF0070C0"/>
        <rFont val="Calibri"/>
        <family val="2"/>
        <scheme val="minor"/>
      </rPr>
      <t>neska kopurua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ARGITU: bakarrik Zuzendaritzako Kirol Eskola edo beste eskoletan baita ere?</t>
    </r>
  </si>
  <si>
    <t>Dorleta</t>
  </si>
  <si>
    <t>Dorleta / J Iriberri</t>
  </si>
  <si>
    <t>J. Iriberri</t>
  </si>
  <si>
    <t>Joni galdetu nola kalkulatu daitekeen</t>
  </si>
  <si>
    <t>Kalkulatu (erreferenteak guztira)</t>
  </si>
  <si>
    <t>Ez dago daturik</t>
  </si>
  <si>
    <t>Kalkulatu dirulaguntzetan agertzen diren datuen arabera (2021ekoak)</t>
  </si>
  <si>
    <r>
      <t>Identifikatutako</t>
    </r>
    <r>
      <rPr>
        <b/>
        <sz val="11"/>
        <color rgb="FF0070C0"/>
        <rFont val="Calibri"/>
        <family val="2"/>
        <scheme val="minor"/>
      </rPr>
      <t xml:space="preserve"> emakume aditu erreferenteen kopurua </t>
    </r>
    <r>
      <rPr>
        <sz val="11"/>
        <rFont val="Calibri"/>
        <family val="2"/>
        <scheme val="minor"/>
      </rPr>
      <t>(foroetan presentzia areagotzeko)</t>
    </r>
  </si>
  <si>
    <r>
      <t xml:space="preserve">Zerbitzuaren </t>
    </r>
    <r>
      <rPr>
        <b/>
        <sz val="11"/>
        <color rgb="FF0070C0"/>
        <rFont val="Calibri"/>
        <family val="2"/>
        <scheme val="minor"/>
      </rPr>
      <t>aholkularitza edo prestakuntza / sentsibilizazioa</t>
    </r>
    <r>
      <rPr>
        <sz val="11"/>
        <rFont val="Calibri"/>
        <family val="2"/>
        <scheme val="minor"/>
      </rPr>
      <t xml:space="preserve"> jaso duten</t>
    </r>
    <r>
      <rPr>
        <b/>
        <sz val="11"/>
        <color rgb="FF0070C0"/>
        <rFont val="Calibri"/>
        <family val="2"/>
        <scheme val="minor"/>
      </rPr>
      <t xml:space="preserve"> erakunde kopurua</t>
    </r>
  </si>
  <si>
    <r>
      <t xml:space="preserve">Prestakuntzako </t>
    </r>
    <r>
      <rPr>
        <b/>
        <sz val="11"/>
        <color rgb="FF0070C0"/>
        <rFont val="Calibri"/>
        <family val="2"/>
        <scheme val="minor"/>
      </rPr>
      <t>modulu orokorretan parte hartu</t>
    </r>
    <r>
      <rPr>
        <sz val="11"/>
        <rFont val="Calibri"/>
        <family val="2"/>
        <scheme val="minor"/>
      </rPr>
      <t xml:space="preserve"> duten pertsona kopurua</t>
    </r>
  </si>
  <si>
    <t>Eli-Usue</t>
  </si>
  <si>
    <t>Olatz</t>
  </si>
  <si>
    <t>Olatz /Eli</t>
  </si>
  <si>
    <t>Eli</t>
  </si>
  <si>
    <t>Josu</t>
  </si>
  <si>
    <t>Eli-Jorge</t>
  </si>
  <si>
    <t>Eli-Gorka</t>
  </si>
  <si>
    <t>¿7?</t>
  </si>
  <si>
    <t>¿21?</t>
  </si>
  <si>
    <t>Pentsatu ea zein ekitaldi erakarri nahi den</t>
  </si>
  <si>
    <t>¿?</t>
  </si>
  <si>
    <r>
      <t>Zerbitzua ezagutarazteko egin diren</t>
    </r>
    <r>
      <rPr>
        <b/>
        <sz val="11"/>
        <color rgb="FF0070C0"/>
        <rFont val="Calibri"/>
        <family val="2"/>
        <scheme val="minor"/>
      </rPr>
      <t xml:space="preserve"> ekimen kopurua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</si>
</sst>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336699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F0F8E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2F8F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C1BA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3" fillId="6" borderId="0" applyNumberFormat="0" applyBorder="0" applyAlignment="0" applyProtection="0"/>
  </cellStyleXfs>
  <cellXfs count="287"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37" xfId="0" applyBorder="1"/>
    <xf numFmtId="0" fontId="0" fillId="0" borderId="8" xfId="0" applyBorder="1"/>
    <xf numFmtId="0" fontId="0" fillId="0" borderId="30" xfId="0" applyBorder="1"/>
    <xf numFmtId="0" fontId="0" fillId="0" borderId="42" xfId="0" applyBorder="1"/>
    <xf numFmtId="0" fontId="0" fillId="3" borderId="15" xfId="0" applyFill="1" applyBorder="1"/>
    <xf numFmtId="0" fontId="0" fillId="3" borderId="16" xfId="0" applyFill="1" applyBorder="1"/>
    <xf numFmtId="0" fontId="0" fillId="0" borderId="45" xfId="0" applyBorder="1"/>
    <xf numFmtId="0" fontId="0" fillId="0" borderId="46" xfId="0" applyBorder="1"/>
    <xf numFmtId="0" fontId="0" fillId="0" borderId="44" xfId="0" applyBorder="1"/>
    <xf numFmtId="0" fontId="0" fillId="0" borderId="2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6" fillId="9" borderId="1" xfId="0" applyFont="1" applyFill="1" applyBorder="1" applyAlignment="1">
      <alignment wrapText="1"/>
    </xf>
    <xf numFmtId="0" fontId="1" fillId="10" borderId="31" xfId="0" applyFont="1" applyFill="1" applyBorder="1" applyAlignment="1">
      <alignment wrapText="1"/>
    </xf>
    <xf numFmtId="0" fontId="1" fillId="10" borderId="35" xfId="0" applyFont="1" applyFill="1" applyBorder="1"/>
    <xf numFmtId="9" fontId="0" fillId="0" borderId="8" xfId="0" applyNumberFormat="1" applyBorder="1" applyAlignment="1">
      <alignment horizontal="center" wrapText="1"/>
    </xf>
    <xf numFmtId="0" fontId="0" fillId="0" borderId="58" xfId="0" applyBorder="1"/>
    <xf numFmtId="0" fontId="6" fillId="8" borderId="63" xfId="0" applyFont="1" applyFill="1" applyBorder="1" applyAlignment="1">
      <alignment wrapText="1"/>
    </xf>
    <xf numFmtId="0" fontId="6" fillId="8" borderId="64" xfId="0" applyFont="1" applyFill="1" applyBorder="1" applyAlignment="1">
      <alignment wrapText="1"/>
    </xf>
    <xf numFmtId="0" fontId="6" fillId="8" borderId="65" xfId="0" applyFont="1" applyFill="1" applyBorder="1" applyAlignment="1">
      <alignment wrapText="1"/>
    </xf>
    <xf numFmtId="0" fontId="6" fillId="9" borderId="64" xfId="0" applyFont="1" applyFill="1" applyBorder="1" applyAlignment="1">
      <alignment wrapText="1"/>
    </xf>
    <xf numFmtId="0" fontId="6" fillId="9" borderId="65" xfId="0" applyFont="1" applyFill="1" applyBorder="1" applyAlignment="1">
      <alignment wrapText="1"/>
    </xf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3" xfId="0" applyBorder="1" applyAlignment="1">
      <alignment horizontal="center" wrapText="1"/>
    </xf>
    <xf numFmtId="164" fontId="0" fillId="0" borderId="64" xfId="0" applyNumberFormat="1" applyBorder="1" applyAlignment="1">
      <alignment horizontal="center" wrapText="1"/>
    </xf>
    <xf numFmtId="1" fontId="0" fillId="0" borderId="64" xfId="0" applyNumberFormat="1" applyBorder="1" applyAlignment="1">
      <alignment horizontal="center" wrapText="1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wrapText="1"/>
    </xf>
    <xf numFmtId="0" fontId="0" fillId="0" borderId="64" xfId="0" applyBorder="1"/>
    <xf numFmtId="164" fontId="0" fillId="0" borderId="71" xfId="0" applyNumberFormat="1" applyBorder="1" applyAlignment="1">
      <alignment horizontal="center" wrapText="1"/>
    </xf>
    <xf numFmtId="1" fontId="0" fillId="0" borderId="71" xfId="0" applyNumberFormat="1" applyBorder="1" applyAlignment="1">
      <alignment horizont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3" xfId="0" applyBorder="1"/>
    <xf numFmtId="0" fontId="0" fillId="0" borderId="70" xfId="0" applyBorder="1" applyAlignment="1">
      <alignment horizontal="center" vertical="center"/>
    </xf>
    <xf numFmtId="0" fontId="0" fillId="11" borderId="64" xfId="0" applyFill="1" applyBorder="1" applyAlignment="1">
      <alignment horizontal="left" wrapText="1"/>
    </xf>
    <xf numFmtId="0" fontId="6" fillId="12" borderId="63" xfId="0" applyFont="1" applyFill="1" applyBorder="1" applyAlignment="1">
      <alignment wrapText="1"/>
    </xf>
    <xf numFmtId="0" fontId="6" fillId="12" borderId="64" xfId="0" applyFont="1" applyFill="1" applyBorder="1" applyAlignment="1">
      <alignment wrapText="1"/>
    </xf>
    <xf numFmtId="0" fontId="0" fillId="0" borderId="84" xfId="0" applyBorder="1"/>
    <xf numFmtId="0" fontId="0" fillId="0" borderId="61" xfId="0" applyBorder="1"/>
    <xf numFmtId="0" fontId="0" fillId="0" borderId="55" xfId="0" applyBorder="1"/>
    <xf numFmtId="0" fontId="6" fillId="11" borderId="23" xfId="0" applyFont="1" applyFill="1" applyBorder="1" applyAlignment="1">
      <alignment wrapText="1"/>
    </xf>
    <xf numFmtId="0" fontId="0" fillId="11" borderId="64" xfId="0" applyFill="1" applyBorder="1" applyAlignment="1">
      <alignment wrapText="1"/>
    </xf>
    <xf numFmtId="0" fontId="6" fillId="11" borderId="64" xfId="0" applyFont="1" applyFill="1" applyBorder="1" applyAlignment="1">
      <alignment wrapText="1"/>
    </xf>
    <xf numFmtId="0" fontId="0" fillId="9" borderId="64" xfId="0" applyFill="1" applyBorder="1" applyAlignment="1">
      <alignment wrapText="1"/>
    </xf>
    <xf numFmtId="0" fontId="0" fillId="0" borderId="85" xfId="0" applyBorder="1" applyAlignment="1">
      <alignment horizontal="center" vertical="center"/>
    </xf>
    <xf numFmtId="0" fontId="0" fillId="0" borderId="74" xfId="0" applyBorder="1"/>
    <xf numFmtId="0" fontId="0" fillId="0" borderId="86" xfId="0" applyBorder="1" applyAlignment="1">
      <alignment horizontal="center" vertical="center"/>
    </xf>
    <xf numFmtId="0" fontId="0" fillId="0" borderId="74" xfId="0" applyBorder="1" applyAlignment="1">
      <alignment wrapText="1"/>
    </xf>
    <xf numFmtId="3" fontId="0" fillId="0" borderId="86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7" xfId="0" applyBorder="1" applyAlignment="1">
      <alignment wrapText="1"/>
    </xf>
    <xf numFmtId="0" fontId="2" fillId="0" borderId="64" xfId="0" applyFont="1" applyBorder="1" applyAlignment="1">
      <alignment horizontal="center" vertical="center"/>
    </xf>
    <xf numFmtId="0" fontId="0" fillId="0" borderId="88" xfId="0" applyBorder="1"/>
    <xf numFmtId="0" fontId="0" fillId="0" borderId="59" xfId="0" applyBorder="1"/>
    <xf numFmtId="0" fontId="0" fillId="0" borderId="60" xfId="0" applyBorder="1"/>
    <xf numFmtId="0" fontId="6" fillId="0" borderId="0" xfId="0" applyFont="1"/>
    <xf numFmtId="0" fontId="6" fillId="0" borderId="0" xfId="1" applyFont="1" applyFill="1"/>
    <xf numFmtId="0" fontId="0" fillId="0" borderId="64" xfId="0" applyBorder="1" applyAlignment="1">
      <alignment horizontal="center" vertical="center" wrapText="1"/>
    </xf>
    <xf numFmtId="0" fontId="0" fillId="0" borderId="82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5" borderId="34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3" xfId="0" applyFill="1" applyBorder="1" applyAlignment="1">
      <alignment wrapText="1"/>
    </xf>
    <xf numFmtId="0" fontId="0" fillId="0" borderId="100" xfId="0" applyBorder="1"/>
    <xf numFmtId="0" fontId="0" fillId="0" borderId="81" xfId="0" applyBorder="1"/>
    <xf numFmtId="0" fontId="0" fillId="0" borderId="83" xfId="0" applyBorder="1"/>
    <xf numFmtId="0" fontId="0" fillId="0" borderId="8" xfId="0" applyBorder="1" applyAlignment="1">
      <alignment wrapText="1"/>
    </xf>
    <xf numFmtId="0" fontId="6" fillId="8" borderId="29" xfId="0" applyFont="1" applyFill="1" applyBorder="1" applyAlignment="1">
      <alignment horizontal="left" wrapText="1"/>
    </xf>
    <xf numFmtId="0" fontId="0" fillId="8" borderId="21" xfId="0" applyFill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6" fillId="8" borderId="21" xfId="0" applyFont="1" applyFill="1" applyBorder="1"/>
    <xf numFmtId="0" fontId="6" fillId="8" borderId="21" xfId="0" applyFont="1" applyFill="1" applyBorder="1" applyAlignment="1">
      <alignment horizontal="left" wrapText="1"/>
    </xf>
    <xf numFmtId="0" fontId="6" fillId="8" borderId="29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0" fontId="6" fillId="9" borderId="29" xfId="0" applyFont="1" applyFill="1" applyBorder="1" applyAlignment="1">
      <alignment horizontal="left" wrapText="1"/>
    </xf>
    <xf numFmtId="0" fontId="6" fillId="9" borderId="23" xfId="0" applyFont="1" applyFill="1" applyBorder="1" applyAlignment="1">
      <alignment wrapText="1"/>
    </xf>
    <xf numFmtId="0" fontId="6" fillId="9" borderId="1" xfId="0" applyFont="1" applyFill="1" applyBorder="1"/>
    <xf numFmtId="0" fontId="0" fillId="9" borderId="1" xfId="0" applyFill="1" applyBorder="1" applyAlignment="1">
      <alignment wrapText="1"/>
    </xf>
    <xf numFmtId="0" fontId="6" fillId="9" borderId="28" xfId="0" applyFont="1" applyFill="1" applyBorder="1" applyAlignment="1">
      <alignment horizontal="left" wrapText="1"/>
    </xf>
    <xf numFmtId="0" fontId="6" fillId="12" borderId="1" xfId="0" applyFont="1" applyFill="1" applyBorder="1" applyAlignment="1">
      <alignment wrapText="1"/>
    </xf>
    <xf numFmtId="0" fontId="0" fillId="12" borderId="29" xfId="0" applyFill="1" applyBorder="1" applyAlignment="1">
      <alignment horizontal="left" wrapText="1"/>
    </xf>
    <xf numFmtId="0" fontId="6" fillId="12" borderId="21" xfId="0" applyFont="1" applyFill="1" applyBorder="1" applyAlignment="1">
      <alignment wrapText="1"/>
    </xf>
    <xf numFmtId="0" fontId="0" fillId="12" borderId="21" xfId="0" applyFill="1" applyBorder="1" applyAlignment="1">
      <alignment horizontal="left" wrapText="1"/>
    </xf>
    <xf numFmtId="0" fontId="6" fillId="12" borderId="21" xfId="0" applyFont="1" applyFill="1" applyBorder="1"/>
    <xf numFmtId="0" fontId="6" fillId="11" borderId="1" xfId="0" applyFont="1" applyFill="1" applyBorder="1"/>
    <xf numFmtId="0" fontId="6" fillId="11" borderId="1" xfId="0" applyFont="1" applyFill="1" applyBorder="1" applyAlignment="1">
      <alignment wrapText="1"/>
    </xf>
    <xf numFmtId="0" fontId="0" fillId="11" borderId="21" xfId="0" applyFill="1" applyBorder="1" applyAlignment="1">
      <alignment wrapText="1"/>
    </xf>
    <xf numFmtId="0" fontId="0" fillId="11" borderId="21" xfId="0" applyFill="1" applyBorder="1"/>
    <xf numFmtId="0" fontId="0" fillId="11" borderId="29" xfId="0" applyFill="1" applyBorder="1" applyAlignment="1">
      <alignment horizontal="left" wrapText="1"/>
    </xf>
    <xf numFmtId="0" fontId="6" fillId="11" borderId="22" xfId="0" applyFont="1" applyFill="1" applyBorder="1" applyAlignment="1">
      <alignment wrapText="1"/>
    </xf>
    <xf numFmtId="0" fontId="0" fillId="3" borderId="61" xfId="0" applyFill="1" applyBorder="1"/>
    <xf numFmtId="0" fontId="0" fillId="3" borderId="55" xfId="0" applyFill="1" applyBorder="1"/>
    <xf numFmtId="0" fontId="0" fillId="3" borderId="58" xfId="0" applyFill="1" applyBorder="1"/>
    <xf numFmtId="0" fontId="0" fillId="3" borderId="60" xfId="0" applyFill="1" applyBorder="1"/>
    <xf numFmtId="0" fontId="7" fillId="0" borderId="82" xfId="0" applyFont="1" applyBorder="1"/>
    <xf numFmtId="0" fontId="1" fillId="14" borderId="35" xfId="0" applyFont="1" applyFill="1" applyBorder="1"/>
    <xf numFmtId="0" fontId="1" fillId="14" borderId="35" xfId="0" applyFont="1" applyFill="1" applyBorder="1" applyAlignment="1">
      <alignment horizontal="center" wrapText="1"/>
    </xf>
    <xf numFmtId="0" fontId="1" fillId="14" borderId="33" xfId="0" applyFont="1" applyFill="1" applyBorder="1" applyAlignment="1">
      <alignment horizontal="center" wrapText="1"/>
    </xf>
    <xf numFmtId="0" fontId="21" fillId="15" borderId="102" xfId="0" applyFont="1" applyFill="1" applyBorder="1" applyAlignment="1">
      <alignment horizontal="center" wrapText="1"/>
    </xf>
    <xf numFmtId="0" fontId="0" fillId="2" borderId="104" xfId="0" applyFill="1" applyBorder="1"/>
    <xf numFmtId="0" fontId="0" fillId="2" borderId="105" xfId="0" applyFill="1" applyBorder="1"/>
    <xf numFmtId="0" fontId="0" fillId="2" borderId="106" xfId="0" applyFill="1" applyBorder="1"/>
    <xf numFmtId="0" fontId="0" fillId="2" borderId="107" xfId="0" applyFill="1" applyBorder="1"/>
    <xf numFmtId="0" fontId="0" fillId="2" borderId="108" xfId="0" applyFill="1" applyBorder="1"/>
    <xf numFmtId="0" fontId="0" fillId="2" borderId="109" xfId="0" applyFill="1" applyBorder="1"/>
    <xf numFmtId="0" fontId="0" fillId="2" borderId="103" xfId="0" applyFill="1" applyBorder="1" applyAlignment="1">
      <alignment horizontal="center"/>
    </xf>
    <xf numFmtId="0" fontId="0" fillId="2" borderId="104" xfId="0" applyFill="1" applyBorder="1" applyAlignment="1">
      <alignment horizontal="center"/>
    </xf>
    <xf numFmtId="0" fontId="12" fillId="4" borderId="111" xfId="0" applyFont="1" applyFill="1" applyBorder="1" applyAlignment="1">
      <alignment horizontal="center" wrapText="1"/>
    </xf>
    <xf numFmtId="0" fontId="12" fillId="4" borderId="36" xfId="0" applyFont="1" applyFill="1" applyBorder="1" applyAlignment="1">
      <alignment horizontal="center" wrapText="1"/>
    </xf>
    <xf numFmtId="0" fontId="12" fillId="4" borderId="51" xfId="0" applyFont="1" applyFill="1" applyBorder="1" applyAlignment="1">
      <alignment horizontal="center" wrapText="1"/>
    </xf>
    <xf numFmtId="0" fontId="22" fillId="12" borderId="64" xfId="0" applyFont="1" applyFill="1" applyBorder="1" applyAlignment="1">
      <alignment wrapText="1"/>
    </xf>
    <xf numFmtId="0" fontId="22" fillId="11" borderId="63" xfId="0" applyFont="1" applyFill="1" applyBorder="1" applyAlignment="1">
      <alignment wrapText="1"/>
    </xf>
    <xf numFmtId="0" fontId="22" fillId="11" borderId="64" xfId="0" applyFont="1" applyFill="1" applyBorder="1" applyAlignment="1">
      <alignment wrapText="1"/>
    </xf>
    <xf numFmtId="0" fontId="22" fillId="11" borderId="77" xfId="0" applyFont="1" applyFill="1" applyBorder="1" applyAlignment="1">
      <alignment wrapText="1"/>
    </xf>
    <xf numFmtId="0" fontId="0" fillId="0" borderId="63" xfId="0" applyBorder="1" applyAlignment="1">
      <alignment horizontal="center" vertical="center" wrapText="1"/>
    </xf>
    <xf numFmtId="9" fontId="0" fillId="0" borderId="64" xfId="0" applyNumberFormat="1" applyBorder="1" applyAlignment="1">
      <alignment horizontal="center" vertical="center" wrapText="1"/>
    </xf>
    <xf numFmtId="9" fontId="0" fillId="0" borderId="65" xfId="0" applyNumberFormat="1" applyBorder="1" applyAlignment="1">
      <alignment horizontal="center" vertical="center" wrapText="1"/>
    </xf>
    <xf numFmtId="9" fontId="0" fillId="0" borderId="64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9" fontId="0" fillId="0" borderId="71" xfId="0" applyNumberFormat="1" applyBorder="1" applyAlignment="1">
      <alignment horizontal="center" vertical="center"/>
    </xf>
    <xf numFmtId="9" fontId="0" fillId="0" borderId="72" xfId="0" applyNumberFormat="1" applyBorder="1" applyAlignment="1">
      <alignment horizontal="center" vertical="center"/>
    </xf>
    <xf numFmtId="0" fontId="0" fillId="0" borderId="70" xfId="0" applyBorder="1" applyAlignment="1">
      <alignment horizontal="center" wrapText="1"/>
    </xf>
    <xf numFmtId="0" fontId="0" fillId="18" borderId="112" xfId="0" applyFill="1" applyBorder="1"/>
    <xf numFmtId="0" fontId="0" fillId="18" borderId="37" xfId="0" applyFill="1" applyBorder="1"/>
    <xf numFmtId="0" fontId="0" fillId="18" borderId="15" xfId="0" applyFill="1" applyBorder="1"/>
    <xf numFmtId="0" fontId="0" fillId="18" borderId="16" xfId="0" applyFill="1" applyBorder="1"/>
    <xf numFmtId="0" fontId="0" fillId="18" borderId="113" xfId="0" applyFill="1" applyBorder="1"/>
    <xf numFmtId="0" fontId="0" fillId="18" borderId="39" xfId="0" applyFill="1" applyBorder="1"/>
    <xf numFmtId="0" fontId="6" fillId="9" borderId="116" xfId="0" applyFont="1" applyFill="1" applyBorder="1" applyAlignment="1">
      <alignment wrapText="1"/>
    </xf>
    <xf numFmtId="3" fontId="0" fillId="0" borderId="117" xfId="0" applyNumberFormat="1" applyBorder="1" applyAlignment="1">
      <alignment horizontal="center" vertical="center"/>
    </xf>
    <xf numFmtId="0" fontId="0" fillId="0" borderId="73" xfId="0" applyBorder="1" applyAlignment="1">
      <alignment wrapText="1"/>
    </xf>
    <xf numFmtId="9" fontId="0" fillId="0" borderId="70" xfId="0" applyNumberFormat="1" applyBorder="1" applyAlignment="1">
      <alignment horizontal="center" vertical="center"/>
    </xf>
    <xf numFmtId="0" fontId="0" fillId="0" borderId="118" xfId="0" applyBorder="1"/>
    <xf numFmtId="0" fontId="2" fillId="9" borderId="63" xfId="0" applyFont="1" applyFill="1" applyBorder="1" applyAlignment="1">
      <alignment wrapText="1"/>
    </xf>
    <xf numFmtId="0" fontId="0" fillId="0" borderId="80" xfId="0" applyBorder="1" applyAlignment="1">
      <alignment wrapText="1"/>
    </xf>
    <xf numFmtId="9" fontId="0" fillId="0" borderId="119" xfId="0" applyNumberFormat="1" applyBorder="1" applyAlignment="1">
      <alignment wrapText="1"/>
    </xf>
    <xf numFmtId="0" fontId="0" fillId="19" borderId="64" xfId="0" applyFill="1" applyBorder="1"/>
    <xf numFmtId="9" fontId="0" fillId="0" borderId="119" xfId="0" applyNumberFormat="1" applyBorder="1" applyAlignment="1">
      <alignment horizontal="center" vertical="center" wrapText="1"/>
    </xf>
    <xf numFmtId="0" fontId="0" fillId="19" borderId="64" xfId="0" applyFill="1" applyBorder="1" applyAlignment="1">
      <alignment horizontal="center" vertical="center" wrapText="1"/>
    </xf>
    <xf numFmtId="0" fontId="0" fillId="18" borderId="55" xfId="0" applyFill="1" applyBorder="1"/>
    <xf numFmtId="0" fontId="0" fillId="18" borderId="59" xfId="0" applyFill="1" applyBorder="1"/>
    <xf numFmtId="0" fontId="6" fillId="0" borderId="63" xfId="0" applyFont="1" applyBorder="1"/>
    <xf numFmtId="0" fontId="6" fillId="0" borderId="64" xfId="0" applyFont="1" applyBorder="1"/>
    <xf numFmtId="0" fontId="6" fillId="0" borderId="65" xfId="0" applyFont="1" applyBorder="1"/>
    <xf numFmtId="0" fontId="0" fillId="19" borderId="64" xfId="0" applyFill="1" applyBorder="1" applyAlignment="1">
      <alignment wrapText="1"/>
    </xf>
    <xf numFmtId="0" fontId="0" fillId="0" borderId="64" xfId="0" applyBorder="1" applyAlignment="1">
      <alignment horizontal="center"/>
    </xf>
    <xf numFmtId="0" fontId="0" fillId="0" borderId="69" xfId="0" applyBorder="1"/>
    <xf numFmtId="0" fontId="0" fillId="19" borderId="63" xfId="0" applyFill="1" applyBorder="1"/>
    <xf numFmtId="0" fontId="2" fillId="0" borderId="64" xfId="0" applyFont="1" applyBorder="1"/>
    <xf numFmtId="0" fontId="0" fillId="0" borderId="77" xfId="0" applyBorder="1" applyAlignment="1">
      <alignment horizontal="center" wrapText="1"/>
    </xf>
    <xf numFmtId="0" fontId="0" fillId="0" borderId="120" xfId="0" applyBorder="1"/>
    <xf numFmtId="0" fontId="0" fillId="0" borderId="77" xfId="0" applyBorder="1"/>
    <xf numFmtId="0" fontId="0" fillId="19" borderId="77" xfId="0" applyFill="1" applyBorder="1" applyAlignment="1">
      <alignment horizontal="center" vertical="center" wrapText="1"/>
    </xf>
    <xf numFmtId="0" fontId="0" fillId="19" borderId="116" xfId="0" applyFill="1" applyBorder="1" applyAlignment="1">
      <alignment horizontal="center" vertical="center" wrapText="1"/>
    </xf>
    <xf numFmtId="0" fontId="0" fillId="19" borderId="65" xfId="0" applyFill="1" applyBorder="1" applyAlignment="1">
      <alignment horizontal="center" vertical="center" wrapText="1"/>
    </xf>
    <xf numFmtId="0" fontId="0" fillId="11" borderId="74" xfId="0" applyFill="1" applyBorder="1" applyAlignment="1">
      <alignment horizontal="left" wrapText="1"/>
    </xf>
    <xf numFmtId="0" fontId="0" fillId="11" borderId="69" xfId="0" applyFill="1" applyBorder="1" applyAlignment="1">
      <alignment horizontal="left" wrapText="1"/>
    </xf>
    <xf numFmtId="0" fontId="0" fillId="11" borderId="75" xfId="0" applyFill="1" applyBorder="1" applyAlignment="1">
      <alignment horizontal="left" wrapText="1"/>
    </xf>
    <xf numFmtId="0" fontId="0" fillId="11" borderId="76" xfId="0" applyFill="1" applyBorder="1" applyAlignment="1">
      <alignment horizontal="left" wrapText="1"/>
    </xf>
    <xf numFmtId="0" fontId="0" fillId="11" borderId="9" xfId="0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/>
    </xf>
    <xf numFmtId="0" fontId="18" fillId="4" borderId="25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12" borderId="74" xfId="0" applyFill="1" applyBorder="1" applyAlignment="1">
      <alignment horizontal="left" wrapText="1"/>
    </xf>
    <xf numFmtId="0" fontId="0" fillId="12" borderId="69" xfId="0" applyFill="1" applyBorder="1" applyAlignment="1">
      <alignment horizontal="left" wrapText="1"/>
    </xf>
    <xf numFmtId="0" fontId="6" fillId="11" borderId="78" xfId="0" applyFont="1" applyFill="1" applyBorder="1" applyAlignment="1">
      <alignment horizontal="left" wrapText="1"/>
    </xf>
    <xf numFmtId="0" fontId="6" fillId="11" borderId="79" xfId="0" applyFont="1" applyFill="1" applyBorder="1" applyAlignment="1">
      <alignment horizontal="left" wrapText="1"/>
    </xf>
    <xf numFmtId="0" fontId="6" fillId="11" borderId="74" xfId="0" applyFont="1" applyFill="1" applyBorder="1" applyAlignment="1">
      <alignment horizontal="left" wrapText="1"/>
    </xf>
    <xf numFmtId="0" fontId="6" fillId="11" borderId="69" xfId="0" applyFont="1" applyFill="1" applyBorder="1" applyAlignment="1">
      <alignment horizontal="left" wrapText="1"/>
    </xf>
    <xf numFmtId="0" fontId="6" fillId="8" borderId="56" xfId="0" applyFont="1" applyFill="1" applyBorder="1" applyAlignment="1">
      <alignment horizontal="left" wrapText="1"/>
    </xf>
    <xf numFmtId="0" fontId="6" fillId="8" borderId="42" xfId="0" applyFont="1" applyFill="1" applyBorder="1" applyAlignment="1">
      <alignment horizontal="left" wrapText="1"/>
    </xf>
    <xf numFmtId="0" fontId="6" fillId="8" borderId="57" xfId="0" applyFont="1" applyFill="1" applyBorder="1" applyAlignment="1">
      <alignment horizontal="left" wrapText="1"/>
    </xf>
    <xf numFmtId="0" fontId="6" fillId="8" borderId="60" xfId="0" applyFont="1" applyFill="1" applyBorder="1" applyAlignment="1">
      <alignment horizontal="left" wrapText="1"/>
    </xf>
    <xf numFmtId="0" fontId="6" fillId="12" borderId="73" xfId="0" applyFont="1" applyFill="1" applyBorder="1" applyAlignment="1">
      <alignment horizontal="left" wrapText="1"/>
    </xf>
    <xf numFmtId="0" fontId="6" fillId="12" borderId="68" xfId="0" applyFont="1" applyFill="1" applyBorder="1" applyAlignment="1">
      <alignment horizontal="left" wrapText="1"/>
    </xf>
    <xf numFmtId="0" fontId="6" fillId="12" borderId="74" xfId="0" applyFont="1" applyFill="1" applyBorder="1" applyAlignment="1">
      <alignment horizontal="left" wrapText="1"/>
    </xf>
    <xf numFmtId="0" fontId="6" fillId="12" borderId="69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8" borderId="42" xfId="0" applyFont="1" applyFill="1" applyBorder="1" applyAlignment="1">
      <alignment horizontal="left" wrapText="1"/>
    </xf>
    <xf numFmtId="0" fontId="1" fillId="10" borderId="35" xfId="0" applyFont="1" applyFill="1" applyBorder="1" applyAlignment="1">
      <alignment horizontal="left"/>
    </xf>
    <xf numFmtId="0" fontId="6" fillId="9" borderId="53" xfId="0" applyFont="1" applyFill="1" applyBorder="1" applyAlignment="1">
      <alignment horizontal="left" wrapText="1"/>
    </xf>
    <xf numFmtId="0" fontId="6" fillId="9" borderId="42" xfId="0" applyFont="1" applyFill="1" applyBorder="1" applyAlignment="1">
      <alignment horizontal="left" wrapText="1"/>
    </xf>
    <xf numFmtId="0" fontId="0" fillId="12" borderId="7" xfId="0" applyFill="1" applyBorder="1" applyAlignment="1">
      <alignment horizontal="left" vertical="center" wrapText="1"/>
    </xf>
    <xf numFmtId="0" fontId="0" fillId="12" borderId="9" xfId="0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5" fillId="7" borderId="43" xfId="0" applyFont="1" applyFill="1" applyBorder="1" applyAlignment="1">
      <alignment horizontal="center"/>
    </xf>
    <xf numFmtId="0" fontId="0" fillId="9" borderId="7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left" wrapText="1"/>
    </xf>
    <xf numFmtId="0" fontId="6" fillId="9" borderId="60" xfId="0" applyFont="1" applyFill="1" applyBorder="1" applyAlignment="1">
      <alignment horizontal="left" wrapText="1"/>
    </xf>
    <xf numFmtId="0" fontId="6" fillId="8" borderId="54" xfId="0" applyFont="1" applyFill="1" applyBorder="1" applyAlignment="1">
      <alignment horizontal="left" wrapText="1"/>
    </xf>
    <xf numFmtId="0" fontId="6" fillId="8" borderId="59" xfId="0" applyFont="1" applyFill="1" applyBorder="1" applyAlignment="1">
      <alignment horizontal="left" wrapText="1"/>
    </xf>
    <xf numFmtId="0" fontId="6" fillId="9" borderId="29" xfId="0" applyFont="1" applyFill="1" applyBorder="1" applyAlignment="1">
      <alignment horizontal="left" wrapText="1"/>
    </xf>
    <xf numFmtId="0" fontId="6" fillId="9" borderId="114" xfId="0" applyFont="1" applyFill="1" applyBorder="1" applyAlignment="1">
      <alignment horizontal="left" wrapText="1"/>
    </xf>
    <xf numFmtId="0" fontId="6" fillId="9" borderId="20" xfId="0" applyFont="1" applyFill="1" applyBorder="1" applyAlignment="1">
      <alignment horizontal="left" wrapText="1"/>
    </xf>
    <xf numFmtId="0" fontId="6" fillId="9" borderId="115" xfId="0" applyFont="1" applyFill="1" applyBorder="1" applyAlignment="1">
      <alignment horizontal="left" wrapText="1"/>
    </xf>
    <xf numFmtId="0" fontId="6" fillId="9" borderId="78" xfId="0" applyFont="1" applyFill="1" applyBorder="1" applyAlignment="1">
      <alignment horizontal="left" wrapText="1"/>
    </xf>
    <xf numFmtId="0" fontId="6" fillId="9" borderId="79" xfId="0" applyFont="1" applyFill="1" applyBorder="1" applyAlignment="1">
      <alignment horizontal="left" wrapText="1"/>
    </xf>
    <xf numFmtId="0" fontId="1" fillId="16" borderId="19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6" fillId="13" borderId="24" xfId="0" applyFont="1" applyFill="1" applyBorder="1" applyAlignment="1">
      <alignment horizontal="center"/>
    </xf>
    <xf numFmtId="0" fontId="16" fillId="13" borderId="25" xfId="0" applyFont="1" applyFill="1" applyBorder="1" applyAlignment="1">
      <alignment horizontal="center"/>
    </xf>
    <xf numFmtId="0" fontId="16" fillId="13" borderId="26" xfId="0" applyFont="1" applyFill="1" applyBorder="1" applyAlignment="1">
      <alignment horizontal="center"/>
    </xf>
    <xf numFmtId="10" fontId="20" fillId="17" borderId="19" xfId="0" applyNumberFormat="1" applyFont="1" applyFill="1" applyBorder="1" applyAlignment="1">
      <alignment horizontal="center" vertical="center"/>
    </xf>
    <xf numFmtId="10" fontId="20" fillId="17" borderId="110" xfId="0" applyNumberFormat="1" applyFont="1" applyFill="1" applyBorder="1" applyAlignment="1">
      <alignment horizontal="center" vertical="center"/>
    </xf>
    <xf numFmtId="10" fontId="20" fillId="17" borderId="14" xfId="0" applyNumberFormat="1" applyFont="1" applyFill="1" applyBorder="1" applyAlignment="1">
      <alignment horizontal="center" vertical="center"/>
    </xf>
    <xf numFmtId="9" fontId="20" fillId="0" borderId="92" xfId="0" applyNumberFormat="1" applyFont="1" applyBorder="1" applyAlignment="1">
      <alignment horizontal="center" vertical="center"/>
    </xf>
    <xf numFmtId="9" fontId="20" fillId="0" borderId="90" xfId="0" applyNumberFormat="1" applyFont="1" applyBorder="1" applyAlignment="1">
      <alignment horizontal="center" vertical="center"/>
    </xf>
    <xf numFmtId="9" fontId="20" fillId="0" borderId="93" xfId="0" applyNumberFormat="1" applyFont="1" applyBorder="1" applyAlignment="1">
      <alignment horizontal="center" vertical="center"/>
    </xf>
    <xf numFmtId="0" fontId="19" fillId="4" borderId="19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19" fillId="4" borderId="52" xfId="0" applyFont="1" applyFill="1" applyBorder="1" applyAlignment="1">
      <alignment horizontal="center" wrapText="1"/>
    </xf>
    <xf numFmtId="0" fontId="19" fillId="4" borderId="50" xfId="0" applyFont="1" applyFill="1" applyBorder="1" applyAlignment="1">
      <alignment horizontal="center" wrapText="1"/>
    </xf>
    <xf numFmtId="9" fontId="20" fillId="0" borderId="89" xfId="0" applyNumberFormat="1" applyFont="1" applyBorder="1" applyAlignment="1">
      <alignment horizontal="center" vertical="center"/>
    </xf>
    <xf numFmtId="9" fontId="20" fillId="0" borderId="91" xfId="0" applyNumberFormat="1" applyFont="1" applyBorder="1" applyAlignment="1">
      <alignment horizontal="center" vertical="center"/>
    </xf>
    <xf numFmtId="0" fontId="0" fillId="12" borderId="10" xfId="0" applyFill="1" applyBorder="1" applyAlignment="1">
      <alignment horizontal="left" vertical="center" wrapText="1"/>
    </xf>
    <xf numFmtId="0" fontId="6" fillId="12" borderId="29" xfId="0" applyFont="1" applyFill="1" applyBorder="1" applyAlignment="1">
      <alignment horizontal="left" wrapText="1"/>
    </xf>
    <xf numFmtId="0" fontId="6" fillId="12" borderId="20" xfId="0" applyFont="1" applyFill="1" applyBorder="1" applyAlignment="1">
      <alignment horizontal="left" wrapText="1"/>
    </xf>
    <xf numFmtId="0" fontId="0" fillId="12" borderId="29" xfId="0" applyFill="1" applyBorder="1" applyAlignment="1">
      <alignment horizontal="left" wrapText="1"/>
    </xf>
    <xf numFmtId="0" fontId="0" fillId="12" borderId="28" xfId="0" applyFill="1" applyBorder="1" applyAlignment="1">
      <alignment horizontal="left" wrapText="1"/>
    </xf>
    <xf numFmtId="0" fontId="6" fillId="8" borderId="29" xfId="0" applyFont="1" applyFill="1" applyBorder="1" applyAlignment="1">
      <alignment horizontal="left" wrapText="1"/>
    </xf>
    <xf numFmtId="0" fontId="6" fillId="8" borderId="28" xfId="0" applyFont="1" applyFill="1" applyBorder="1" applyAlignment="1">
      <alignment horizontal="left" wrapText="1"/>
    </xf>
    <xf numFmtId="0" fontId="5" fillId="10" borderId="4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left" wrapText="1"/>
    </xf>
    <xf numFmtId="0" fontId="6" fillId="11" borderId="2" xfId="0" applyFont="1" applyFill="1" applyBorder="1" applyAlignment="1">
      <alignment horizontal="left" wrapText="1"/>
    </xf>
    <xf numFmtId="0" fontId="0" fillId="11" borderId="29" xfId="0" applyFill="1" applyBorder="1" applyAlignment="1">
      <alignment horizontal="left" wrapText="1"/>
    </xf>
    <xf numFmtId="0" fontId="0" fillId="11" borderId="20" xfId="0" applyFill="1" applyBorder="1" applyAlignment="1">
      <alignment horizontal="left" wrapText="1"/>
    </xf>
    <xf numFmtId="0" fontId="0" fillId="11" borderId="28" xfId="0" applyFill="1" applyBorder="1" applyAlignment="1">
      <alignment horizontal="left" wrapText="1"/>
    </xf>
    <xf numFmtId="0" fontId="0" fillId="11" borderId="32" xfId="0" applyFill="1" applyBorder="1" applyAlignment="1">
      <alignment horizontal="left" wrapText="1"/>
    </xf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14" fillId="7" borderId="12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14" fillId="13" borderId="12" xfId="0" applyFont="1" applyFill="1" applyBorder="1" applyAlignment="1">
      <alignment horizontal="center"/>
    </xf>
    <xf numFmtId="0" fontId="14" fillId="13" borderId="2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/>
    </xf>
    <xf numFmtId="9" fontId="20" fillId="2" borderId="30" xfId="0" applyNumberFormat="1" applyFont="1" applyFill="1" applyBorder="1" applyAlignment="1">
      <alignment horizontal="center" vertical="center" wrapText="1"/>
    </xf>
    <xf numFmtId="9" fontId="20" fillId="2" borderId="38" xfId="0" applyNumberFormat="1" applyFont="1" applyFill="1" applyBorder="1" applyAlignment="1">
      <alignment horizontal="center" vertical="center" wrapText="1"/>
    </xf>
    <xf numFmtId="9" fontId="20" fillId="2" borderId="4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1" fillId="10" borderId="101" xfId="0" applyFont="1" applyFill="1" applyBorder="1" applyAlignment="1">
      <alignment horizontal="center"/>
    </xf>
    <xf numFmtId="0" fontId="1" fillId="10" borderId="36" xfId="0" applyFont="1" applyFill="1" applyBorder="1" applyAlignment="1">
      <alignment horizontal="center"/>
    </xf>
    <xf numFmtId="0" fontId="1" fillId="10" borderId="51" xfId="0" applyFont="1" applyFill="1" applyBorder="1" applyAlignment="1">
      <alignment horizontal="center"/>
    </xf>
    <xf numFmtId="0" fontId="0" fillId="9" borderId="7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wrapText="1"/>
    </xf>
    <xf numFmtId="0" fontId="6" fillId="9" borderId="23" xfId="0" applyFont="1" applyFill="1" applyBorder="1" applyAlignment="1">
      <alignment horizontal="left" wrapText="1"/>
    </xf>
    <xf numFmtId="0" fontId="6" fillId="9" borderId="2" xfId="0" applyFont="1" applyFill="1" applyBorder="1" applyAlignment="1">
      <alignment horizontal="left" wrapText="1"/>
    </xf>
    <xf numFmtId="0" fontId="0" fillId="11" borderId="9" xfId="0" applyFill="1" applyBorder="1" applyAlignment="1">
      <alignment horizontal="left" vertical="center" wrapText="1"/>
    </xf>
    <xf numFmtId="0" fontId="0" fillId="11" borderId="40" xfId="0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wrapText="1"/>
    </xf>
    <xf numFmtId="0" fontId="6" fillId="8" borderId="2" xfId="0" applyFont="1" applyFill="1" applyBorder="1" applyAlignment="1">
      <alignment horizontal="left" wrapText="1"/>
    </xf>
    <xf numFmtId="0" fontId="5" fillId="10" borderId="5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wrapText="1"/>
    </xf>
  </cellXfs>
  <cellStyles count="2">
    <cellStyle name="Bueno" xfId="1" builtinId="26"/>
    <cellStyle name="Normal" xfId="0" builtinId="0"/>
  </cellStyles>
  <dxfs count="20">
    <dxf>
      <fill>
        <patternFill>
          <bgColor rgb="FFFCCDC8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F4C1B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CCDC8"/>
      <color rgb="FFFEF5F0"/>
      <color rgb="FFF2F8FC"/>
      <color rgb="FFF0F8E8"/>
      <color rgb="FFFFF7E1"/>
      <color rgb="FF336699"/>
      <color rgb="FFF4C1BA"/>
      <color rgb="FFFCC8C8"/>
      <color rgb="FFFFA893"/>
      <color rgb="FFE2F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galde Usandizaga, Dorleta" id="{3558490E-84CC-45AF-B655-7EAE53BED5D9}" userId="S::d-ugalde@euskadi.eus::f7b24494-c010-4d17-b4ba-091929ea0c85" providerId="AD"/>
  <person displayName="Bringas Diez, Mikel" id="{A450F285-3A77-4172-A8B8-DB364D7EFD45}" userId="S::m-bringas@euskadi.eus::a940ce20-ed7f-403c-9ae3-254ecf8f40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2-12-05T12:35:24.06" personId="{3558490E-84CC-45AF-B655-7EAE53BED5D9}" id="{1A124B46-65D0-4E5C-8D15-E8007481D9E2}">
    <text>2 sexu jazarpena EHU
1 eskola kirola benchmarking
2 eskola kirola EHU</text>
  </threadedComment>
  <threadedComment ref="H18" dT="2022-12-05T12:35:29.32" personId="{A450F285-3A77-4172-A8B8-DB364D7EFD45}" id="{0DF2019A-3B16-4FE2-94C3-F851461900F0}">
    <text>Global Matrix, Fitback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48"/>
  <sheetViews>
    <sheetView tabSelected="1" zoomScale="57" zoomScaleNormal="57" workbookViewId="0">
      <selection activeCell="B2" sqref="B2:J3"/>
    </sheetView>
  </sheetViews>
  <sheetFormatPr baseColWidth="10" defaultColWidth="8.85546875" defaultRowHeight="15" outlineLevelCol="1" x14ac:dyDescent="0.25"/>
  <cols>
    <col min="1" max="1" width="2.85546875" customWidth="1"/>
    <col min="2" max="2" width="22.7109375" customWidth="1"/>
    <col min="3" max="3" width="63" customWidth="1"/>
    <col min="4" max="4" width="14.140625" customWidth="1"/>
    <col min="5" max="5" width="69.85546875" customWidth="1"/>
    <col min="6" max="6" width="18.140625" customWidth="1" outlineLevel="1"/>
    <col min="7" max="7" width="20.42578125" customWidth="1" outlineLevel="1"/>
    <col min="8" max="8" width="21.28515625" customWidth="1" outlineLevel="1"/>
    <col min="9" max="9" width="19" customWidth="1"/>
    <col min="10" max="10" width="13.5703125" customWidth="1" outlineLevel="1"/>
    <col min="11" max="11" width="11.85546875" bestFit="1" customWidth="1"/>
    <col min="12" max="12" width="10" customWidth="1"/>
    <col min="13" max="13" width="10.5703125" customWidth="1"/>
    <col min="14" max="15" width="12" customWidth="1"/>
    <col min="16" max="16" width="16.140625" customWidth="1"/>
    <col min="17" max="17" width="22.28515625" customWidth="1"/>
    <col min="18" max="18" width="13.85546875" customWidth="1"/>
  </cols>
  <sheetData>
    <row r="1" spans="2:25" ht="15.75" thickBot="1" x14ac:dyDescent="0.3"/>
    <row r="2" spans="2:25" ht="26.45" customHeight="1" thickBot="1" x14ac:dyDescent="0.45">
      <c r="B2" s="206" t="s">
        <v>99</v>
      </c>
      <c r="C2" s="207"/>
      <c r="D2" s="207"/>
      <c r="E2" s="207"/>
      <c r="F2" s="207"/>
      <c r="G2" s="207"/>
      <c r="H2" s="207"/>
      <c r="I2" s="207"/>
      <c r="J2" s="207"/>
      <c r="K2" s="225" t="s">
        <v>14</v>
      </c>
      <c r="L2" s="226"/>
      <c r="M2" s="226"/>
      <c r="N2" s="226"/>
      <c r="O2" s="226"/>
      <c r="P2" s="226"/>
      <c r="Q2" s="226"/>
      <c r="R2" s="227"/>
    </row>
    <row r="3" spans="2:25" ht="22.15" customHeight="1" thickBot="1" x14ac:dyDescent="0.4">
      <c r="B3" s="208"/>
      <c r="C3" s="209"/>
      <c r="D3" s="209"/>
      <c r="E3" s="209"/>
      <c r="F3" s="209"/>
      <c r="G3" s="209"/>
      <c r="H3" s="209"/>
      <c r="I3" s="209"/>
      <c r="J3" s="209"/>
      <c r="K3" s="180" t="s">
        <v>89</v>
      </c>
      <c r="L3" s="181"/>
      <c r="M3" s="181"/>
      <c r="N3" s="181"/>
      <c r="O3" s="182"/>
      <c r="P3" s="234" t="s">
        <v>97</v>
      </c>
      <c r="Q3" s="236" t="s">
        <v>98</v>
      </c>
      <c r="R3" s="223" t="s">
        <v>134</v>
      </c>
    </row>
    <row r="4" spans="2:25" ht="39.75" customHeight="1" thickBot="1" x14ac:dyDescent="0.4">
      <c r="B4" s="22" t="s">
        <v>18</v>
      </c>
      <c r="C4" s="201" t="s">
        <v>1</v>
      </c>
      <c r="D4" s="201"/>
      <c r="E4" s="23" t="s">
        <v>0</v>
      </c>
      <c r="F4" s="114" t="s">
        <v>16</v>
      </c>
      <c r="G4" s="115" t="s">
        <v>90</v>
      </c>
      <c r="H4" s="115" t="s">
        <v>103</v>
      </c>
      <c r="I4" s="115" t="s">
        <v>37</v>
      </c>
      <c r="J4" s="116" t="s">
        <v>38</v>
      </c>
      <c r="K4" s="126" t="s">
        <v>91</v>
      </c>
      <c r="L4" s="127" t="s">
        <v>92</v>
      </c>
      <c r="M4" s="127" t="s">
        <v>93</v>
      </c>
      <c r="N4" s="128" t="s">
        <v>94</v>
      </c>
      <c r="O4" s="117" t="s">
        <v>104</v>
      </c>
      <c r="P4" s="235"/>
      <c r="Q4" s="237"/>
      <c r="R4" s="224"/>
      <c r="W4" s="68"/>
      <c r="X4" s="68"/>
      <c r="Y4" s="68"/>
    </row>
    <row r="5" spans="2:25" ht="14.45" customHeight="1" x14ac:dyDescent="0.25">
      <c r="B5" s="197" t="s">
        <v>136</v>
      </c>
      <c r="C5" s="215" t="s">
        <v>105</v>
      </c>
      <c r="D5" s="216"/>
      <c r="E5" s="26" t="s">
        <v>128</v>
      </c>
      <c r="F5" s="31" t="s">
        <v>159</v>
      </c>
      <c r="G5" s="39" t="s">
        <v>162</v>
      </c>
      <c r="H5" s="133">
        <v>15000</v>
      </c>
      <c r="I5" s="35">
        <v>18000</v>
      </c>
      <c r="J5" s="140">
        <v>18000</v>
      </c>
      <c r="K5" s="141"/>
      <c r="L5" s="8"/>
      <c r="M5" s="142"/>
      <c r="N5" s="65"/>
      <c r="O5" s="124"/>
      <c r="P5" s="73" t="s">
        <v>95</v>
      </c>
      <c r="Q5" s="238">
        <f>COUNTIF(P5:P12,"BAI")/COUNTA(P5:P12)</f>
        <v>0.625</v>
      </c>
      <c r="R5" s="228">
        <f>SUM(Q5+Q13+Q21+Q35)/4</f>
        <v>0.74759615384615385</v>
      </c>
      <c r="W5" s="69"/>
      <c r="X5" s="68" t="s">
        <v>95</v>
      </c>
      <c r="Y5" s="68"/>
    </row>
    <row r="6" spans="2:25" x14ac:dyDescent="0.25">
      <c r="B6" s="198"/>
      <c r="C6" s="189"/>
      <c r="D6" s="190"/>
      <c r="E6" s="27" t="s">
        <v>129</v>
      </c>
      <c r="F6" s="31" t="s">
        <v>159</v>
      </c>
      <c r="G6" s="33" t="s">
        <v>162</v>
      </c>
      <c r="H6" s="70">
        <v>4.3</v>
      </c>
      <c r="I6" s="36">
        <v>4.5</v>
      </c>
      <c r="J6" s="41">
        <v>4.5</v>
      </c>
      <c r="K6" s="143"/>
      <c r="L6" s="2"/>
      <c r="M6" s="144"/>
      <c r="N6" s="11"/>
      <c r="O6" s="118"/>
      <c r="P6" s="74" t="s">
        <v>95</v>
      </c>
      <c r="Q6" s="232"/>
      <c r="R6" s="229"/>
      <c r="W6" s="68"/>
      <c r="X6" s="68" t="s">
        <v>96</v>
      </c>
      <c r="Y6" s="68"/>
    </row>
    <row r="7" spans="2:25" x14ac:dyDescent="0.25">
      <c r="B7" s="198"/>
      <c r="C7" s="189"/>
      <c r="D7" s="190"/>
      <c r="E7" s="27" t="s">
        <v>130</v>
      </c>
      <c r="F7" s="31" t="s">
        <v>160</v>
      </c>
      <c r="G7" s="33" t="s">
        <v>162</v>
      </c>
      <c r="H7" s="70">
        <v>25</v>
      </c>
      <c r="I7" s="37">
        <v>30</v>
      </c>
      <c r="J7" s="42">
        <v>30</v>
      </c>
      <c r="K7" s="1"/>
      <c r="L7" s="2"/>
      <c r="M7" s="2"/>
      <c r="N7" s="11"/>
      <c r="O7" s="125"/>
      <c r="P7" s="74" t="s">
        <v>95</v>
      </c>
      <c r="Q7" s="232"/>
      <c r="R7" s="229"/>
      <c r="W7" s="68"/>
      <c r="X7" s="68"/>
      <c r="Y7" s="68"/>
    </row>
    <row r="8" spans="2:25" ht="30" customHeight="1" x14ac:dyDescent="0.25">
      <c r="B8" s="198"/>
      <c r="C8" s="189" t="s">
        <v>106</v>
      </c>
      <c r="D8" s="200"/>
      <c r="E8" s="27" t="s">
        <v>131</v>
      </c>
      <c r="F8" s="31" t="s">
        <v>160</v>
      </c>
      <c r="G8" s="33" t="s">
        <v>163</v>
      </c>
      <c r="H8" s="38">
        <v>5</v>
      </c>
      <c r="I8" s="38">
        <v>6</v>
      </c>
      <c r="J8" s="43">
        <v>6</v>
      </c>
      <c r="K8" s="1"/>
      <c r="L8" s="2"/>
      <c r="M8" s="2"/>
      <c r="N8" s="11"/>
      <c r="O8" s="125"/>
      <c r="P8" s="74" t="s">
        <v>96</v>
      </c>
      <c r="Q8" s="232"/>
      <c r="R8" s="229"/>
      <c r="W8" s="68"/>
      <c r="X8" s="68"/>
      <c r="Y8" s="68"/>
    </row>
    <row r="9" spans="2:25" x14ac:dyDescent="0.25">
      <c r="B9" s="198"/>
      <c r="C9" s="189" t="s">
        <v>107</v>
      </c>
      <c r="D9" s="190"/>
      <c r="E9" s="27" t="s">
        <v>132</v>
      </c>
      <c r="F9" s="31" t="s">
        <v>160</v>
      </c>
      <c r="G9" s="33" t="s">
        <v>162</v>
      </c>
      <c r="H9" s="70">
        <v>10000</v>
      </c>
      <c r="I9" s="38">
        <v>12000</v>
      </c>
      <c r="J9" s="43">
        <v>15000</v>
      </c>
      <c r="K9" s="1"/>
      <c r="L9" s="2"/>
      <c r="M9" s="2"/>
      <c r="N9" s="11"/>
      <c r="O9" s="118"/>
      <c r="P9" s="74" t="s">
        <v>96</v>
      </c>
      <c r="Q9" s="232"/>
      <c r="R9" s="229"/>
    </row>
    <row r="10" spans="2:25" ht="29.45" customHeight="1" x14ac:dyDescent="0.25">
      <c r="B10" s="198"/>
      <c r="C10" s="189" t="s">
        <v>108</v>
      </c>
      <c r="D10" s="190"/>
      <c r="E10" s="27" t="s">
        <v>133</v>
      </c>
      <c r="F10" s="31" t="s">
        <v>160</v>
      </c>
      <c r="G10" s="33" t="s">
        <v>162</v>
      </c>
      <c r="H10" s="70" t="s">
        <v>164</v>
      </c>
      <c r="I10" s="38" t="s">
        <v>164</v>
      </c>
      <c r="J10" s="43" t="s">
        <v>164</v>
      </c>
      <c r="K10" s="1"/>
      <c r="L10" s="2"/>
      <c r="M10" s="2"/>
      <c r="N10" s="11"/>
      <c r="O10" s="118"/>
      <c r="P10" s="74" t="s">
        <v>95</v>
      </c>
      <c r="Q10" s="232"/>
      <c r="R10" s="229"/>
    </row>
    <row r="11" spans="2:25" ht="14.45" customHeight="1" x14ac:dyDescent="0.25">
      <c r="B11" s="198"/>
      <c r="C11" s="189" t="s">
        <v>109</v>
      </c>
      <c r="D11" s="190"/>
      <c r="E11" s="27" t="s">
        <v>135</v>
      </c>
      <c r="F11" s="31" t="s">
        <v>160</v>
      </c>
      <c r="G11" s="33" t="s">
        <v>162</v>
      </c>
      <c r="H11" s="134">
        <v>0.25</v>
      </c>
      <c r="I11" s="136">
        <v>0.5</v>
      </c>
      <c r="J11" s="138">
        <v>0.75</v>
      </c>
      <c r="K11" s="1"/>
      <c r="L11" s="2"/>
      <c r="M11" s="2"/>
      <c r="N11" s="11"/>
      <c r="O11" s="118"/>
      <c r="P11" s="74" t="s">
        <v>95</v>
      </c>
      <c r="Q11" s="232"/>
      <c r="R11" s="229"/>
    </row>
    <row r="12" spans="2:25" x14ac:dyDescent="0.25">
      <c r="B12" s="199"/>
      <c r="C12" s="191"/>
      <c r="D12" s="192"/>
      <c r="E12" s="28" t="s">
        <v>52</v>
      </c>
      <c r="F12" s="32" t="s">
        <v>161</v>
      </c>
      <c r="G12" s="34" t="s">
        <v>162</v>
      </c>
      <c r="H12" s="135">
        <v>0.25</v>
      </c>
      <c r="I12" s="137">
        <v>0.5</v>
      </c>
      <c r="J12" s="139">
        <v>0.75</v>
      </c>
      <c r="K12" s="145"/>
      <c r="L12" s="146"/>
      <c r="M12" s="146"/>
      <c r="N12" s="20"/>
      <c r="O12" s="119"/>
      <c r="P12" s="75" t="s">
        <v>96</v>
      </c>
      <c r="Q12" s="239"/>
      <c r="R12" s="229"/>
    </row>
    <row r="13" spans="2:25" ht="27" customHeight="1" x14ac:dyDescent="0.25">
      <c r="B13" s="210" t="s">
        <v>110</v>
      </c>
      <c r="C13" s="217" t="s">
        <v>111</v>
      </c>
      <c r="D13" s="218"/>
      <c r="E13" s="152" t="s">
        <v>165</v>
      </c>
      <c r="F13" s="149" t="s">
        <v>166</v>
      </c>
      <c r="G13" s="39" t="s">
        <v>167</v>
      </c>
      <c r="H13" s="154" t="s">
        <v>169</v>
      </c>
      <c r="I13" s="156" t="s">
        <v>172</v>
      </c>
      <c r="J13" s="150"/>
      <c r="K13" s="51"/>
      <c r="L13" s="158"/>
      <c r="M13" s="158"/>
      <c r="N13" s="159"/>
      <c r="O13" s="120"/>
      <c r="P13" s="51" t="s">
        <v>95</v>
      </c>
      <c r="Q13" s="231">
        <f>COUNTIF(P14:P20,"BAI")/COUNTA(P14:P20)</f>
        <v>1</v>
      </c>
      <c r="R13" s="229"/>
    </row>
    <row r="14" spans="2:25" x14ac:dyDescent="0.25">
      <c r="B14" s="211"/>
      <c r="C14" s="219"/>
      <c r="D14" s="220"/>
      <c r="E14" s="147" t="s">
        <v>138</v>
      </c>
      <c r="F14" s="60" t="s">
        <v>160</v>
      </c>
      <c r="G14" s="33" t="s">
        <v>168</v>
      </c>
      <c r="H14" s="155" t="s">
        <v>170</v>
      </c>
      <c r="I14" s="157" t="s">
        <v>171</v>
      </c>
      <c r="J14" s="148"/>
      <c r="K14" s="14"/>
      <c r="L14" s="15"/>
      <c r="M14" s="15"/>
      <c r="N14" s="18"/>
      <c r="O14" s="122"/>
      <c r="P14" s="151" t="s">
        <v>95</v>
      </c>
      <c r="Q14" s="232"/>
      <c r="R14" s="229"/>
    </row>
    <row r="15" spans="2:25" x14ac:dyDescent="0.25">
      <c r="B15" s="211"/>
      <c r="C15" s="221"/>
      <c r="D15" s="222"/>
      <c r="E15" s="56" t="s">
        <v>137</v>
      </c>
      <c r="F15" s="60" t="s">
        <v>160</v>
      </c>
      <c r="G15" s="33" t="s">
        <v>168</v>
      </c>
      <c r="H15" s="155" t="s">
        <v>170</v>
      </c>
      <c r="I15" s="157" t="s">
        <v>171</v>
      </c>
      <c r="J15" s="43"/>
      <c r="K15" s="1"/>
      <c r="L15" s="2"/>
      <c r="M15" s="2"/>
      <c r="N15" s="11"/>
      <c r="O15" s="118"/>
      <c r="P15" s="74" t="s">
        <v>95</v>
      </c>
      <c r="Q15" s="232"/>
      <c r="R15" s="229"/>
    </row>
    <row r="16" spans="2:25" ht="30" customHeight="1" x14ac:dyDescent="0.25">
      <c r="B16" s="211"/>
      <c r="C16" s="202" t="s">
        <v>112</v>
      </c>
      <c r="D16" s="203"/>
      <c r="E16" s="29" t="s">
        <v>139</v>
      </c>
      <c r="F16" s="60" t="s">
        <v>160</v>
      </c>
      <c r="G16" s="33" t="s">
        <v>168</v>
      </c>
      <c r="H16" s="155" t="s">
        <v>170</v>
      </c>
      <c r="I16" s="157" t="s">
        <v>171</v>
      </c>
      <c r="J16" s="43"/>
      <c r="K16" s="1"/>
      <c r="L16" s="2"/>
      <c r="M16" s="2"/>
      <c r="N16" s="11"/>
      <c r="O16" s="118"/>
      <c r="P16" s="74" t="s">
        <v>95</v>
      </c>
      <c r="Q16" s="232"/>
      <c r="R16" s="229"/>
    </row>
    <row r="17" spans="2:18" ht="14.45" customHeight="1" x14ac:dyDescent="0.25">
      <c r="B17" s="211"/>
      <c r="C17" s="202"/>
      <c r="D17" s="203"/>
      <c r="E17" s="29" t="s">
        <v>140</v>
      </c>
      <c r="F17" s="60" t="s">
        <v>160</v>
      </c>
      <c r="G17" s="33" t="s">
        <v>168</v>
      </c>
      <c r="H17" s="155" t="s">
        <v>170</v>
      </c>
      <c r="I17" s="157" t="s">
        <v>171</v>
      </c>
      <c r="J17" s="43"/>
      <c r="K17" s="1"/>
      <c r="L17" s="2"/>
      <c r="M17" s="2"/>
      <c r="N17" s="11"/>
      <c r="O17" s="118"/>
      <c r="P17" s="74" t="s">
        <v>95</v>
      </c>
      <c r="Q17" s="232"/>
      <c r="R17" s="229"/>
    </row>
    <row r="18" spans="2:18" ht="28.9" customHeight="1" x14ac:dyDescent="0.25">
      <c r="B18" s="211"/>
      <c r="C18" s="202" t="s">
        <v>113</v>
      </c>
      <c r="D18" s="203"/>
      <c r="E18" s="29" t="s">
        <v>141</v>
      </c>
      <c r="F18" s="60" t="s">
        <v>160</v>
      </c>
      <c r="G18" s="33" t="s">
        <v>168</v>
      </c>
      <c r="H18" s="40">
        <v>2</v>
      </c>
      <c r="I18" s="157" t="s">
        <v>171</v>
      </c>
      <c r="J18" s="43"/>
      <c r="K18" s="1"/>
      <c r="L18" s="2"/>
      <c r="M18" s="2"/>
      <c r="N18" s="11"/>
      <c r="O18" s="118"/>
      <c r="P18" s="74" t="s">
        <v>95</v>
      </c>
      <c r="Q18" s="232"/>
      <c r="R18" s="229"/>
    </row>
    <row r="19" spans="2:18" x14ac:dyDescent="0.25">
      <c r="B19" s="211"/>
      <c r="C19" s="202" t="s">
        <v>114</v>
      </c>
      <c r="D19" s="203"/>
      <c r="E19" s="29" t="s">
        <v>142</v>
      </c>
      <c r="F19" s="60" t="s">
        <v>160</v>
      </c>
      <c r="G19" s="33" t="s">
        <v>168</v>
      </c>
      <c r="H19" s="155" t="s">
        <v>170</v>
      </c>
      <c r="I19" s="157" t="s">
        <v>171</v>
      </c>
      <c r="J19" s="43"/>
      <c r="K19" s="1"/>
      <c r="L19" s="2"/>
      <c r="M19" s="2"/>
      <c r="N19" s="11"/>
      <c r="O19" s="118"/>
      <c r="P19" s="74" t="s">
        <v>95</v>
      </c>
      <c r="Q19" s="232"/>
      <c r="R19" s="229"/>
    </row>
    <row r="20" spans="2:18" x14ac:dyDescent="0.25">
      <c r="B20" s="212"/>
      <c r="C20" s="213"/>
      <c r="D20" s="214"/>
      <c r="E20" s="30" t="s">
        <v>143</v>
      </c>
      <c r="F20" s="153" t="s">
        <v>160</v>
      </c>
      <c r="G20" s="34" t="s">
        <v>168</v>
      </c>
      <c r="H20" s="155" t="s">
        <v>170</v>
      </c>
      <c r="I20" s="173" t="s">
        <v>171</v>
      </c>
      <c r="J20" s="44"/>
      <c r="K20" s="50"/>
      <c r="L20" s="25"/>
      <c r="M20" s="25"/>
      <c r="N20" s="67"/>
      <c r="O20" s="121"/>
      <c r="P20" s="77" t="s">
        <v>95</v>
      </c>
      <c r="Q20" s="239"/>
      <c r="R20" s="229"/>
    </row>
    <row r="21" spans="2:18" ht="30" x14ac:dyDescent="0.25">
      <c r="B21" s="204" t="s">
        <v>115</v>
      </c>
      <c r="C21" s="193" t="s">
        <v>116</v>
      </c>
      <c r="D21" s="194"/>
      <c r="E21" s="48" t="s">
        <v>173</v>
      </c>
      <c r="F21" s="160" t="s">
        <v>160</v>
      </c>
      <c r="G21" s="39" t="s">
        <v>163</v>
      </c>
      <c r="H21" s="39" t="s">
        <v>177</v>
      </c>
      <c r="I21" s="172" t="s">
        <v>171</v>
      </c>
      <c r="J21" s="46"/>
      <c r="K21" s="51"/>
      <c r="L21" s="52"/>
      <c r="M21" s="52"/>
      <c r="N21" s="66"/>
      <c r="O21" s="120"/>
      <c r="P21" s="76" t="s">
        <v>96</v>
      </c>
      <c r="Q21" s="231">
        <f>COUNTIF(P21:P34,"BAI")/COUNTA(P21:P34)</f>
        <v>0.61538461538461542</v>
      </c>
      <c r="R21" s="229"/>
    </row>
    <row r="22" spans="2:18" x14ac:dyDescent="0.25">
      <c r="B22" s="205"/>
      <c r="C22" s="195"/>
      <c r="D22" s="196"/>
      <c r="E22" s="49" t="s">
        <v>144</v>
      </c>
      <c r="F22" s="161" t="s">
        <v>160</v>
      </c>
      <c r="G22" s="40" t="s">
        <v>174</v>
      </c>
      <c r="H22" s="155" t="s">
        <v>170</v>
      </c>
      <c r="I22" s="157" t="s">
        <v>171</v>
      </c>
      <c r="J22" s="43"/>
      <c r="K22" s="1"/>
      <c r="L22" s="2"/>
      <c r="M22" s="2"/>
      <c r="N22" s="11"/>
      <c r="O22" s="118"/>
      <c r="P22" s="74" t="s">
        <v>95</v>
      </c>
      <c r="Q22" s="232"/>
      <c r="R22" s="229"/>
    </row>
    <row r="23" spans="2:18" ht="45" x14ac:dyDescent="0.25">
      <c r="B23" s="205"/>
      <c r="C23" s="195"/>
      <c r="D23" s="196"/>
      <c r="E23" s="49" t="s">
        <v>181</v>
      </c>
      <c r="F23" s="161" t="s">
        <v>160</v>
      </c>
      <c r="G23" s="40" t="s">
        <v>174</v>
      </c>
      <c r="H23" s="163" t="s">
        <v>178</v>
      </c>
      <c r="I23" s="157" t="s">
        <v>171</v>
      </c>
      <c r="J23" s="43"/>
      <c r="K23" s="1"/>
      <c r="L23" s="2"/>
      <c r="M23" s="2"/>
      <c r="N23" s="11"/>
      <c r="O23" s="118"/>
      <c r="P23" s="74" t="s">
        <v>96</v>
      </c>
      <c r="Q23" s="232"/>
      <c r="R23" s="229"/>
    </row>
    <row r="24" spans="2:18" ht="30" x14ac:dyDescent="0.25">
      <c r="B24" s="205"/>
      <c r="C24" s="183" t="s">
        <v>117</v>
      </c>
      <c r="D24" s="184"/>
      <c r="E24" s="49" t="s">
        <v>182</v>
      </c>
      <c r="F24" s="161" t="s">
        <v>160</v>
      </c>
      <c r="G24" s="40" t="s">
        <v>174</v>
      </c>
      <c r="H24" s="155" t="s">
        <v>170</v>
      </c>
      <c r="I24" s="157" t="s">
        <v>171</v>
      </c>
      <c r="J24" s="43"/>
      <c r="K24" s="1"/>
      <c r="L24" s="2"/>
      <c r="M24" s="2"/>
      <c r="N24" s="11"/>
      <c r="O24" s="118"/>
      <c r="P24" s="74" t="s">
        <v>96</v>
      </c>
      <c r="Q24" s="232"/>
      <c r="R24" s="229"/>
    </row>
    <row r="25" spans="2:18" x14ac:dyDescent="0.25">
      <c r="B25" s="205"/>
      <c r="C25" s="183"/>
      <c r="D25" s="184"/>
      <c r="E25" s="49" t="s">
        <v>195</v>
      </c>
      <c r="F25" s="161" t="s">
        <v>160</v>
      </c>
      <c r="G25" s="40" t="s">
        <v>174</v>
      </c>
      <c r="H25" s="155" t="s">
        <v>170</v>
      </c>
      <c r="I25" s="157" t="s">
        <v>171</v>
      </c>
      <c r="J25" s="43"/>
      <c r="K25" s="1"/>
      <c r="L25" s="2"/>
      <c r="M25" s="2"/>
      <c r="N25" s="11"/>
      <c r="O25" s="118"/>
      <c r="P25" s="74" t="s">
        <v>96</v>
      </c>
      <c r="Q25" s="232"/>
      <c r="R25" s="229"/>
    </row>
    <row r="26" spans="2:18" x14ac:dyDescent="0.25">
      <c r="B26" s="205"/>
      <c r="C26" s="183" t="s">
        <v>118</v>
      </c>
      <c r="D26" s="184"/>
      <c r="E26" s="49" t="s">
        <v>145</v>
      </c>
      <c r="F26" s="161" t="s">
        <v>160</v>
      </c>
      <c r="G26" s="40" t="s">
        <v>174</v>
      </c>
      <c r="H26" s="155" t="s">
        <v>170</v>
      </c>
      <c r="I26" s="157" t="s">
        <v>171</v>
      </c>
      <c r="J26" s="43"/>
      <c r="K26" s="1"/>
      <c r="L26" s="2"/>
      <c r="M26" s="2"/>
      <c r="N26" s="11"/>
      <c r="O26" s="118"/>
      <c r="P26" s="74" t="s">
        <v>95</v>
      </c>
      <c r="Q26" s="232"/>
      <c r="R26" s="229"/>
    </row>
    <row r="27" spans="2:18" ht="14.45" customHeight="1" x14ac:dyDescent="0.25">
      <c r="B27" s="205"/>
      <c r="C27" s="183" t="s">
        <v>119</v>
      </c>
      <c r="D27" s="184"/>
      <c r="E27" s="49" t="s">
        <v>146</v>
      </c>
      <c r="F27" s="161" t="s">
        <v>160</v>
      </c>
      <c r="G27" s="40" t="s">
        <v>175</v>
      </c>
      <c r="H27" s="164" t="s">
        <v>179</v>
      </c>
      <c r="I27" s="157" t="s">
        <v>171</v>
      </c>
      <c r="J27" s="43"/>
      <c r="K27" s="1"/>
      <c r="L27" s="2"/>
      <c r="M27" s="2"/>
      <c r="N27" s="11"/>
      <c r="O27" s="118"/>
      <c r="P27" s="74" t="s">
        <v>95</v>
      </c>
      <c r="Q27" s="232"/>
      <c r="R27" s="229"/>
    </row>
    <row r="28" spans="2:18" x14ac:dyDescent="0.25">
      <c r="B28" s="205"/>
      <c r="C28" s="183"/>
      <c r="D28" s="184"/>
      <c r="E28" s="49" t="s">
        <v>147</v>
      </c>
      <c r="F28" s="161" t="s">
        <v>160</v>
      </c>
      <c r="G28" s="40" t="s">
        <v>175</v>
      </c>
      <c r="H28" s="164" t="s">
        <v>179</v>
      </c>
      <c r="I28" s="157" t="s">
        <v>171</v>
      </c>
      <c r="J28" s="43"/>
      <c r="K28" s="1"/>
      <c r="L28" s="2"/>
      <c r="M28" s="2"/>
      <c r="N28" s="11"/>
      <c r="O28" s="118"/>
      <c r="P28" s="74" t="s">
        <v>95</v>
      </c>
      <c r="Q28" s="232"/>
      <c r="R28" s="229"/>
    </row>
    <row r="29" spans="2:18" ht="27" customHeight="1" x14ac:dyDescent="0.25">
      <c r="B29" s="205"/>
      <c r="C29" s="183"/>
      <c r="D29" s="184"/>
      <c r="E29" s="49" t="s">
        <v>183</v>
      </c>
      <c r="F29" s="161" t="s">
        <v>160</v>
      </c>
      <c r="G29" s="40" t="s">
        <v>175</v>
      </c>
      <c r="H29" s="164"/>
      <c r="I29" s="157" t="s">
        <v>171</v>
      </c>
      <c r="J29" s="43"/>
      <c r="K29" s="1"/>
      <c r="L29" s="2"/>
      <c r="M29" s="2"/>
      <c r="N29" s="11"/>
      <c r="O29" s="118"/>
      <c r="P29" s="74"/>
      <c r="Q29" s="232"/>
      <c r="R29" s="229"/>
    </row>
    <row r="30" spans="2:18" x14ac:dyDescent="0.25">
      <c r="B30" s="205"/>
      <c r="C30" s="183"/>
      <c r="D30" s="184"/>
      <c r="E30" s="129" t="s">
        <v>27</v>
      </c>
      <c r="F30" s="161" t="s">
        <v>160</v>
      </c>
      <c r="G30" s="40" t="s">
        <v>175</v>
      </c>
      <c r="H30" s="164" t="s">
        <v>179</v>
      </c>
      <c r="I30" s="157" t="s">
        <v>171</v>
      </c>
      <c r="J30" s="43"/>
      <c r="K30" s="1"/>
      <c r="L30" s="2"/>
      <c r="M30" s="2"/>
      <c r="N30" s="11"/>
      <c r="O30" s="118"/>
      <c r="P30" s="74" t="s">
        <v>95</v>
      </c>
      <c r="Q30" s="232"/>
      <c r="R30" s="229"/>
    </row>
    <row r="31" spans="2:18" x14ac:dyDescent="0.25">
      <c r="B31" s="205"/>
      <c r="C31" s="183" t="s">
        <v>120</v>
      </c>
      <c r="D31" s="184"/>
      <c r="E31" s="49" t="s">
        <v>148</v>
      </c>
      <c r="F31" s="161" t="s">
        <v>160</v>
      </c>
      <c r="G31" s="40" t="s">
        <v>175</v>
      </c>
      <c r="H31" s="164" t="s">
        <v>179</v>
      </c>
      <c r="I31" s="157" t="s">
        <v>171</v>
      </c>
      <c r="J31" s="43"/>
      <c r="K31" s="1"/>
      <c r="L31" s="2"/>
      <c r="M31" s="2"/>
      <c r="N31" s="11"/>
      <c r="O31" s="118"/>
      <c r="P31" s="74" t="s">
        <v>96</v>
      </c>
      <c r="Q31" s="232"/>
      <c r="R31" s="229"/>
    </row>
    <row r="32" spans="2:18" ht="30" x14ac:dyDescent="0.25">
      <c r="B32" s="205"/>
      <c r="C32" s="183"/>
      <c r="D32" s="184"/>
      <c r="E32" s="49" t="s">
        <v>149</v>
      </c>
      <c r="F32" s="161" t="s">
        <v>160</v>
      </c>
      <c r="G32" s="40" t="s">
        <v>174</v>
      </c>
      <c r="H32" s="33" t="s">
        <v>177</v>
      </c>
      <c r="I32" s="157" t="s">
        <v>171</v>
      </c>
      <c r="J32" s="43"/>
      <c r="K32" s="1"/>
      <c r="L32" s="2"/>
      <c r="M32" s="2"/>
      <c r="N32" s="11"/>
      <c r="O32" s="118"/>
      <c r="P32" s="74" t="s">
        <v>95</v>
      </c>
      <c r="Q32" s="232"/>
      <c r="R32" s="229"/>
    </row>
    <row r="33" spans="2:18" ht="60" x14ac:dyDescent="0.25">
      <c r="B33" s="205"/>
      <c r="C33" s="183" t="s">
        <v>121</v>
      </c>
      <c r="D33" s="184"/>
      <c r="E33" s="49" t="s">
        <v>150</v>
      </c>
      <c r="F33" s="161" t="s">
        <v>160</v>
      </c>
      <c r="G33" s="40" t="s">
        <v>176</v>
      </c>
      <c r="H33" s="33" t="s">
        <v>180</v>
      </c>
      <c r="I33" s="157" t="s">
        <v>171</v>
      </c>
      <c r="J33" s="43"/>
      <c r="K33" s="1"/>
      <c r="L33" s="2"/>
      <c r="M33" s="2"/>
      <c r="N33" s="11"/>
      <c r="O33" s="118"/>
      <c r="P33" s="74" t="s">
        <v>95</v>
      </c>
      <c r="Q33" s="232"/>
      <c r="R33" s="229"/>
    </row>
    <row r="34" spans="2:18" x14ac:dyDescent="0.25">
      <c r="B34" s="205"/>
      <c r="C34" s="183"/>
      <c r="D34" s="184"/>
      <c r="E34" s="49" t="s">
        <v>151</v>
      </c>
      <c r="F34" s="162" t="s">
        <v>160</v>
      </c>
      <c r="G34" s="40" t="s">
        <v>176</v>
      </c>
      <c r="H34" s="155" t="s">
        <v>170</v>
      </c>
      <c r="I34" s="173" t="s">
        <v>171</v>
      </c>
      <c r="J34" s="43"/>
      <c r="K34" s="1"/>
      <c r="L34" s="2"/>
      <c r="M34" s="2"/>
      <c r="N34" s="11"/>
      <c r="O34" s="118"/>
      <c r="P34" s="74" t="s">
        <v>95</v>
      </c>
      <c r="Q34" s="232"/>
      <c r="R34" s="229"/>
    </row>
    <row r="35" spans="2:18" ht="15" customHeight="1" x14ac:dyDescent="0.25">
      <c r="B35" s="178" t="s">
        <v>122</v>
      </c>
      <c r="C35" s="185" t="s">
        <v>123</v>
      </c>
      <c r="D35" s="186"/>
      <c r="E35" s="130" t="s">
        <v>69</v>
      </c>
      <c r="F35" s="31" t="s">
        <v>159</v>
      </c>
      <c r="G35" s="45" t="s">
        <v>184</v>
      </c>
      <c r="H35" s="166" t="s">
        <v>170</v>
      </c>
      <c r="I35" s="172" t="s">
        <v>171</v>
      </c>
      <c r="J35" s="57"/>
      <c r="K35" s="51"/>
      <c r="L35" s="52"/>
      <c r="M35" s="52"/>
      <c r="N35" s="66"/>
      <c r="O35" s="120"/>
      <c r="P35" s="51" t="s">
        <v>95</v>
      </c>
      <c r="Q35" s="231">
        <f>COUNTIF(P35:P46,"BAI")/COUNTA(P35:P46)</f>
        <v>0.75</v>
      </c>
      <c r="R35" s="229"/>
    </row>
    <row r="36" spans="2:18" ht="15" customHeight="1" x14ac:dyDescent="0.25">
      <c r="B36" s="178"/>
      <c r="C36" s="187"/>
      <c r="D36" s="188"/>
      <c r="E36" s="55" t="s">
        <v>152</v>
      </c>
      <c r="F36" s="58" t="s">
        <v>160</v>
      </c>
      <c r="G36" s="40" t="s">
        <v>185</v>
      </c>
      <c r="H36" s="166" t="s">
        <v>170</v>
      </c>
      <c r="I36" s="157" t="s">
        <v>171</v>
      </c>
      <c r="J36" s="59"/>
      <c r="K36" s="14"/>
      <c r="L36" s="15"/>
      <c r="M36" s="15"/>
      <c r="N36" s="18"/>
      <c r="O36" s="122"/>
      <c r="P36" s="1" t="s">
        <v>95</v>
      </c>
      <c r="Q36" s="232"/>
      <c r="R36" s="229"/>
    </row>
    <row r="37" spans="2:18" ht="15" customHeight="1" x14ac:dyDescent="0.25">
      <c r="B37" s="178"/>
      <c r="C37" s="187"/>
      <c r="D37" s="188"/>
      <c r="E37" s="55" t="s">
        <v>153</v>
      </c>
      <c r="F37" s="58" t="s">
        <v>160</v>
      </c>
      <c r="G37" s="40" t="s">
        <v>186</v>
      </c>
      <c r="H37" s="166" t="s">
        <v>170</v>
      </c>
      <c r="I37" s="157" t="s">
        <v>171</v>
      </c>
      <c r="J37" s="59"/>
      <c r="K37" s="1"/>
      <c r="L37" s="2"/>
      <c r="M37" s="2"/>
      <c r="N37" s="11"/>
      <c r="O37" s="118"/>
      <c r="P37" s="1" t="s">
        <v>95</v>
      </c>
      <c r="Q37" s="232"/>
      <c r="R37" s="229"/>
    </row>
    <row r="38" spans="2:18" ht="15" customHeight="1" x14ac:dyDescent="0.25">
      <c r="B38" s="178"/>
      <c r="C38" s="187"/>
      <c r="D38" s="188"/>
      <c r="E38" s="55" t="s">
        <v>154</v>
      </c>
      <c r="F38" s="58" t="s">
        <v>160</v>
      </c>
      <c r="G38" s="40" t="s">
        <v>187</v>
      </c>
      <c r="H38" s="166" t="s">
        <v>170</v>
      </c>
      <c r="I38" s="157" t="s">
        <v>171</v>
      </c>
      <c r="J38" s="59"/>
      <c r="K38" s="1"/>
      <c r="L38" s="2"/>
      <c r="M38" s="2"/>
      <c r="N38" s="11"/>
      <c r="O38" s="118"/>
      <c r="P38" s="1" t="s">
        <v>95</v>
      </c>
      <c r="Q38" s="232"/>
      <c r="R38" s="229"/>
    </row>
    <row r="39" spans="2:18" ht="15" customHeight="1" x14ac:dyDescent="0.25">
      <c r="B39" s="178"/>
      <c r="C39" s="174" t="s">
        <v>124</v>
      </c>
      <c r="D39" s="175"/>
      <c r="E39" s="54" t="s">
        <v>155</v>
      </c>
      <c r="F39" s="58" t="s">
        <v>160</v>
      </c>
      <c r="G39" s="40" t="s">
        <v>188</v>
      </c>
      <c r="H39" s="166" t="s">
        <v>170</v>
      </c>
      <c r="I39" s="70" t="s">
        <v>54</v>
      </c>
      <c r="J39" s="59"/>
      <c r="K39" s="1"/>
      <c r="L39" s="2"/>
      <c r="M39" s="2"/>
      <c r="N39" s="11"/>
      <c r="O39" s="118"/>
      <c r="P39" s="1" t="s">
        <v>95</v>
      </c>
      <c r="Q39" s="232"/>
      <c r="R39" s="229"/>
    </row>
    <row r="40" spans="2:18" ht="15" customHeight="1" x14ac:dyDescent="0.25">
      <c r="B40" s="178"/>
      <c r="C40" s="174"/>
      <c r="D40" s="175"/>
      <c r="E40" s="131" t="s">
        <v>55</v>
      </c>
      <c r="F40" s="58" t="s">
        <v>160</v>
      </c>
      <c r="G40" s="40" t="s">
        <v>188</v>
      </c>
      <c r="H40" s="166" t="s">
        <v>170</v>
      </c>
      <c r="I40" s="64" t="s">
        <v>194</v>
      </c>
      <c r="J40" s="59"/>
      <c r="K40" s="1"/>
      <c r="L40" s="2"/>
      <c r="M40" s="2"/>
      <c r="N40" s="11"/>
      <c r="O40" s="118"/>
      <c r="P40" s="1" t="s">
        <v>95</v>
      </c>
      <c r="Q40" s="232"/>
      <c r="R40" s="229"/>
    </row>
    <row r="41" spans="2:18" ht="15" customHeight="1" x14ac:dyDescent="0.25">
      <c r="B41" s="178"/>
      <c r="C41" s="174"/>
      <c r="D41" s="175"/>
      <c r="E41" s="131" t="s">
        <v>57</v>
      </c>
      <c r="F41" s="58" t="s">
        <v>160</v>
      </c>
      <c r="G41" s="40" t="s">
        <v>188</v>
      </c>
      <c r="H41" s="166" t="s">
        <v>170</v>
      </c>
      <c r="I41" s="157" t="s">
        <v>171</v>
      </c>
      <c r="J41" s="59"/>
      <c r="K41" s="1"/>
      <c r="L41" s="2"/>
      <c r="M41" s="2"/>
      <c r="N41" s="11"/>
      <c r="O41" s="118"/>
      <c r="P41" s="1" t="s">
        <v>95</v>
      </c>
      <c r="Q41" s="232"/>
      <c r="R41" s="229"/>
    </row>
    <row r="42" spans="2:18" ht="15" customHeight="1" x14ac:dyDescent="0.25">
      <c r="B42" s="178"/>
      <c r="C42" s="174" t="s">
        <v>125</v>
      </c>
      <c r="D42" s="175"/>
      <c r="E42" s="54" t="s">
        <v>156</v>
      </c>
      <c r="F42" s="58" t="s">
        <v>160</v>
      </c>
      <c r="G42" s="40" t="s">
        <v>187</v>
      </c>
      <c r="H42" s="167" t="s">
        <v>191</v>
      </c>
      <c r="I42" s="157" t="s">
        <v>171</v>
      </c>
      <c r="J42" s="59"/>
      <c r="K42" s="1"/>
      <c r="L42" s="2"/>
      <c r="M42" s="2"/>
      <c r="N42" s="11"/>
      <c r="O42" s="118"/>
      <c r="P42" s="1" t="s">
        <v>96</v>
      </c>
      <c r="Q42" s="232"/>
      <c r="R42" s="229"/>
    </row>
    <row r="43" spans="2:18" ht="15" customHeight="1" x14ac:dyDescent="0.25">
      <c r="B43" s="178"/>
      <c r="C43" s="174"/>
      <c r="D43" s="175"/>
      <c r="E43" s="54" t="s">
        <v>157</v>
      </c>
      <c r="F43" s="165" t="s">
        <v>160</v>
      </c>
      <c r="G43" s="40" t="s">
        <v>187</v>
      </c>
      <c r="H43" s="167" t="s">
        <v>192</v>
      </c>
      <c r="I43" s="157" t="s">
        <v>171</v>
      </c>
      <c r="J43" s="59"/>
      <c r="K43" s="1"/>
      <c r="L43" s="2"/>
      <c r="M43" s="2"/>
      <c r="N43" s="11"/>
      <c r="O43" s="118"/>
      <c r="P43" s="1" t="s">
        <v>96</v>
      </c>
      <c r="Q43" s="232"/>
      <c r="R43" s="229"/>
    </row>
    <row r="44" spans="2:18" ht="15" customHeight="1" x14ac:dyDescent="0.25">
      <c r="B44" s="178"/>
      <c r="C44" s="174" t="s">
        <v>126</v>
      </c>
      <c r="D44" s="175"/>
      <c r="E44" s="47" t="s">
        <v>158</v>
      </c>
      <c r="F44" s="165" t="s">
        <v>159</v>
      </c>
      <c r="G44" s="33" t="s">
        <v>189</v>
      </c>
      <c r="H44" s="166" t="s">
        <v>170</v>
      </c>
      <c r="I44" s="157" t="s">
        <v>171</v>
      </c>
      <c r="J44" s="59"/>
      <c r="K44" s="1"/>
      <c r="L44" s="2"/>
      <c r="M44" s="2"/>
      <c r="N44" s="11"/>
      <c r="O44" s="118"/>
      <c r="P44" s="1" t="s">
        <v>95</v>
      </c>
      <c r="Q44" s="232"/>
      <c r="R44" s="229"/>
    </row>
    <row r="45" spans="2:18" ht="28.9" customHeight="1" x14ac:dyDescent="0.25">
      <c r="B45" s="178"/>
      <c r="C45" s="174" t="s">
        <v>127</v>
      </c>
      <c r="D45" s="175"/>
      <c r="E45" s="131" t="s">
        <v>17</v>
      </c>
      <c r="F45" s="169" t="s">
        <v>160</v>
      </c>
      <c r="G45" s="33" t="s">
        <v>190</v>
      </c>
      <c r="H45" s="163" t="s">
        <v>193</v>
      </c>
      <c r="I45" s="157" t="s">
        <v>171</v>
      </c>
      <c r="J45" s="61"/>
      <c r="K45" s="1"/>
      <c r="L45" s="2"/>
      <c r="M45" s="2"/>
      <c r="N45" s="11"/>
      <c r="O45" s="118"/>
      <c r="P45" s="1" t="s">
        <v>95</v>
      </c>
      <c r="Q45" s="232"/>
      <c r="R45" s="229"/>
    </row>
    <row r="46" spans="2:18" ht="15.75" customHeight="1" thickBot="1" x14ac:dyDescent="0.3">
      <c r="B46" s="179"/>
      <c r="C46" s="176"/>
      <c r="D46" s="177"/>
      <c r="E46" s="132" t="s">
        <v>24</v>
      </c>
      <c r="F46" s="170" t="s">
        <v>160</v>
      </c>
      <c r="G46" s="63" t="s">
        <v>189</v>
      </c>
      <c r="H46" s="168">
        <v>28</v>
      </c>
      <c r="I46" s="171" t="s">
        <v>171</v>
      </c>
      <c r="J46" s="62"/>
      <c r="K46" s="3"/>
      <c r="L46" s="4"/>
      <c r="M46" s="4"/>
      <c r="N46" s="19"/>
      <c r="O46" s="123"/>
      <c r="P46" s="3" t="s">
        <v>96</v>
      </c>
      <c r="Q46" s="233"/>
      <c r="R46" s="230"/>
    </row>
    <row r="47" spans="2:18" ht="15" customHeight="1" x14ac:dyDescent="0.25"/>
    <row r="48" spans="2:18" ht="15" customHeight="1" x14ac:dyDescent="0.25"/>
  </sheetData>
  <mergeCells count="36">
    <mergeCell ref="R3:R4"/>
    <mergeCell ref="K2:R2"/>
    <mergeCell ref="R5:R46"/>
    <mergeCell ref="Q21:Q34"/>
    <mergeCell ref="Q35:Q46"/>
    <mergeCell ref="P3:P4"/>
    <mergeCell ref="Q3:Q4"/>
    <mergeCell ref="Q5:Q12"/>
    <mergeCell ref="Q13:Q20"/>
    <mergeCell ref="C26:D26"/>
    <mergeCell ref="B21:B34"/>
    <mergeCell ref="C33:D34"/>
    <mergeCell ref="C44:D44"/>
    <mergeCell ref="B2:J3"/>
    <mergeCell ref="B13:B20"/>
    <mergeCell ref="C18:D18"/>
    <mergeCell ref="C19:D20"/>
    <mergeCell ref="C5:D7"/>
    <mergeCell ref="C9:D9"/>
    <mergeCell ref="C13:D15"/>
    <mergeCell ref="C45:D46"/>
    <mergeCell ref="B35:B46"/>
    <mergeCell ref="K3:O3"/>
    <mergeCell ref="C24:D25"/>
    <mergeCell ref="C35:D38"/>
    <mergeCell ref="C10:D10"/>
    <mergeCell ref="C11:D12"/>
    <mergeCell ref="C21:D23"/>
    <mergeCell ref="B5:B12"/>
    <mergeCell ref="C8:D8"/>
    <mergeCell ref="C39:D41"/>
    <mergeCell ref="C4:D4"/>
    <mergeCell ref="C16:D17"/>
    <mergeCell ref="C27:D30"/>
    <mergeCell ref="C31:D32"/>
    <mergeCell ref="C42:D43"/>
  </mergeCells>
  <conditionalFormatting sqref="P5">
    <cfRule type="containsText" dxfId="19" priority="24" operator="containsText" text="SÍ">
      <formula>NOT(ISERROR(SEARCH("SÍ",P5)))</formula>
    </cfRule>
    <cfRule type="colorScale" priority="25">
      <colorScale>
        <cfvo type="min"/>
        <cfvo type="max"/>
        <color rgb="FFFF9379"/>
        <color theme="9" tint="0.39997558519241921"/>
      </colorScale>
    </cfRule>
  </conditionalFormatting>
  <conditionalFormatting sqref="P5:P13">
    <cfRule type="containsText" dxfId="18" priority="22" operator="containsText" text="BAI">
      <formula>NOT(ISERROR(SEARCH("BAI",P5)))</formula>
    </cfRule>
  </conditionalFormatting>
  <conditionalFormatting sqref="P5:P46">
    <cfRule type="cellIs" dxfId="17" priority="1" operator="equal">
      <formula>"BAI"</formula>
    </cfRule>
    <cfRule type="cellIs" dxfId="16" priority="2" operator="equal">
      <formula>"EZ"</formula>
    </cfRule>
    <cfRule type="containsText" dxfId="15" priority="20" operator="containsText" text="EZ">
      <formula>NOT(ISERROR(SEARCH("EZ",P5)))</formula>
    </cfRule>
    <cfRule type="containsText" dxfId="14" priority="21" operator="containsText" text="BAI">
      <formula>NOT(ISERROR(SEARCH("BAI",P5)))</formula>
    </cfRule>
  </conditionalFormatting>
  <conditionalFormatting sqref="Q5:Q13">
    <cfRule type="cellIs" dxfId="13" priority="17" operator="between">
      <formula>0.8</formula>
      <formula>1</formula>
    </cfRule>
    <cfRule type="cellIs" dxfId="12" priority="18" operator="between">
      <formula>0.51</formula>
      <formula>0.79</formula>
    </cfRule>
    <cfRule type="cellIs" dxfId="11" priority="19" operator="between">
      <formula>0</formula>
      <formula>0.5</formula>
    </cfRule>
  </conditionalFormatting>
  <conditionalFormatting sqref="Q21:Q34">
    <cfRule type="cellIs" dxfId="10" priority="11" operator="between">
      <formula>0.8</formula>
      <formula>1</formula>
    </cfRule>
    <cfRule type="cellIs" dxfId="9" priority="12" operator="between">
      <formula>0.51</formula>
      <formula>0.79</formula>
    </cfRule>
    <cfRule type="cellIs" dxfId="8" priority="13" operator="between">
      <formula>0</formula>
      <formula>0.5</formula>
    </cfRule>
  </conditionalFormatting>
  <conditionalFormatting sqref="Q35">
    <cfRule type="cellIs" dxfId="7" priority="5" operator="between">
      <formula>0.8</formula>
      <formula>1</formula>
    </cfRule>
    <cfRule type="cellIs" dxfId="6" priority="6" operator="between">
      <formula>0.51</formula>
      <formula>0.79</formula>
    </cfRule>
    <cfRule type="cellIs" dxfId="5" priority="7" operator="between">
      <formula>0</formula>
      <formula>0.5</formula>
    </cfRule>
  </conditionalFormatting>
  <conditionalFormatting sqref="R5:R46">
    <cfRule type="expression" priority="3">
      <formula>$R$5=$R$5</formula>
    </cfRule>
    <cfRule type="expression" priority="4">
      <formula>$R$5</formula>
    </cfRule>
  </conditionalFormatting>
  <dataValidations count="1">
    <dataValidation type="list" allowBlank="1" showInputMessage="1" showErrorMessage="1" sqref="P5:P46">
      <formula1>$X$5:$X$6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C311D458-B24F-4D06-8E23-CAE97DC06861}">
            <xm:f>NOT(ISERROR(SEARCH($X$5,P5)))</xm:f>
            <xm:f>$X$5</xm:f>
            <x14:dxf>
              <fill>
                <patternFill>
                  <bgColor theme="9" tint="0.59996337778862885"/>
                </patternFill>
              </fill>
            </x14:dxf>
          </x14:cfRule>
          <xm:sqref>P5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8"/>
  <sheetViews>
    <sheetView zoomScale="70" zoomScaleNormal="70" workbookViewId="0">
      <selection activeCell="D21" sqref="D21"/>
    </sheetView>
  </sheetViews>
  <sheetFormatPr baseColWidth="10" defaultColWidth="8.85546875" defaultRowHeight="15" x14ac:dyDescent="0.25"/>
  <cols>
    <col min="1" max="1" width="2.42578125" customWidth="1"/>
    <col min="2" max="2" width="22.7109375" customWidth="1"/>
    <col min="3" max="3" width="65" customWidth="1"/>
    <col min="4" max="4" width="59.7109375" customWidth="1"/>
    <col min="5" max="5" width="22.7109375" customWidth="1"/>
    <col min="6" max="6" width="10" customWidth="1"/>
    <col min="17" max="17" width="9.7109375" customWidth="1"/>
    <col min="18" max="18" width="18" customWidth="1"/>
    <col min="19" max="19" width="18.7109375" customWidth="1"/>
    <col min="20" max="20" width="12.85546875" customWidth="1"/>
  </cols>
  <sheetData>
    <row r="1" spans="2:23" ht="15.75" thickBot="1" x14ac:dyDescent="0.3"/>
    <row r="2" spans="2:23" ht="30.6" customHeight="1" thickBot="1" x14ac:dyDescent="0.4">
      <c r="B2" s="261" t="s">
        <v>100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3" t="s">
        <v>14</v>
      </c>
      <c r="S2" s="264"/>
    </row>
    <row r="3" spans="2:23" ht="21.6" customHeight="1" thickBot="1" x14ac:dyDescent="0.4">
      <c r="B3" s="285" t="s">
        <v>18</v>
      </c>
      <c r="C3" s="247" t="s">
        <v>1</v>
      </c>
      <c r="D3" s="247" t="s">
        <v>15</v>
      </c>
      <c r="E3" s="259" t="s">
        <v>80</v>
      </c>
      <c r="F3" s="272" t="s">
        <v>74</v>
      </c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4"/>
      <c r="R3" s="270" t="s">
        <v>101</v>
      </c>
      <c r="S3" s="265" t="s">
        <v>102</v>
      </c>
      <c r="W3" t="s">
        <v>85</v>
      </c>
    </row>
    <row r="4" spans="2:23" ht="25.15" customHeight="1" x14ac:dyDescent="0.25">
      <c r="B4" s="286"/>
      <c r="C4" s="248"/>
      <c r="D4" s="248"/>
      <c r="E4" s="260"/>
      <c r="F4" s="78" t="s">
        <v>2</v>
      </c>
      <c r="G4" s="79" t="s">
        <v>3</v>
      </c>
      <c r="H4" s="79" t="s">
        <v>4</v>
      </c>
      <c r="I4" s="79" t="s">
        <v>5</v>
      </c>
      <c r="J4" s="79" t="s">
        <v>6</v>
      </c>
      <c r="K4" s="79" t="s">
        <v>7</v>
      </c>
      <c r="L4" s="79" t="s">
        <v>8</v>
      </c>
      <c r="M4" s="79" t="s">
        <v>9</v>
      </c>
      <c r="N4" s="79" t="s">
        <v>10</v>
      </c>
      <c r="O4" s="79" t="s">
        <v>11</v>
      </c>
      <c r="P4" s="79" t="s">
        <v>12</v>
      </c>
      <c r="Q4" s="80" t="s">
        <v>13</v>
      </c>
      <c r="R4" s="271"/>
      <c r="S4" s="266"/>
      <c r="W4" t="s">
        <v>86</v>
      </c>
    </row>
    <row r="5" spans="2:23" ht="30" x14ac:dyDescent="0.25">
      <c r="B5" s="197" t="s">
        <v>22</v>
      </c>
      <c r="C5" s="85" t="s">
        <v>21</v>
      </c>
      <c r="D5" s="86" t="s">
        <v>72</v>
      </c>
      <c r="E5" s="24"/>
      <c r="F5" s="109"/>
      <c r="G5" s="110"/>
      <c r="H5" s="110"/>
      <c r="I5" s="110"/>
      <c r="J5" s="110"/>
      <c r="K5" s="110"/>
      <c r="L5" s="52"/>
      <c r="M5" s="52"/>
      <c r="N5" s="52"/>
      <c r="O5" s="52"/>
      <c r="P5" s="52"/>
      <c r="Q5" s="66"/>
      <c r="R5" s="82" t="s">
        <v>85</v>
      </c>
      <c r="S5" s="267">
        <f>COUNTIF(R5:R11,"Bukatuta")/COUNTA(R5:R11)</f>
        <v>0.7142857142857143</v>
      </c>
      <c r="W5" t="s">
        <v>87</v>
      </c>
    </row>
    <row r="6" spans="2:23" ht="30" x14ac:dyDescent="0.25">
      <c r="B6" s="198"/>
      <c r="C6" s="85" t="s">
        <v>45</v>
      </c>
      <c r="D6" s="87" t="s">
        <v>46</v>
      </c>
      <c r="E6" s="5"/>
      <c r="F6" s="1"/>
      <c r="G6" s="2"/>
      <c r="H6" s="2"/>
      <c r="I6" s="2"/>
      <c r="J6" s="13"/>
      <c r="K6" s="13"/>
      <c r="L6" s="2"/>
      <c r="M6" s="2"/>
      <c r="N6" s="2"/>
      <c r="O6" s="2"/>
      <c r="P6" s="2"/>
      <c r="Q6" s="11"/>
      <c r="R6" s="71" t="s">
        <v>87</v>
      </c>
      <c r="S6" s="268"/>
      <c r="W6" t="s">
        <v>88</v>
      </c>
    </row>
    <row r="7" spans="2:23" ht="30" x14ac:dyDescent="0.25">
      <c r="B7" s="198"/>
      <c r="C7" s="245" t="s">
        <v>47</v>
      </c>
      <c r="D7" s="87" t="s">
        <v>19</v>
      </c>
      <c r="E7" s="5"/>
      <c r="F7" s="1"/>
      <c r="G7" s="13"/>
      <c r="H7" s="13"/>
      <c r="I7" s="13"/>
      <c r="J7" s="2"/>
      <c r="K7" s="2"/>
      <c r="L7" s="2"/>
      <c r="M7" s="2"/>
      <c r="N7" s="2"/>
      <c r="O7" s="2"/>
      <c r="P7" s="2"/>
      <c r="Q7" s="11"/>
      <c r="R7" s="113" t="s">
        <v>88</v>
      </c>
      <c r="S7" s="268"/>
    </row>
    <row r="8" spans="2:23" x14ac:dyDescent="0.25">
      <c r="B8" s="198"/>
      <c r="C8" s="246"/>
      <c r="D8" s="88" t="s">
        <v>73</v>
      </c>
      <c r="E8" s="5"/>
      <c r="F8" s="1"/>
      <c r="G8" s="2"/>
      <c r="H8" s="2"/>
      <c r="I8" s="2"/>
      <c r="J8" s="2"/>
      <c r="K8" s="2"/>
      <c r="L8" s="2"/>
      <c r="M8" s="13"/>
      <c r="N8" s="13"/>
      <c r="O8" s="2"/>
      <c r="P8" s="2"/>
      <c r="Q8" s="11"/>
      <c r="R8" s="71" t="s">
        <v>87</v>
      </c>
      <c r="S8" s="268"/>
    </row>
    <row r="9" spans="2:23" ht="30" x14ac:dyDescent="0.25">
      <c r="B9" s="198"/>
      <c r="C9" s="89" t="s">
        <v>48</v>
      </c>
      <c r="D9" s="87" t="s">
        <v>20</v>
      </c>
      <c r="E9" s="5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11"/>
      <c r="R9" s="71" t="s">
        <v>87</v>
      </c>
      <c r="S9" s="268"/>
    </row>
    <row r="10" spans="2:23" ht="30" x14ac:dyDescent="0.25">
      <c r="B10" s="198"/>
      <c r="C10" s="283" t="s">
        <v>49</v>
      </c>
      <c r="D10" s="90" t="s">
        <v>35</v>
      </c>
      <c r="E10" s="5"/>
      <c r="F10" s="12"/>
      <c r="G10" s="13"/>
      <c r="H10" s="13"/>
      <c r="I10" s="13"/>
      <c r="J10" s="2"/>
      <c r="K10" s="2"/>
      <c r="L10" s="2"/>
      <c r="M10" s="2"/>
      <c r="N10" s="2"/>
      <c r="O10" s="2"/>
      <c r="P10" s="2"/>
      <c r="Q10" s="11"/>
      <c r="R10" s="71" t="s">
        <v>87</v>
      </c>
      <c r="S10" s="268"/>
    </row>
    <row r="11" spans="2:23" ht="30" x14ac:dyDescent="0.25">
      <c r="B11" s="199"/>
      <c r="C11" s="284"/>
      <c r="D11" s="91" t="s">
        <v>68</v>
      </c>
      <c r="E11" s="5"/>
      <c r="F11" s="50"/>
      <c r="G11" s="25"/>
      <c r="H11" s="25"/>
      <c r="I11" s="25"/>
      <c r="J11" s="25"/>
      <c r="K11" s="25"/>
      <c r="L11" s="25"/>
      <c r="M11" s="25"/>
      <c r="N11" s="25"/>
      <c r="O11" s="111"/>
      <c r="P11" s="111"/>
      <c r="Q11" s="112"/>
      <c r="R11" s="83" t="s">
        <v>87</v>
      </c>
      <c r="S11" s="269"/>
    </row>
    <row r="12" spans="2:23" ht="30" x14ac:dyDescent="0.25">
      <c r="B12" s="275" t="s">
        <v>78</v>
      </c>
      <c r="C12" s="92" t="s">
        <v>50</v>
      </c>
      <c r="D12" s="21" t="s">
        <v>79</v>
      </c>
      <c r="E12" s="84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66"/>
      <c r="R12" s="82"/>
      <c r="S12" s="255"/>
    </row>
    <row r="13" spans="2:23" ht="30" x14ac:dyDescent="0.25">
      <c r="B13" s="276"/>
      <c r="C13" s="93" t="s">
        <v>51</v>
      </c>
      <c r="D13" s="94" t="s">
        <v>44</v>
      </c>
      <c r="E13" s="9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11"/>
      <c r="R13" s="71"/>
      <c r="S13" s="256"/>
    </row>
    <row r="14" spans="2:23" x14ac:dyDescent="0.25">
      <c r="B14" s="276"/>
      <c r="C14" s="278" t="s">
        <v>76</v>
      </c>
      <c r="D14" s="95" t="s">
        <v>40</v>
      </c>
      <c r="E14" s="10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11"/>
      <c r="R14" s="71"/>
      <c r="S14" s="256"/>
    </row>
    <row r="15" spans="2:23" x14ac:dyDescent="0.25">
      <c r="B15" s="276"/>
      <c r="C15" s="279"/>
      <c r="D15" s="95" t="s">
        <v>34</v>
      </c>
      <c r="E15" s="9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11"/>
      <c r="R15" s="71"/>
      <c r="S15" s="256"/>
    </row>
    <row r="16" spans="2:23" x14ac:dyDescent="0.25">
      <c r="B16" s="276"/>
      <c r="C16" s="279"/>
      <c r="D16" s="95" t="s">
        <v>75</v>
      </c>
      <c r="E16" s="16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11"/>
      <c r="R16" s="71"/>
      <c r="S16" s="256"/>
    </row>
    <row r="17" spans="2:19" ht="30" x14ac:dyDescent="0.25">
      <c r="B17" s="276"/>
      <c r="C17" s="280"/>
      <c r="D17" s="96" t="s">
        <v>41</v>
      </c>
      <c r="E17" s="9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11"/>
      <c r="R17" s="71"/>
      <c r="S17" s="256"/>
    </row>
    <row r="18" spans="2:19" ht="30" x14ac:dyDescent="0.25">
      <c r="B18" s="277"/>
      <c r="C18" s="97" t="s">
        <v>77</v>
      </c>
      <c r="D18" s="96"/>
      <c r="E18" s="9"/>
      <c r="F18" s="50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67"/>
      <c r="R18" s="83"/>
      <c r="S18" s="257"/>
    </row>
    <row r="19" spans="2:19" ht="28.9" customHeight="1" x14ac:dyDescent="0.25">
      <c r="B19" s="204" t="s">
        <v>64</v>
      </c>
      <c r="C19" s="241" t="s">
        <v>23</v>
      </c>
      <c r="D19" s="98" t="s">
        <v>42</v>
      </c>
      <c r="E19" s="9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66"/>
      <c r="R19" s="82"/>
      <c r="S19" s="255"/>
    </row>
    <row r="20" spans="2:19" ht="14.45" customHeight="1" x14ac:dyDescent="0.25">
      <c r="B20" s="205"/>
      <c r="C20" s="242"/>
      <c r="D20" s="98" t="s">
        <v>39</v>
      </c>
      <c r="E20" s="9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11"/>
      <c r="R20" s="71"/>
      <c r="S20" s="256"/>
    </row>
    <row r="21" spans="2:19" ht="45" x14ac:dyDescent="0.25">
      <c r="B21" s="205"/>
      <c r="C21" s="99" t="s">
        <v>59</v>
      </c>
      <c r="D21" s="100" t="s">
        <v>60</v>
      </c>
      <c r="E21" s="9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  <c r="R21" s="71"/>
      <c r="S21" s="256"/>
    </row>
    <row r="22" spans="2:19" ht="45" x14ac:dyDescent="0.25">
      <c r="B22" s="205"/>
      <c r="C22" s="101" t="s">
        <v>61</v>
      </c>
      <c r="D22" s="100" t="s">
        <v>62</v>
      </c>
      <c r="E22" s="9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11"/>
      <c r="R22" s="71"/>
      <c r="S22" s="256"/>
    </row>
    <row r="23" spans="2:19" ht="45" x14ac:dyDescent="0.25">
      <c r="B23" s="205"/>
      <c r="C23" s="99" t="s">
        <v>43</v>
      </c>
      <c r="D23" s="102" t="s">
        <v>28</v>
      </c>
      <c r="E23" s="9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11"/>
      <c r="R23" s="71"/>
      <c r="S23" s="256"/>
    </row>
    <row r="24" spans="2:19" ht="28.9" customHeight="1" x14ac:dyDescent="0.25">
      <c r="B24" s="205"/>
      <c r="C24" s="99" t="s">
        <v>63</v>
      </c>
      <c r="D24" s="100" t="s">
        <v>29</v>
      </c>
      <c r="E24" s="9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11"/>
      <c r="R24" s="71"/>
      <c r="S24" s="256"/>
    </row>
    <row r="25" spans="2:19" ht="30" x14ac:dyDescent="0.25">
      <c r="B25" s="205"/>
      <c r="C25" s="243" t="s">
        <v>65</v>
      </c>
      <c r="D25" s="100" t="s">
        <v>66</v>
      </c>
      <c r="E25" s="9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11"/>
      <c r="R25" s="71"/>
      <c r="S25" s="256"/>
    </row>
    <row r="26" spans="2:19" ht="30" x14ac:dyDescent="0.25">
      <c r="B26" s="240"/>
      <c r="C26" s="244"/>
      <c r="D26" s="100" t="s">
        <v>67</v>
      </c>
      <c r="E26" s="9"/>
      <c r="F26" s="5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67"/>
      <c r="R26" s="83"/>
      <c r="S26" s="257"/>
    </row>
    <row r="27" spans="2:19" ht="30" x14ac:dyDescent="0.25">
      <c r="B27" s="281" t="s">
        <v>25</v>
      </c>
      <c r="C27" s="249" t="s">
        <v>53</v>
      </c>
      <c r="D27" s="53" t="s">
        <v>81</v>
      </c>
      <c r="E27" s="17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8"/>
      <c r="R27" s="81"/>
      <c r="S27" s="255"/>
    </row>
    <row r="28" spans="2:19" x14ac:dyDescent="0.25">
      <c r="B28" s="281"/>
      <c r="C28" s="249"/>
      <c r="D28" s="103" t="s">
        <v>82</v>
      </c>
      <c r="E28" s="6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11"/>
      <c r="R28" s="71"/>
      <c r="S28" s="256"/>
    </row>
    <row r="29" spans="2:19" x14ac:dyDescent="0.25">
      <c r="B29" s="281"/>
      <c r="C29" s="249"/>
      <c r="D29" s="103" t="s">
        <v>83</v>
      </c>
      <c r="E29" s="6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11"/>
      <c r="R29" s="71"/>
      <c r="S29" s="256"/>
    </row>
    <row r="30" spans="2:19" ht="45" x14ac:dyDescent="0.25">
      <c r="B30" s="281"/>
      <c r="C30" s="250"/>
      <c r="D30" s="104" t="s">
        <v>84</v>
      </c>
      <c r="E30" s="6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11"/>
      <c r="R30" s="71"/>
      <c r="S30" s="256"/>
    </row>
    <row r="31" spans="2:19" x14ac:dyDescent="0.25">
      <c r="B31" s="281"/>
      <c r="C31" s="251" t="s">
        <v>30</v>
      </c>
      <c r="D31" s="105" t="s">
        <v>31</v>
      </c>
      <c r="E31" s="6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11"/>
      <c r="R31" s="71"/>
      <c r="S31" s="256"/>
    </row>
    <row r="32" spans="2:19" x14ac:dyDescent="0.25">
      <c r="B32" s="281"/>
      <c r="C32" s="252"/>
      <c r="D32" s="105" t="s">
        <v>32</v>
      </c>
      <c r="E32" s="6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11"/>
      <c r="R32" s="71"/>
      <c r="S32" s="256"/>
    </row>
    <row r="33" spans="2:19" x14ac:dyDescent="0.25">
      <c r="B33" s="281"/>
      <c r="C33" s="253"/>
      <c r="D33" s="105" t="s">
        <v>56</v>
      </c>
      <c r="E33" s="6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11"/>
      <c r="R33" s="71"/>
      <c r="S33" s="256"/>
    </row>
    <row r="34" spans="2:19" x14ac:dyDescent="0.25">
      <c r="B34" s="281"/>
      <c r="C34" s="251" t="s">
        <v>33</v>
      </c>
      <c r="D34" s="106"/>
      <c r="E34" s="6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11"/>
      <c r="R34" s="71"/>
      <c r="S34" s="256"/>
    </row>
    <row r="35" spans="2:19" x14ac:dyDescent="0.25">
      <c r="B35" s="281"/>
      <c r="C35" s="253"/>
      <c r="D35" s="106"/>
      <c r="E35" s="6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71"/>
      <c r="S35" s="256"/>
    </row>
    <row r="36" spans="2:19" ht="30" x14ac:dyDescent="0.25">
      <c r="B36" s="281"/>
      <c r="C36" s="107" t="s">
        <v>58</v>
      </c>
      <c r="D36" s="105" t="s">
        <v>70</v>
      </c>
      <c r="E36" s="5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11"/>
      <c r="R36" s="71"/>
      <c r="S36" s="256"/>
    </row>
    <row r="37" spans="2:19" ht="30" x14ac:dyDescent="0.25">
      <c r="B37" s="281"/>
      <c r="C37" s="251" t="s">
        <v>26</v>
      </c>
      <c r="D37" s="105" t="s">
        <v>71</v>
      </c>
      <c r="E37" s="5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11"/>
      <c r="R37" s="71"/>
      <c r="S37" s="256"/>
    </row>
    <row r="38" spans="2:19" ht="15.75" thickBot="1" x14ac:dyDescent="0.3">
      <c r="B38" s="282"/>
      <c r="C38" s="254"/>
      <c r="D38" s="108" t="s">
        <v>36</v>
      </c>
      <c r="E38" s="7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19"/>
      <c r="R38" s="72"/>
      <c r="S38" s="258"/>
    </row>
  </sheetData>
  <mergeCells count="26">
    <mergeCell ref="S19:S26"/>
    <mergeCell ref="S27:S38"/>
    <mergeCell ref="E3:E4"/>
    <mergeCell ref="B2:Q2"/>
    <mergeCell ref="R2:S2"/>
    <mergeCell ref="S3:S4"/>
    <mergeCell ref="S5:S11"/>
    <mergeCell ref="S12:S18"/>
    <mergeCell ref="R3:R4"/>
    <mergeCell ref="F3:Q3"/>
    <mergeCell ref="B12:B18"/>
    <mergeCell ref="C14:C17"/>
    <mergeCell ref="B27:B38"/>
    <mergeCell ref="C10:C11"/>
    <mergeCell ref="B3:B4"/>
    <mergeCell ref="C3:C4"/>
    <mergeCell ref="D3:D4"/>
    <mergeCell ref="C27:C30"/>
    <mergeCell ref="C31:C33"/>
    <mergeCell ref="C34:C35"/>
    <mergeCell ref="C37:C38"/>
    <mergeCell ref="B19:B26"/>
    <mergeCell ref="C19:C20"/>
    <mergeCell ref="C25:C26"/>
    <mergeCell ref="B5:B11"/>
    <mergeCell ref="C7:C8"/>
  </mergeCells>
  <conditionalFormatting sqref="R5:R38">
    <cfRule type="containsText" dxfId="3" priority="1" operator="containsText" text="Blokeatuta">
      <formula>NOT(ISERROR(SEARCH("Blokeatuta",R5)))</formula>
    </cfRule>
    <cfRule type="containsText" dxfId="2" priority="2" operator="containsText" text="Bukatuta">
      <formula>NOT(ISERROR(SEARCH("Bukatuta",R5)))</formula>
    </cfRule>
    <cfRule type="containsText" dxfId="1" priority="3" operator="containsText" text="Hasita">
      <formula>NOT(ISERROR(SEARCH("Hasita",R5)))</formula>
    </cfRule>
    <cfRule type="containsText" dxfId="0" priority="4" operator="containsText" text="Hasi gabe">
      <formula>NOT(ISERROR(SEARCH("Hasi gabe",R5)))</formula>
    </cfRule>
  </conditionalFormatting>
  <dataValidations count="1">
    <dataValidation type="list" allowBlank="1" showInputMessage="1" showErrorMessage="1" sqref="R5 R6:R38">
      <formula1>$W$3:$W$6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5" ma:contentTypeDescription="Crear nuevo documento." ma:contentTypeScope="" ma:versionID="318911b6966a1ff1df394917788f9ca4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297708863ecc77d4bbc23b4416c8f5b9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25df1ab-4325-4697-b601-eeb491cf959b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8a8d-4e88-4dac-aa56-c97eddce3dd3">
      <Terms xmlns="http://schemas.microsoft.com/office/infopath/2007/PartnerControls"/>
    </lcf76f155ced4ddcb4097134ff3c332f>
    <TaxCatchAll xmlns="4007bc8b-eeff-4b96-a7d4-d17bed5ddf9b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0F4D5-7715-4A1C-A235-07F0E9AF0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8a8d-4e88-4dac-aa56-c97eddce3dd3"/>
    <ds:schemaRef ds:uri="4007bc8b-eeff-4b96-a7d4-d17bed5dd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9E92A-78D1-4460-B017-F9F6462960B6}">
  <ds:schemaRefs>
    <ds:schemaRef ds:uri="http://schemas.microsoft.com/office/2006/documentManagement/types"/>
    <ds:schemaRef ds:uri="http://purl.org/dc/elements/1.1/"/>
    <ds:schemaRef ds:uri="59cc8a8d-4e88-4dac-aa56-c97eddce3dd3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007bc8b-eeff-4b96-a7d4-d17bed5ddf9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C17EB7-9D30-4C72-8410-C44A38CDEE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AGINTE TAULA INTEGRALA</vt:lpstr>
      <vt:lpstr>URTEKO PLANA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Argiñe Gorospe / Acordeconsulting</dc:creator>
  <cp:lastModifiedBy>Olea Pueyo, Alfredo</cp:lastModifiedBy>
  <dcterms:created xsi:type="dcterms:W3CDTF">2015-06-05T18:17:20Z</dcterms:created>
  <dcterms:modified xsi:type="dcterms:W3CDTF">2023-01-24T15:12:32Z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0x010100665E734CABAB8344AC1211195E3D3ECF</vt:lpwstr>
  </property>
  <property fmtid="{D5CDD505-2E9C-101B-9397-08002B2CF9AE}" pid="3" name="MediaServiceImageTags">
    <vt:lpwstr/>
  </property>
</Properties>
</file>