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0800"/>
  </bookViews>
  <sheets>
    <sheet name="wCH_03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45621"/>
</workbook>
</file>

<file path=xl/calcChain.xml><?xml version="1.0" encoding="utf-8"?>
<calcChain xmlns="http://schemas.openxmlformats.org/spreadsheetml/2006/main">
  <c r="F27" i="1" l="1"/>
  <c r="AP27" i="1" s="1"/>
  <c r="F26" i="1"/>
  <c r="AP26" i="1" s="1"/>
  <c r="F25" i="1"/>
  <c r="AP25" i="1" s="1"/>
  <c r="F24" i="1"/>
  <c r="AP24" i="1" s="1"/>
  <c r="F16" i="1"/>
  <c r="AP16" i="1" s="1"/>
  <c r="F15" i="1"/>
  <c r="AP15" i="1" s="1"/>
  <c r="F14" i="1"/>
  <c r="AP14" i="1" s="1"/>
  <c r="F13" i="1"/>
  <c r="AP13" i="1" s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<sst xmlns="http://schemas.openxmlformats.org/spreadsheetml/2006/main" count="31" uniqueCount="27">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</sst>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\ [$€];[Red]\-#,##0\ [$€]"/>
  </numFmts>
  <fonts count="17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sz val="12"/>
      <name val="Helv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" fillId="0" borderId="0"/>
    <xf numFmtId="165" fontId="3" fillId="0" borderId="0" applyFont="0" applyFill="0" applyBorder="0" applyAlignment="0" applyProtection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4" fillId="0" borderId="0" xfId="0" applyFont="1" applyFill="1" applyAlignment="1">
      <alignment horizontal="left" vertical="center" wrapText="1"/>
    </xf>
    <xf numFmtId="164" fontId="5" fillId="0" borderId="0" xfId="0" applyFont="1"/>
    <xf numFmtId="164" fontId="1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 applyAlignment="1">
      <alignment horizontal="center" vertical="center"/>
    </xf>
    <xf numFmtId="164" fontId="8" fillId="0" borderId="0" xfId="0" applyFont="1" applyAlignment="1"/>
    <xf numFmtId="164" fontId="8" fillId="0" borderId="0" xfId="0" applyFont="1" applyFill="1" applyAlignment="1">
      <alignment horizontal="right" vertical="center"/>
    </xf>
    <xf numFmtId="164" fontId="7" fillId="0" borderId="0" xfId="0" applyFont="1" applyAlignment="1"/>
    <xf numFmtId="164" fontId="9" fillId="0" borderId="0" xfId="0" applyFont="1" applyAlignment="1"/>
    <xf numFmtId="164" fontId="8" fillId="0" borderId="0" xfId="0" applyFont="1" applyAlignment="1">
      <alignment horizontal="right"/>
    </xf>
    <xf numFmtId="164" fontId="10" fillId="0" borderId="0" xfId="0" applyFont="1" applyAlignment="1">
      <alignment horizontal="right" vertical="center"/>
    </xf>
    <xf numFmtId="164" fontId="11" fillId="2" borderId="1" xfId="0" applyFont="1" applyFill="1" applyBorder="1" applyAlignment="1">
      <alignment horizontal="left" vertical="center"/>
    </xf>
    <xf numFmtId="164" fontId="11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2" fillId="2" borderId="1" xfId="0" applyFont="1" applyFill="1" applyBorder="1" applyAlignment="1">
      <alignment horizontal="center" vertical="center" wrapText="1"/>
    </xf>
    <xf numFmtId="164" fontId="12" fillId="2" borderId="3" xfId="0" applyFont="1" applyFill="1" applyBorder="1" applyAlignment="1">
      <alignment horizontal="center" vertical="center" wrapText="1"/>
    </xf>
    <xf numFmtId="164" fontId="13" fillId="2" borderId="1" xfId="0" applyFont="1" applyFill="1" applyBorder="1" applyAlignment="1">
      <alignment horizontal="center" vertical="center"/>
    </xf>
    <xf numFmtId="164" fontId="13" fillId="2" borderId="3" xfId="0" applyFont="1" applyFill="1" applyBorder="1" applyAlignment="1">
      <alignment horizontal="center" vertical="center"/>
    </xf>
    <xf numFmtId="164" fontId="11" fillId="2" borderId="1" xfId="0" applyFont="1" applyFill="1" applyBorder="1" applyAlignment="1">
      <alignment horizontal="center" vertical="center"/>
    </xf>
    <xf numFmtId="164" fontId="11" fillId="2" borderId="3" xfId="0" applyFont="1" applyFill="1" applyBorder="1" applyAlignment="1">
      <alignment horizontal="center" vertic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left" vertical="center"/>
    </xf>
    <xf numFmtId="164" fontId="11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2" fillId="2" borderId="4" xfId="0" applyFont="1" applyFill="1" applyBorder="1" applyAlignment="1">
      <alignment horizontal="center" vertical="center" wrapText="1"/>
    </xf>
    <xf numFmtId="164" fontId="12" fillId="2" borderId="6" xfId="0" applyFont="1" applyFill="1" applyBorder="1" applyAlignment="1">
      <alignment horizontal="center" vertical="center" wrapText="1"/>
    </xf>
    <xf numFmtId="164" fontId="13" fillId="2" borderId="4" xfId="0" applyFont="1" applyFill="1" applyBorder="1" applyAlignment="1">
      <alignment horizontal="center" vertical="center"/>
    </xf>
    <xf numFmtId="164" fontId="13" fillId="2" borderId="6" xfId="0" applyFont="1" applyFill="1" applyBorder="1" applyAlignment="1">
      <alignment horizontal="center" vertical="center"/>
    </xf>
    <xf numFmtId="164" fontId="11" fillId="2" borderId="4" xfId="0" applyFont="1" applyFill="1" applyBorder="1" applyAlignment="1">
      <alignment horizontal="center" vertical="center"/>
    </xf>
    <xf numFmtId="164" fontId="11" fillId="2" borderId="6" xfId="0" applyFont="1" applyFill="1" applyBorder="1" applyAlignment="1">
      <alignment horizontal="center" vertic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0" borderId="1" xfId="0" applyFont="1" applyBorder="1" applyAlignment="1">
      <alignment horizontal="center" vertical="center"/>
    </xf>
    <xf numFmtId="164" fontId="14" fillId="0" borderId="2" xfId="0" applyFont="1" applyBorder="1" applyAlignment="1">
      <alignment horizontal="left" vertical="center" wrapText="1"/>
    </xf>
    <xf numFmtId="164" fontId="14" fillId="0" borderId="3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164" fontId="16" fillId="0" borderId="0" xfId="0" applyFont="1" applyAlignment="1">
      <alignment vertical="center"/>
    </xf>
    <xf numFmtId="164" fontId="14" fillId="0" borderId="7" xfId="0" applyFont="1" applyBorder="1" applyAlignment="1">
      <alignment horizontal="center" vertical="center"/>
    </xf>
    <xf numFmtId="164" fontId="14" fillId="0" borderId="0" xfId="0" applyFont="1" applyBorder="1" applyAlignment="1">
      <alignment horizontal="left" vertical="center" wrapText="1"/>
    </xf>
    <xf numFmtId="164" fontId="14" fillId="0" borderId="8" xfId="0" applyFont="1" applyBorder="1" applyAlignment="1">
      <alignment horizontal="left" vertical="center" wrapText="1"/>
    </xf>
    <xf numFmtId="3" fontId="15" fillId="0" borderId="7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164" fontId="16" fillId="0" borderId="0" xfId="0" applyFont="1" applyBorder="1" applyAlignment="1">
      <alignment vertical="center"/>
    </xf>
    <xf numFmtId="164" fontId="14" fillId="3" borderId="7" xfId="0" applyFont="1" applyFill="1" applyBorder="1" applyAlignment="1">
      <alignment horizontal="center" vertical="center"/>
    </xf>
    <xf numFmtId="164" fontId="14" fillId="3" borderId="0" xfId="0" applyFont="1" applyFill="1" applyBorder="1" applyAlignment="1">
      <alignment horizontal="left" vertical="center" wrapText="1"/>
    </xf>
    <xf numFmtId="164" fontId="14" fillId="3" borderId="8" xfId="0" applyFont="1" applyFill="1" applyBorder="1" applyAlignment="1">
      <alignment horizontal="left" vertical="center" wrapText="1"/>
    </xf>
    <xf numFmtId="3" fontId="15" fillId="3" borderId="7" xfId="0" applyNumberFormat="1" applyFont="1" applyFill="1" applyBorder="1" applyAlignment="1">
      <alignment vertical="center"/>
    </xf>
    <xf numFmtId="3" fontId="15" fillId="3" borderId="8" xfId="0" applyNumberFormat="1" applyFont="1" applyFill="1" applyBorder="1" applyAlignment="1">
      <alignment vertical="center"/>
    </xf>
    <xf numFmtId="164" fontId="11" fillId="2" borderId="9" xfId="0" applyFont="1" applyFill="1" applyBorder="1" applyAlignment="1">
      <alignment horizontal="center" vertical="center"/>
    </xf>
    <xf numFmtId="164" fontId="11" fillId="2" borderId="10" xfId="0" applyFont="1" applyFill="1" applyBorder="1" applyAlignment="1">
      <alignment horizontal="center" vertical="center"/>
    </xf>
    <xf numFmtId="164" fontId="11" fillId="2" borderId="11" xfId="0" applyFont="1" applyFill="1" applyBorder="1"/>
    <xf numFmtId="3" fontId="11" fillId="2" borderId="9" xfId="0" applyNumberFormat="1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4" fillId="0" borderId="0" xfId="0" applyFont="1"/>
    <xf numFmtId="164" fontId="7" fillId="0" borderId="0" xfId="0" applyFont="1" applyAlignment="1">
      <alignment horizontal="center"/>
    </xf>
    <xf numFmtId="164" fontId="12" fillId="0" borderId="7" xfId="0" applyFont="1" applyBorder="1" applyAlignment="1">
      <alignment horizontal="center" vertical="center"/>
    </xf>
    <xf numFmtId="164" fontId="12" fillId="3" borderId="7" xfId="0" applyFont="1" applyFill="1" applyBorder="1" applyAlignment="1">
      <alignment horizontal="center" vertical="center"/>
    </xf>
    <xf numFmtId="164" fontId="14" fillId="0" borderId="5" xfId="0" applyFont="1" applyBorder="1" applyAlignment="1">
      <alignment horizontal="left" vertical="center" wrapText="1"/>
    </xf>
    <xf numFmtId="164" fontId="14" fillId="0" borderId="6" xfId="0" applyFont="1" applyBorder="1" applyAlignment="1">
      <alignment horizontal="left" vertical="center" wrapText="1"/>
    </xf>
    <xf numFmtId="164" fontId="11" fillId="2" borderId="2" xfId="0" applyFont="1" applyFill="1" applyBorder="1" applyAlignment="1">
      <alignment horizontal="center" vertical="center"/>
    </xf>
    <xf numFmtId="164" fontId="11" fillId="2" borderId="3" xfId="0" applyFont="1" applyFill="1" applyBorder="1"/>
    <xf numFmtId="3" fontId="11" fillId="2" borderId="1" xfId="0" applyNumberFormat="1" applyFont="1" applyFill="1" applyBorder="1" applyAlignment="1">
      <alignment vertical="center" wrapText="1"/>
    </xf>
    <xf numFmtId="3" fontId="11" fillId="2" borderId="3" xfId="0" applyNumberFormat="1" applyFont="1" applyFill="1" applyBorder="1" applyAlignment="1">
      <alignment vertical="center" wrapText="1"/>
    </xf>
  </cellXfs>
  <cellStyles count="3">
    <cellStyle name="Euro" xfId="2"/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3%20MARZ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</sheetNames>
    <sheetDataSet>
      <sheetData sheetId="0"/>
      <sheetData sheetId="1">
        <row r="6">
          <cell r="A6" t="str">
            <v>Martxoa 2019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52660205</v>
          </cell>
        </row>
        <row r="14">
          <cell r="F14">
            <v>1442397.94</v>
          </cell>
        </row>
        <row r="15">
          <cell r="F15">
            <v>465000</v>
          </cell>
        </row>
        <row r="16">
          <cell r="F16">
            <v>54567602.939999998</v>
          </cell>
        </row>
        <row r="24">
          <cell r="F24">
            <v>54102602.939999998</v>
          </cell>
        </row>
        <row r="25">
          <cell r="F25">
            <v>465000</v>
          </cell>
        </row>
        <row r="26">
          <cell r="F26">
            <v>0</v>
          </cell>
        </row>
        <row r="27">
          <cell r="F27">
            <v>54567602.939999998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1:IV28"/>
  <sheetViews>
    <sheetView tabSelected="1" workbookViewId="0">
      <selection activeCell="L29" sqref="L29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'[1]wCH_03gtcap_e '!A6:AB6</f>
        <v>Martxoa 2019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[1]wCH_03_modgastcap_c!F13</f>
        <v>52660205</v>
      </c>
      <c r="G13" s="45"/>
      <c r="H13" s="7"/>
      <c r="I13" s="44">
        <v>0</v>
      </c>
      <c r="J13" s="45"/>
      <c r="K13" s="7"/>
      <c r="L13" s="44"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v>0</v>
      </c>
      <c r="V13" s="45"/>
      <c r="W13" s="7"/>
      <c r="X13" s="44">
        <v>0</v>
      </c>
      <c r="Y13" s="45"/>
      <c r="Z13" s="7"/>
      <c r="AA13" s="44"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v>0</v>
      </c>
      <c r="AK13" s="45"/>
      <c r="AL13" s="7"/>
      <c r="AM13" s="44">
        <v>0</v>
      </c>
      <c r="AN13" s="45"/>
      <c r="AO13" s="7"/>
      <c r="AP13" s="44">
        <f>F13</f>
        <v>52660205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f>[1]wCH_03_modgastcap_c!F14</f>
        <v>1442397.94</v>
      </c>
      <c r="G14" s="51"/>
      <c r="H14" s="7"/>
      <c r="I14" s="50">
        <v>0</v>
      </c>
      <c r="J14" s="51"/>
      <c r="K14" s="7"/>
      <c r="L14" s="50"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v>0</v>
      </c>
      <c r="V14" s="51"/>
      <c r="W14" s="7"/>
      <c r="X14" s="50">
        <v>0</v>
      </c>
      <c r="Y14" s="51"/>
      <c r="Z14" s="7"/>
      <c r="AA14" s="50"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v>0</v>
      </c>
      <c r="AK14" s="51"/>
      <c r="AL14" s="7"/>
      <c r="AM14" s="50">
        <v>0</v>
      </c>
      <c r="AN14" s="51"/>
      <c r="AO14" s="7"/>
      <c r="AP14" s="50">
        <f>F14</f>
        <v>1442397.94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[1]wCH_03_modgastcap_c!F15</f>
        <v>465000</v>
      </c>
      <c r="G15" s="45"/>
      <c r="H15" s="7"/>
      <c r="I15" s="44">
        <v>0</v>
      </c>
      <c r="J15" s="45"/>
      <c r="K15" s="7"/>
      <c r="L15" s="44"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v>0</v>
      </c>
      <c r="V15" s="45"/>
      <c r="W15" s="7"/>
      <c r="X15" s="44">
        <v>0</v>
      </c>
      <c r="Y15" s="45"/>
      <c r="Z15" s="7"/>
      <c r="AA15" s="44"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v>0</v>
      </c>
      <c r="AK15" s="45"/>
      <c r="AL15" s="7"/>
      <c r="AM15" s="44">
        <v>0</v>
      </c>
      <c r="AN15" s="45"/>
      <c r="AO15" s="7"/>
      <c r="AP15" s="44">
        <f>F15</f>
        <v>465000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f>[1]wCH_03_modgastcap_c!F16</f>
        <v>54567602.939999998</v>
      </c>
      <c r="G16" s="56"/>
      <c r="H16" s="7"/>
      <c r="I16" s="55">
        <v>0</v>
      </c>
      <c r="J16" s="56"/>
      <c r="K16" s="7"/>
      <c r="L16" s="55"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v>0</v>
      </c>
      <c r="V16" s="56"/>
      <c r="W16" s="7"/>
      <c r="X16" s="55">
        <v>0</v>
      </c>
      <c r="Y16" s="56"/>
      <c r="Z16" s="7"/>
      <c r="AA16" s="55"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v>0</v>
      </c>
      <c r="AK16" s="56"/>
      <c r="AL16" s="7"/>
      <c r="AM16" s="55">
        <v>0</v>
      </c>
      <c r="AN16" s="56"/>
      <c r="AO16" s="7"/>
      <c r="AP16" s="55">
        <f>F16</f>
        <v>54567602.939999998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f>[1]wCH_03_modgastcap_c!F24</f>
        <v>54102602.939999998</v>
      </c>
      <c r="G24" s="45"/>
      <c r="H24" s="7"/>
      <c r="I24" s="44">
        <v>0</v>
      </c>
      <c r="J24" s="45"/>
      <c r="L24" s="44">
        <v>0</v>
      </c>
      <c r="M24" s="45"/>
      <c r="O24" s="44" t="e">
        <v>#REF!</v>
      </c>
      <c r="P24" s="45"/>
      <c r="R24" s="44" t="e">
        <v>#REF!</v>
      </c>
      <c r="S24" s="45"/>
      <c r="U24" s="44">
        <v>0</v>
      </c>
      <c r="V24" s="45"/>
      <c r="X24" s="44">
        <v>0</v>
      </c>
      <c r="Y24" s="45"/>
      <c r="AA24" s="44">
        <v>0</v>
      </c>
      <c r="AB24" s="45"/>
      <c r="AD24" s="44">
        <v>0</v>
      </c>
      <c r="AE24" s="45"/>
      <c r="AG24" s="44">
        <v>0</v>
      </c>
      <c r="AH24" s="45"/>
      <c r="AJ24" s="44">
        <v>0</v>
      </c>
      <c r="AK24" s="45"/>
      <c r="AM24" s="44">
        <v>0</v>
      </c>
      <c r="AN24" s="45"/>
      <c r="AP24" s="44">
        <f>F24</f>
        <v>54102602.939999998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f>[1]wCH_03_modgastcap_c!F25</f>
        <v>465000</v>
      </c>
      <c r="G25" s="51"/>
      <c r="H25" s="7"/>
      <c r="I25" s="50">
        <v>0</v>
      </c>
      <c r="J25" s="51"/>
      <c r="L25" s="50">
        <v>0</v>
      </c>
      <c r="M25" s="51"/>
      <c r="O25" s="50" t="e">
        <v>#REF!</v>
      </c>
      <c r="P25" s="51"/>
      <c r="R25" s="50" t="e">
        <v>#REF!</v>
      </c>
      <c r="S25" s="51"/>
      <c r="U25" s="50">
        <v>0</v>
      </c>
      <c r="V25" s="51"/>
      <c r="X25" s="50">
        <v>0</v>
      </c>
      <c r="Y25" s="51"/>
      <c r="AA25" s="50">
        <v>0</v>
      </c>
      <c r="AB25" s="51"/>
      <c r="AD25" s="50" t="e">
        <v>#REF!</v>
      </c>
      <c r="AE25" s="51"/>
      <c r="AG25" s="50" t="e">
        <v>#REF!</v>
      </c>
      <c r="AH25" s="51"/>
      <c r="AJ25" s="50">
        <v>0</v>
      </c>
      <c r="AK25" s="51"/>
      <c r="AM25" s="50" t="e">
        <v>#REF!</v>
      </c>
      <c r="AN25" s="51"/>
      <c r="AP25" s="50">
        <f>F25</f>
        <v>465000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60"/>
      <c r="B26" s="62" t="s">
        <v>26</v>
      </c>
      <c r="C26" s="62"/>
      <c r="D26" s="63"/>
      <c r="E26" s="7"/>
      <c r="F26" s="44">
        <f>[1]wCH_03_modgastcap_c!F26</f>
        <v>0</v>
      </c>
      <c r="G26" s="45"/>
      <c r="H26" s="7"/>
      <c r="I26" s="44">
        <v>0</v>
      </c>
      <c r="J26" s="45"/>
      <c r="L26" s="44">
        <v>0</v>
      </c>
      <c r="M26" s="45"/>
      <c r="O26" s="44" t="e">
        <v>#REF!</v>
      </c>
      <c r="P26" s="45"/>
      <c r="R26" s="44" t="e">
        <v>#REF!</v>
      </c>
      <c r="S26" s="45"/>
      <c r="U26" s="44">
        <v>0</v>
      </c>
      <c r="V26" s="45"/>
      <c r="X26" s="44">
        <v>0</v>
      </c>
      <c r="Y26" s="45"/>
      <c r="AA26" s="44">
        <v>0</v>
      </c>
      <c r="AB26" s="45"/>
      <c r="AD26" s="44" t="e">
        <v>#REF!</v>
      </c>
      <c r="AE26" s="45"/>
      <c r="AG26" s="44" t="e">
        <v>#REF!</v>
      </c>
      <c r="AH26" s="45"/>
      <c r="AJ26" s="44">
        <v>0</v>
      </c>
      <c r="AK26" s="45"/>
      <c r="AM26" s="44" t="e">
        <v>#REF!</v>
      </c>
      <c r="AN26" s="45"/>
      <c r="AP26" s="44">
        <f>F26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f>[1]wCH_03_modgastcap_c!F27</f>
        <v>54567602.939999998</v>
      </c>
      <c r="G27" s="67"/>
      <c r="H27" s="7"/>
      <c r="I27" s="66">
        <v>0</v>
      </c>
      <c r="J27" s="67">
        <v>0</v>
      </c>
      <c r="K27">
        <v>0</v>
      </c>
      <c r="L27" s="66"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v>0</v>
      </c>
      <c r="V27" s="67">
        <v>0</v>
      </c>
      <c r="W27">
        <v>0</v>
      </c>
      <c r="X27" s="66">
        <v>0</v>
      </c>
      <c r="Y27" s="67">
        <v>0</v>
      </c>
      <c r="Z27">
        <v>0</v>
      </c>
      <c r="AA27" s="66"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F27</f>
        <v>54567602.939999998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wCH_03_modgastcap_e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2019-05-08T10:14:40Z</dcterms:created>
  <dcterms:modified xsi:type="dcterms:W3CDTF">2019-05-08T10:15:07Z</dcterms:modified>
</cp:coreProperties>
</file>