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06 junio - 19\euskera - excel\"/>
    </mc:Choice>
  </mc:AlternateContent>
  <bookViews>
    <workbookView xWindow="0" yWindow="0" windowWidth="19200" windowHeight="11460"/>
  </bookViews>
  <sheets>
    <sheet name="wCH_03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AA27" i="1"/>
  <c r="F27" i="1"/>
  <c r="AP26" i="1"/>
  <c r="F26" i="1"/>
  <c r="F25" i="1"/>
  <c r="AP25" i="1" s="1"/>
  <c r="AP24" i="1"/>
  <c r="AA24" i="1"/>
  <c r="X24" i="1"/>
  <c r="U24" i="1"/>
  <c r="L24" i="1"/>
  <c r="I24" i="1"/>
  <c r="F24" i="1"/>
  <c r="AP16" i="1"/>
  <c r="F16" i="1"/>
  <c r="AP15" i="1"/>
  <c r="F15" i="1"/>
  <c r="AP14" i="1"/>
  <c r="F14" i="1"/>
  <c r="AP13" i="1"/>
  <c r="AA13" i="1"/>
  <c r="AA16" i="1" s="1"/>
  <c r="F13" i="1"/>
  <c r="A6" i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<sst xmlns="http://schemas.openxmlformats.org/spreadsheetml/2006/main" count="31" uniqueCount="27">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</sst>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6%20JUNI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>
        <row r="6">
          <cell r="A6" t="str">
            <v>Ekaina 2019</v>
          </cell>
        </row>
      </sheetData>
      <sheetData sheetId="2"/>
      <sheetData sheetId="3"/>
      <sheetData sheetId="4">
        <row r="13">
          <cell r="F13">
            <v>52660205</v>
          </cell>
          <cell r="AA13">
            <v>1465599</v>
          </cell>
          <cell r="AP13">
            <v>54125804</v>
          </cell>
        </row>
        <row r="14">
          <cell r="F14">
            <v>1442398</v>
          </cell>
          <cell r="AP14">
            <v>1442398</v>
          </cell>
        </row>
        <row r="15">
          <cell r="F15">
            <v>465000</v>
          </cell>
          <cell r="AP15">
            <v>465000</v>
          </cell>
        </row>
        <row r="16">
          <cell r="F16">
            <v>54567603</v>
          </cell>
          <cell r="AP16">
            <v>56033202</v>
          </cell>
        </row>
        <row r="24">
          <cell r="F24">
            <v>54102603</v>
          </cell>
          <cell r="I24">
            <v>0</v>
          </cell>
          <cell r="L24">
            <v>0</v>
          </cell>
          <cell r="U24">
            <v>0</v>
          </cell>
          <cell r="X24">
            <v>0</v>
          </cell>
          <cell r="AA24">
            <v>1465599</v>
          </cell>
          <cell r="AP24">
            <v>55568202</v>
          </cell>
        </row>
        <row r="25">
          <cell r="F25">
            <v>465000</v>
          </cell>
        </row>
        <row r="26">
          <cell r="F26">
            <v>0</v>
          </cell>
          <cell r="AP26">
            <v>0</v>
          </cell>
        </row>
        <row r="27">
          <cell r="F27">
            <v>54567603</v>
          </cell>
          <cell r="AP27">
            <v>56033202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topLeftCell="B1" workbookViewId="0">
      <selection activeCell="L30" sqref="L3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'[1]wCH_03gtcap_e '!A6</f>
        <v>Ekaina 2019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f>[1]wCH_03_modgastcap_c!F13</f>
        <v>52660205</v>
      </c>
      <c r="G13" s="45"/>
      <c r="H13" s="7"/>
      <c r="I13" s="44">
        <v>0</v>
      </c>
      <c r="J13" s="45"/>
      <c r="K13" s="7"/>
      <c r="L13" s="44"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v>0</v>
      </c>
      <c r="V13" s="45"/>
      <c r="W13" s="7"/>
      <c r="X13" s="44">
        <v>0</v>
      </c>
      <c r="Y13" s="45"/>
      <c r="Z13" s="7"/>
      <c r="AA13" s="44">
        <f>[1]wCH_03_modgastcap_c!AA13</f>
        <v>1465599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v>0</v>
      </c>
      <c r="AK13" s="45"/>
      <c r="AL13" s="7"/>
      <c r="AM13" s="44">
        <v>0</v>
      </c>
      <c r="AN13" s="45"/>
      <c r="AO13" s="7"/>
      <c r="AP13" s="44">
        <f>[1]wCH_03_modgastcap_c!AP13</f>
        <v>54125804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19</v>
      </c>
      <c r="B14" s="48" t="s">
        <v>20</v>
      </c>
      <c r="C14" s="48" t="s">
        <v>18</v>
      </c>
      <c r="D14" s="49">
        <v>1921043876</v>
      </c>
      <c r="E14" s="7"/>
      <c r="F14" s="50">
        <f>[1]wCH_03_modgastcap_c!F14</f>
        <v>1442398</v>
      </c>
      <c r="G14" s="51"/>
      <c r="H14" s="7"/>
      <c r="I14" s="50">
        <v>0</v>
      </c>
      <c r="J14" s="51"/>
      <c r="K14" s="7"/>
      <c r="L14" s="50"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v>0</v>
      </c>
      <c r="V14" s="51"/>
      <c r="W14" s="7"/>
      <c r="X14" s="50">
        <v>0</v>
      </c>
      <c r="Y14" s="51"/>
      <c r="Z14" s="7"/>
      <c r="AA14" s="50"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v>0</v>
      </c>
      <c r="AK14" s="51"/>
      <c r="AL14" s="7"/>
      <c r="AM14" s="50">
        <v>0</v>
      </c>
      <c r="AN14" s="51"/>
      <c r="AO14" s="7"/>
      <c r="AP14" s="50">
        <f>[1]wCH_03_modgastcap_c!AP14</f>
        <v>1442398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f>[1]wCH_03_modgastcap_c!F15</f>
        <v>465000</v>
      </c>
      <c r="G15" s="45"/>
      <c r="H15" s="7"/>
      <c r="I15" s="44">
        <v>0</v>
      </c>
      <c r="J15" s="45"/>
      <c r="K15" s="7"/>
      <c r="L15" s="44"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v>0</v>
      </c>
      <c r="V15" s="45"/>
      <c r="W15" s="7"/>
      <c r="X15" s="44">
        <v>0</v>
      </c>
      <c r="Y15" s="45"/>
      <c r="Z15" s="7"/>
      <c r="AA15" s="44"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v>0</v>
      </c>
      <c r="AK15" s="45"/>
      <c r="AL15" s="7"/>
      <c r="AM15" s="44">
        <v>0</v>
      </c>
      <c r="AN15" s="45"/>
      <c r="AO15" s="7"/>
      <c r="AP15" s="44">
        <f>[1]wCH_03_modgastcap_c!AP15</f>
        <v>465000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22</v>
      </c>
      <c r="B16" s="53"/>
      <c r="C16" s="53"/>
      <c r="D16" s="54"/>
      <c r="E16" s="7"/>
      <c r="F16" s="55">
        <f>[1]wCH_03_modgastcap_c!F16</f>
        <v>54567603</v>
      </c>
      <c r="G16" s="56"/>
      <c r="H16" s="7"/>
      <c r="I16" s="55">
        <v>0</v>
      </c>
      <c r="J16" s="56"/>
      <c r="K16" s="7"/>
      <c r="L16" s="55"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v>0</v>
      </c>
      <c r="V16" s="56"/>
      <c r="W16" s="7"/>
      <c r="X16" s="55">
        <v>0</v>
      </c>
      <c r="Y16" s="56"/>
      <c r="Z16" s="7"/>
      <c r="AA16" s="55">
        <f>SUM(AA13:AA15)</f>
        <v>1465599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v>0</v>
      </c>
      <c r="AK16" s="56"/>
      <c r="AL16" s="7"/>
      <c r="AM16" s="55">
        <v>0</v>
      </c>
      <c r="AN16" s="56"/>
      <c r="AO16" s="7"/>
      <c r="AP16" s="55">
        <f>[1]wCH_03_modgastcap_c!AP16</f>
        <v>56033202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24</v>
      </c>
      <c r="C24" s="42"/>
      <c r="D24" s="43"/>
      <c r="E24" s="7"/>
      <c r="F24" s="44">
        <f>[1]wCH_03_modgastcap_c!F24</f>
        <v>54102603</v>
      </c>
      <c r="G24" s="45"/>
      <c r="H24" s="7"/>
      <c r="I24" s="44">
        <f>[1]wCH_03_modgastcap_c!I24</f>
        <v>0</v>
      </c>
      <c r="J24" s="45"/>
      <c r="L24" s="44">
        <f>[1]wCH_03_modgastcap_c!L24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[1]wCH_03_modgastcap_c!U24</f>
        <v>0</v>
      </c>
      <c r="V24" s="45"/>
      <c r="X24" s="44">
        <f>[1]wCH_03_modgastcap_c!X24</f>
        <v>0</v>
      </c>
      <c r="Y24" s="45"/>
      <c r="AA24" s="44">
        <f>[1]wCH_03_modgastcap_c!AA24</f>
        <v>1465599</v>
      </c>
      <c r="AB24" s="45"/>
      <c r="AD24" s="44">
        <v>0</v>
      </c>
      <c r="AE24" s="45"/>
      <c r="AG24" s="44">
        <v>0</v>
      </c>
      <c r="AH24" s="45"/>
      <c r="AJ24" s="44">
        <v>0</v>
      </c>
      <c r="AK24" s="45"/>
      <c r="AM24" s="44">
        <v>0</v>
      </c>
      <c r="AN24" s="45"/>
      <c r="AP24" s="44">
        <f>[1]wCH_03_modgastcap_c!AP24</f>
        <v>55568202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25</v>
      </c>
      <c r="C25" s="48"/>
      <c r="D25" s="49"/>
      <c r="E25" s="7"/>
      <c r="F25" s="50">
        <f>[1]wCH_03_modgastcap_c!F25</f>
        <v>465000</v>
      </c>
      <c r="G25" s="51"/>
      <c r="H25" s="7"/>
      <c r="I25" s="50">
        <v>0</v>
      </c>
      <c r="J25" s="51"/>
      <c r="L25" s="50">
        <v>0</v>
      </c>
      <c r="M25" s="51"/>
      <c r="O25" s="50" t="e">
        <v>#REF!</v>
      </c>
      <c r="P25" s="51"/>
      <c r="R25" s="50" t="e">
        <v>#REF!</v>
      </c>
      <c r="S25" s="51"/>
      <c r="U25" s="50">
        <v>0</v>
      </c>
      <c r="V25" s="51"/>
      <c r="X25" s="50">
        <v>0</v>
      </c>
      <c r="Y25" s="51"/>
      <c r="AA25" s="50">
        <v>0</v>
      </c>
      <c r="AB25" s="51"/>
      <c r="AD25" s="50" t="e">
        <v>#REF!</v>
      </c>
      <c r="AE25" s="51"/>
      <c r="AG25" s="50" t="e">
        <v>#REF!</v>
      </c>
      <c r="AH25" s="51"/>
      <c r="AJ25" s="50">
        <v>0</v>
      </c>
      <c r="AK25" s="51"/>
      <c r="AM25" s="50" t="e">
        <v>#REF!</v>
      </c>
      <c r="AN25" s="51"/>
      <c r="AP25" s="50">
        <f>F25</f>
        <v>465000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customHeight="1" x14ac:dyDescent="0.25">
      <c r="A26" s="60"/>
      <c r="B26" s="62" t="s">
        <v>26</v>
      </c>
      <c r="C26" s="62"/>
      <c r="D26" s="63"/>
      <c r="E26" s="7"/>
      <c r="F26" s="44">
        <f>[1]wCH_03_modgastcap_c!F26</f>
        <v>0</v>
      </c>
      <c r="G26" s="45"/>
      <c r="H26" s="7"/>
      <c r="I26" s="44">
        <v>0</v>
      </c>
      <c r="J26" s="45"/>
      <c r="L26" s="44">
        <v>0</v>
      </c>
      <c r="M26" s="45"/>
      <c r="O26" s="44" t="e">
        <v>#REF!</v>
      </c>
      <c r="P26" s="45"/>
      <c r="R26" s="44" t="e">
        <v>#REF!</v>
      </c>
      <c r="S26" s="45"/>
      <c r="U26" s="44">
        <v>0</v>
      </c>
      <c r="V26" s="45"/>
      <c r="X26" s="44">
        <v>0</v>
      </c>
      <c r="Y26" s="45"/>
      <c r="AA26" s="44">
        <v>0</v>
      </c>
      <c r="AB26" s="45"/>
      <c r="AD26" s="44" t="e">
        <v>#REF!</v>
      </c>
      <c r="AE26" s="45"/>
      <c r="AG26" s="44" t="e">
        <v>#REF!</v>
      </c>
      <c r="AH26" s="45"/>
      <c r="AJ26" s="44">
        <v>0</v>
      </c>
      <c r="AK26" s="45"/>
      <c r="AM26" s="44" t="e">
        <v>#REF!</v>
      </c>
      <c r="AN26" s="45"/>
      <c r="AP26" s="44">
        <f>[1]wCH_03_modgastcap_c!AP26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4"/>
      <c r="C27" s="64"/>
      <c r="D27" s="65"/>
      <c r="E27" s="7"/>
      <c r="F27" s="66">
        <f>[1]wCH_03_modgastcap_c!F27</f>
        <v>54567603</v>
      </c>
      <c r="G27" s="67"/>
      <c r="H27" s="7"/>
      <c r="I27" s="66">
        <v>0</v>
      </c>
      <c r="J27" s="67">
        <v>0</v>
      </c>
      <c r="K27">
        <v>0</v>
      </c>
      <c r="L27" s="66"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v>0</v>
      </c>
      <c r="V27" s="67">
        <v>0</v>
      </c>
      <c r="W27">
        <v>0</v>
      </c>
      <c r="X27" s="66">
        <v>0</v>
      </c>
      <c r="Y27" s="67">
        <v>0</v>
      </c>
      <c r="Z27">
        <v>0</v>
      </c>
      <c r="AA27" s="66">
        <f>SUM(AA24:AA26)</f>
        <v>1465599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[1]wCH_03_modgastcap_c!AP27</f>
        <v>56033202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2019-07-24T07:51:53Z</dcterms:created>
  <dcterms:modified xsi:type="dcterms:W3CDTF">2019-07-24T07:52:50Z</dcterms:modified>
</cp:coreProperties>
</file>