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4º trim/"/>
    </mc:Choice>
  </mc:AlternateContent>
  <bookViews>
    <workbookView xWindow="0" yWindow="0" windowWidth="28800" windowHeight="12300"/>
  </bookViews>
  <sheets>
    <sheet name="wCH_12_ingrcap_e" sheetId="1" r:id="rId1"/>
  </sheets>
  <externalReferences>
    <externalReference r:id="rId2"/>
  </externalReferences>
  <definedNames>
    <definedName name="\A">#REF!</definedName>
    <definedName name="_xlnm.Print_Area" localSheetId="0">wCH_12_ingrcap_e!$A$1:$U$29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8" i="1" l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A6" i="1"/>
</calcChain>
</file>

<file path=xl/sharedStrings.xml><?xml version="1.0" encoding="utf-8"?>
<sst xmlns="http://schemas.openxmlformats.org/spreadsheetml/2006/main" count="26" uniqueCount="20">
  <si>
    <t>HAURRESKOLAK PARTZUERGOA</t>
  </si>
  <si>
    <t>SARRERA-AURREKONTUAREN BURUTZE GRADUA</t>
  </si>
  <si>
    <t>Kapitulukako laburpena</t>
  </si>
  <si>
    <t>Euroak</t>
  </si>
  <si>
    <t xml:space="preserve">          KAPITULUA</t>
  </si>
  <si>
    <t>AURREKONTU EGUNERATUA</t>
  </si>
  <si>
    <t>AITORTUTAKO ESKUBIDEAK</t>
  </si>
  <si>
    <t>DIRU-BILKETA</t>
  </si>
  <si>
    <t>ZENBATEKOA</t>
  </si>
  <si>
    <t>EGUN. %</t>
  </si>
  <si>
    <t>AURRE. URT. %</t>
  </si>
  <si>
    <t>3</t>
  </si>
  <si>
    <t>TASAK, SALNEURRIAK ETA  ZUZB.  PUBLIKOKO B. BATZUK</t>
  </si>
  <si>
    <t>4</t>
  </si>
  <si>
    <t>GASTU ARRUNTETARAKO TRANSF. ETA DIRULAGUNTZAK</t>
  </si>
  <si>
    <t>GUZTIRA</t>
  </si>
  <si>
    <t>Laburpena</t>
  </si>
  <si>
    <t>ERAGIKETA ARRUNTAK</t>
  </si>
  <si>
    <t xml:space="preserve">KAPITAL ERAGIKETAK 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</si>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</sst>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6" fillId="0" borderId="0" xfId="1" applyFont="1" applyFill="1" applyAlignment="1"/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5" fillId="0" borderId="0" xfId="1" applyFont="1" applyAlignment="1">
      <alignment horizontal="center"/>
    </xf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vertical="center"/>
    </xf>
    <xf numFmtId="0" fontId="13" fillId="3" borderId="12" xfId="1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/>
      <sheetData sheetId="1">
        <row r="6">
          <cell r="A6" t="str">
            <v>Abendua 2021</v>
          </cell>
        </row>
      </sheetData>
      <sheetData sheetId="2">
        <row r="13">
          <cell r="F13">
            <v>5963447</v>
          </cell>
          <cell r="I13">
            <v>6738532</v>
          </cell>
          <cell r="K13">
            <v>112.99726483693073</v>
          </cell>
          <cell r="M13">
            <v>67.599999999999994</v>
          </cell>
          <cell r="P13">
            <v>6082064</v>
          </cell>
          <cell r="Q13">
            <v>101.98906773213545</v>
          </cell>
          <cell r="R13">
            <v>101.98906773213545</v>
          </cell>
          <cell r="T13">
            <v>58.2</v>
          </cell>
        </row>
        <row r="14">
          <cell r="F14">
            <v>57756553</v>
          </cell>
          <cell r="I14">
            <v>53532232</v>
          </cell>
          <cell r="K14">
            <v>92.685988376072231</v>
          </cell>
          <cell r="M14">
            <v>100</v>
          </cell>
          <cell r="P14">
            <v>53532232</v>
          </cell>
          <cell r="R14">
            <v>92.685988376072231</v>
          </cell>
          <cell r="T14">
            <v>100</v>
          </cell>
        </row>
        <row r="19">
          <cell r="F19">
            <v>63720000</v>
          </cell>
          <cell r="I19">
            <v>60270764</v>
          </cell>
          <cell r="K19">
            <v>94.586886377903326</v>
          </cell>
          <cell r="M19">
            <v>96.9</v>
          </cell>
          <cell r="P19">
            <v>59614296</v>
          </cell>
          <cell r="R19">
            <v>93.556647834274955</v>
          </cell>
          <cell r="T19">
            <v>96</v>
          </cell>
        </row>
        <row r="25">
          <cell r="F25">
            <v>63720000</v>
          </cell>
          <cell r="I25">
            <v>60270764</v>
          </cell>
          <cell r="K25">
            <v>94.586886377903326</v>
          </cell>
          <cell r="M25">
            <v>96.9</v>
          </cell>
          <cell r="P25">
            <v>59614296</v>
          </cell>
          <cell r="R25">
            <v>93.556647834274955</v>
          </cell>
          <cell r="T25">
            <v>96</v>
          </cell>
        </row>
        <row r="26">
          <cell r="F26">
            <v>0</v>
          </cell>
          <cell r="I26">
            <v>0</v>
          </cell>
          <cell r="K26" t="e">
            <v>#DIV/0!</v>
          </cell>
          <cell r="P26">
            <v>0</v>
          </cell>
          <cell r="R26" t="e">
            <v>#DIV/0!</v>
          </cell>
        </row>
        <row r="27">
          <cell r="F27">
            <v>0</v>
          </cell>
          <cell r="I27">
            <v>0</v>
          </cell>
          <cell r="K27" t="e">
            <v>#DIV/0!</v>
          </cell>
          <cell r="P27">
            <v>0</v>
          </cell>
          <cell r="R27" t="e">
            <v>#DIV/0!</v>
          </cell>
        </row>
        <row r="29">
          <cell r="F29">
            <v>63720000</v>
          </cell>
          <cell r="I29">
            <v>60270764</v>
          </cell>
          <cell r="K29">
            <v>94.586886377903326</v>
          </cell>
          <cell r="M29">
            <v>96.9</v>
          </cell>
          <cell r="P29">
            <v>59614296</v>
          </cell>
          <cell r="R29">
            <v>93.556647834274955</v>
          </cell>
          <cell r="T29">
            <v>96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I28"/>
  <sheetViews>
    <sheetView tabSelected="1" workbookViewId="0">
      <selection activeCell="C39" sqref="C39"/>
    </sheetView>
  </sheetViews>
  <sheetFormatPr baseColWidth="10" defaultColWidth="11.42578125" defaultRowHeight="12.75" x14ac:dyDescent="0.2"/>
  <cols>
    <col min="1" max="1" width="3.7109375" style="3" customWidth="1"/>
    <col min="2" max="3" width="27.7109375" style="3" customWidth="1"/>
    <col min="4" max="5" width="1.7109375" style="3" customWidth="1"/>
    <col min="6" max="6" width="14.7109375" style="3" customWidth="1"/>
    <col min="7" max="7" width="0.85546875" style="3" customWidth="1"/>
    <col min="8" max="8" width="1.7109375" style="3" customWidth="1"/>
    <col min="9" max="9" width="14.7109375" style="3" customWidth="1"/>
    <col min="10" max="10" width="0.85546875" style="3" customWidth="1"/>
    <col min="11" max="11" width="7.7109375" style="3" customWidth="1"/>
    <col min="12" max="12" width="0.85546875" style="3" customWidth="1"/>
    <col min="13" max="13" width="7.7109375" style="3" customWidth="1"/>
    <col min="14" max="14" width="0.85546875" style="3" customWidth="1"/>
    <col min="15" max="15" width="1.7109375" style="3" customWidth="1"/>
    <col min="16" max="16" width="14.7109375" style="3" customWidth="1"/>
    <col min="17" max="17" width="0.85546875" style="3" customWidth="1"/>
    <col min="18" max="18" width="7.7109375" style="3" customWidth="1"/>
    <col min="19" max="19" width="0.85546875" style="3" customWidth="1"/>
    <col min="20" max="20" width="7.7109375" style="3" customWidth="1"/>
    <col min="21" max="21" width="0.85546875" style="3" customWidth="1"/>
    <col min="22" max="16384" width="11.42578125" style="3"/>
  </cols>
  <sheetData>
    <row r="1" spans="1:22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</row>
    <row r="2" spans="1:22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2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2" ht="27" customHeight="1" x14ac:dyDescent="0.2">
      <c r="A6" s="6" t="str">
        <f>'[1]wCH_09_gtcap_e '!A6</f>
        <v>Abendua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2" x14ac:dyDescent="0.2"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8"/>
      <c r="N7" s="8"/>
      <c r="O7" s="8"/>
      <c r="P7" s="7"/>
      <c r="Q7" s="7"/>
      <c r="R7" s="7"/>
      <c r="S7" s="7"/>
      <c r="T7" s="8"/>
      <c r="U7" s="8"/>
    </row>
    <row r="8" spans="1:22" ht="15.75" x14ac:dyDescent="0.25">
      <c r="A8" s="9" t="s">
        <v>2</v>
      </c>
      <c r="D8" s="10"/>
      <c r="E8" s="10"/>
      <c r="F8" s="10"/>
      <c r="G8" s="10"/>
      <c r="I8" s="9"/>
      <c r="J8" s="9"/>
    </row>
    <row r="9" spans="1:22" x14ac:dyDescent="0.2">
      <c r="B9" s="4"/>
      <c r="C9" s="4"/>
      <c r="D9" s="4"/>
      <c r="E9" s="4"/>
      <c r="F9" s="4"/>
      <c r="G9" s="4"/>
      <c r="H9" s="11"/>
      <c r="I9" s="4"/>
      <c r="J9" s="4"/>
      <c r="K9" s="4"/>
      <c r="L9" s="4"/>
      <c r="M9" s="11"/>
      <c r="N9" s="11"/>
      <c r="O9" s="11"/>
      <c r="P9" s="4"/>
      <c r="Q9" s="4"/>
      <c r="R9" s="4"/>
      <c r="S9" s="4"/>
      <c r="T9" s="11"/>
      <c r="U9" s="12" t="s">
        <v>3</v>
      </c>
    </row>
    <row r="10" spans="1:22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9"/>
      <c r="L10" s="19"/>
      <c r="M10" s="19"/>
      <c r="N10" s="20"/>
      <c r="O10" s="10"/>
      <c r="P10" s="18" t="s">
        <v>7</v>
      </c>
      <c r="Q10" s="19"/>
      <c r="R10" s="19"/>
      <c r="S10" s="19"/>
      <c r="T10" s="19"/>
      <c r="U10" s="20"/>
    </row>
    <row r="11" spans="1:22" s="28" customFormat="1" ht="30" customHeight="1" x14ac:dyDescent="0.2">
      <c r="A11" s="21"/>
      <c r="B11" s="22"/>
      <c r="C11" s="22"/>
      <c r="D11" s="23"/>
      <c r="E11" s="7"/>
      <c r="F11" s="24"/>
      <c r="G11" s="25"/>
      <c r="H11" s="7"/>
      <c r="I11" s="26" t="s">
        <v>8</v>
      </c>
      <c r="J11" s="27"/>
      <c r="K11" s="26" t="s">
        <v>9</v>
      </c>
      <c r="L11" s="27"/>
      <c r="M11" s="26" t="s">
        <v>10</v>
      </c>
      <c r="N11" s="27"/>
      <c r="O11" s="7"/>
      <c r="P11" s="26" t="s">
        <v>8</v>
      </c>
      <c r="Q11" s="27"/>
      <c r="R11" s="26" t="s">
        <v>9</v>
      </c>
      <c r="S11" s="27"/>
      <c r="T11" s="26" t="s">
        <v>10</v>
      </c>
      <c r="U11" s="27"/>
    </row>
    <row r="12" spans="1:22" s="37" customFormat="1" ht="5.25" customHeight="1" x14ac:dyDescent="0.2">
      <c r="A12" s="29"/>
      <c r="B12" s="30"/>
      <c r="C12" s="30"/>
      <c r="D12" s="31"/>
      <c r="E12" s="7"/>
      <c r="F12" s="32"/>
      <c r="G12" s="33"/>
      <c r="H12" s="7"/>
      <c r="I12" s="32"/>
      <c r="J12" s="34"/>
      <c r="K12" s="35"/>
      <c r="L12" s="36"/>
      <c r="M12" s="34"/>
      <c r="N12" s="33"/>
      <c r="O12" s="7"/>
      <c r="P12" s="32"/>
      <c r="Q12" s="34"/>
      <c r="R12" s="35"/>
      <c r="S12" s="36"/>
      <c r="T12" s="34"/>
      <c r="U12" s="33"/>
    </row>
    <row r="13" spans="1:22" s="37" customFormat="1" ht="24.75" customHeight="1" x14ac:dyDescent="0.2">
      <c r="A13" s="38" t="s">
        <v>11</v>
      </c>
      <c r="B13" s="39" t="s">
        <v>12</v>
      </c>
      <c r="C13" s="39" t="s">
        <v>12</v>
      </c>
      <c r="D13" s="40">
        <v>8699062</v>
      </c>
      <c r="E13" s="7"/>
      <c r="F13" s="41">
        <f>[1]wCH_09_ingrcap_c!F13</f>
        <v>5963447</v>
      </c>
      <c r="G13" s="42">
        <f>[1]wCH_09_ingrcap_c!G13</f>
        <v>0</v>
      </c>
      <c r="H13" s="7">
        <f>[1]wCH_09_ingrcap_c!H13</f>
        <v>0</v>
      </c>
      <c r="I13" s="41">
        <f>[1]wCH_09_ingrcap_c!I13</f>
        <v>6738532</v>
      </c>
      <c r="J13" s="43">
        <f>[1]wCH_09_ingrcap_c!J13</f>
        <v>0</v>
      </c>
      <c r="K13" s="44">
        <f>[1]wCH_09_ingrcap_c!K13</f>
        <v>112.99726483693073</v>
      </c>
      <c r="L13" s="45">
        <f>[1]wCH_09_ingrcap_c!L13</f>
        <v>0</v>
      </c>
      <c r="M13" s="44">
        <f>[1]wCH_09_ingrcap_c!M13</f>
        <v>67.599999999999994</v>
      </c>
      <c r="N13" s="42">
        <f>[1]wCH_09_ingrcap_c!N13</f>
        <v>0</v>
      </c>
      <c r="O13" s="7">
        <f>[1]wCH_09_ingrcap_c!O13</f>
        <v>0</v>
      </c>
      <c r="P13" s="41">
        <f>[1]wCH_09_ingrcap_c!P13</f>
        <v>6082064</v>
      </c>
      <c r="Q13" s="43">
        <f>[1]wCH_09_ingrcap_c!Q13</f>
        <v>101.98906773213545</v>
      </c>
      <c r="R13" s="44">
        <f>[1]wCH_09_ingrcap_c!R13</f>
        <v>101.98906773213545</v>
      </c>
      <c r="S13" s="46">
        <f>[1]wCH_09_ingrcap_c!S13</f>
        <v>0</v>
      </c>
      <c r="T13" s="44">
        <f>[1]wCH_09_ingrcap_c!T13</f>
        <v>58.2</v>
      </c>
      <c r="U13" s="42"/>
      <c r="V13" s="47"/>
    </row>
    <row r="14" spans="1:22" s="37" customFormat="1" ht="26.25" customHeight="1" x14ac:dyDescent="0.2">
      <c r="A14" s="48" t="s">
        <v>13</v>
      </c>
      <c r="B14" s="49" t="s">
        <v>14</v>
      </c>
      <c r="C14" s="49" t="s">
        <v>14</v>
      </c>
      <c r="D14" s="50">
        <v>29848438</v>
      </c>
      <c r="E14" s="7"/>
      <c r="F14" s="51">
        <f>[1]wCH_09_ingrcap_c!F14</f>
        <v>57756553</v>
      </c>
      <c r="G14" s="52">
        <f>[1]wCH_09_ingrcap_c!G14</f>
        <v>0</v>
      </c>
      <c r="H14" s="7">
        <f>[1]wCH_09_ingrcap_c!H14</f>
        <v>0</v>
      </c>
      <c r="I14" s="51">
        <f>[1]wCH_09_ingrcap_c!I14</f>
        <v>53532232</v>
      </c>
      <c r="J14" s="53">
        <f>[1]wCH_09_ingrcap_c!J14</f>
        <v>0</v>
      </c>
      <c r="K14" s="54">
        <f>[1]wCH_09_ingrcap_c!K14</f>
        <v>92.685988376072231</v>
      </c>
      <c r="L14" s="55">
        <f>[1]wCH_09_ingrcap_c!L14</f>
        <v>0</v>
      </c>
      <c r="M14" s="54">
        <f>[1]wCH_09_ingrcap_c!M14</f>
        <v>100</v>
      </c>
      <c r="N14" s="52">
        <f>[1]wCH_09_ingrcap_c!N14</f>
        <v>0</v>
      </c>
      <c r="O14" s="7">
        <f>[1]wCH_09_ingrcap_c!O14</f>
        <v>0</v>
      </c>
      <c r="P14" s="51">
        <f>[1]wCH_09_ingrcap_c!P14</f>
        <v>53532232</v>
      </c>
      <c r="Q14" s="53">
        <f>[1]wCH_09_ingrcap_c!Q14</f>
        <v>0</v>
      </c>
      <c r="R14" s="54">
        <f>[1]wCH_09_ingrcap_c!R14</f>
        <v>92.685988376072231</v>
      </c>
      <c r="S14" s="55">
        <f>[1]wCH_09_ingrcap_c!S14</f>
        <v>0</v>
      </c>
      <c r="T14" s="54">
        <f>[1]wCH_09_ingrcap_c!T14</f>
        <v>100</v>
      </c>
      <c r="U14" s="52"/>
    </row>
    <row r="15" spans="1:22" s="37" customFormat="1" ht="26.25" hidden="1" customHeight="1" x14ac:dyDescent="0.2">
      <c r="A15" s="48"/>
      <c r="B15" s="49"/>
      <c r="C15" s="49"/>
      <c r="D15" s="50"/>
      <c r="E15" s="7"/>
      <c r="F15" s="51"/>
      <c r="G15" s="52"/>
      <c r="H15" s="7"/>
      <c r="I15" s="51"/>
      <c r="J15" s="53"/>
      <c r="K15" s="54"/>
      <c r="L15" s="55"/>
      <c r="M15" s="54"/>
      <c r="N15" s="52"/>
      <c r="O15" s="7"/>
      <c r="P15" s="51"/>
      <c r="Q15" s="53"/>
      <c r="R15" s="54"/>
      <c r="S15" s="55"/>
      <c r="T15" s="54"/>
      <c r="U15" s="52"/>
    </row>
    <row r="16" spans="1:22" s="37" customFormat="1" ht="26.25" hidden="1" customHeight="1" x14ac:dyDescent="0.2">
      <c r="A16" s="56"/>
      <c r="B16" s="57"/>
      <c r="C16" s="57"/>
      <c r="D16" s="58"/>
      <c r="E16" s="59"/>
      <c r="F16" s="60"/>
      <c r="G16" s="61"/>
      <c r="H16" s="59"/>
      <c r="I16" s="60"/>
      <c r="J16" s="62"/>
      <c r="K16" s="44"/>
      <c r="L16" s="63"/>
      <c r="M16" s="64"/>
      <c r="N16" s="61"/>
      <c r="O16" s="59"/>
      <c r="P16" s="60"/>
      <c r="Q16" s="62"/>
      <c r="R16" s="44"/>
      <c r="S16" s="63"/>
      <c r="T16" s="64"/>
      <c r="U16" s="61"/>
      <c r="V16" s="65"/>
    </row>
    <row r="17" spans="1:35" s="75" customFormat="1" ht="5.25" customHeight="1" x14ac:dyDescent="0.2">
      <c r="A17" s="66"/>
      <c r="B17" s="67"/>
      <c r="C17" s="67"/>
      <c r="D17" s="68"/>
      <c r="E17" s="69"/>
      <c r="F17" s="70"/>
      <c r="G17" s="71"/>
      <c r="H17" s="69"/>
      <c r="I17" s="70"/>
      <c r="J17" s="72"/>
      <c r="K17" s="73"/>
      <c r="L17" s="74"/>
      <c r="M17" s="73"/>
      <c r="N17" s="71"/>
      <c r="O17" s="69"/>
      <c r="P17" s="70"/>
      <c r="Q17" s="72"/>
      <c r="R17" s="73"/>
      <c r="S17" s="74"/>
      <c r="T17" s="73"/>
      <c r="U17" s="71"/>
    </row>
    <row r="18" spans="1:35" s="28" customFormat="1" ht="30" customHeight="1" x14ac:dyDescent="0.2">
      <c r="A18" s="76" t="s">
        <v>15</v>
      </c>
      <c r="B18" s="77"/>
      <c r="C18" s="77"/>
      <c r="D18" s="78"/>
      <c r="E18" s="7"/>
      <c r="F18" s="79">
        <f>[1]wCH_09_ingrcap_c!F19</f>
        <v>63720000</v>
      </c>
      <c r="G18" s="80">
        <f>[1]wCH_09_ingrcap_c!G19</f>
        <v>0</v>
      </c>
      <c r="H18" s="7">
        <f>[1]wCH_09_ingrcap_c!H19</f>
        <v>0</v>
      </c>
      <c r="I18" s="79">
        <f>[1]wCH_09_ingrcap_c!I19</f>
        <v>60270764</v>
      </c>
      <c r="J18" s="81">
        <f>[1]wCH_09_ingrcap_c!J19</f>
        <v>0</v>
      </c>
      <c r="K18" s="82">
        <f>[1]wCH_09_ingrcap_c!K19</f>
        <v>94.586886377903326</v>
      </c>
      <c r="L18" s="83">
        <f>[1]wCH_09_ingrcap_c!L19</f>
        <v>0</v>
      </c>
      <c r="M18" s="82">
        <f>[1]wCH_09_ingrcap_c!M19</f>
        <v>96.9</v>
      </c>
      <c r="N18" s="80">
        <f>[1]wCH_09_ingrcap_c!N19</f>
        <v>0</v>
      </c>
      <c r="O18" s="7">
        <f>[1]wCH_09_ingrcap_c!O19</f>
        <v>0</v>
      </c>
      <c r="P18" s="79">
        <f>[1]wCH_09_ingrcap_c!P19</f>
        <v>59614296</v>
      </c>
      <c r="Q18" s="81">
        <f>[1]wCH_09_ingrcap_c!Q19</f>
        <v>0</v>
      </c>
      <c r="R18" s="82">
        <f>[1]wCH_09_ingrcap_c!R19</f>
        <v>93.556647834274955</v>
      </c>
      <c r="S18" s="83">
        <f>[1]wCH_09_ingrcap_c!S19</f>
        <v>0</v>
      </c>
      <c r="T18" s="82">
        <f>[1]wCH_09_ingrcap_c!T19</f>
        <v>96</v>
      </c>
      <c r="U18" s="80"/>
    </row>
    <row r="20" spans="1:35" x14ac:dyDescent="0.2">
      <c r="A20" s="84"/>
    </row>
    <row r="21" spans="1:35" ht="15.75" x14ac:dyDescent="0.25">
      <c r="A21" s="85" t="s">
        <v>16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</row>
    <row r="22" spans="1:35" x14ac:dyDescent="0.2">
      <c r="B22" s="4"/>
      <c r="C22" s="4"/>
      <c r="D22" s="4"/>
      <c r="E22" s="4"/>
      <c r="F22" s="4"/>
      <c r="G22" s="4"/>
      <c r="H22" s="11"/>
    </row>
    <row r="23" spans="1:35" s="37" customFormat="1" ht="8.1" customHeight="1" x14ac:dyDescent="0.2">
      <c r="A23" s="29"/>
      <c r="B23" s="30"/>
      <c r="C23" s="30"/>
      <c r="D23" s="31"/>
      <c r="E23" s="7"/>
      <c r="F23" s="32"/>
      <c r="G23" s="33"/>
      <c r="H23" s="7"/>
      <c r="I23" s="32"/>
      <c r="J23" s="34"/>
      <c r="K23" s="35"/>
      <c r="L23" s="36"/>
      <c r="M23" s="34"/>
      <c r="N23" s="33"/>
      <c r="O23" s="7"/>
      <c r="P23" s="32"/>
      <c r="Q23" s="34"/>
      <c r="R23" s="35"/>
      <c r="S23" s="36"/>
      <c r="T23" s="34"/>
      <c r="U23" s="3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s="37" customFormat="1" ht="24.95" customHeight="1" x14ac:dyDescent="0.2">
      <c r="A24" s="86"/>
      <c r="B24" s="39" t="s">
        <v>17</v>
      </c>
      <c r="C24" s="39"/>
      <c r="D24" s="40"/>
      <c r="E24" s="7"/>
      <c r="F24" s="41">
        <f>[1]wCH_09_ingrcap_c!F25</f>
        <v>63720000</v>
      </c>
      <c r="G24" s="42">
        <f>[1]wCH_09_ingrcap_c!G25</f>
        <v>0</v>
      </c>
      <c r="H24" s="7">
        <f>[1]wCH_09_ingrcap_c!H25</f>
        <v>0</v>
      </c>
      <c r="I24" s="41">
        <f>[1]wCH_09_ingrcap_c!I25</f>
        <v>60270764</v>
      </c>
      <c r="J24" s="43">
        <f>[1]wCH_09_ingrcap_c!J25</f>
        <v>0</v>
      </c>
      <c r="K24" s="87">
        <f>[1]wCH_09_ingrcap_c!K25</f>
        <v>94.586886377903326</v>
      </c>
      <c r="L24" s="45">
        <f>[1]wCH_09_ingrcap_c!L25</f>
        <v>0</v>
      </c>
      <c r="M24" s="87">
        <f>[1]wCH_09_ingrcap_c!M25</f>
        <v>96.9</v>
      </c>
      <c r="N24" s="42">
        <f>[1]wCH_09_ingrcap_c!N25</f>
        <v>0</v>
      </c>
      <c r="O24" s="7">
        <f>[1]wCH_09_ingrcap_c!O25</f>
        <v>0</v>
      </c>
      <c r="P24" s="41">
        <f>[1]wCH_09_ingrcap_c!P25</f>
        <v>59614296</v>
      </c>
      <c r="Q24" s="43">
        <f>[1]wCH_09_ingrcap_c!Q25</f>
        <v>0</v>
      </c>
      <c r="R24" s="87">
        <f>[1]wCH_09_ingrcap_c!R25</f>
        <v>93.556647834274955</v>
      </c>
      <c r="S24" s="45">
        <f>[1]wCH_09_ingrcap_c!S25</f>
        <v>0</v>
      </c>
      <c r="T24" s="87">
        <f>[1]wCH_09_ingrcap_c!T25</f>
        <v>96</v>
      </c>
      <c r="U24" s="42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s="37" customFormat="1" ht="24.95" hidden="1" customHeight="1" x14ac:dyDescent="0.2">
      <c r="A25" s="88"/>
      <c r="B25" s="49" t="s">
        <v>18</v>
      </c>
      <c r="C25" s="49"/>
      <c r="D25" s="50"/>
      <c r="E25" s="7"/>
      <c r="F25" s="51">
        <f>[1]wCH_09_ingrcap_c!F26</f>
        <v>0</v>
      </c>
      <c r="G25" s="52">
        <f>[1]wCH_09_ingrcap_c!G26</f>
        <v>0</v>
      </c>
      <c r="H25" s="7">
        <f>[1]wCH_09_ingrcap_c!H26</f>
        <v>0</v>
      </c>
      <c r="I25" s="51">
        <f>[1]wCH_09_ingrcap_c!I26</f>
        <v>0</v>
      </c>
      <c r="J25" s="53">
        <f>[1]wCH_09_ingrcap_c!J26</f>
        <v>0</v>
      </c>
      <c r="K25" s="54" t="e">
        <f>[1]wCH_09_ingrcap_c!K26</f>
        <v>#DIV/0!</v>
      </c>
      <c r="L25" s="55">
        <f>[1]wCH_09_ingrcap_c!L26</f>
        <v>0</v>
      </c>
      <c r="M25" s="54">
        <f>[1]wCH_09_ingrcap_c!M26</f>
        <v>0</v>
      </c>
      <c r="N25" s="52">
        <f>[1]wCH_09_ingrcap_c!N26</f>
        <v>0</v>
      </c>
      <c r="O25" s="7">
        <f>[1]wCH_09_ingrcap_c!O26</f>
        <v>0</v>
      </c>
      <c r="P25" s="51">
        <f>[1]wCH_09_ingrcap_c!P26</f>
        <v>0</v>
      </c>
      <c r="Q25" s="53">
        <f>[1]wCH_09_ingrcap_c!Q26</f>
        <v>0</v>
      </c>
      <c r="R25" s="54" t="e">
        <f>[1]wCH_09_ingrcap_c!R26</f>
        <v>#DIV/0!</v>
      </c>
      <c r="S25" s="55">
        <f>[1]wCH_09_ingrcap_c!S26</f>
        <v>0</v>
      </c>
      <c r="T25" s="54">
        <f>[1]wCH_09_ingrcap_c!T26</f>
        <v>0</v>
      </c>
      <c r="U25" s="52"/>
    </row>
    <row r="26" spans="1:35" s="65" customFormat="1" ht="24.95" hidden="1" customHeight="1" x14ac:dyDescent="0.2">
      <c r="A26" s="86"/>
      <c r="B26" s="39" t="s">
        <v>19</v>
      </c>
      <c r="C26" s="39"/>
      <c r="D26" s="40"/>
      <c r="E26" s="59"/>
      <c r="F26" s="60">
        <f>[1]wCH_09_ingrcap_c!F27</f>
        <v>0</v>
      </c>
      <c r="G26" s="61">
        <f>[1]wCH_09_ingrcap_c!G27</f>
        <v>0</v>
      </c>
      <c r="H26" s="59">
        <f>[1]wCH_09_ingrcap_c!H27</f>
        <v>0</v>
      </c>
      <c r="I26" s="60">
        <f>[1]wCH_09_ingrcap_c!I27</f>
        <v>0</v>
      </c>
      <c r="J26" s="62">
        <f>[1]wCH_09_ingrcap_c!J27</f>
        <v>0</v>
      </c>
      <c r="K26" s="87" t="e">
        <f>[1]wCH_09_ingrcap_c!K27</f>
        <v>#DIV/0!</v>
      </c>
      <c r="L26" s="63">
        <f>[1]wCH_09_ingrcap_c!L27</f>
        <v>0</v>
      </c>
      <c r="M26" s="64">
        <f>[1]wCH_09_ingrcap_c!M27</f>
        <v>0</v>
      </c>
      <c r="N26" s="61">
        <f>[1]wCH_09_ingrcap_c!N27</f>
        <v>0</v>
      </c>
      <c r="O26" s="59">
        <f>[1]wCH_09_ingrcap_c!O27</f>
        <v>0</v>
      </c>
      <c r="P26" s="60">
        <f>[1]wCH_09_ingrcap_c!P27</f>
        <v>0</v>
      </c>
      <c r="Q26" s="62">
        <f>[1]wCH_09_ingrcap_c!Q27</f>
        <v>0</v>
      </c>
      <c r="R26" s="87" t="e">
        <f>[1]wCH_09_ingrcap_c!R27</f>
        <v>#DIV/0!</v>
      </c>
      <c r="S26" s="63">
        <f>[1]wCH_09_ingrcap_c!S27</f>
        <v>0</v>
      </c>
      <c r="T26" s="64">
        <f>[1]wCH_09_ingrcap_c!T27</f>
        <v>0</v>
      </c>
      <c r="U26" s="61"/>
    </row>
    <row r="27" spans="1:35" s="75" customFormat="1" ht="8.1" customHeight="1" x14ac:dyDescent="0.2">
      <c r="A27" s="66"/>
      <c r="B27" s="67"/>
      <c r="C27" s="67"/>
      <c r="D27" s="68"/>
      <c r="E27" s="69"/>
      <c r="F27" s="70"/>
      <c r="G27" s="71"/>
      <c r="H27" s="69"/>
      <c r="I27" s="70"/>
      <c r="J27" s="72"/>
      <c r="K27" s="73"/>
      <c r="L27" s="74"/>
      <c r="M27" s="73"/>
      <c r="N27" s="71"/>
      <c r="O27" s="69"/>
      <c r="P27" s="70"/>
      <c r="Q27" s="72"/>
      <c r="R27" s="73"/>
      <c r="S27" s="74"/>
      <c r="T27" s="73"/>
      <c r="U27" s="71"/>
    </row>
    <row r="28" spans="1:35" s="28" customFormat="1" ht="30" customHeight="1" x14ac:dyDescent="0.2">
      <c r="A28" s="76" t="s">
        <v>15</v>
      </c>
      <c r="B28" s="77"/>
      <c r="C28" s="77"/>
      <c r="D28" s="78"/>
      <c r="E28" s="7"/>
      <c r="F28" s="79">
        <f>[1]wCH_09_ingrcap_c!F29</f>
        <v>63720000</v>
      </c>
      <c r="G28" s="80">
        <f>[1]wCH_09_ingrcap_c!G29</f>
        <v>0</v>
      </c>
      <c r="H28" s="7">
        <f>[1]wCH_09_ingrcap_c!H29</f>
        <v>0</v>
      </c>
      <c r="I28" s="79">
        <f>[1]wCH_09_ingrcap_c!I29</f>
        <v>60270764</v>
      </c>
      <c r="J28" s="81">
        <f>[1]wCH_09_ingrcap_c!J29</f>
        <v>0</v>
      </c>
      <c r="K28" s="82">
        <f>[1]wCH_09_ingrcap_c!K29</f>
        <v>94.586886377903326</v>
      </c>
      <c r="L28" s="83">
        <f>[1]wCH_09_ingrcap_c!L29</f>
        <v>0</v>
      </c>
      <c r="M28" s="82">
        <f>[1]wCH_09_ingrcap_c!M29</f>
        <v>96.9</v>
      </c>
      <c r="N28" s="80">
        <f>[1]wCH_09_ingrcap_c!N29</f>
        <v>0</v>
      </c>
      <c r="O28" s="7">
        <f>[1]wCH_09_ingrcap_c!O29</f>
        <v>0</v>
      </c>
      <c r="P28" s="79">
        <f>[1]wCH_09_ingrcap_c!P29</f>
        <v>59614296</v>
      </c>
      <c r="Q28" s="81">
        <f>[1]wCH_09_ingrcap_c!Q29</f>
        <v>0</v>
      </c>
      <c r="R28" s="82">
        <f>[1]wCH_09_ingrcap_c!R29</f>
        <v>93.556647834274955</v>
      </c>
      <c r="S28" s="83">
        <f>[1]wCH_09_ingrcap_c!S29</f>
        <v>0</v>
      </c>
      <c r="T28" s="82">
        <f>[1]wCH_09_ingrcap_c!T29</f>
        <v>96</v>
      </c>
      <c r="U28" s="80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</sheetData>
  <mergeCells count="28">
    <mergeCell ref="B23:D23"/>
    <mergeCell ref="B24:D24"/>
    <mergeCell ref="B25:D25"/>
    <mergeCell ref="B26:D26"/>
    <mergeCell ref="B27:D27"/>
    <mergeCell ref="A28:C28"/>
    <mergeCell ref="B14:D14"/>
    <mergeCell ref="B15:D15"/>
    <mergeCell ref="B16:D16"/>
    <mergeCell ref="B17:D17"/>
    <mergeCell ref="A18:C18"/>
    <mergeCell ref="A21:U21"/>
    <mergeCell ref="M11:N11"/>
    <mergeCell ref="P11:Q11"/>
    <mergeCell ref="R11:S11"/>
    <mergeCell ref="T11:U11"/>
    <mergeCell ref="B12:D12"/>
    <mergeCell ref="B13:D13"/>
    <mergeCell ref="A1:M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5" ma:contentTypeDescription="Crear nuevo documento." ma:contentTypeScope="" ma:versionID="d3278b9be7a9c1aeb64a803e9fe2549d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8209053d67395ae8d6fdf1939d84bb07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3b0f0-2d1b-48c6-919f-874c1d3cb959}" ma:internalName="TaxCatchAll" ma:showField="CatchAllData" ma:web="195d365a-4650-4758-ad79-2b6c72ee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e6b93-f5e3-4d16-8f8e-842b1648108e">
      <Terms xmlns="http://schemas.microsoft.com/office/infopath/2007/PartnerControls"/>
    </lcf76f155ced4ddcb4097134ff3c332f>
    <TaxCatchAll xmlns="195d365a-4650-4758-ad79-2b6c72eef1e7" xsi:nil="true"/>
  </documentManagement>
</p:properties>
</file>

<file path=customXml/itemProps1.xml><?xml version="1.0" encoding="utf-8"?>
<ds:datastoreItem xmlns:ds="http://schemas.openxmlformats.org/officeDocument/2006/customXml" ds:itemID="{531ECB2B-DFDA-4ED5-BC5D-B02F74154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478ACE-602D-4BC2-B21A-1C0C9DE017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0D6ED1-953A-429D-9F13-91264A919DFA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7dae6b93-f5e3-4d16-8f8e-842b1648108e"/>
    <ds:schemaRef ds:uri="http://purl.org/dc/terms/"/>
    <ds:schemaRef ds:uri="195d365a-4650-4758-ad79-2b6c72eef1e7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wCH_12_ingrcap_e</vt:lpstr>
      <vt:lpstr>wCH_12_ingrcap_e!Área_de_impresión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2022-06-28T09:41:22Z</dcterms:created>
  <dcterms:modified xsi:type="dcterms:W3CDTF">2022-06-28T09:42:09Z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  <property fmtid="{D5CDD505-2E9C-101B-9397-08002B2CF9AE}" pid="3" name="MediaServiceImageTags">
    <vt:lpwstr/>
  </property>
</Properties>
</file>