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Año 2020/3trim/Excel castellano/"/>
    </mc:Choice>
  </mc:AlternateContent>
  <bookViews>
    <workbookView xWindow="0" yWindow="0" windowWidth="19200" windowHeight="10860"/>
  </bookViews>
  <sheets>
    <sheet name="wCH_09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L27" i="1"/>
  <c r="AP26" i="1"/>
  <c r="AP25" i="1"/>
  <c r="F25" i="1"/>
  <c r="AA24" i="1"/>
  <c r="AA27" i="1" s="1"/>
  <c r="F24" i="1"/>
  <c r="F27" i="1" s="1"/>
  <c r="AA16" i="1"/>
  <c r="X16" i="1"/>
  <c r="L16" i="1"/>
  <c r="F16" i="1"/>
  <c r="AP16" i="1" s="1"/>
  <c r="AP15" i="1"/>
  <c r="AP14" i="1"/>
  <c r="AP13" i="1"/>
  <c r="AP24" i="1" s="1"/>
  <c r="AP27" i="1" s="1"/>
  <c r="A6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<sst xmlns="http://schemas.openxmlformats.org/spreadsheetml/2006/main" count="29" uniqueCount="25">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</sst>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U20" sqref="U2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[1]wCH_09_gtcap_c!A6</f>
        <v>Septiembre  2020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19" t="s">
        <v>7</v>
      </c>
      <c r="M10" s="20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10</v>
      </c>
      <c r="Y10" s="22"/>
      <c r="Z10" s="11"/>
      <c r="AA10" s="21" t="s">
        <v>8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13</v>
      </c>
      <c r="AK10" s="22"/>
      <c r="AL10" s="11"/>
      <c r="AM10" s="21" t="s">
        <v>12</v>
      </c>
      <c r="AN10" s="22"/>
      <c r="AO10" s="11"/>
      <c r="AP10" s="21" t="s">
        <v>14</v>
      </c>
      <c r="AQ10" s="22"/>
      <c r="AR10" s="4"/>
      <c r="AS10" s="4"/>
      <c r="AT10" s="4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28"/>
      <c r="M11" s="29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8"/>
      <c r="AP11" s="30"/>
      <c r="AQ11" s="31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9.7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8"/>
      <c r="AP12" s="35"/>
      <c r="AQ12" s="36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8.75" customHeight="1" x14ac:dyDescent="0.25">
      <c r="A13" s="38" t="s">
        <v>15</v>
      </c>
      <c r="B13" s="39" t="s">
        <v>16</v>
      </c>
      <c r="C13" s="39"/>
      <c r="D13" s="40"/>
      <c r="E13" s="8"/>
      <c r="F13" s="41">
        <v>60236804</v>
      </c>
      <c r="G13" s="42"/>
      <c r="H13" s="8"/>
      <c r="I13" s="41">
        <v>0</v>
      </c>
      <c r="J13" s="42"/>
      <c r="K13" s="8"/>
      <c r="L13" s="41">
        <v>0</v>
      </c>
      <c r="M13" s="42"/>
      <c r="N13" s="8"/>
      <c r="O13" s="41" t="e">
        <v>#REF!</v>
      </c>
      <c r="P13" s="42"/>
      <c r="Q13" s="8"/>
      <c r="R13" s="41" t="e">
        <v>#REF!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>
        <v>0</v>
      </c>
      <c r="AB13" s="42"/>
      <c r="AC13" s="8"/>
      <c r="AD13" s="41">
        <v>0</v>
      </c>
      <c r="AE13" s="42"/>
      <c r="AF13" s="8"/>
      <c r="AG13" s="41">
        <v>0</v>
      </c>
      <c r="AH13" s="42"/>
      <c r="AI13" s="8"/>
      <c r="AJ13" s="41">
        <v>0</v>
      </c>
      <c r="AK13" s="42"/>
      <c r="AL13" s="8"/>
      <c r="AM13" s="41">
        <v>0</v>
      </c>
      <c r="AN13" s="42"/>
      <c r="AO13" s="8"/>
      <c r="AP13" s="41">
        <f>F13+AA13</f>
        <v>60236804</v>
      </c>
      <c r="AQ13" s="42"/>
      <c r="AR13" s="43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4.75" customHeight="1" x14ac:dyDescent="0.25">
      <c r="A14" s="44" t="s">
        <v>17</v>
      </c>
      <c r="B14" s="45" t="s">
        <v>18</v>
      </c>
      <c r="C14" s="45"/>
      <c r="D14" s="46"/>
      <c r="E14" s="8"/>
      <c r="F14" s="47">
        <v>1399196</v>
      </c>
      <c r="G14" s="48"/>
      <c r="H14" s="8"/>
      <c r="I14" s="47">
        <v>0</v>
      </c>
      <c r="J14" s="48"/>
      <c r="K14" s="8"/>
      <c r="L14" s="47"/>
      <c r="M14" s="48"/>
      <c r="N14" s="8"/>
      <c r="O14" s="47" t="e">
        <v>#REF!</v>
      </c>
      <c r="P14" s="48"/>
      <c r="Q14" s="8"/>
      <c r="R14" s="47" t="e">
        <v>#REF!</v>
      </c>
      <c r="S14" s="48"/>
      <c r="T14" s="8"/>
      <c r="U14" s="47">
        <v>0</v>
      </c>
      <c r="V14" s="48"/>
      <c r="W14" s="8"/>
      <c r="X14" s="47">
        <v>0</v>
      </c>
      <c r="Y14" s="48"/>
      <c r="Z14" s="8"/>
      <c r="AA14" s="47">
        <v>0</v>
      </c>
      <c r="AB14" s="48"/>
      <c r="AC14" s="8"/>
      <c r="AD14" s="47">
        <v>0</v>
      </c>
      <c r="AE14" s="48"/>
      <c r="AF14" s="8"/>
      <c r="AG14" s="47">
        <v>0</v>
      </c>
      <c r="AH14" s="48"/>
      <c r="AI14" s="8"/>
      <c r="AJ14" s="47">
        <v>0</v>
      </c>
      <c r="AK14" s="48"/>
      <c r="AL14" s="8"/>
      <c r="AM14" s="47">
        <v>0</v>
      </c>
      <c r="AN14" s="48"/>
      <c r="AO14" s="8"/>
      <c r="AP14" s="47">
        <f>F14+X14</f>
        <v>1399196</v>
      </c>
      <c r="AQ14" s="48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8.5" customHeight="1" x14ac:dyDescent="0.25">
      <c r="A15" s="38">
        <v>6</v>
      </c>
      <c r="B15" s="39" t="s">
        <v>19</v>
      </c>
      <c r="C15" s="39"/>
      <c r="D15" s="40"/>
      <c r="E15" s="8"/>
      <c r="F15" s="41">
        <v>425000</v>
      </c>
      <c r="G15" s="42"/>
      <c r="H15" s="8"/>
      <c r="I15" s="41">
        <v>0</v>
      </c>
      <c r="J15" s="42"/>
      <c r="K15" s="8"/>
      <c r="L15" s="41">
        <v>0</v>
      </c>
      <c r="M15" s="42"/>
      <c r="N15" s="8"/>
      <c r="O15" s="41" t="e">
        <v>#REF!</v>
      </c>
      <c r="P15" s="42"/>
      <c r="Q15" s="8"/>
      <c r="R15" s="41" t="e">
        <v>#REF!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>
        <v>0</v>
      </c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v>0</v>
      </c>
      <c r="AN15" s="42"/>
      <c r="AO15" s="8"/>
      <c r="AP15" s="41">
        <f>F15</f>
        <v>425000</v>
      </c>
      <c r="AQ15" s="42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x14ac:dyDescent="0.25">
      <c r="A16" s="49" t="s">
        <v>20</v>
      </c>
      <c r="B16" s="50"/>
      <c r="C16" s="50"/>
      <c r="D16" s="51"/>
      <c r="E16" s="8"/>
      <c r="F16" s="52">
        <f>F13+F14+F15</f>
        <v>62061000</v>
      </c>
      <c r="G16" s="53"/>
      <c r="H16" s="8"/>
      <c r="I16" s="52">
        <v>0</v>
      </c>
      <c r="J16" s="53">
        <v>0</v>
      </c>
      <c r="K16" s="8">
        <v>0</v>
      </c>
      <c r="L16" s="52">
        <f>L14</f>
        <v>0</v>
      </c>
      <c r="M16" s="53">
        <v>0</v>
      </c>
      <c r="N16" s="8">
        <v>0</v>
      </c>
      <c r="O16" s="52" t="e">
        <v>#REF!</v>
      </c>
      <c r="P16" s="53">
        <v>0</v>
      </c>
      <c r="Q16" s="8">
        <v>0</v>
      </c>
      <c r="R16" s="52" t="e">
        <v>#REF!</v>
      </c>
      <c r="S16" s="53">
        <v>0</v>
      </c>
      <c r="T16" s="8">
        <v>0</v>
      </c>
      <c r="U16" s="52">
        <v>0</v>
      </c>
      <c r="V16" s="53">
        <v>0</v>
      </c>
      <c r="W16" s="8">
        <v>0</v>
      </c>
      <c r="X16" s="52">
        <f>SUM(X13:X15)</f>
        <v>0</v>
      </c>
      <c r="Y16" s="53">
        <v>0</v>
      </c>
      <c r="Z16" s="8">
        <v>0</v>
      </c>
      <c r="AA16" s="52">
        <f>AA13</f>
        <v>0</v>
      </c>
      <c r="AB16" s="53">
        <v>0</v>
      </c>
      <c r="AC16" s="8">
        <v>0</v>
      </c>
      <c r="AD16" s="52">
        <v>0</v>
      </c>
      <c r="AE16" s="53">
        <v>0</v>
      </c>
      <c r="AF16" s="8">
        <v>0</v>
      </c>
      <c r="AG16" s="52">
        <v>0</v>
      </c>
      <c r="AH16" s="53">
        <v>0</v>
      </c>
      <c r="AI16" s="8">
        <v>0</v>
      </c>
      <c r="AJ16" s="52">
        <v>0</v>
      </c>
      <c r="AK16" s="53">
        <v>0</v>
      </c>
      <c r="AL16" s="8">
        <v>0</v>
      </c>
      <c r="AM16" s="52">
        <v>0</v>
      </c>
      <c r="AN16" s="53">
        <v>0</v>
      </c>
      <c r="AO16" s="8">
        <v>0</v>
      </c>
      <c r="AP16" s="52">
        <f>F16+AA16</f>
        <v>62061000</v>
      </c>
      <c r="AQ16" s="53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4"/>
      <c r="B17" s="54"/>
      <c r="C17" s="54"/>
      <c r="D17" s="54"/>
      <c r="E17" s="8"/>
      <c r="F17" s="54"/>
      <c r="G17" s="54"/>
      <c r="H17" s="8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11.25" customHeight="1" x14ac:dyDescent="0.25">
      <c r="A23" s="32"/>
      <c r="B23" s="33"/>
      <c r="C23" s="33"/>
      <c r="D23" s="34"/>
      <c r="E23" s="8"/>
      <c r="F23" s="35"/>
      <c r="G23" s="36"/>
      <c r="H23" s="8"/>
      <c r="I23" s="35"/>
      <c r="J23" s="36"/>
      <c r="L23" s="35"/>
      <c r="M23" s="36"/>
      <c r="O23" s="35"/>
      <c r="P23" s="36"/>
      <c r="R23" s="35"/>
      <c r="S23" s="36"/>
      <c r="U23" s="35"/>
      <c r="V23" s="36"/>
      <c r="X23" s="35"/>
      <c r="Y23" s="36"/>
      <c r="AA23" s="35"/>
      <c r="AB23" s="36"/>
      <c r="AD23" s="35"/>
      <c r="AE23" s="36"/>
      <c r="AG23" s="35"/>
      <c r="AH23" s="36"/>
      <c r="AJ23" s="35"/>
      <c r="AK23" s="36"/>
      <c r="AM23" s="35"/>
      <c r="AN23" s="36"/>
      <c r="AP23" s="35"/>
      <c r="AQ23" s="36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7"/>
      <c r="B24" s="39" t="s">
        <v>22</v>
      </c>
      <c r="C24" s="39"/>
      <c r="D24" s="40"/>
      <c r="E24" s="8"/>
      <c r="F24" s="41">
        <f>F13+F14</f>
        <v>61636000</v>
      </c>
      <c r="G24" s="42"/>
      <c r="H24" s="8"/>
      <c r="I24" s="41">
        <v>0</v>
      </c>
      <c r="J24" s="42"/>
      <c r="L24" s="41"/>
      <c r="M24" s="42"/>
      <c r="O24" s="41" t="e">
        <v>#REF!</v>
      </c>
      <c r="P24" s="42"/>
      <c r="R24" s="41" t="e">
        <v>#REF!</v>
      </c>
      <c r="S24" s="42"/>
      <c r="U24" s="41">
        <v>0</v>
      </c>
      <c r="V24" s="42"/>
      <c r="X24" s="41">
        <v>0</v>
      </c>
      <c r="Y24" s="42"/>
      <c r="AA24" s="41">
        <f>AA13</f>
        <v>0</v>
      </c>
      <c r="AB24" s="42"/>
      <c r="AD24" s="41">
        <v>0</v>
      </c>
      <c r="AE24" s="42"/>
      <c r="AG24" s="41">
        <v>0</v>
      </c>
      <c r="AH24" s="42"/>
      <c r="AJ24" s="41">
        <v>0</v>
      </c>
      <c r="AK24" s="42"/>
      <c r="AM24" s="41">
        <v>0</v>
      </c>
      <c r="AN24" s="42"/>
      <c r="AP24" s="41">
        <f>SUM(AP13:AP14)</f>
        <v>61636000</v>
      </c>
      <c r="AQ24" s="42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9.5" customHeight="1" x14ac:dyDescent="0.25">
      <c r="A25" s="58"/>
      <c r="B25" s="45" t="s">
        <v>23</v>
      </c>
      <c r="C25" s="45"/>
      <c r="D25" s="46"/>
      <c r="E25" s="8"/>
      <c r="F25" s="47">
        <f>F15</f>
        <v>425000</v>
      </c>
      <c r="G25" s="48"/>
      <c r="H25" s="8"/>
      <c r="I25" s="47">
        <v>0</v>
      </c>
      <c r="J25" s="48"/>
      <c r="L25" s="47">
        <v>0</v>
      </c>
      <c r="M25" s="48"/>
      <c r="O25" s="47" t="e">
        <v>#REF!</v>
      </c>
      <c r="P25" s="48"/>
      <c r="R25" s="47" t="e">
        <v>#REF!</v>
      </c>
      <c r="S25" s="48"/>
      <c r="U25" s="47">
        <v>0</v>
      </c>
      <c r="V25" s="48"/>
      <c r="X25" s="47">
        <v>0</v>
      </c>
      <c r="Y25" s="48"/>
      <c r="AA25" s="47">
        <v>0</v>
      </c>
      <c r="AB25" s="48"/>
      <c r="AD25" s="47">
        <v>0</v>
      </c>
      <c r="AE25" s="48"/>
      <c r="AG25" s="47">
        <v>0</v>
      </c>
      <c r="AH25" s="48"/>
      <c r="AJ25" s="47">
        <v>0</v>
      </c>
      <c r="AK25" s="48"/>
      <c r="AM25" s="47">
        <v>0</v>
      </c>
      <c r="AN25" s="48"/>
      <c r="AP25" s="47">
        <f>F25</f>
        <v>425000</v>
      </c>
      <c r="AQ25" s="4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2.5" customHeight="1" x14ac:dyDescent="0.25">
      <c r="A26" s="57"/>
      <c r="B26" s="59" t="s">
        <v>24</v>
      </c>
      <c r="C26" s="59"/>
      <c r="D26" s="60"/>
      <c r="E26" s="8"/>
      <c r="F26" s="41">
        <v>0</v>
      </c>
      <c r="G26" s="42"/>
      <c r="H26" s="8"/>
      <c r="I26" s="41">
        <v>0</v>
      </c>
      <c r="J26" s="42"/>
      <c r="L26" s="41">
        <v>0</v>
      </c>
      <c r="M26" s="42"/>
      <c r="O26" s="41" t="e">
        <v>#REF!</v>
      </c>
      <c r="P26" s="42"/>
      <c r="R26" s="41" t="e">
        <v>#REF!</v>
      </c>
      <c r="S26" s="42"/>
      <c r="U26" s="41">
        <v>0</v>
      </c>
      <c r="V26" s="42"/>
      <c r="X26" s="41">
        <v>0</v>
      </c>
      <c r="Y26" s="42"/>
      <c r="AA26" s="41">
        <v>0</v>
      </c>
      <c r="AB26" s="42"/>
      <c r="AD26" s="41" t="e">
        <v>#REF!</v>
      </c>
      <c r="AE26" s="42"/>
      <c r="AG26" s="41" t="e">
        <v>#REF!</v>
      </c>
      <c r="AH26" s="42"/>
      <c r="AJ26" s="41">
        <v>0</v>
      </c>
      <c r="AK26" s="42"/>
      <c r="AM26" s="41" t="e">
        <v>#REF!</v>
      </c>
      <c r="AN26" s="42"/>
      <c r="AP26" s="41">
        <f>F26</f>
        <v>0</v>
      </c>
      <c r="AQ26" s="42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x14ac:dyDescent="0.25">
      <c r="A27" s="19" t="s">
        <v>20</v>
      </c>
      <c r="B27" s="61"/>
      <c r="C27" s="61"/>
      <c r="D27" s="62"/>
      <c r="E27" s="8"/>
      <c r="F27" s="63">
        <f>SUM(F24:F26)</f>
        <v>62061000</v>
      </c>
      <c r="G27" s="64"/>
      <c r="H27" s="8"/>
      <c r="I27" s="63">
        <v>0</v>
      </c>
      <c r="J27" s="64">
        <v>0</v>
      </c>
      <c r="K27">
        <v>0</v>
      </c>
      <c r="L27" s="63">
        <f>L24</f>
        <v>0</v>
      </c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>
        <v>0</v>
      </c>
      <c r="V27" s="64">
        <v>0</v>
      </c>
      <c r="W27">
        <v>0</v>
      </c>
      <c r="X27" s="63">
        <f>SUM(X24:X26)</f>
        <v>0</v>
      </c>
      <c r="Y27" s="64">
        <v>0</v>
      </c>
      <c r="Z27">
        <v>0</v>
      </c>
      <c r="AA27" s="63">
        <f>SUM(AA24:AA26)</f>
        <v>0</v>
      </c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>
        <v>0</v>
      </c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62061000</v>
      </c>
      <c r="AQ27" s="6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4"/>
      <c r="B28" s="54"/>
      <c r="C28" s="54"/>
      <c r="D28" s="54"/>
      <c r="E28" s="8"/>
      <c r="F28" s="54"/>
      <c r="G28" s="54"/>
      <c r="H28" s="8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CAD67-9683-4316-8A0B-4AF9B4DAB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58CF31-2C50-4DDE-8BEA-5083943040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8326D-166E-448A-88CA-5F77EFC025DD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2020-10-20T08:44:39Z</dcterms:created>
  <dcterms:modified xsi:type="dcterms:W3CDTF">2020-10-20T08:45:42Z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