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lkarlan.sharepoint.com/sites/106-OCE-ANALYCTASECON/Documentos compartidos/INF-CONTAB/Web OCE/1 ejecucion del presupuesto de la CAE/Consorcio Haurreskolak/2021/4º trim/"/>
    </mc:Choice>
  </mc:AlternateContent>
  <bookViews>
    <workbookView xWindow="0" yWindow="0" windowWidth="28800" windowHeight="12300"/>
  </bookViews>
  <sheets>
    <sheet name="wCH_12_ingrcap_c" sheetId="1" r:id="rId1"/>
  </sheets>
  <externalReferences>
    <externalReference r:id="rId2"/>
  </externalReferences>
  <definedNames>
    <definedName name="\A">#REF!</definedName>
    <definedName name="_xlnm.Print_Area" localSheetId="0">wCH_12_ingrcap_c!$A$1:$U$30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R27" i="1"/>
  <c r="R26" i="1"/>
  <c r="R25" i="1"/>
  <c r="P25" i="1"/>
  <c r="P29" i="1" s="1"/>
  <c r="R29" i="1" s="1"/>
  <c r="I25" i="1"/>
  <c r="K25" i="1" s="1"/>
  <c r="F25" i="1"/>
  <c r="P19" i="1"/>
  <c r="R19" i="1" s="1"/>
  <c r="I19" i="1"/>
  <c r="K19" i="1" s="1"/>
  <c r="F19" i="1"/>
  <c r="R17" i="1"/>
  <c r="K17" i="1"/>
  <c r="R16" i="1"/>
  <c r="K16" i="1"/>
  <c r="R14" i="1"/>
  <c r="K14" i="1"/>
  <c r="R13" i="1"/>
  <c r="Q13" i="1"/>
  <c r="K13" i="1"/>
  <c r="A6" i="1"/>
  <c r="I29" i="1" l="1"/>
  <c r="K29" i="1" s="1"/>
</calcChain>
</file>

<file path=xl/sharedStrings.xml><?xml version="1.0" encoding="utf-8"?>
<sst xmlns="http://schemas.openxmlformats.org/spreadsheetml/2006/main" count="31" uniqueCount="27">
  <si>
    <t>CONSORCIO HAURRESKOLAK</t>
  </si>
  <si>
    <t xml:space="preserve">    EJECUCION DEL PRESUPUESTO DE INGRESOS</t>
  </si>
  <si>
    <t>Resumen por capítulos</t>
  </si>
  <si>
    <t>Euros</t>
  </si>
  <si>
    <t xml:space="preserve">          CAPÍTULO</t>
  </si>
  <si>
    <t>PRESUPUESTO ACTUALIZADO</t>
  </si>
  <si>
    <t>DERECHOS RECONOCIDOS</t>
  </si>
  <si>
    <t>RECAUDACIÓN</t>
  </si>
  <si>
    <t>IMPORTE</t>
  </si>
  <si>
    <t>% ACTUAL</t>
  </si>
  <si>
    <t>% AÑO ANTER.</t>
  </si>
  <si>
    <t>3</t>
  </si>
  <si>
    <t>TASAS, PRECIOS PUBLICOS Y OTROS IN. DERECHO PUBL.</t>
  </si>
  <si>
    <t>TASAK, SALNEURRIAK ETA  ZUZB.  PUBLIKOKO B. BATZUK</t>
  </si>
  <si>
    <t>4</t>
  </si>
  <si>
    <t>TRANSFERENCIAS Y SUBVEN. PARA GASTOS CORRIENTES</t>
  </si>
  <si>
    <t>GASTU ARRUNTETARAKO TRANSF. ETA DIRULAGUNTZAK</t>
  </si>
  <si>
    <t>5</t>
  </si>
  <si>
    <t>INGRESOS PATRIMONIALES</t>
  </si>
  <si>
    <t>ONDARE-SARRERAK</t>
  </si>
  <si>
    <t>8</t>
  </si>
  <si>
    <t>DISMINUCION DE ACTIVOS FINANCIEROS</t>
  </si>
  <si>
    <t>TOTAL</t>
  </si>
  <si>
    <t>Resumen</t>
  </si>
  <si>
    <t>OPERACIONES CORRIENTES</t>
  </si>
  <si>
    <t xml:space="preserve">OPERACIONES DE CAPITAL </t>
  </si>
  <si>
    <t>OPERACIONES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</si>
</sst>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9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/>
      <diagonal/>
    </border>
    <border>
      <left/>
      <right style="hair">
        <color indexed="55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thin">
        <color indexed="64"/>
      </bottom>
      <diagonal/>
    </border>
    <border>
      <left/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2" fillId="0" borderId="0" xfId="1" applyFont="1" applyFill="1" applyAlignment="1">
      <alignment horizontal="left" vertical="center" wrapText="1"/>
    </xf>
    <xf numFmtId="0" fontId="3" fillId="0" borderId="0" xfId="1" applyFont="1" applyFill="1" applyAlignment="1">
      <alignment horizontal="left" vertical="center" wrapText="1"/>
    </xf>
    <xf numFmtId="0" fontId="1" fillId="0" borderId="0" xfId="1"/>
    <xf numFmtId="0" fontId="1" fillId="0" borderId="0" xfId="1" applyFont="1"/>
    <xf numFmtId="0" fontId="4" fillId="0" borderId="0" xfId="1" applyFont="1" applyAlignment="1">
      <alignment horizontal="center"/>
    </xf>
    <xf numFmtId="17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/>
    <xf numFmtId="0" fontId="6" fillId="0" borderId="0" xfId="1" applyFont="1" applyFill="1" applyAlignment="1">
      <alignment horizontal="right" vertical="center"/>
    </xf>
    <xf numFmtId="0" fontId="6" fillId="0" borderId="0" xfId="1" applyFont="1" applyFill="1" applyAlignment="1"/>
    <xf numFmtId="0" fontId="5" fillId="0" borderId="0" xfId="1" applyFont="1" applyAlignment="1"/>
    <xf numFmtId="0" fontId="7" fillId="0" borderId="0" xfId="1" applyFont="1" applyAlignment="1"/>
    <xf numFmtId="0" fontId="1" fillId="0" borderId="0" xfId="1" applyFill="1"/>
    <xf numFmtId="0" fontId="5" fillId="0" borderId="0" xfId="1" applyFont="1" applyFill="1" applyAlignment="1"/>
    <xf numFmtId="0" fontId="6" fillId="0" borderId="0" xfId="1" applyFont="1" applyAlignment="1">
      <alignment horizontal="right"/>
    </xf>
    <xf numFmtId="0" fontId="8" fillId="0" borderId="0" xfId="1" applyFont="1" applyAlignment="1">
      <alignment horizontal="right" vertical="center"/>
    </xf>
    <xf numFmtId="0" fontId="9" fillId="2" borderId="1" xfId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/>
    </xf>
    <xf numFmtId="0" fontId="1" fillId="2" borderId="3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9" fillId="2" borderId="6" xfId="1" applyFont="1" applyFill="1" applyBorder="1" applyAlignment="1">
      <alignment horizontal="center"/>
    </xf>
    <xf numFmtId="0" fontId="9" fillId="2" borderId="7" xfId="1" applyFont="1" applyFill="1" applyBorder="1" applyAlignment="1">
      <alignment horizontal="left" vertical="center"/>
    </xf>
    <xf numFmtId="0" fontId="9" fillId="2" borderId="8" xfId="1" applyFont="1" applyFill="1" applyBorder="1" applyAlignment="1">
      <alignment horizontal="left" vertical="center"/>
    </xf>
    <xf numFmtId="0" fontId="1" fillId="2" borderId="9" xfId="1" applyFont="1" applyFill="1" applyBorder="1" applyAlignment="1">
      <alignment horizontal="center"/>
    </xf>
    <xf numFmtId="0" fontId="9" fillId="2" borderId="7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10" fillId="0" borderId="0" xfId="1" applyFont="1"/>
    <xf numFmtId="0" fontId="11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  <xf numFmtId="3" fontId="13" fillId="0" borderId="1" xfId="1" applyNumberFormat="1" applyFont="1" applyBorder="1" applyAlignment="1">
      <alignment vertical="center"/>
    </xf>
    <xf numFmtId="3" fontId="13" fillId="0" borderId="3" xfId="1" applyNumberFormat="1" applyFont="1" applyBorder="1" applyAlignment="1">
      <alignment vertical="center"/>
    </xf>
    <xf numFmtId="3" fontId="13" fillId="0" borderId="2" xfId="1" applyNumberFormat="1" applyFont="1" applyBorder="1" applyAlignment="1">
      <alignment vertical="center"/>
    </xf>
    <xf numFmtId="3" fontId="13" fillId="0" borderId="10" xfId="1" applyNumberFormat="1" applyFont="1" applyBorder="1" applyAlignment="1">
      <alignment vertical="center"/>
    </xf>
    <xf numFmtId="3" fontId="13" fillId="0" borderId="11" xfId="1" applyNumberFormat="1" applyFont="1" applyBorder="1" applyAlignment="1">
      <alignment vertical="center"/>
    </xf>
    <xf numFmtId="0" fontId="14" fillId="0" borderId="0" xfId="1" applyFont="1" applyAlignment="1">
      <alignment vertical="center"/>
    </xf>
    <xf numFmtId="0" fontId="12" fillId="0" borderId="12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 wrapText="1"/>
    </xf>
    <xf numFmtId="0" fontId="12" fillId="0" borderId="13" xfId="1" applyFont="1" applyBorder="1" applyAlignment="1">
      <alignment horizontal="left" vertical="center" wrapText="1"/>
    </xf>
    <xf numFmtId="3" fontId="13" fillId="0" borderId="12" xfId="1" applyNumberFormat="1" applyFont="1" applyBorder="1" applyAlignment="1">
      <alignment vertical="center"/>
    </xf>
    <xf numFmtId="3" fontId="13" fillId="0" borderId="13" xfId="1" applyNumberFormat="1" applyFont="1" applyBorder="1" applyAlignment="1">
      <alignment vertical="center"/>
    </xf>
    <xf numFmtId="3" fontId="13" fillId="0" borderId="0" xfId="1" applyNumberFormat="1" applyFont="1" applyBorder="1" applyAlignment="1">
      <alignment vertical="center"/>
    </xf>
    <xf numFmtId="164" fontId="13" fillId="0" borderId="14" xfId="1" applyNumberFormat="1" applyFont="1" applyBorder="1" applyAlignment="1">
      <alignment horizontal="right" vertical="center"/>
    </xf>
    <xf numFmtId="3" fontId="13" fillId="0" borderId="15" xfId="1" applyNumberFormat="1" applyFont="1" applyBorder="1" applyAlignment="1">
      <alignment vertical="center"/>
    </xf>
    <xf numFmtId="3" fontId="13" fillId="0" borderId="15" xfId="1" applyNumberFormat="1" applyFont="1" applyBorder="1" applyAlignment="1">
      <alignment horizontal="right" vertical="center"/>
    </xf>
    <xf numFmtId="0" fontId="14" fillId="0" borderId="0" xfId="1" applyFont="1" applyBorder="1" applyAlignment="1">
      <alignment vertical="center"/>
    </xf>
    <xf numFmtId="0" fontId="12" fillId="3" borderId="12" xfId="1" applyFont="1" applyFill="1" applyBorder="1" applyAlignment="1">
      <alignment horizontal="center" vertical="center"/>
    </xf>
    <xf numFmtId="0" fontId="12" fillId="3" borderId="0" xfId="1" applyFont="1" applyFill="1" applyBorder="1" applyAlignment="1">
      <alignment horizontal="left" vertical="center" wrapText="1"/>
    </xf>
    <xf numFmtId="0" fontId="12" fillId="3" borderId="13" xfId="1" applyFont="1" applyFill="1" applyBorder="1" applyAlignment="1">
      <alignment horizontal="left" vertical="center" wrapText="1"/>
    </xf>
    <xf numFmtId="3" fontId="13" fillId="3" borderId="12" xfId="1" applyNumberFormat="1" applyFont="1" applyFill="1" applyBorder="1" applyAlignment="1">
      <alignment vertical="center"/>
    </xf>
    <xf numFmtId="3" fontId="13" fillId="3" borderId="13" xfId="1" applyNumberFormat="1" applyFont="1" applyFill="1" applyBorder="1" applyAlignment="1">
      <alignment vertical="center"/>
    </xf>
    <xf numFmtId="3" fontId="13" fillId="3" borderId="0" xfId="1" applyNumberFormat="1" applyFont="1" applyFill="1" applyBorder="1" applyAlignment="1">
      <alignment vertical="center"/>
    </xf>
    <xf numFmtId="164" fontId="13" fillId="3" borderId="14" xfId="1" applyNumberFormat="1" applyFont="1" applyFill="1" applyBorder="1" applyAlignment="1">
      <alignment vertical="center"/>
    </xf>
    <xf numFmtId="3" fontId="13" fillId="3" borderId="15" xfId="1" applyNumberFormat="1" applyFont="1" applyFill="1" applyBorder="1" applyAlignment="1">
      <alignment vertical="center"/>
    </xf>
    <xf numFmtId="0" fontId="12" fillId="4" borderId="12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left" vertical="center" wrapText="1"/>
    </xf>
    <xf numFmtId="0" fontId="12" fillId="4" borderId="13" xfId="1" applyFont="1" applyFill="1" applyBorder="1" applyAlignment="1">
      <alignment horizontal="left" vertical="center" wrapText="1"/>
    </xf>
    <xf numFmtId="0" fontId="6" fillId="4" borderId="0" xfId="1" applyFont="1" applyFill="1" applyAlignment="1"/>
    <xf numFmtId="3" fontId="13" fillId="4" borderId="12" xfId="1" applyNumberFormat="1" applyFont="1" applyFill="1" applyBorder="1" applyAlignment="1">
      <alignment vertical="center"/>
    </xf>
    <xf numFmtId="3" fontId="13" fillId="4" borderId="13" xfId="1" applyNumberFormat="1" applyFont="1" applyFill="1" applyBorder="1" applyAlignment="1">
      <alignment vertical="center"/>
    </xf>
    <xf numFmtId="3" fontId="13" fillId="4" borderId="0" xfId="1" applyNumberFormat="1" applyFont="1" applyFill="1" applyBorder="1" applyAlignment="1">
      <alignment vertical="center"/>
    </xf>
    <xf numFmtId="3" fontId="13" fillId="4" borderId="15" xfId="1" applyNumberFormat="1" applyFont="1" applyFill="1" applyBorder="1" applyAlignment="1">
      <alignment vertical="center"/>
    </xf>
    <xf numFmtId="164" fontId="13" fillId="4" borderId="14" xfId="1" applyNumberFormat="1" applyFont="1" applyFill="1" applyBorder="1" applyAlignment="1">
      <alignment vertical="center"/>
    </xf>
    <xf numFmtId="0" fontId="14" fillId="4" borderId="0" xfId="1" applyFont="1" applyFill="1" applyAlignment="1">
      <alignment vertical="center"/>
    </xf>
    <xf numFmtId="0" fontId="13" fillId="0" borderId="7" xfId="1" applyFont="1" applyFill="1" applyBorder="1" applyAlignment="1">
      <alignment horizontal="center" vertical="center"/>
    </xf>
    <xf numFmtId="0" fontId="13" fillId="0" borderId="8" xfId="1" applyFont="1" applyFill="1" applyBorder="1" applyAlignment="1">
      <alignment horizontal="left" vertical="center" wrapText="1"/>
    </xf>
    <xf numFmtId="0" fontId="13" fillId="0" borderId="9" xfId="1" applyFont="1" applyFill="1" applyBorder="1" applyAlignment="1">
      <alignment horizontal="left" vertical="center" wrapText="1"/>
    </xf>
    <xf numFmtId="3" fontId="13" fillId="0" borderId="7" xfId="1" applyNumberFormat="1" applyFont="1" applyFill="1" applyBorder="1" applyAlignment="1">
      <alignment vertical="center"/>
    </xf>
    <xf numFmtId="3" fontId="13" fillId="0" borderId="9" xfId="1" applyNumberFormat="1" applyFont="1" applyFill="1" applyBorder="1" applyAlignment="1">
      <alignment vertical="center"/>
    </xf>
    <xf numFmtId="3" fontId="13" fillId="0" borderId="8" xfId="1" applyNumberFormat="1" applyFont="1" applyFill="1" applyBorder="1" applyAlignment="1">
      <alignment vertical="center"/>
    </xf>
    <xf numFmtId="164" fontId="13" fillId="0" borderId="16" xfId="1" applyNumberFormat="1" applyFont="1" applyFill="1" applyBorder="1" applyAlignment="1">
      <alignment vertical="center"/>
    </xf>
    <xf numFmtId="3" fontId="13" fillId="0" borderId="17" xfId="1" applyNumberFormat="1" applyFont="1" applyFill="1" applyBorder="1" applyAlignment="1">
      <alignment vertical="center"/>
    </xf>
    <xf numFmtId="0" fontId="14" fillId="0" borderId="0" xfId="1" applyFont="1" applyFill="1" applyAlignment="1">
      <alignment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6" xfId="1" applyFont="1" applyFill="1" applyBorder="1"/>
    <xf numFmtId="3" fontId="9" fillId="2" borderId="4" xfId="1" applyNumberFormat="1" applyFont="1" applyFill="1" applyBorder="1" applyAlignment="1">
      <alignment vertical="center" wrapText="1"/>
    </xf>
    <xf numFmtId="3" fontId="9" fillId="2" borderId="6" xfId="1" applyNumberFormat="1" applyFont="1" applyFill="1" applyBorder="1" applyAlignment="1">
      <alignment vertical="center" wrapText="1"/>
    </xf>
    <xf numFmtId="3" fontId="9" fillId="2" borderId="5" xfId="1" applyNumberFormat="1" applyFont="1" applyFill="1" applyBorder="1" applyAlignment="1">
      <alignment vertical="center" wrapText="1"/>
    </xf>
    <xf numFmtId="164" fontId="9" fillId="2" borderId="18" xfId="1" applyNumberFormat="1" applyFont="1" applyFill="1" applyBorder="1" applyAlignment="1">
      <alignment vertical="center" wrapText="1"/>
    </xf>
    <xf numFmtId="3" fontId="9" fillId="2" borderId="19" xfId="1" applyNumberFormat="1" applyFont="1" applyFill="1" applyBorder="1" applyAlignment="1">
      <alignment vertical="center" wrapText="1"/>
    </xf>
    <xf numFmtId="0" fontId="12" fillId="0" borderId="0" xfId="1" applyFont="1"/>
    <xf numFmtId="0" fontId="5" fillId="0" borderId="0" xfId="1" applyFont="1" applyAlignment="1">
      <alignment horizontal="center"/>
    </xf>
    <xf numFmtId="0" fontId="11" fillId="0" borderId="12" xfId="1" applyFont="1" applyBorder="1" applyAlignment="1">
      <alignment horizontal="center" vertical="center"/>
    </xf>
    <xf numFmtId="164" fontId="13" fillId="0" borderId="14" xfId="1" applyNumberFormat="1" applyFont="1" applyBorder="1" applyAlignment="1">
      <alignment vertical="center"/>
    </xf>
    <xf numFmtId="0" fontId="13" fillId="3" borderId="12" xfId="1" applyFont="1" applyFill="1" applyBorder="1" applyAlignment="1">
      <alignment horizontal="center" vertical="center"/>
    </xf>
    <xf numFmtId="0" fontId="13" fillId="4" borderId="12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left" vertical="center" wrapText="1"/>
    </xf>
    <xf numFmtId="0" fontId="12" fillId="4" borderId="13" xfId="1" applyFont="1" applyFill="1" applyBorder="1" applyAlignment="1">
      <alignment horizontal="left" vertical="center" wrapText="1"/>
    </xf>
    <xf numFmtId="165" fontId="1" fillId="0" borderId="0" xfId="1" applyNumberFormat="1"/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9_gtcap_c"/>
      <sheetName val="wCH_09_gtcap_e "/>
      <sheetName val="wCH_09_ingrcap_c"/>
      <sheetName val="wCH_09_ingrcap_e"/>
      <sheetName val="wCH_09_modgastcap_c"/>
      <sheetName val="wCH_09_modgastcap_e"/>
      <sheetName val="wCH_09_modingcap_c"/>
      <sheetName val="wCH_09_modingcap_e"/>
      <sheetName val="Hoja1"/>
    </sheetNames>
    <sheetDataSet>
      <sheetData sheetId="0">
        <row r="6">
          <cell r="A6" t="str">
            <v>Diciembre 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AI46"/>
  <sheetViews>
    <sheetView tabSelected="1" workbookViewId="0">
      <selection activeCell="F37" sqref="F37"/>
    </sheetView>
  </sheetViews>
  <sheetFormatPr baseColWidth="10" defaultColWidth="11.42578125" defaultRowHeight="12.75" x14ac:dyDescent="0.2"/>
  <cols>
    <col min="1" max="1" width="3.7109375" style="3" customWidth="1"/>
    <col min="2" max="3" width="27.7109375" style="3" customWidth="1"/>
    <col min="4" max="5" width="1.7109375" style="3" customWidth="1"/>
    <col min="6" max="6" width="14.7109375" style="3" customWidth="1"/>
    <col min="7" max="7" width="0.85546875" style="3" customWidth="1"/>
    <col min="8" max="8" width="1.7109375" style="3" customWidth="1"/>
    <col min="9" max="9" width="14.7109375" style="3" customWidth="1"/>
    <col min="10" max="10" width="0.85546875" style="3" customWidth="1"/>
    <col min="11" max="11" width="7.7109375" style="3" customWidth="1"/>
    <col min="12" max="12" width="0.85546875" style="3" customWidth="1"/>
    <col min="13" max="13" width="7.7109375" style="3" customWidth="1"/>
    <col min="14" max="14" width="0.85546875" style="3" customWidth="1"/>
    <col min="15" max="15" width="1.7109375" style="3" customWidth="1"/>
    <col min="16" max="16" width="14.7109375" style="3" customWidth="1"/>
    <col min="17" max="17" width="0.85546875" style="3" customWidth="1"/>
    <col min="18" max="18" width="7.7109375" style="3" customWidth="1"/>
    <col min="19" max="19" width="0.85546875" style="3" customWidth="1"/>
    <col min="20" max="20" width="7.7109375" style="3" customWidth="1"/>
    <col min="21" max="21" width="0.85546875" style="3" customWidth="1"/>
    <col min="22" max="16384" width="11.42578125" style="3"/>
  </cols>
  <sheetData>
    <row r="1" spans="1:22" ht="19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</row>
    <row r="2" spans="1:22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2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2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2" ht="19.5" x14ac:dyDescent="0.35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2" ht="27" customHeight="1" x14ac:dyDescent="0.2">
      <c r="A6" s="6" t="str">
        <f>[1]wCH_09_gtcap_c!A6</f>
        <v>Diciembre 2021</v>
      </c>
      <c r="B6" s="7" t="e">
        <v>#REF!</v>
      </c>
      <c r="C6" s="7" t="e">
        <v>#REF!</v>
      </c>
      <c r="D6" s="7" t="e">
        <v>#REF!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2" x14ac:dyDescent="0.2">
      <c r="B7" s="8"/>
      <c r="C7" s="8"/>
      <c r="D7" s="8"/>
      <c r="E7" s="8"/>
      <c r="F7" s="8"/>
      <c r="G7" s="8"/>
      <c r="H7" s="9"/>
      <c r="I7" s="8"/>
      <c r="J7" s="8"/>
      <c r="K7" s="10"/>
      <c r="L7" s="10"/>
      <c r="M7" s="9"/>
      <c r="N7" s="9"/>
      <c r="O7" s="9"/>
      <c r="P7" s="10"/>
      <c r="Q7" s="10"/>
      <c r="R7" s="10"/>
      <c r="S7" s="10"/>
      <c r="T7" s="9"/>
      <c r="U7" s="9"/>
    </row>
    <row r="8" spans="1:22" ht="15.75" x14ac:dyDescent="0.25">
      <c r="A8" s="11" t="s">
        <v>2</v>
      </c>
      <c r="D8" s="12"/>
      <c r="E8" s="12"/>
      <c r="F8" s="12"/>
      <c r="G8" s="12"/>
      <c r="I8" s="11"/>
      <c r="J8" s="11"/>
      <c r="K8" s="13"/>
      <c r="L8" s="13"/>
      <c r="M8" s="13"/>
      <c r="N8" s="13"/>
      <c r="O8" s="13"/>
      <c r="P8" s="14"/>
      <c r="Q8" s="14"/>
      <c r="R8" s="13"/>
      <c r="S8" s="13"/>
      <c r="T8" s="13"/>
    </row>
    <row r="9" spans="1:22" x14ac:dyDescent="0.2">
      <c r="B9" s="4"/>
      <c r="C9" s="4"/>
      <c r="D9" s="4"/>
      <c r="E9" s="4"/>
      <c r="F9" s="4"/>
      <c r="G9" s="4"/>
      <c r="H9" s="15"/>
      <c r="I9" s="4"/>
      <c r="J9" s="4"/>
      <c r="K9" s="4"/>
      <c r="L9" s="4"/>
      <c r="M9" s="15"/>
      <c r="N9" s="15"/>
      <c r="O9" s="15"/>
      <c r="P9" s="4"/>
      <c r="Q9" s="4"/>
      <c r="R9" s="4"/>
      <c r="S9" s="4"/>
      <c r="T9" s="15"/>
      <c r="U9" s="16" t="s">
        <v>3</v>
      </c>
    </row>
    <row r="10" spans="1:22" ht="15.75" customHeight="1" x14ac:dyDescent="0.25">
      <c r="A10" s="17" t="s">
        <v>4</v>
      </c>
      <c r="B10" s="18"/>
      <c r="C10" s="18"/>
      <c r="D10" s="19"/>
      <c r="E10" s="8"/>
      <c r="F10" s="20" t="s">
        <v>5</v>
      </c>
      <c r="G10" s="21"/>
      <c r="H10" s="12"/>
      <c r="I10" s="22" t="s">
        <v>6</v>
      </c>
      <c r="J10" s="23"/>
      <c r="K10" s="23"/>
      <c r="L10" s="23"/>
      <c r="M10" s="23"/>
      <c r="N10" s="24"/>
      <c r="O10" s="12"/>
      <c r="P10" s="22" t="s">
        <v>7</v>
      </c>
      <c r="Q10" s="23"/>
      <c r="R10" s="23"/>
      <c r="S10" s="23"/>
      <c r="T10" s="23"/>
      <c r="U10" s="24"/>
    </row>
    <row r="11" spans="1:22" s="32" customFormat="1" ht="30" customHeight="1" x14ac:dyDescent="0.2">
      <c r="A11" s="25"/>
      <c r="B11" s="26"/>
      <c r="C11" s="26"/>
      <c r="D11" s="27"/>
      <c r="E11" s="8"/>
      <c r="F11" s="28"/>
      <c r="G11" s="29"/>
      <c r="H11" s="8"/>
      <c r="I11" s="30" t="s">
        <v>8</v>
      </c>
      <c r="J11" s="31"/>
      <c r="K11" s="30" t="s">
        <v>9</v>
      </c>
      <c r="L11" s="31"/>
      <c r="M11" s="30" t="s">
        <v>10</v>
      </c>
      <c r="N11" s="31"/>
      <c r="O11" s="8"/>
      <c r="P11" s="30" t="s">
        <v>8</v>
      </c>
      <c r="Q11" s="31"/>
      <c r="R11" s="30" t="s">
        <v>9</v>
      </c>
      <c r="S11" s="31"/>
      <c r="T11" s="30" t="s">
        <v>10</v>
      </c>
      <c r="U11" s="31"/>
    </row>
    <row r="12" spans="1:22" s="41" customFormat="1" ht="4.5" customHeight="1" x14ac:dyDescent="0.2">
      <c r="A12" s="33"/>
      <c r="B12" s="34"/>
      <c r="C12" s="34"/>
      <c r="D12" s="35"/>
      <c r="E12" s="8"/>
      <c r="F12" s="36"/>
      <c r="G12" s="37"/>
      <c r="H12" s="8"/>
      <c r="I12" s="36"/>
      <c r="J12" s="38"/>
      <c r="K12" s="39"/>
      <c r="L12" s="40"/>
      <c r="M12" s="38"/>
      <c r="N12" s="37"/>
      <c r="O12" s="8"/>
      <c r="P12" s="36"/>
      <c r="Q12" s="38"/>
      <c r="R12" s="39"/>
      <c r="S12" s="40"/>
      <c r="T12" s="38"/>
      <c r="U12" s="37"/>
    </row>
    <row r="13" spans="1:22" s="41" customFormat="1" ht="24.95" customHeight="1" x14ac:dyDescent="0.2">
      <c r="A13" s="42" t="s">
        <v>11</v>
      </c>
      <c r="B13" s="43" t="s">
        <v>12</v>
      </c>
      <c r="C13" s="43" t="s">
        <v>13</v>
      </c>
      <c r="D13" s="44">
        <v>8699062</v>
      </c>
      <c r="E13" s="8"/>
      <c r="F13" s="45">
        <v>5963447</v>
      </c>
      <c r="G13" s="46"/>
      <c r="H13" s="8"/>
      <c r="I13" s="45">
        <v>6738532</v>
      </c>
      <c r="J13" s="47"/>
      <c r="K13" s="48">
        <f>(I13*100)/F13</f>
        <v>112.99726483693073</v>
      </c>
      <c r="L13" s="49"/>
      <c r="M13" s="48">
        <v>67.599999999999994</v>
      </c>
      <c r="N13" s="46"/>
      <c r="O13" s="8"/>
      <c r="P13" s="45">
        <v>6082064</v>
      </c>
      <c r="Q13" s="47">
        <f>(P13*100)/F13</f>
        <v>101.98906773213545</v>
      </c>
      <c r="R13" s="48">
        <f>(P13*100)/F13</f>
        <v>101.98906773213545</v>
      </c>
      <c r="S13" s="50"/>
      <c r="T13" s="48">
        <v>58.2</v>
      </c>
      <c r="U13" s="46"/>
      <c r="V13" s="51"/>
    </row>
    <row r="14" spans="1:22" s="41" customFormat="1" ht="24.95" customHeight="1" x14ac:dyDescent="0.2">
      <c r="A14" s="52" t="s">
        <v>14</v>
      </c>
      <c r="B14" s="53" t="s">
        <v>15</v>
      </c>
      <c r="C14" s="53" t="s">
        <v>16</v>
      </c>
      <c r="D14" s="54">
        <v>29848438</v>
      </c>
      <c r="E14" s="8"/>
      <c r="F14" s="55">
        <v>57756553</v>
      </c>
      <c r="G14" s="56"/>
      <c r="H14" s="8"/>
      <c r="I14" s="55">
        <v>53532232</v>
      </c>
      <c r="J14" s="57"/>
      <c r="K14" s="58">
        <f>(I14*100)/F14</f>
        <v>92.685988376072231</v>
      </c>
      <c r="L14" s="59"/>
      <c r="M14" s="58">
        <v>100</v>
      </c>
      <c r="N14" s="56"/>
      <c r="O14" s="8"/>
      <c r="P14" s="55">
        <v>53532232</v>
      </c>
      <c r="Q14" s="57"/>
      <c r="R14" s="58">
        <f>(P14*100)/F14</f>
        <v>92.685988376072231</v>
      </c>
      <c r="S14" s="59"/>
      <c r="T14" s="58">
        <v>100</v>
      </c>
      <c r="U14" s="56"/>
    </row>
    <row r="15" spans="1:22" s="41" customFormat="1" ht="24.95" hidden="1" customHeight="1" x14ac:dyDescent="0.2">
      <c r="A15" s="42" t="s">
        <v>17</v>
      </c>
      <c r="B15" s="43" t="s">
        <v>18</v>
      </c>
      <c r="C15" s="43" t="s">
        <v>19</v>
      </c>
      <c r="D15" s="44">
        <v>1000</v>
      </c>
      <c r="E15" s="8"/>
      <c r="F15" s="45">
        <v>0</v>
      </c>
      <c r="G15" s="46"/>
      <c r="H15" s="8"/>
      <c r="I15" s="45">
        <v>0</v>
      </c>
      <c r="J15" s="47"/>
      <c r="K15" s="48"/>
      <c r="L15" s="49"/>
      <c r="M15" s="48"/>
      <c r="N15" s="46"/>
      <c r="O15" s="8"/>
      <c r="P15" s="45">
        <v>0</v>
      </c>
      <c r="Q15" s="47"/>
      <c r="R15" s="48"/>
      <c r="S15" s="50"/>
      <c r="T15" s="48"/>
      <c r="U15" s="46"/>
      <c r="V15" s="51"/>
    </row>
    <row r="16" spans="1:22" s="41" customFormat="1" ht="24.75" hidden="1" customHeight="1" x14ac:dyDescent="0.2">
      <c r="A16" s="52" t="e">
        <v>#REF!</v>
      </c>
      <c r="B16" s="53" t="e">
        <v>#REF!</v>
      </c>
      <c r="C16" s="53" t="e">
        <v>#REF!</v>
      </c>
      <c r="D16" s="54" t="e">
        <v>#REF!</v>
      </c>
      <c r="E16" s="8"/>
      <c r="F16" s="55"/>
      <c r="G16" s="56"/>
      <c r="H16" s="8"/>
      <c r="I16" s="55"/>
      <c r="J16" s="57"/>
      <c r="K16" s="58" t="e">
        <f>(I16*100)/F16</f>
        <v>#DIV/0!</v>
      </c>
      <c r="L16" s="59"/>
      <c r="M16" s="58"/>
      <c r="N16" s="56"/>
      <c r="O16" s="8"/>
      <c r="P16" s="55"/>
      <c r="Q16" s="57"/>
      <c r="R16" s="58" t="e">
        <f>(P16*100)/F16</f>
        <v>#DIV/0!</v>
      </c>
      <c r="S16" s="59"/>
      <c r="T16" s="58"/>
      <c r="U16" s="56"/>
    </row>
    <row r="17" spans="1:35" s="41" customFormat="1" ht="24.75" hidden="1" customHeight="1" x14ac:dyDescent="0.2">
      <c r="A17" s="60" t="s">
        <v>20</v>
      </c>
      <c r="B17" s="61" t="s">
        <v>21</v>
      </c>
      <c r="C17" s="61" t="e">
        <v>#REF!</v>
      </c>
      <c r="D17" s="62" t="e">
        <v>#REF!</v>
      </c>
      <c r="E17" s="63"/>
      <c r="F17" s="64"/>
      <c r="G17" s="65"/>
      <c r="H17" s="63"/>
      <c r="I17" s="64"/>
      <c r="J17" s="66"/>
      <c r="K17" s="48" t="e">
        <f>(I17*100)/F17</f>
        <v>#DIV/0!</v>
      </c>
      <c r="L17" s="67"/>
      <c r="M17" s="68"/>
      <c r="N17" s="65"/>
      <c r="O17" s="63"/>
      <c r="P17" s="64"/>
      <c r="Q17" s="66"/>
      <c r="R17" s="48" t="e">
        <f>(P17*100)/F17</f>
        <v>#DIV/0!</v>
      </c>
      <c r="S17" s="67"/>
      <c r="T17" s="68"/>
      <c r="U17" s="65"/>
      <c r="V17" s="69"/>
    </row>
    <row r="18" spans="1:35" s="78" customFormat="1" ht="5.25" customHeight="1" x14ac:dyDescent="0.2">
      <c r="A18" s="70"/>
      <c r="B18" s="71"/>
      <c r="C18" s="71"/>
      <c r="D18" s="72"/>
      <c r="E18" s="10"/>
      <c r="F18" s="73"/>
      <c r="G18" s="74"/>
      <c r="H18" s="10"/>
      <c r="I18" s="73"/>
      <c r="J18" s="75"/>
      <c r="K18" s="76"/>
      <c r="L18" s="77"/>
      <c r="M18" s="76"/>
      <c r="N18" s="74"/>
      <c r="O18" s="10"/>
      <c r="P18" s="73"/>
      <c r="Q18" s="75"/>
      <c r="R18" s="76"/>
      <c r="S18" s="77"/>
      <c r="T18" s="76"/>
      <c r="U18" s="74"/>
    </row>
    <row r="19" spans="1:35" s="32" customFormat="1" ht="30" customHeight="1" x14ac:dyDescent="0.2">
      <c r="A19" s="79" t="s">
        <v>22</v>
      </c>
      <c r="B19" s="80"/>
      <c r="C19" s="80"/>
      <c r="D19" s="81"/>
      <c r="E19" s="8"/>
      <c r="F19" s="82">
        <f>SUM(F13:F18)</f>
        <v>63720000</v>
      </c>
      <c r="G19" s="83"/>
      <c r="H19" s="8"/>
      <c r="I19" s="82">
        <f>SUM(I13:I18)</f>
        <v>60270764</v>
      </c>
      <c r="J19" s="84"/>
      <c r="K19" s="85">
        <f>(I19*100)/F19</f>
        <v>94.586886377903326</v>
      </c>
      <c r="L19" s="86"/>
      <c r="M19" s="85">
        <v>96.9</v>
      </c>
      <c r="N19" s="83"/>
      <c r="O19" s="8"/>
      <c r="P19" s="82">
        <f>SUM(P13:P18)</f>
        <v>59614296</v>
      </c>
      <c r="Q19" s="84"/>
      <c r="R19" s="85">
        <f>(P19*100)/F19</f>
        <v>93.556647834274955</v>
      </c>
      <c r="S19" s="86"/>
      <c r="T19" s="85">
        <v>96</v>
      </c>
      <c r="U19" s="83"/>
    </row>
    <row r="21" spans="1:35" x14ac:dyDescent="0.2">
      <c r="A21" s="87"/>
    </row>
    <row r="22" spans="1:35" ht="15.75" x14ac:dyDescent="0.25">
      <c r="A22" s="88" t="s">
        <v>23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</row>
    <row r="23" spans="1:35" x14ac:dyDescent="0.2">
      <c r="B23" s="4"/>
      <c r="C23" s="4"/>
      <c r="D23" s="4"/>
      <c r="E23" s="4"/>
      <c r="F23" s="4"/>
      <c r="G23" s="4"/>
      <c r="H23" s="15"/>
    </row>
    <row r="24" spans="1:35" s="41" customFormat="1" ht="8.1" customHeight="1" x14ac:dyDescent="0.2">
      <c r="A24" s="33"/>
      <c r="B24" s="34"/>
      <c r="C24" s="34"/>
      <c r="D24" s="35"/>
      <c r="E24" s="8"/>
      <c r="F24" s="36"/>
      <c r="G24" s="37"/>
      <c r="H24" s="8"/>
      <c r="I24" s="36"/>
      <c r="J24" s="38"/>
      <c r="K24" s="39"/>
      <c r="L24" s="40"/>
      <c r="M24" s="38"/>
      <c r="N24" s="37"/>
      <c r="O24" s="8"/>
      <c r="P24" s="36"/>
      <c r="Q24" s="38"/>
      <c r="R24" s="39"/>
      <c r="S24" s="40"/>
      <c r="T24" s="38"/>
      <c r="U24" s="37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</row>
    <row r="25" spans="1:35" s="41" customFormat="1" ht="24.95" customHeight="1" x14ac:dyDescent="0.2">
      <c r="A25" s="89"/>
      <c r="B25" s="43" t="s">
        <v>24</v>
      </c>
      <c r="C25" s="43"/>
      <c r="D25" s="44"/>
      <c r="E25" s="8"/>
      <c r="F25" s="45">
        <f>SUM(F13:F15)</f>
        <v>63720000</v>
      </c>
      <c r="G25" s="46"/>
      <c r="H25" s="8"/>
      <c r="I25" s="45">
        <f>SUM(I13:I15)</f>
        <v>60270764</v>
      </c>
      <c r="J25" s="47"/>
      <c r="K25" s="90">
        <f>(I25*100)/F25</f>
        <v>94.586886377903326</v>
      </c>
      <c r="L25" s="49"/>
      <c r="M25" s="90">
        <v>96.9</v>
      </c>
      <c r="N25" s="46"/>
      <c r="O25" s="8"/>
      <c r="P25" s="45">
        <f>SUM(P13:P15)</f>
        <v>59614296</v>
      </c>
      <c r="Q25" s="47"/>
      <c r="R25" s="90">
        <f>(P25*100)/F25</f>
        <v>93.556647834274955</v>
      </c>
      <c r="S25" s="49"/>
      <c r="T25" s="90">
        <v>96</v>
      </c>
      <c r="U25" s="46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</row>
    <row r="26" spans="1:35" s="41" customFormat="1" ht="24.95" hidden="1" customHeight="1" x14ac:dyDescent="0.2">
      <c r="A26" s="91"/>
      <c r="B26" s="53" t="s">
        <v>25</v>
      </c>
      <c r="C26" s="53"/>
      <c r="D26" s="54"/>
      <c r="E26" s="8"/>
      <c r="F26" s="55">
        <v>0</v>
      </c>
      <c r="G26" s="56"/>
      <c r="H26" s="8"/>
      <c r="I26" s="55">
        <v>0</v>
      </c>
      <c r="J26" s="57"/>
      <c r="K26" s="58" t="e">
        <v>#DIV/0!</v>
      </c>
      <c r="L26" s="59"/>
      <c r="M26" s="58"/>
      <c r="N26" s="56"/>
      <c r="O26" s="8"/>
      <c r="P26" s="55">
        <v>0</v>
      </c>
      <c r="Q26" s="57"/>
      <c r="R26" s="58" t="e">
        <f>(P26*100)/F26</f>
        <v>#DIV/0!</v>
      </c>
      <c r="S26" s="59"/>
      <c r="T26" s="58"/>
      <c r="U26" s="56"/>
    </row>
    <row r="27" spans="1:35" s="69" customFormat="1" ht="24.95" hidden="1" customHeight="1" x14ac:dyDescent="0.2">
      <c r="A27" s="92"/>
      <c r="B27" s="93" t="s">
        <v>26</v>
      </c>
      <c r="C27" s="93"/>
      <c r="D27" s="94"/>
      <c r="E27" s="63"/>
      <c r="F27" s="64">
        <v>0</v>
      </c>
      <c r="G27" s="65"/>
      <c r="H27" s="63"/>
      <c r="I27" s="64">
        <v>0</v>
      </c>
      <c r="J27" s="66"/>
      <c r="K27" s="90" t="e">
        <v>#DIV/0!</v>
      </c>
      <c r="L27" s="67"/>
      <c r="M27" s="68"/>
      <c r="N27" s="65"/>
      <c r="O27" s="63"/>
      <c r="P27" s="64">
        <v>0</v>
      </c>
      <c r="Q27" s="66"/>
      <c r="R27" s="90" t="e">
        <f>(P27*100)/F27</f>
        <v>#DIV/0!</v>
      </c>
      <c r="S27" s="67"/>
      <c r="T27" s="68"/>
      <c r="U27" s="65"/>
    </row>
    <row r="28" spans="1:35" s="78" customFormat="1" ht="8.1" customHeight="1" x14ac:dyDescent="0.2">
      <c r="A28" s="70"/>
      <c r="B28" s="71"/>
      <c r="C28" s="71"/>
      <c r="D28" s="72"/>
      <c r="E28" s="10"/>
      <c r="F28" s="73"/>
      <c r="G28" s="74"/>
      <c r="H28" s="10"/>
      <c r="I28" s="73"/>
      <c r="J28" s="75"/>
      <c r="K28" s="76"/>
      <c r="L28" s="77"/>
      <c r="M28" s="76"/>
      <c r="N28" s="74"/>
      <c r="O28" s="10"/>
      <c r="P28" s="73"/>
      <c r="Q28" s="75"/>
      <c r="R28" s="76"/>
      <c r="S28" s="77"/>
      <c r="T28" s="76"/>
      <c r="U28" s="74"/>
    </row>
    <row r="29" spans="1:35" s="32" customFormat="1" ht="30" customHeight="1" x14ac:dyDescent="0.2">
      <c r="A29" s="79" t="s">
        <v>22</v>
      </c>
      <c r="B29" s="80"/>
      <c r="C29" s="80"/>
      <c r="D29" s="81"/>
      <c r="E29" s="8"/>
      <c r="F29" s="82">
        <f>F25</f>
        <v>63720000</v>
      </c>
      <c r="G29" s="83"/>
      <c r="H29" s="8"/>
      <c r="I29" s="82">
        <f>I25</f>
        <v>60270764</v>
      </c>
      <c r="J29" s="84"/>
      <c r="K29" s="85">
        <f>(I29*100)/F29</f>
        <v>94.586886377903326</v>
      </c>
      <c r="L29" s="86"/>
      <c r="M29" s="85">
        <v>96.9</v>
      </c>
      <c r="N29" s="83"/>
      <c r="O29" s="8"/>
      <c r="P29" s="82">
        <f>P25</f>
        <v>59614296</v>
      </c>
      <c r="Q29" s="84"/>
      <c r="R29" s="85">
        <f>(P29*100)/F29</f>
        <v>93.556647834274955</v>
      </c>
      <c r="S29" s="86"/>
      <c r="T29" s="85">
        <v>96</v>
      </c>
      <c r="U29" s="8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</row>
    <row r="37" spans="13:17" x14ac:dyDescent="0.2">
      <c r="M37" s="95"/>
      <c r="N37" s="95"/>
      <c r="O37" s="95"/>
      <c r="P37" s="95"/>
      <c r="Q37" s="95"/>
    </row>
    <row r="38" spans="13:17" x14ac:dyDescent="0.2">
      <c r="M38" s="95"/>
      <c r="N38" s="95"/>
      <c r="O38" s="95"/>
      <c r="P38" s="95"/>
      <c r="Q38" s="95"/>
    </row>
    <row r="39" spans="13:17" x14ac:dyDescent="0.2">
      <c r="M39" s="95"/>
      <c r="N39" s="95"/>
      <c r="O39" s="95"/>
      <c r="P39" s="95"/>
      <c r="Q39" s="95"/>
    </row>
    <row r="40" spans="13:17" x14ac:dyDescent="0.2">
      <c r="M40" s="95"/>
      <c r="N40" s="95"/>
      <c r="O40" s="95"/>
      <c r="P40" s="95"/>
      <c r="Q40" s="95"/>
    </row>
    <row r="41" spans="13:17" x14ac:dyDescent="0.2">
      <c r="M41" s="95"/>
      <c r="N41" s="95"/>
      <c r="O41" s="95"/>
      <c r="P41" s="95"/>
      <c r="Q41" s="95"/>
    </row>
    <row r="46" spans="13:17" x14ac:dyDescent="0.2">
      <c r="P46" s="95"/>
    </row>
  </sheetData>
  <mergeCells count="28">
    <mergeCell ref="A22:U22"/>
    <mergeCell ref="B24:D24"/>
    <mergeCell ref="B25:D25"/>
    <mergeCell ref="B26:D26"/>
    <mergeCell ref="B28:D28"/>
    <mergeCell ref="A29:C29"/>
    <mergeCell ref="B14:D14"/>
    <mergeCell ref="B15:D15"/>
    <mergeCell ref="B16:D16"/>
    <mergeCell ref="B17:D17"/>
    <mergeCell ref="B18:D18"/>
    <mergeCell ref="A19:C19"/>
    <mergeCell ref="M11:N11"/>
    <mergeCell ref="P11:Q11"/>
    <mergeCell ref="R11:S11"/>
    <mergeCell ref="T11:U11"/>
    <mergeCell ref="B12:D12"/>
    <mergeCell ref="B13:D13"/>
    <mergeCell ref="A1:M1"/>
    <mergeCell ref="A5:U5"/>
    <mergeCell ref="A6:U6"/>
    <mergeCell ref="A10:C11"/>
    <mergeCell ref="D10:D11"/>
    <mergeCell ref="F10:G11"/>
    <mergeCell ref="I10:N10"/>
    <mergeCell ref="P10:U10"/>
    <mergeCell ref="I11:J11"/>
    <mergeCell ref="K11:L11"/>
  </mergeCells>
  <printOptions horizontalCentered="1"/>
  <pageMargins left="0.19685039370078741" right="0.19685039370078741" top="0.59055118110236227" bottom="0.59055118110236227" header="0" footer="0"/>
  <pageSetup paperSize="9"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5" ma:contentTypeDescription="Crear nuevo documento." ma:contentTypeScope="" ma:versionID="d3278b9be7a9c1aeb64a803e9fe2549d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8209053d67395ae8d6fdf1939d84bb07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d3b0f0-2d1b-48c6-919f-874c1d3cb959}" ma:internalName="TaxCatchAll" ma:showField="CatchAllData" ma:web="195d365a-4650-4758-ad79-2b6c72eef1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ae6b93-f5e3-4d16-8f8e-842b1648108e">
      <Terms xmlns="http://schemas.microsoft.com/office/infopath/2007/PartnerControls"/>
    </lcf76f155ced4ddcb4097134ff3c332f>
    <TaxCatchAll xmlns="195d365a-4650-4758-ad79-2b6c72eef1e7"/>
  </documentManagement>
</p:properties>
</file>

<file path=customXml/itemProps1.xml><?xml version="1.0" encoding="utf-8"?>
<ds:datastoreItem xmlns:ds="http://schemas.openxmlformats.org/officeDocument/2006/customXml" ds:itemID="{D504AD1A-9FE6-49A7-A080-4B7465751A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34A319-C8DE-4AC2-BD8A-3AC989424A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5FB2CB-B09A-445C-800D-B3BA0D0F2F12}">
  <ds:schemaRefs>
    <ds:schemaRef ds:uri="http://purl.org/dc/elements/1.1/"/>
    <ds:schemaRef ds:uri="http://schemas.microsoft.com/office/2006/metadata/properties"/>
    <ds:schemaRef ds:uri="7dae6b93-f5e3-4d16-8f8e-842b1648108e"/>
    <ds:schemaRef ds:uri="http://purl.org/dc/terms/"/>
    <ds:schemaRef ds:uri="195d365a-4650-4758-ad79-2b6c72eef1e7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wCH_12_ingrcap_c</vt:lpstr>
      <vt:lpstr>wCH_12_ingrcap_c!Área_de_impresión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2022-06-28T09:40:12Z</dcterms:created>
  <dcterms:modified xsi:type="dcterms:W3CDTF">2022-06-28T09:41:07Z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