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Hoja1!$A$8:$K$16</definedName>
    <definedName name="DatosExternos_2" localSheetId="0">Hoja1!$A$19:$K$22</definedName>
  </definedNames>
  <calcPr calcId="145621"/>
</workbook>
</file>

<file path=xl/calcChain.xml><?xml version="1.0" encoding="utf-8"?>
<calcChain xmlns="http://schemas.openxmlformats.org/spreadsheetml/2006/main">
  <c r="J23" i="1" l="1"/>
  <c r="G23" i="1"/>
  <c r="D23" i="1"/>
  <c r="I23" i="1"/>
  <c r="F23" i="1"/>
  <c r="C23" i="1"/>
  <c r="B23" i="1"/>
  <c r="J17" i="1"/>
  <c r="G17" i="1"/>
  <c r="D17" i="1"/>
  <c r="I17" i="1"/>
  <c r="F17" i="1"/>
  <c r="C17" i="1"/>
  <c r="B17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<sst xmlns="http://schemas.openxmlformats.org/spreadsheetml/2006/main" count="33" uniqueCount="26">
  <si>
    <t>ADMINISTRACIÓN GENERAL DE LA CAE</t>
  </si>
  <si>
    <t>EJECUCIÓN DEL PRESUPUESTO DE GASTOS</t>
  </si>
  <si>
    <t>Julio 2017</t>
  </si>
  <si>
    <t>Resumen por capítulos</t>
  </si>
  <si>
    <t>DISPOSICIONES DE GASTOS</t>
  </si>
  <si>
    <t>OBLIGACIONES RECONOCIDAS</t>
  </si>
  <si>
    <t>PAGOS</t>
  </si>
  <si>
    <t>Euros</t>
  </si>
  <si>
    <t>1     GASTOS DE PERSONAL</t>
  </si>
  <si>
    <t>2     GASTOS DE FUNCIONAMIENTO</t>
  </si>
  <si>
    <t>3     GASTOS FINANCIEROS</t>
  </si>
  <si>
    <t>4     TRANSFERENCIAS Y SUBVENCIONES GASTOS CORRIENTES</t>
  </si>
  <si>
    <t>6     INVERSIONES REALES</t>
  </si>
  <si>
    <t>7     TRANSFERENCIAS Y SUBVENCIONES  OPERACIONES CAPITAL</t>
  </si>
  <si>
    <t>8     AUMENTO DE ACTIVOS FINANCIEROS</t>
  </si>
  <si>
    <t>9     DISMINUCION DE PASIVOS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</si>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</sst>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21</v>
      </c>
      <c r="B8" s="18" t="s">
        <v>22</v>
      </c>
      <c r="C8" s="5" t="s">
        <v>23</v>
      </c>
      <c r="D8" s="7" t="s">
        <v>24</v>
      </c>
      <c r="E8" s="7" t="s">
        <v>25</v>
      </c>
      <c r="F8" s="5" t="s">
        <v>23</v>
      </c>
      <c r="G8" s="7" t="s">
        <v>24</v>
      </c>
      <c r="H8" s="7" t="s">
        <v>25</v>
      </c>
      <c r="I8" s="5" t="s">
        <v>23</v>
      </c>
      <c r="J8" s="7" t="s">
        <v>24</v>
      </c>
      <c r="K8" s="7" t="s">
        <v>25</v>
      </c>
    </row>
    <row r="9" spans="1:11" s="15" customFormat="1" ht="12.75" x14ac:dyDescent="0.2">
      <c r="A9" s="15" t="s">
        <v>8</v>
      </c>
      <c r="B9" s="16">
        <v>2039374234.6900001</v>
      </c>
      <c r="C9" s="16">
        <v>1789977196.2399998</v>
      </c>
      <c r="D9" s="17">
        <v>87.770903730775501</v>
      </c>
      <c r="E9" s="17">
        <v>91.782726022389923</v>
      </c>
      <c r="F9" s="16">
        <v>1143494237.9300001</v>
      </c>
      <c r="G9" s="17">
        <v>56.070838715083582</v>
      </c>
      <c r="H9" s="17">
        <v>57.235259908700108</v>
      </c>
      <c r="I9" s="16">
        <v>1143488236.01</v>
      </c>
      <c r="J9" s="17">
        <v>56.070544413042398</v>
      </c>
      <c r="K9" s="17">
        <v>57.23451217509713</v>
      </c>
    </row>
    <row r="10" spans="1:11" s="15" customFormat="1" ht="12.75" x14ac:dyDescent="0.2">
      <c r="A10" s="15" t="s">
        <v>9</v>
      </c>
      <c r="B10" s="16">
        <v>3390393868.8699999</v>
      </c>
      <c r="C10" s="16">
        <v>3204675895.6399999</v>
      </c>
      <c r="D10" s="17">
        <v>94.522230147499087</v>
      </c>
      <c r="E10" s="17">
        <v>94.672283772527621</v>
      </c>
      <c r="F10" s="16">
        <v>1888180928.5500002</v>
      </c>
      <c r="G10" s="17">
        <v>55.692081851815075</v>
      </c>
      <c r="H10" s="17">
        <v>55.760307410407947</v>
      </c>
      <c r="I10" s="16">
        <v>1715966545.98</v>
      </c>
      <c r="J10" s="17">
        <v>50.612601731489157</v>
      </c>
      <c r="K10" s="17">
        <v>50.08889270771585</v>
      </c>
    </row>
    <row r="11" spans="1:11" s="15" customFormat="1" ht="12.75" x14ac:dyDescent="0.2">
      <c r="A11" s="15" t="s">
        <v>10</v>
      </c>
      <c r="B11" s="16">
        <v>248430662.03999999</v>
      </c>
      <c r="C11" s="16">
        <v>102577515.38999999</v>
      </c>
      <c r="D11" s="17">
        <v>41.290199264325878</v>
      </c>
      <c r="E11" s="17">
        <v>42.692214219131209</v>
      </c>
      <c r="F11" s="16">
        <v>102553920.38999999</v>
      </c>
      <c r="G11" s="17">
        <v>41.280701644424113</v>
      </c>
      <c r="H11" s="17">
        <v>42.692214219131209</v>
      </c>
      <c r="I11" s="16">
        <v>102553920.39</v>
      </c>
      <c r="J11" s="17">
        <v>41.28070164442412</v>
      </c>
      <c r="K11" s="17">
        <v>42.692191960652401</v>
      </c>
    </row>
    <row r="12" spans="1:11" s="15" customFormat="1" ht="12.75" x14ac:dyDescent="0.2">
      <c r="A12" s="15" t="s">
        <v>11</v>
      </c>
      <c r="B12" s="16">
        <v>3417098870.5799999</v>
      </c>
      <c r="C12" s="16">
        <v>2862114557.9600005</v>
      </c>
      <c r="D12" s="17">
        <v>83.75861121847494</v>
      </c>
      <c r="E12" s="17">
        <v>85.89967820582973</v>
      </c>
      <c r="F12" s="16">
        <v>2101511575.1000001</v>
      </c>
      <c r="G12" s="17">
        <v>61.499876201805684</v>
      </c>
      <c r="H12" s="17">
        <v>61.950476773903496</v>
      </c>
      <c r="I12" s="16">
        <v>1938255279.22</v>
      </c>
      <c r="J12" s="17">
        <v>56.722247515507526</v>
      </c>
      <c r="K12" s="17">
        <v>56.514033583524139</v>
      </c>
    </row>
    <row r="13" spans="1:11" s="15" customFormat="1" ht="12.75" x14ac:dyDescent="0.2">
      <c r="A13" s="15" t="s">
        <v>12</v>
      </c>
      <c r="B13" s="16">
        <v>499708905.05000001</v>
      </c>
      <c r="C13" s="16">
        <v>254656899.17999998</v>
      </c>
      <c r="D13" s="17">
        <v>50.961048843930335</v>
      </c>
      <c r="E13" s="17">
        <v>56.548422231707676</v>
      </c>
      <c r="F13" s="16">
        <v>75001914.200000003</v>
      </c>
      <c r="G13" s="17">
        <v>15.009120998653295</v>
      </c>
      <c r="H13" s="17">
        <v>21.263372442608773</v>
      </c>
      <c r="I13" s="16">
        <v>74738341.350000009</v>
      </c>
      <c r="J13" s="17">
        <v>14.956375720885307</v>
      </c>
      <c r="K13" s="17">
        <v>20.757814545354684</v>
      </c>
    </row>
    <row r="14" spans="1:11" s="15" customFormat="1" ht="12.75" x14ac:dyDescent="0.2">
      <c r="A14" s="15" t="s">
        <v>13</v>
      </c>
      <c r="B14" s="16">
        <v>642403757.21000004</v>
      </c>
      <c r="C14" s="16">
        <v>432044383.68000001</v>
      </c>
      <c r="D14" s="17">
        <v>67.254336362600981</v>
      </c>
      <c r="E14" s="17">
        <v>70.229450030714219</v>
      </c>
      <c r="F14" s="16">
        <v>214271101.52000001</v>
      </c>
      <c r="G14" s="17">
        <v>33.354584109313571</v>
      </c>
      <c r="H14" s="17">
        <v>38.090850689590958</v>
      </c>
      <c r="I14" s="16">
        <v>184550247.16000003</v>
      </c>
      <c r="J14" s="17">
        <v>28.728077177118855</v>
      </c>
      <c r="K14" s="17">
        <v>28.297757974982556</v>
      </c>
    </row>
    <row r="15" spans="1:11" s="15" customFormat="1" ht="12.75" x14ac:dyDescent="0.2">
      <c r="A15" s="15" t="s">
        <v>14</v>
      </c>
      <c r="B15" s="16">
        <v>88626143.840000004</v>
      </c>
      <c r="C15" s="16">
        <v>49597435.969999999</v>
      </c>
      <c r="D15" s="17">
        <v>55.96253410228482</v>
      </c>
      <c r="E15" s="17">
        <v>45.769139936199146</v>
      </c>
      <c r="F15" s="16">
        <v>48456566.670000002</v>
      </c>
      <c r="G15" s="17">
        <v>54.67525108333767</v>
      </c>
      <c r="H15" s="17">
        <v>44.468736041532949</v>
      </c>
      <c r="I15" s="16">
        <v>45299977.870000005</v>
      </c>
      <c r="J15" s="17">
        <v>51.113560747697321</v>
      </c>
      <c r="K15" s="17">
        <v>37.114825286761615</v>
      </c>
    </row>
    <row r="16" spans="1:11" s="15" customFormat="1" ht="12.75" x14ac:dyDescent="0.2">
      <c r="A16" s="15" t="s">
        <v>15</v>
      </c>
      <c r="B16" s="16">
        <v>788384308</v>
      </c>
      <c r="C16" s="16">
        <v>337166666.67000002</v>
      </c>
      <c r="D16" s="17">
        <v>42.766790669050202</v>
      </c>
      <c r="E16" s="17">
        <v>49.159656722256088</v>
      </c>
      <c r="F16" s="16">
        <v>337166666.67000002</v>
      </c>
      <c r="G16" s="17">
        <v>42.766790669050202</v>
      </c>
      <c r="H16" s="17">
        <v>49.159656722256088</v>
      </c>
      <c r="I16" s="16">
        <v>337166666.67000002</v>
      </c>
      <c r="J16" s="17">
        <v>42.766790669050202</v>
      </c>
      <c r="K16" s="17">
        <v>49.159656722256088</v>
      </c>
    </row>
    <row r="17" spans="1:11" s="11" customFormat="1" x14ac:dyDescent="0.25">
      <c r="A17" s="14" t="s">
        <v>16</v>
      </c>
      <c r="B17" s="12">
        <f>SUM(B9:B16)</f>
        <v>11114420750.279999</v>
      </c>
      <c r="C17" s="12">
        <f>SUM(C9:C16)</f>
        <v>9032810550.7299995</v>
      </c>
      <c r="D17" s="13">
        <f>(C17/B17)*100</f>
        <v>81.271086939033168</v>
      </c>
      <c r="E17" s="13">
        <v>82.87658619869238</v>
      </c>
      <c r="F17" s="12">
        <f>SUM(F9:F16)</f>
        <v>5910636911.0300007</v>
      </c>
      <c r="G17" s="13">
        <f>(F17/B17)*100</f>
        <v>53.179891636557826</v>
      </c>
      <c r="H17" s="13">
        <v>54.347666018944331</v>
      </c>
      <c r="I17" s="12">
        <f>SUM(I9:I16)</f>
        <v>5542019214.6499996</v>
      </c>
      <c r="J17" s="13">
        <f>(I17/B17)*100</f>
        <v>49.863320268043502</v>
      </c>
      <c r="K17" s="13">
        <v>50.339856289879705</v>
      </c>
    </row>
    <row r="19" spans="1:11" ht="15.75" x14ac:dyDescent="0.25">
      <c r="A19" s="11"/>
      <c r="B19" s="12"/>
      <c r="C19" s="12"/>
      <c r="D19" s="13"/>
      <c r="E19" s="9" t="s">
        <v>20</v>
      </c>
      <c r="F19" s="12"/>
      <c r="G19" s="13"/>
      <c r="H19" s="13"/>
      <c r="I19" s="12"/>
      <c r="J19" s="13"/>
      <c r="K19" s="13"/>
    </row>
    <row r="20" spans="1:11" s="15" customFormat="1" ht="12.75" x14ac:dyDescent="0.2">
      <c r="A20" s="15" t="s">
        <v>17</v>
      </c>
      <c r="B20" s="16">
        <v>9095297636.1800003</v>
      </c>
      <c r="C20" s="16">
        <v>7959345165.2299995</v>
      </c>
      <c r="D20" s="17">
        <v>87.510551975437082</v>
      </c>
      <c r="E20" s="17">
        <v>89.110181495271107</v>
      </c>
      <c r="F20" s="16">
        <v>5235740661.9700003</v>
      </c>
      <c r="G20" s="17">
        <v>57.565358181824124</v>
      </c>
      <c r="H20" s="17">
        <v>57.998607037099312</v>
      </c>
      <c r="I20" s="16">
        <v>4900263981.5999994</v>
      </c>
      <c r="J20" s="17">
        <v>53.876895266267468</v>
      </c>
      <c r="K20" s="17">
        <v>53.863401636606113</v>
      </c>
    </row>
    <row r="21" spans="1:11" s="15" customFormat="1" ht="12.75" x14ac:dyDescent="0.2">
      <c r="A21" s="15" t="s">
        <v>18</v>
      </c>
      <c r="B21" s="16">
        <v>1142112662.26</v>
      </c>
      <c r="C21" s="16">
        <v>686701282.86000001</v>
      </c>
      <c r="D21" s="17">
        <v>60.125529253932186</v>
      </c>
      <c r="E21" s="17">
        <v>64.359196391099701</v>
      </c>
      <c r="F21" s="16">
        <v>289273015.72000003</v>
      </c>
      <c r="G21" s="17">
        <v>25.327887981522746</v>
      </c>
      <c r="H21" s="17">
        <v>30.870518498463163</v>
      </c>
      <c r="I21" s="16">
        <v>259288588.51000005</v>
      </c>
      <c r="J21" s="17">
        <v>22.702540395351424</v>
      </c>
      <c r="K21" s="17">
        <v>25.062520022796349</v>
      </c>
    </row>
    <row r="22" spans="1:11" s="15" customFormat="1" ht="12.75" x14ac:dyDescent="0.2">
      <c r="A22" s="15" t="s">
        <v>19</v>
      </c>
      <c r="B22" s="16">
        <v>877010451.84000003</v>
      </c>
      <c r="C22" s="16">
        <v>386764102.63999999</v>
      </c>
      <c r="D22" s="17">
        <v>44.100284304315274</v>
      </c>
      <c r="E22" s="17">
        <v>48.766045116427073</v>
      </c>
      <c r="F22" s="16">
        <v>385623233.34000003</v>
      </c>
      <c r="G22" s="17">
        <v>43.970198135147463</v>
      </c>
      <c r="H22" s="17">
        <v>48.615078730620986</v>
      </c>
      <c r="I22" s="16">
        <v>382466644.54000002</v>
      </c>
      <c r="J22" s="17">
        <v>43.610272116777061</v>
      </c>
      <c r="K22" s="17">
        <v>47.761349106508113</v>
      </c>
    </row>
    <row r="23" spans="1:11" s="11" customFormat="1" x14ac:dyDescent="0.25">
      <c r="A23" s="14" t="s">
        <v>16</v>
      </c>
      <c r="B23" s="12">
        <f>SUM(B20:B22)</f>
        <v>11114420750.280001</v>
      </c>
      <c r="C23" s="12">
        <f>SUM(C20:C22)</f>
        <v>9032810550.7299995</v>
      </c>
      <c r="D23" s="13">
        <f>(C23/B23)*100</f>
        <v>81.27108693903314</v>
      </c>
      <c r="E23" s="13">
        <v>82.87658619869238</v>
      </c>
      <c r="F23" s="12">
        <f>SUM(F20:F22)</f>
        <v>5910636911.0300007</v>
      </c>
      <c r="G23" s="13">
        <f>(F23/B23)*100</f>
        <v>53.179891636557819</v>
      </c>
      <c r="H23" s="13">
        <v>54.347666018944331</v>
      </c>
      <c r="I23" s="12">
        <f>SUM(I20:I22)</f>
        <v>5542019214.6499996</v>
      </c>
      <c r="J23" s="13">
        <f>(I23/B23)*100</f>
        <v>49.863320268043495</v>
      </c>
      <c r="K23" s="13">
        <v>50.339856289879705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2017-09-01T11:29:14Z</dcterms:created>
  <dcterms:modified xsi:type="dcterms:W3CDTF">2017-09-01T11:29:18Z</dcterms:modified>
</cp:coreProperties>
</file>