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FRAGAAR\ELKARLAN\106 - OCE - ANAL.Y CTAS.ECON - Documentos\INF-CONTAB\Web OCE\1 ejecucion del presupuesto de la CAE\BRTA\2021\1trim\Excel castellano\"/>
    </mc:Choice>
  </mc:AlternateContent>
  <bookViews>
    <workbookView xWindow="0" yWindow="0" windowWidth="28800" windowHeight="12300"/>
  </bookViews>
  <sheets>
    <sheet name="wCH_12_gtcap_c" sheetId="1" r:id="rId1"/>
  </sheets>
  <externalReferences>
    <externalReference r:id="rId2"/>
  </externalReferences>
  <definedNames>
    <definedName name="\A">#REF!</definedName>
    <definedName name="_xlnm.Print_Area" localSheetId="0">wCH_12_gtcap_c!$A$1:$AB$31</definedName>
    <definedName name="B_1">#REF!</definedName>
    <definedName name="B_2">#REF!</definedName>
    <definedName name="B_3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28" i="1" l="1"/>
  <c r="R28" i="1"/>
  <c r="W27" i="1"/>
  <c r="P27" i="1"/>
  <c r="R27" i="1" s="1"/>
  <c r="I27" i="1"/>
  <c r="K27" i="1" s="1"/>
  <c r="F27" i="1"/>
  <c r="Y27" i="1" s="1"/>
  <c r="W26" i="1"/>
  <c r="W30" i="1" s="1"/>
  <c r="P26" i="1"/>
  <c r="P30" i="1" s="1"/>
  <c r="I26" i="1"/>
  <c r="K26" i="1" s="1"/>
  <c r="F26" i="1"/>
  <c r="Y26" i="1" s="1"/>
  <c r="W20" i="1"/>
  <c r="P20" i="1"/>
  <c r="I20" i="1"/>
  <c r="K20" i="1" s="1"/>
  <c r="F20" i="1"/>
  <c r="R20" i="1" s="1"/>
  <c r="Y18" i="1"/>
  <c r="R18" i="1"/>
  <c r="Y17" i="1"/>
  <c r="R17" i="1"/>
  <c r="Y16" i="1"/>
  <c r="R16" i="1"/>
  <c r="K16" i="1"/>
  <c r="Y15" i="1"/>
  <c r="R15" i="1"/>
  <c r="K15" i="1"/>
  <c r="Y14" i="1"/>
  <c r="R14" i="1"/>
  <c r="K14" i="1"/>
  <c r="Y13" i="1"/>
  <c r="R13" i="1"/>
  <c r="K13" i="1"/>
  <c r="I30" i="1" l="1"/>
  <c r="Y20" i="1"/>
  <c r="F30" i="1"/>
  <c r="R30" i="1" s="1"/>
  <c r="R26" i="1"/>
  <c r="Y30" i="1" l="1"/>
  <c r="K30" i="1"/>
</calcChain>
</file>

<file path=xl/sharedStrings.xml><?xml version="1.0" encoding="utf-8"?>
<sst xmlns="http://schemas.openxmlformats.org/spreadsheetml/2006/main" count="41" uniqueCount="29">
  <si>
    <t>CONSORCIO CIENTÍFICO-TECNOLÓGICO VASCO BRTA</t>
  </si>
  <si>
    <t xml:space="preserve">    EJECUCIÓN DEL PRESUPUESTO DE GASTOS</t>
  </si>
  <si>
    <t>Marzo  2021</t>
  </si>
  <si>
    <t>Resumen por capítulos</t>
  </si>
  <si>
    <t>Euros</t>
  </si>
  <si>
    <t xml:space="preserve">          CAPÍTULO</t>
  </si>
  <si>
    <t>PRESUPUESTO ACTUALIZADO</t>
  </si>
  <si>
    <t>DISPOSICIONES DE GASTOS</t>
  </si>
  <si>
    <t>OBLIGACIONES RECONOCIDAS</t>
  </si>
  <si>
    <t>PAGOS REALIZADOS</t>
  </si>
  <si>
    <t>IMPORTE</t>
  </si>
  <si>
    <t>% ACTUAL</t>
  </si>
  <si>
    <t>% AÑO ANTER.</t>
  </si>
  <si>
    <t>1</t>
  </si>
  <si>
    <t>GASTOS DE PERSONAL</t>
  </si>
  <si>
    <t>LANGILE-GASTUAK</t>
  </si>
  <si>
    <t>2</t>
  </si>
  <si>
    <t>GASTOS DE FUNCIONAMIENTO</t>
  </si>
  <si>
    <t>4</t>
  </si>
  <si>
    <t>TRANSFERENCIAS Y SUBVENCIONES GASTOS CORRIENTES</t>
  </si>
  <si>
    <t>6</t>
  </si>
  <si>
    <t>INVERSIONES REALES</t>
  </si>
  <si>
    <t>8</t>
  </si>
  <si>
    <t>AUMENTO DE ACTIVOS FINANCIEROS</t>
  </si>
  <si>
    <t>TOTAL</t>
  </si>
  <si>
    <t>Resumen</t>
  </si>
  <si>
    <t>OPERACIONES CORRIENTES</t>
  </si>
  <si>
    <t>OPERACIONES DE CAPITAL</t>
  </si>
  <si>
    <t>OPERACIONES FINANCIERAS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</si>
</sst>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15" x14ac:knownFonts="1">
    <font>
      <sz val="11"/>
      <color theme="1"/>
      <name val="Calibri"/>
      <family val="2"/>
      <scheme val="minor"/>
    </font>
    <font>
      <sz val="10"/>
      <name val="MS Sans Serif"/>
      <family val="2"/>
    </font>
    <font>
      <b/>
      <i/>
      <sz val="20"/>
      <color indexed="20"/>
      <name val="Imprint MT Shadow"/>
      <family val="5"/>
    </font>
    <font>
      <b/>
      <i/>
      <sz val="20"/>
      <color indexed="59"/>
      <name val="Imprint MT Shadow"/>
      <family val="5"/>
    </font>
    <font>
      <b/>
      <i/>
      <sz val="14"/>
      <name val="MS Sans Serif"/>
      <family val="2"/>
    </font>
    <font>
      <b/>
      <sz val="12"/>
      <name val="MS Sans Serif"/>
      <family val="2"/>
    </font>
    <font>
      <b/>
      <sz val="10"/>
      <name val="MS Sans Serif"/>
      <family val="2"/>
    </font>
    <font>
      <b/>
      <u/>
      <sz val="12"/>
      <name val="MS Sans Serif"/>
      <family val="2"/>
    </font>
    <font>
      <b/>
      <i/>
      <sz val="9"/>
      <name val="MS Sans Serif"/>
      <family val="2"/>
    </font>
    <font>
      <b/>
      <sz val="9"/>
      <name val="MS Sans Serif"/>
      <family val="2"/>
    </font>
    <font>
      <b/>
      <sz val="9"/>
      <name val="Arial"/>
      <family val="2"/>
    </font>
    <font>
      <b/>
      <sz val="8"/>
      <name val="MS Sans Serif"/>
      <family val="2"/>
    </font>
    <font>
      <sz val="8"/>
      <name val="MS Sans Serif"/>
      <family val="2"/>
    </font>
    <font>
      <sz val="9"/>
      <name val="MS Sans Serif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19"/>
        <bgColor indexed="64"/>
      </patternFill>
    </fill>
    <fill>
      <patternFill patternType="solid">
        <fgColor indexed="5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55"/>
      </left>
      <right/>
      <top style="thin">
        <color indexed="64"/>
      </top>
      <bottom/>
      <diagonal/>
    </border>
    <border>
      <left/>
      <right style="hair">
        <color indexed="55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55"/>
      </left>
      <right/>
      <top/>
      <bottom/>
      <diagonal/>
    </border>
    <border>
      <left/>
      <right style="hair">
        <color indexed="55"/>
      </right>
      <top/>
      <bottom/>
      <diagonal/>
    </border>
    <border>
      <left style="hair">
        <color indexed="55"/>
      </left>
      <right/>
      <top/>
      <bottom style="thin">
        <color indexed="64"/>
      </bottom>
      <diagonal/>
    </border>
    <border>
      <left/>
      <right style="hair">
        <color indexed="55"/>
      </right>
      <top/>
      <bottom style="thin">
        <color indexed="64"/>
      </bottom>
      <diagonal/>
    </border>
    <border>
      <left style="hair">
        <color indexed="55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55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0">
    <xf numFmtId="0" fontId="0" fillId="0" borderId="0" xfId="0"/>
    <xf numFmtId="0" fontId="2" fillId="0" borderId="0" xfId="1" applyFont="1" applyFill="1" applyAlignment="1">
      <alignment horizontal="left" vertical="center" wrapText="1"/>
    </xf>
    <xf numFmtId="0" fontId="3" fillId="0" borderId="0" xfId="1" applyFont="1" applyFill="1" applyAlignment="1">
      <alignment horizontal="left" vertical="center" wrapText="1"/>
    </xf>
    <xf numFmtId="0" fontId="1" fillId="0" borderId="0" xfId="1" applyFill="1"/>
    <xf numFmtId="0" fontId="1" fillId="0" borderId="0" xfId="1"/>
    <xf numFmtId="0" fontId="1" fillId="0" borderId="0" xfId="1" applyFont="1"/>
    <xf numFmtId="0" fontId="1" fillId="0" borderId="0" xfId="1" applyFont="1" applyFill="1"/>
    <xf numFmtId="0" fontId="4" fillId="0" borderId="0" xfId="1" applyFont="1" applyAlignment="1">
      <alignment horizontal="center"/>
    </xf>
    <xf numFmtId="17" fontId="5" fillId="0" borderId="0" xfId="1" quotePrefix="1" applyNumberFormat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6" fillId="0" borderId="0" xfId="1" applyFont="1" applyAlignment="1"/>
    <xf numFmtId="0" fontId="6" fillId="0" borderId="0" xfId="1" applyFont="1" applyFill="1" applyAlignment="1"/>
    <xf numFmtId="0" fontId="6" fillId="0" borderId="0" xfId="1" applyFont="1" applyFill="1" applyAlignment="1">
      <alignment horizontal="right" vertical="center"/>
    </xf>
    <xf numFmtId="0" fontId="5" fillId="0" borderId="0" xfId="1" applyFont="1" applyAlignment="1"/>
    <xf numFmtId="0" fontId="7" fillId="0" borderId="0" xfId="1" applyFont="1" applyAlignment="1"/>
    <xf numFmtId="0" fontId="6" fillId="0" borderId="0" xfId="1" applyFont="1" applyFill="1" applyAlignment="1">
      <alignment horizontal="right"/>
    </xf>
    <xf numFmtId="0" fontId="6" fillId="0" borderId="0" xfId="1" applyFont="1" applyAlignment="1">
      <alignment horizontal="right"/>
    </xf>
    <xf numFmtId="0" fontId="8" fillId="0" borderId="0" xfId="1" applyFont="1" applyAlignment="1">
      <alignment horizontal="right" vertical="center"/>
    </xf>
    <xf numFmtId="0" fontId="9" fillId="2" borderId="1" xfId="1" applyFont="1" applyFill="1" applyBorder="1" applyAlignment="1">
      <alignment horizontal="left" vertical="center"/>
    </xf>
    <xf numFmtId="0" fontId="9" fillId="2" borderId="2" xfId="1" applyFont="1" applyFill="1" applyBorder="1" applyAlignment="1">
      <alignment horizontal="left" vertical="center"/>
    </xf>
    <xf numFmtId="0" fontId="1" fillId="2" borderId="3" xfId="1" applyFont="1" applyFill="1" applyBorder="1" applyAlignment="1">
      <alignment horizontal="center"/>
    </xf>
    <xf numFmtId="0" fontId="9" fillId="2" borderId="1" xfId="1" applyFont="1" applyFill="1" applyBorder="1" applyAlignment="1">
      <alignment horizontal="center" vertical="center" wrapText="1"/>
    </xf>
    <xf numFmtId="0" fontId="9" fillId="2" borderId="3" xfId="1" applyFont="1" applyFill="1" applyBorder="1" applyAlignment="1">
      <alignment horizontal="center" vertical="center" wrapText="1"/>
    </xf>
    <xf numFmtId="0" fontId="9" fillId="2" borderId="4" xfId="1" applyFont="1" applyFill="1" applyBorder="1" applyAlignment="1">
      <alignment horizontal="center"/>
    </xf>
    <xf numFmtId="0" fontId="9" fillId="2" borderId="5" xfId="1" applyFont="1" applyFill="1" applyBorder="1" applyAlignment="1">
      <alignment horizontal="center"/>
    </xf>
    <xf numFmtId="0" fontId="9" fillId="2" borderId="6" xfId="1" applyFont="1" applyFill="1" applyBorder="1" applyAlignment="1">
      <alignment horizontal="center"/>
    </xf>
    <xf numFmtId="0" fontId="9" fillId="2" borderId="7" xfId="1" applyFont="1" applyFill="1" applyBorder="1" applyAlignment="1">
      <alignment horizontal="left" vertical="center"/>
    </xf>
    <xf numFmtId="0" fontId="9" fillId="2" borderId="8" xfId="1" applyFont="1" applyFill="1" applyBorder="1" applyAlignment="1">
      <alignment horizontal="left" vertical="center"/>
    </xf>
    <xf numFmtId="0" fontId="1" fillId="2" borderId="9" xfId="1" applyFont="1" applyFill="1" applyBorder="1" applyAlignment="1">
      <alignment horizontal="center"/>
    </xf>
    <xf numFmtId="0" fontId="9" fillId="2" borderId="7" xfId="1" applyFont="1" applyFill="1" applyBorder="1" applyAlignment="1">
      <alignment horizontal="center" vertical="center" wrapText="1"/>
    </xf>
    <xf numFmtId="0" fontId="9" fillId="2" borderId="9" xfId="1" applyFont="1" applyFill="1" applyBorder="1" applyAlignment="1">
      <alignment horizontal="center" vertical="center" wrapText="1"/>
    </xf>
    <xf numFmtId="0" fontId="9" fillId="2" borderId="4" xfId="1" applyFont="1" applyFill="1" applyBorder="1" applyAlignment="1">
      <alignment horizontal="center" vertical="center" wrapText="1"/>
    </xf>
    <xf numFmtId="0" fontId="9" fillId="2" borderId="6" xfId="1" applyFont="1" applyFill="1" applyBorder="1" applyAlignment="1">
      <alignment horizontal="center" vertical="center" wrapText="1"/>
    </xf>
    <xf numFmtId="0" fontId="10" fillId="0" borderId="0" xfId="1" applyFont="1" applyFill="1"/>
    <xf numFmtId="0" fontId="11" fillId="0" borderId="1" xfId="1" applyFont="1" applyBorder="1" applyAlignment="1">
      <alignment horizontal="center" vertical="center"/>
    </xf>
    <xf numFmtId="0" fontId="12" fillId="0" borderId="2" xfId="1" applyFont="1" applyBorder="1" applyAlignment="1">
      <alignment horizontal="left" vertical="center" wrapText="1"/>
    </xf>
    <xf numFmtId="0" fontId="12" fillId="0" borderId="3" xfId="1" applyFont="1" applyBorder="1" applyAlignment="1">
      <alignment horizontal="left" vertical="center" wrapText="1"/>
    </xf>
    <xf numFmtId="3" fontId="13" fillId="0" borderId="1" xfId="1" applyNumberFormat="1" applyFont="1" applyBorder="1" applyAlignment="1">
      <alignment vertical="center"/>
    </xf>
    <xf numFmtId="3" fontId="13" fillId="0" borderId="3" xfId="1" applyNumberFormat="1" applyFont="1" applyBorder="1" applyAlignment="1">
      <alignment vertical="center"/>
    </xf>
    <xf numFmtId="3" fontId="13" fillId="0" borderId="2" xfId="1" applyNumberFormat="1" applyFont="1" applyBorder="1" applyAlignment="1">
      <alignment vertical="center"/>
    </xf>
    <xf numFmtId="3" fontId="13" fillId="0" borderId="10" xfId="1" applyNumberFormat="1" applyFont="1" applyBorder="1" applyAlignment="1">
      <alignment vertical="center"/>
    </xf>
    <xf numFmtId="3" fontId="13" fillId="0" borderId="11" xfId="1" applyNumberFormat="1" applyFont="1" applyBorder="1" applyAlignment="1">
      <alignment vertical="center"/>
    </xf>
    <xf numFmtId="0" fontId="14" fillId="0" borderId="0" xfId="1" applyFont="1" applyFill="1" applyAlignment="1">
      <alignment vertical="center"/>
    </xf>
    <xf numFmtId="3" fontId="12" fillId="0" borderId="12" xfId="1" applyNumberFormat="1" applyFont="1" applyFill="1" applyBorder="1" applyAlignment="1">
      <alignment horizontal="center" vertical="center"/>
    </xf>
    <xf numFmtId="0" fontId="12" fillId="0" borderId="0" xfId="1" applyFont="1" applyFill="1" applyBorder="1" applyAlignment="1">
      <alignment horizontal="left" vertical="center" wrapText="1"/>
    </xf>
    <xf numFmtId="0" fontId="12" fillId="0" borderId="13" xfId="1" applyFont="1" applyFill="1" applyBorder="1" applyAlignment="1">
      <alignment horizontal="left" vertical="center" wrapText="1"/>
    </xf>
    <xf numFmtId="3" fontId="13" fillId="0" borderId="12" xfId="1" applyNumberFormat="1" applyFont="1" applyFill="1" applyBorder="1" applyAlignment="1">
      <alignment vertical="center"/>
    </xf>
    <xf numFmtId="3" fontId="13" fillId="0" borderId="13" xfId="1" applyNumberFormat="1" applyFont="1" applyFill="1" applyBorder="1" applyAlignment="1">
      <alignment vertical="center"/>
    </xf>
    <xf numFmtId="3" fontId="13" fillId="0" borderId="0" xfId="1" applyNumberFormat="1" applyFont="1" applyFill="1" applyBorder="1" applyAlignment="1">
      <alignment vertical="center"/>
    </xf>
    <xf numFmtId="164" fontId="13" fillId="0" borderId="14" xfId="1" applyNumberFormat="1" applyFont="1" applyFill="1" applyBorder="1" applyAlignment="1">
      <alignment vertical="center"/>
    </xf>
    <xf numFmtId="3" fontId="13" fillId="0" borderId="15" xfId="1" applyNumberFormat="1" applyFont="1" applyFill="1" applyBorder="1" applyAlignment="1">
      <alignment vertical="center"/>
    </xf>
    <xf numFmtId="3" fontId="12" fillId="3" borderId="12" xfId="1" applyNumberFormat="1" applyFont="1" applyFill="1" applyBorder="1" applyAlignment="1">
      <alignment horizontal="center" vertical="center"/>
    </xf>
    <xf numFmtId="0" fontId="12" fillId="3" borderId="0" xfId="1" applyFont="1" applyFill="1" applyBorder="1" applyAlignment="1">
      <alignment horizontal="left" vertical="center" wrapText="1"/>
    </xf>
    <xf numFmtId="0" fontId="12" fillId="3" borderId="13" xfId="1" applyFont="1" applyFill="1" applyBorder="1" applyAlignment="1">
      <alignment horizontal="left" vertical="center" wrapText="1"/>
    </xf>
    <xf numFmtId="3" fontId="13" fillId="3" borderId="12" xfId="1" applyNumberFormat="1" applyFont="1" applyFill="1" applyBorder="1" applyAlignment="1">
      <alignment vertical="center"/>
    </xf>
    <xf numFmtId="3" fontId="13" fillId="3" borderId="13" xfId="1" applyNumberFormat="1" applyFont="1" applyFill="1" applyBorder="1" applyAlignment="1">
      <alignment vertical="center"/>
    </xf>
    <xf numFmtId="3" fontId="13" fillId="3" borderId="0" xfId="1" applyNumberFormat="1" applyFont="1" applyFill="1" applyBorder="1" applyAlignment="1">
      <alignment vertical="center"/>
    </xf>
    <xf numFmtId="164" fontId="13" fillId="3" borderId="14" xfId="1" applyNumberFormat="1" applyFont="1" applyFill="1" applyBorder="1" applyAlignment="1">
      <alignment vertical="center"/>
    </xf>
    <xf numFmtId="3" fontId="13" fillId="3" borderId="15" xfId="1" applyNumberFormat="1" applyFont="1" applyFill="1" applyBorder="1" applyAlignment="1">
      <alignment vertical="center"/>
    </xf>
    <xf numFmtId="0" fontId="11" fillId="0" borderId="7" xfId="1" applyFont="1" applyBorder="1" applyAlignment="1">
      <alignment horizontal="center" vertical="center"/>
    </xf>
    <xf numFmtId="0" fontId="12" fillId="0" borderId="8" xfId="1" applyFont="1" applyBorder="1" applyAlignment="1">
      <alignment horizontal="left" vertical="center" wrapText="1"/>
    </xf>
    <xf numFmtId="0" fontId="12" fillId="0" borderId="9" xfId="1" applyFont="1" applyBorder="1" applyAlignment="1">
      <alignment horizontal="left" vertical="center" wrapText="1"/>
    </xf>
    <xf numFmtId="0" fontId="6" fillId="0" borderId="0" xfId="1" applyFont="1" applyFill="1" applyBorder="1" applyAlignment="1"/>
    <xf numFmtId="3" fontId="13" fillId="0" borderId="7" xfId="1" applyNumberFormat="1" applyFont="1" applyBorder="1" applyAlignment="1">
      <alignment vertical="center"/>
    </xf>
    <xf numFmtId="3" fontId="13" fillId="0" borderId="9" xfId="1" applyNumberFormat="1" applyFont="1" applyBorder="1" applyAlignment="1">
      <alignment vertical="center"/>
    </xf>
    <xf numFmtId="3" fontId="13" fillId="0" borderId="8" xfId="1" applyNumberFormat="1" applyFont="1" applyBorder="1" applyAlignment="1">
      <alignment vertical="center"/>
    </xf>
    <xf numFmtId="3" fontId="13" fillId="0" borderId="16" xfId="1" applyNumberFormat="1" applyFont="1" applyBorder="1" applyAlignment="1">
      <alignment vertical="center"/>
    </xf>
    <xf numFmtId="3" fontId="13" fillId="0" borderId="17" xfId="1" applyNumberFormat="1" applyFont="1" applyBorder="1" applyAlignment="1">
      <alignment vertical="center"/>
    </xf>
    <xf numFmtId="0" fontId="14" fillId="0" borderId="0" xfId="1" applyFont="1" applyFill="1" applyBorder="1" applyAlignment="1">
      <alignment vertical="center"/>
    </xf>
    <xf numFmtId="0" fontId="9" fillId="2" borderId="4" xfId="1" applyFont="1" applyFill="1" applyBorder="1" applyAlignment="1">
      <alignment horizontal="center" vertical="center"/>
    </xf>
    <xf numFmtId="0" fontId="9" fillId="2" borderId="5" xfId="1" applyFont="1" applyFill="1" applyBorder="1" applyAlignment="1">
      <alignment horizontal="center" vertical="center"/>
    </xf>
    <xf numFmtId="0" fontId="9" fillId="2" borderId="6" xfId="1" applyFont="1" applyFill="1" applyBorder="1"/>
    <xf numFmtId="3" fontId="9" fillId="2" borderId="4" xfId="1" applyNumberFormat="1" applyFont="1" applyFill="1" applyBorder="1" applyAlignment="1">
      <alignment vertical="center" wrapText="1"/>
    </xf>
    <xf numFmtId="3" fontId="9" fillId="2" borderId="6" xfId="1" applyNumberFormat="1" applyFont="1" applyFill="1" applyBorder="1" applyAlignment="1">
      <alignment vertical="center" wrapText="1"/>
    </xf>
    <xf numFmtId="3" fontId="9" fillId="2" borderId="5" xfId="1" applyNumberFormat="1" applyFont="1" applyFill="1" applyBorder="1" applyAlignment="1">
      <alignment vertical="center" wrapText="1"/>
    </xf>
    <xf numFmtId="164" fontId="9" fillId="2" borderId="18" xfId="1" applyNumberFormat="1" applyFont="1" applyFill="1" applyBorder="1" applyAlignment="1">
      <alignment vertical="center" wrapText="1"/>
    </xf>
    <xf numFmtId="3" fontId="9" fillId="2" borderId="19" xfId="1" applyNumberFormat="1" applyFont="1" applyFill="1" applyBorder="1" applyAlignment="1">
      <alignment vertical="center" wrapText="1"/>
    </xf>
    <xf numFmtId="0" fontId="12" fillId="0" borderId="0" xfId="1" applyFont="1"/>
    <xf numFmtId="0" fontId="5" fillId="0" borderId="0" xfId="1" applyFont="1" applyAlignment="1">
      <alignment horizontal="center"/>
    </xf>
    <xf numFmtId="0" fontId="11" fillId="0" borderId="12" xfId="1" applyFont="1" applyBorder="1" applyAlignment="1">
      <alignment horizontal="center" vertical="center"/>
    </xf>
    <xf numFmtId="0" fontId="12" fillId="0" borderId="0" xfId="1" applyFont="1" applyBorder="1" applyAlignment="1">
      <alignment horizontal="left" vertical="center" wrapText="1"/>
    </xf>
    <xf numFmtId="0" fontId="12" fillId="0" borderId="13" xfId="1" applyFont="1" applyBorder="1" applyAlignment="1">
      <alignment horizontal="left" vertical="center" wrapText="1"/>
    </xf>
    <xf numFmtId="3" fontId="13" fillId="0" borderId="12" xfId="1" applyNumberFormat="1" applyFont="1" applyBorder="1" applyAlignment="1">
      <alignment vertical="center"/>
    </xf>
    <xf numFmtId="3" fontId="13" fillId="0" borderId="13" xfId="1" applyNumberFormat="1" applyFont="1" applyBorder="1" applyAlignment="1">
      <alignment vertical="center"/>
    </xf>
    <xf numFmtId="3" fontId="13" fillId="0" borderId="0" xfId="1" applyNumberFormat="1" applyFont="1" applyBorder="1" applyAlignment="1">
      <alignment vertical="center"/>
    </xf>
    <xf numFmtId="164" fontId="13" fillId="0" borderId="14" xfId="1" applyNumberFormat="1" applyFont="1" applyBorder="1" applyAlignment="1">
      <alignment vertical="center"/>
    </xf>
    <xf numFmtId="3" fontId="13" fillId="0" borderId="15" xfId="1" applyNumberFormat="1" applyFont="1" applyBorder="1" applyAlignment="1">
      <alignment vertical="center"/>
    </xf>
    <xf numFmtId="0" fontId="11" fillId="3" borderId="12" xfId="1" applyFont="1" applyFill="1" applyBorder="1" applyAlignment="1">
      <alignment horizontal="center" vertical="center"/>
    </xf>
    <xf numFmtId="165" fontId="1" fillId="0" borderId="0" xfId="1" applyNumberFormat="1"/>
    <xf numFmtId="165" fontId="1" fillId="0" borderId="0" xfId="1" applyNumberFormat="1" applyFill="1"/>
  </cellXfs>
  <cellStyles count="2">
    <cellStyle name="Normal" xfId="0" builtinId="0"/>
    <cellStyle name="Normal_Informe mensual cae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FDEE95"/>
      <rgbColor rgb="00DCB2C7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FDEE95"/>
      <rgbColor rgb="00FDEE95"/>
      <rgbColor rgb="00FFF8D9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F8EEF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6D314F"/>
      <rgbColor rgb="00663300"/>
      <rgbColor rgb="00993366"/>
      <rgbColor rgb="00FDEE95"/>
      <rgbColor rgb="00FFF8D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FRAGAAR/ELKARLAN/106%20-%20OCE%20-%20ANAL.Y%20CTAS.ECON%20-%20Documentos/INF-CONTAB/Web%20OCE/1%20ejecucion%20del%20presupuesto%20de%20la%20CAE/BRTA/2021/OOAA%20Mensual%20para%20WEB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CH_12_gtcap_c"/>
      <sheetName val="wCH_12_gtcap_e "/>
      <sheetName val="wCH_12_ingrcap_c"/>
      <sheetName val="wCH_12_ingrcap_e"/>
      <sheetName val="wCH_12_modgastcap_c"/>
      <sheetName val="wCH_12_modgastcap_e"/>
      <sheetName val="wCH_12_modingcap_c"/>
      <sheetName val="wCH_12_modingcap_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2"/>
  </sheetPr>
  <dimension ref="A1:AC50"/>
  <sheetViews>
    <sheetView tabSelected="1" workbookViewId="0">
      <selection activeCell="AE30" sqref="AE30"/>
    </sheetView>
  </sheetViews>
  <sheetFormatPr baseColWidth="10" defaultColWidth="11.42578125" defaultRowHeight="12.75" x14ac:dyDescent="0.2"/>
  <cols>
    <col min="1" max="1" width="3.7109375" style="4" customWidth="1"/>
    <col min="2" max="3" width="20.7109375" style="4" customWidth="1"/>
    <col min="4" max="4" width="1.7109375" style="4" customWidth="1"/>
    <col min="5" max="5" width="1.7109375" style="3" customWidth="1"/>
    <col min="6" max="6" width="14.7109375" style="4" customWidth="1"/>
    <col min="7" max="7" width="0.85546875" style="4" customWidth="1"/>
    <col min="8" max="8" width="1.7109375" style="3" customWidth="1"/>
    <col min="9" max="9" width="14.7109375" style="4" customWidth="1"/>
    <col min="10" max="10" width="0.85546875" style="4" customWidth="1"/>
    <col min="11" max="11" width="7.7109375" style="4" customWidth="1"/>
    <col min="12" max="12" width="0.85546875" style="4" customWidth="1"/>
    <col min="13" max="13" width="7.7109375" style="4" customWidth="1"/>
    <col min="14" max="14" width="0.85546875" style="4" customWidth="1"/>
    <col min="15" max="15" width="1.7109375" style="3" customWidth="1"/>
    <col min="16" max="16" width="14.7109375" style="4" customWidth="1"/>
    <col min="17" max="17" width="0.85546875" style="4" customWidth="1"/>
    <col min="18" max="18" width="7.7109375" style="4" customWidth="1"/>
    <col min="19" max="19" width="0.85546875" style="4" customWidth="1"/>
    <col min="20" max="20" width="7.7109375" style="4" customWidth="1"/>
    <col min="21" max="21" width="0.85546875" style="4" customWidth="1"/>
    <col min="22" max="22" width="1.7109375" style="3" customWidth="1"/>
    <col min="23" max="23" width="14.7109375" style="4" customWidth="1"/>
    <col min="24" max="24" width="0.85546875" style="4" customWidth="1"/>
    <col min="25" max="25" width="7.7109375" style="4" customWidth="1"/>
    <col min="26" max="26" width="0.85546875" style="4" customWidth="1"/>
    <col min="27" max="27" width="7.7109375" style="4" customWidth="1"/>
    <col min="28" max="28" width="0.85546875" style="4" customWidth="1"/>
    <col min="29" max="16384" width="11.42578125" style="3"/>
  </cols>
  <sheetData>
    <row r="1" spans="1:29" ht="19.5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9" x14ac:dyDescent="0.2">
      <c r="B2" s="5"/>
      <c r="C2" s="5"/>
      <c r="D2" s="5"/>
      <c r="E2" s="6"/>
      <c r="F2" s="5"/>
      <c r="G2" s="5"/>
      <c r="H2" s="6"/>
      <c r="I2" s="5"/>
      <c r="J2" s="5"/>
      <c r="K2" s="5"/>
      <c r="L2" s="5"/>
      <c r="M2" s="5"/>
      <c r="N2" s="5"/>
      <c r="O2" s="6"/>
      <c r="P2" s="5"/>
      <c r="Q2" s="5"/>
      <c r="R2" s="5"/>
      <c r="S2" s="5"/>
      <c r="T2" s="5"/>
      <c r="U2" s="5"/>
      <c r="V2" s="6"/>
      <c r="W2" s="5"/>
      <c r="X2" s="5"/>
      <c r="Y2" s="5"/>
      <c r="Z2" s="5"/>
      <c r="AA2" s="5"/>
      <c r="AB2" s="5"/>
    </row>
    <row r="3" spans="1:29" x14ac:dyDescent="0.2">
      <c r="B3" s="5"/>
      <c r="C3" s="5"/>
      <c r="D3" s="5"/>
      <c r="E3" s="6"/>
      <c r="F3" s="5"/>
      <c r="G3" s="5"/>
      <c r="H3" s="6"/>
      <c r="I3" s="5"/>
      <c r="J3" s="5"/>
      <c r="K3" s="5"/>
      <c r="L3" s="5"/>
      <c r="M3" s="5"/>
      <c r="N3" s="5"/>
      <c r="O3" s="6"/>
      <c r="P3" s="5"/>
      <c r="Q3" s="5"/>
      <c r="R3" s="5"/>
      <c r="S3" s="5"/>
      <c r="T3" s="5"/>
      <c r="U3" s="5"/>
      <c r="V3" s="6"/>
      <c r="W3" s="5"/>
      <c r="X3" s="5"/>
      <c r="Y3" s="5"/>
      <c r="Z3" s="5"/>
      <c r="AA3" s="5"/>
      <c r="AB3" s="5"/>
    </row>
    <row r="4" spans="1:29" x14ac:dyDescent="0.2">
      <c r="B4" s="5"/>
      <c r="C4" s="5"/>
      <c r="D4" s="5"/>
      <c r="E4" s="6"/>
      <c r="F4" s="5"/>
      <c r="G4" s="5"/>
      <c r="H4" s="6"/>
      <c r="I4" s="5"/>
      <c r="J4" s="5"/>
      <c r="K4" s="5"/>
      <c r="L4" s="5"/>
      <c r="M4" s="5"/>
      <c r="N4" s="5"/>
      <c r="O4" s="6"/>
      <c r="P4" s="5"/>
      <c r="Q4" s="5"/>
      <c r="R4" s="5"/>
      <c r="S4" s="5"/>
      <c r="T4" s="5"/>
      <c r="U4" s="5"/>
      <c r="V4" s="6"/>
      <c r="W4" s="5"/>
      <c r="X4" s="5"/>
      <c r="Y4" s="5"/>
      <c r="Z4" s="5"/>
      <c r="AA4" s="5"/>
      <c r="AB4" s="5"/>
    </row>
    <row r="5" spans="1:29" ht="19.5" x14ac:dyDescent="0.35">
      <c r="A5" s="7" t="s">
        <v>1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</row>
    <row r="6" spans="1:29" ht="27" customHeight="1" x14ac:dyDescent="0.2">
      <c r="A6" s="8" t="s">
        <v>2</v>
      </c>
      <c r="B6" s="9" t="e">
        <v>#REF!</v>
      </c>
      <c r="C6" s="9" t="e">
        <v>#REF!</v>
      </c>
      <c r="D6" s="9" t="e">
        <v>#REF!</v>
      </c>
      <c r="E6" s="9"/>
      <c r="F6" s="9"/>
      <c r="G6" s="9"/>
      <c r="H6" s="9"/>
      <c r="I6" s="9" t="e">
        <v>#REF!</v>
      </c>
      <c r="J6" s="9" t="e">
        <v>#REF!</v>
      </c>
      <c r="K6" s="9" t="e">
        <v>#REF!</v>
      </c>
      <c r="L6" s="9" t="e">
        <v>#REF!</v>
      </c>
      <c r="M6" s="9" t="e">
        <v>#REF!</v>
      </c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</row>
    <row r="7" spans="1:29" x14ac:dyDescent="0.2">
      <c r="B7" s="10"/>
      <c r="C7" s="10"/>
      <c r="D7" s="10"/>
      <c r="E7" s="11"/>
      <c r="F7" s="10"/>
      <c r="G7" s="10"/>
      <c r="H7" s="12"/>
      <c r="I7" s="10"/>
      <c r="J7" s="10"/>
      <c r="K7" s="11"/>
      <c r="L7" s="11"/>
      <c r="M7" s="12"/>
      <c r="N7" s="12"/>
      <c r="O7" s="12"/>
      <c r="P7" s="11"/>
      <c r="Q7" s="11"/>
      <c r="R7" s="11"/>
      <c r="S7" s="11"/>
      <c r="T7" s="12"/>
      <c r="U7" s="12"/>
      <c r="V7" s="12"/>
      <c r="W7" s="11"/>
      <c r="X7" s="11"/>
      <c r="Y7" s="11"/>
      <c r="Z7" s="11"/>
      <c r="AA7" s="12"/>
      <c r="AB7" s="12"/>
    </row>
    <row r="8" spans="1:29" ht="15.75" x14ac:dyDescent="0.25">
      <c r="A8" s="13" t="s">
        <v>3</v>
      </c>
      <c r="D8" s="14"/>
      <c r="E8" s="14"/>
      <c r="F8" s="14"/>
      <c r="G8" s="14"/>
      <c r="H8" s="4"/>
      <c r="I8" s="13"/>
      <c r="J8" s="13"/>
      <c r="M8" s="3"/>
      <c r="O8" s="4"/>
      <c r="P8" s="13"/>
      <c r="Q8" s="13"/>
      <c r="T8" s="3"/>
      <c r="V8" s="4"/>
      <c r="W8" s="13"/>
      <c r="X8" s="13"/>
      <c r="AA8" s="3"/>
    </row>
    <row r="9" spans="1:29" x14ac:dyDescent="0.2">
      <c r="B9" s="5"/>
      <c r="C9" s="5"/>
      <c r="D9" s="5"/>
      <c r="E9" s="6"/>
      <c r="F9" s="5"/>
      <c r="G9" s="5"/>
      <c r="H9" s="15"/>
      <c r="I9" s="5"/>
      <c r="J9" s="5"/>
      <c r="K9" s="5"/>
      <c r="L9" s="5"/>
      <c r="M9" s="15"/>
      <c r="N9" s="16"/>
      <c r="O9" s="15"/>
      <c r="P9" s="5"/>
      <c r="Q9" s="5"/>
      <c r="R9" s="5"/>
      <c r="S9" s="5"/>
      <c r="T9" s="15"/>
      <c r="U9" s="16"/>
      <c r="V9" s="15"/>
      <c r="W9" s="5"/>
      <c r="X9" s="5"/>
      <c r="Y9" s="5"/>
      <c r="Z9" s="5"/>
      <c r="AA9" s="16"/>
      <c r="AB9" s="17" t="s">
        <v>4</v>
      </c>
    </row>
    <row r="10" spans="1:29" ht="15.75" customHeight="1" x14ac:dyDescent="0.25">
      <c r="A10" s="18" t="s">
        <v>5</v>
      </c>
      <c r="B10" s="19"/>
      <c r="C10" s="19"/>
      <c r="D10" s="20"/>
      <c r="E10" s="10"/>
      <c r="F10" s="21" t="s">
        <v>6</v>
      </c>
      <c r="G10" s="22"/>
      <c r="H10" s="14"/>
      <c r="I10" s="23" t="s">
        <v>7</v>
      </c>
      <c r="J10" s="24"/>
      <c r="K10" s="24"/>
      <c r="L10" s="24"/>
      <c r="M10" s="24"/>
      <c r="N10" s="25"/>
      <c r="O10" s="14"/>
      <c r="P10" s="23" t="s">
        <v>8</v>
      </c>
      <c r="Q10" s="24"/>
      <c r="R10" s="24"/>
      <c r="S10" s="24"/>
      <c r="T10" s="24"/>
      <c r="U10" s="25"/>
      <c r="V10" s="14"/>
      <c r="W10" s="23" t="s">
        <v>9</v>
      </c>
      <c r="X10" s="24"/>
      <c r="Y10" s="24"/>
      <c r="Z10" s="24"/>
      <c r="AA10" s="24"/>
      <c r="AB10" s="25"/>
    </row>
    <row r="11" spans="1:29" s="33" customFormat="1" ht="30" customHeight="1" x14ac:dyDescent="0.2">
      <c r="A11" s="26"/>
      <c r="B11" s="27"/>
      <c r="C11" s="27"/>
      <c r="D11" s="28"/>
      <c r="E11" s="10"/>
      <c r="F11" s="29"/>
      <c r="G11" s="30"/>
      <c r="H11" s="10"/>
      <c r="I11" s="31" t="s">
        <v>10</v>
      </c>
      <c r="J11" s="32"/>
      <c r="K11" s="31" t="s">
        <v>11</v>
      </c>
      <c r="L11" s="32"/>
      <c r="M11" s="31" t="s">
        <v>12</v>
      </c>
      <c r="N11" s="32"/>
      <c r="O11" s="10"/>
      <c r="P11" s="31" t="s">
        <v>10</v>
      </c>
      <c r="Q11" s="32"/>
      <c r="R11" s="31" t="s">
        <v>11</v>
      </c>
      <c r="S11" s="32"/>
      <c r="T11" s="31" t="s">
        <v>12</v>
      </c>
      <c r="U11" s="32"/>
      <c r="V11" s="10"/>
      <c r="W11" s="31" t="s">
        <v>10</v>
      </c>
      <c r="X11" s="32"/>
      <c r="Y11" s="31" t="s">
        <v>11</v>
      </c>
      <c r="Z11" s="32"/>
      <c r="AA11" s="31" t="s">
        <v>12</v>
      </c>
      <c r="AB11" s="32"/>
    </row>
    <row r="12" spans="1:29" s="42" customFormat="1" ht="8.1" customHeight="1" x14ac:dyDescent="0.2">
      <c r="A12" s="34"/>
      <c r="B12" s="35"/>
      <c r="C12" s="35"/>
      <c r="D12" s="36"/>
      <c r="E12" s="11"/>
      <c r="F12" s="37"/>
      <c r="G12" s="38"/>
      <c r="H12" s="11"/>
      <c r="I12" s="37"/>
      <c r="J12" s="39"/>
      <c r="K12" s="40"/>
      <c r="L12" s="41"/>
      <c r="M12" s="39"/>
      <c r="N12" s="38"/>
      <c r="O12" s="11"/>
      <c r="P12" s="37"/>
      <c r="Q12" s="39"/>
      <c r="R12" s="40"/>
      <c r="S12" s="41"/>
      <c r="T12" s="39"/>
      <c r="U12" s="38"/>
      <c r="V12" s="11"/>
      <c r="W12" s="37"/>
      <c r="X12" s="39"/>
      <c r="Y12" s="40"/>
      <c r="Z12" s="41"/>
      <c r="AA12" s="39"/>
      <c r="AB12" s="38"/>
      <c r="AC12" s="11"/>
    </row>
    <row r="13" spans="1:29" s="42" customFormat="1" ht="24.95" customHeight="1" x14ac:dyDescent="0.2">
      <c r="A13" s="43" t="s">
        <v>13</v>
      </c>
      <c r="B13" s="44" t="s">
        <v>14</v>
      </c>
      <c r="C13" s="44" t="s">
        <v>15</v>
      </c>
      <c r="D13" s="45">
        <v>1921043875</v>
      </c>
      <c r="E13" s="11"/>
      <c r="F13" s="46">
        <v>397110</v>
      </c>
      <c r="G13" s="47"/>
      <c r="H13" s="11"/>
      <c r="I13" s="46">
        <v>72120</v>
      </c>
      <c r="J13" s="48"/>
      <c r="K13" s="49">
        <f>(I13*100)/F13</f>
        <v>18.161214776762105</v>
      </c>
      <c r="L13" s="50"/>
      <c r="M13" s="49"/>
      <c r="N13" s="47"/>
      <c r="O13" s="11"/>
      <c r="P13" s="46">
        <v>72120.17</v>
      </c>
      <c r="Q13" s="48"/>
      <c r="R13" s="49">
        <f>P13*100/F13</f>
        <v>18.161257586059278</v>
      </c>
      <c r="S13" s="50"/>
      <c r="T13" s="49"/>
      <c r="U13" s="47"/>
      <c r="V13" s="11"/>
      <c r="W13" s="46">
        <v>66246.87</v>
      </c>
      <c r="X13" s="48"/>
      <c r="Y13" s="49">
        <f>(W13*100)/F13</f>
        <v>16.68224673264335</v>
      </c>
      <c r="Z13" s="50"/>
      <c r="AA13" s="49"/>
      <c r="AB13" s="47"/>
      <c r="AC13" s="11"/>
    </row>
    <row r="14" spans="1:29" s="42" customFormat="1" ht="24.95" customHeight="1" x14ac:dyDescent="0.2">
      <c r="A14" s="51" t="s">
        <v>16</v>
      </c>
      <c r="B14" s="52" t="s">
        <v>17</v>
      </c>
      <c r="C14" s="52" t="s">
        <v>15</v>
      </c>
      <c r="D14" s="53">
        <v>1921043876</v>
      </c>
      <c r="E14" s="11"/>
      <c r="F14" s="54">
        <v>596390</v>
      </c>
      <c r="G14" s="55"/>
      <c r="H14" s="11"/>
      <c r="I14" s="54">
        <v>39347</v>
      </c>
      <c r="J14" s="56"/>
      <c r="K14" s="57">
        <f>(I14*100)/F14</f>
        <v>6.59752846291856</v>
      </c>
      <c r="L14" s="58"/>
      <c r="M14" s="57"/>
      <c r="N14" s="55"/>
      <c r="O14" s="11"/>
      <c r="P14" s="54">
        <v>39346.99</v>
      </c>
      <c r="Q14" s="56"/>
      <c r="R14" s="57">
        <f>P14*100/F14</f>
        <v>6.5975267861634164</v>
      </c>
      <c r="S14" s="58"/>
      <c r="T14" s="57"/>
      <c r="U14" s="55"/>
      <c r="V14" s="11"/>
      <c r="W14" s="54">
        <v>28772.94</v>
      </c>
      <c r="X14" s="56"/>
      <c r="Y14" s="57">
        <f>(W14*100)/F14</f>
        <v>4.8245175137074732</v>
      </c>
      <c r="Z14" s="58"/>
      <c r="AA14" s="57"/>
      <c r="AB14" s="55"/>
      <c r="AC14" s="11"/>
    </row>
    <row r="15" spans="1:29" s="42" customFormat="1" ht="10.5" hidden="1" customHeight="1" x14ac:dyDescent="0.2">
      <c r="A15" s="43" t="s">
        <v>18</v>
      </c>
      <c r="B15" s="44" t="s">
        <v>19</v>
      </c>
      <c r="C15" s="44" t="s">
        <v>15</v>
      </c>
      <c r="D15" s="45">
        <v>1921043877</v>
      </c>
      <c r="E15" s="11"/>
      <c r="F15" s="46"/>
      <c r="G15" s="47"/>
      <c r="H15" s="11"/>
      <c r="I15" s="46">
        <v>0</v>
      </c>
      <c r="J15" s="48"/>
      <c r="K15" s="49" t="e">
        <f t="shared" ref="K15:K16" si="0">(I15*100)/F15</f>
        <v>#DIV/0!</v>
      </c>
      <c r="L15" s="50"/>
      <c r="M15" s="49"/>
      <c r="N15" s="47"/>
      <c r="O15" s="11"/>
      <c r="P15" s="46">
        <v>919.83</v>
      </c>
      <c r="Q15" s="48"/>
      <c r="R15" s="49" t="e">
        <f t="shared" ref="R15:R16" si="1">P15*100/F15</f>
        <v>#DIV/0!</v>
      </c>
      <c r="S15" s="50"/>
      <c r="T15" s="49"/>
      <c r="U15" s="47"/>
      <c r="V15" s="11"/>
      <c r="W15" s="46">
        <v>919.83</v>
      </c>
      <c r="X15" s="48"/>
      <c r="Y15" s="49" t="e">
        <f t="shared" ref="Y15:Y16" si="2">(W15*100)/F15</f>
        <v>#DIV/0!</v>
      </c>
      <c r="Z15" s="50"/>
      <c r="AA15" s="49"/>
      <c r="AB15" s="47"/>
      <c r="AC15" s="11"/>
    </row>
    <row r="16" spans="1:29" s="42" customFormat="1" ht="24.95" customHeight="1" x14ac:dyDescent="0.2">
      <c r="A16" s="43" t="s">
        <v>20</v>
      </c>
      <c r="B16" s="44" t="s">
        <v>21</v>
      </c>
      <c r="C16" s="44" t="s">
        <v>15</v>
      </c>
      <c r="D16" s="45">
        <v>1921043878</v>
      </c>
      <c r="E16" s="11"/>
      <c r="F16" s="46">
        <v>6500</v>
      </c>
      <c r="G16" s="47"/>
      <c r="H16" s="11"/>
      <c r="I16" s="46">
        <v>920</v>
      </c>
      <c r="J16" s="48"/>
      <c r="K16" s="49">
        <f t="shared" si="0"/>
        <v>14.153846153846153</v>
      </c>
      <c r="L16" s="50"/>
      <c r="M16" s="49"/>
      <c r="N16" s="47"/>
      <c r="O16" s="11"/>
      <c r="P16" s="46">
        <v>920</v>
      </c>
      <c r="Q16" s="48"/>
      <c r="R16" s="49">
        <f t="shared" si="1"/>
        <v>14.153846153846153</v>
      </c>
      <c r="S16" s="50"/>
      <c r="T16" s="49"/>
      <c r="U16" s="47"/>
      <c r="V16" s="11"/>
      <c r="W16" s="46">
        <v>920</v>
      </c>
      <c r="X16" s="48"/>
      <c r="Y16" s="49">
        <f t="shared" si="2"/>
        <v>14.153846153846153</v>
      </c>
      <c r="Z16" s="50"/>
      <c r="AA16" s="49"/>
      <c r="AB16" s="47"/>
      <c r="AC16" s="11"/>
    </row>
    <row r="17" spans="1:29" s="42" customFormat="1" ht="24.95" hidden="1" customHeight="1" x14ac:dyDescent="0.2">
      <c r="A17" s="43" t="e">
        <v>#REF!</v>
      </c>
      <c r="B17" s="44" t="e">
        <v>#REF!</v>
      </c>
      <c r="C17" s="44" t="s">
        <v>15</v>
      </c>
      <c r="D17" s="45">
        <v>1921043879</v>
      </c>
      <c r="E17" s="11"/>
      <c r="F17" s="46">
        <v>0</v>
      </c>
      <c r="G17" s="47"/>
      <c r="H17" s="11"/>
      <c r="I17" s="46">
        <v>0</v>
      </c>
      <c r="J17" s="48"/>
      <c r="K17" s="49" t="e">
        <v>#DIV/0!</v>
      </c>
      <c r="L17" s="50"/>
      <c r="M17" s="49"/>
      <c r="N17" s="47"/>
      <c r="O17" s="11"/>
      <c r="P17" s="46">
        <v>0</v>
      </c>
      <c r="Q17" s="48"/>
      <c r="R17" s="49" t="e">
        <f>P17*100/F17</f>
        <v>#DIV/0!</v>
      </c>
      <c r="S17" s="50"/>
      <c r="T17" s="49"/>
      <c r="U17" s="47"/>
      <c r="V17" s="11"/>
      <c r="W17" s="46">
        <v>0</v>
      </c>
      <c r="X17" s="48"/>
      <c r="Y17" s="49" t="e">
        <f>(W17*100)/F17</f>
        <v>#DIV/0!</v>
      </c>
      <c r="Z17" s="50"/>
      <c r="AA17" s="49"/>
      <c r="AB17" s="47"/>
      <c r="AC17" s="11"/>
    </row>
    <row r="18" spans="1:29" s="42" customFormat="1" ht="24.95" hidden="1" customHeight="1" x14ac:dyDescent="0.2">
      <c r="A18" s="51" t="s">
        <v>22</v>
      </c>
      <c r="B18" s="52" t="s">
        <v>23</v>
      </c>
      <c r="C18" s="52" t="s">
        <v>15</v>
      </c>
      <c r="D18" s="53">
        <v>1921043880</v>
      </c>
      <c r="E18" s="11"/>
      <c r="F18" s="54">
        <v>0</v>
      </c>
      <c r="G18" s="47"/>
      <c r="H18" s="11"/>
      <c r="I18" s="54"/>
      <c r="J18" s="56"/>
      <c r="K18" s="57" t="e">
        <v>#DIV/0!</v>
      </c>
      <c r="L18" s="58"/>
      <c r="M18" s="57"/>
      <c r="N18" s="55"/>
      <c r="O18" s="11"/>
      <c r="P18" s="54">
        <v>0</v>
      </c>
      <c r="Q18" s="56"/>
      <c r="R18" s="57" t="e">
        <f>P18*100/F18</f>
        <v>#DIV/0!</v>
      </c>
      <c r="S18" s="58"/>
      <c r="T18" s="57"/>
      <c r="U18" s="55"/>
      <c r="V18" s="11"/>
      <c r="W18" s="54">
        <v>0</v>
      </c>
      <c r="X18" s="56"/>
      <c r="Y18" s="57" t="e">
        <f>(W18*100)/F18</f>
        <v>#DIV/0!</v>
      </c>
      <c r="Z18" s="58"/>
      <c r="AA18" s="57"/>
      <c r="AB18" s="55"/>
      <c r="AC18" s="11"/>
    </row>
    <row r="19" spans="1:29" s="68" customFormat="1" ht="8.1" customHeight="1" x14ac:dyDescent="0.2">
      <c r="A19" s="59"/>
      <c r="B19" s="60"/>
      <c r="C19" s="60"/>
      <c r="D19" s="61"/>
      <c r="E19" s="62"/>
      <c r="F19" s="63"/>
      <c r="G19" s="64"/>
      <c r="H19" s="62"/>
      <c r="I19" s="63"/>
      <c r="J19" s="65"/>
      <c r="K19" s="66"/>
      <c r="L19" s="67"/>
      <c r="M19" s="65"/>
      <c r="N19" s="64"/>
      <c r="O19" s="62"/>
      <c r="P19" s="63"/>
      <c r="Q19" s="65"/>
      <c r="R19" s="66"/>
      <c r="S19" s="67"/>
      <c r="T19" s="65"/>
      <c r="U19" s="64"/>
      <c r="V19" s="62"/>
      <c r="W19" s="63"/>
      <c r="X19" s="65"/>
      <c r="Y19" s="66"/>
      <c r="Z19" s="67"/>
      <c r="AA19" s="65"/>
      <c r="AB19" s="64"/>
      <c r="AC19" s="62"/>
    </row>
    <row r="20" spans="1:29" s="33" customFormat="1" ht="30" customHeight="1" x14ac:dyDescent="0.2">
      <c r="A20" s="69" t="s">
        <v>24</v>
      </c>
      <c r="B20" s="70"/>
      <c r="C20" s="70"/>
      <c r="D20" s="71"/>
      <c r="E20" s="11"/>
      <c r="F20" s="72">
        <f>F13+F14+F16</f>
        <v>1000000</v>
      </c>
      <c r="G20" s="73"/>
      <c r="H20" s="11"/>
      <c r="I20" s="72">
        <f>I13+I14+I16</f>
        <v>112387</v>
      </c>
      <c r="J20" s="74"/>
      <c r="K20" s="75">
        <f>(I20*100)/F20</f>
        <v>11.2387</v>
      </c>
      <c r="L20" s="76"/>
      <c r="M20" s="75"/>
      <c r="N20" s="73"/>
      <c r="O20" s="11"/>
      <c r="P20" s="72">
        <f>P13+P14+P16</f>
        <v>112387.16</v>
      </c>
      <c r="Q20" s="74"/>
      <c r="R20" s="75">
        <f>P20*100/F20</f>
        <v>11.238716</v>
      </c>
      <c r="S20" s="76"/>
      <c r="T20" s="75"/>
      <c r="U20" s="73"/>
      <c r="V20" s="11"/>
      <c r="W20" s="72">
        <f>W13+W14+W16</f>
        <v>95939.81</v>
      </c>
      <c r="X20" s="74"/>
      <c r="Y20" s="75">
        <f>(W20*100)/F20</f>
        <v>9.5939809999999994</v>
      </c>
      <c r="Z20" s="76"/>
      <c r="AA20" s="75"/>
      <c r="AB20" s="73"/>
      <c r="AC20" s="11"/>
    </row>
    <row r="22" spans="1:29" x14ac:dyDescent="0.2">
      <c r="A22" s="77"/>
    </row>
    <row r="23" spans="1:29" ht="15.75" x14ac:dyDescent="0.25">
      <c r="A23" s="78" t="s">
        <v>25</v>
      </c>
      <c r="B23" s="78"/>
      <c r="C23" s="78"/>
      <c r="D23" s="78"/>
      <c r="E23" s="78"/>
      <c r="F23" s="78"/>
      <c r="G23" s="78"/>
      <c r="H23" s="78"/>
      <c r="I23" s="78"/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78"/>
      <c r="U23" s="78"/>
      <c r="V23" s="78"/>
      <c r="W23" s="78"/>
      <c r="X23" s="78"/>
      <c r="Y23" s="78"/>
      <c r="Z23" s="78"/>
      <c r="AA23" s="78"/>
      <c r="AB23" s="78"/>
    </row>
    <row r="24" spans="1:29" x14ac:dyDescent="0.2">
      <c r="B24" s="5"/>
      <c r="C24" s="5"/>
      <c r="D24" s="5"/>
      <c r="E24" s="6"/>
      <c r="F24" s="5"/>
      <c r="G24" s="5"/>
      <c r="H24" s="15"/>
      <c r="I24" s="5"/>
      <c r="J24" s="5"/>
      <c r="K24" s="5"/>
      <c r="L24" s="5"/>
      <c r="M24" s="16"/>
      <c r="N24" s="16"/>
      <c r="O24" s="15"/>
      <c r="P24" s="5"/>
      <c r="Q24" s="5"/>
      <c r="R24" s="5"/>
      <c r="S24" s="5"/>
      <c r="T24" s="16"/>
      <c r="U24" s="16"/>
      <c r="V24" s="15"/>
      <c r="W24" s="5"/>
      <c r="X24" s="5"/>
      <c r="Y24" s="5"/>
      <c r="Z24" s="5"/>
      <c r="AA24" s="16"/>
      <c r="AB24" s="17"/>
    </row>
    <row r="25" spans="1:29" s="42" customFormat="1" ht="8.1" customHeight="1" x14ac:dyDescent="0.2">
      <c r="A25" s="34"/>
      <c r="B25" s="35"/>
      <c r="C25" s="35"/>
      <c r="D25" s="36"/>
      <c r="E25" s="11"/>
      <c r="F25" s="37"/>
      <c r="G25" s="38"/>
      <c r="H25" s="11"/>
      <c r="I25" s="37"/>
      <c r="J25" s="39"/>
      <c r="K25" s="40"/>
      <c r="L25" s="41"/>
      <c r="M25" s="39"/>
      <c r="N25" s="38"/>
      <c r="O25" s="11"/>
      <c r="P25" s="37"/>
      <c r="Q25" s="39"/>
      <c r="R25" s="40"/>
      <c r="S25" s="41"/>
      <c r="T25" s="39"/>
      <c r="U25" s="38"/>
      <c r="V25" s="11"/>
      <c r="W25" s="37"/>
      <c r="X25" s="39"/>
      <c r="Y25" s="40"/>
      <c r="Z25" s="41"/>
      <c r="AA25" s="39"/>
      <c r="AB25" s="38"/>
      <c r="AC25" s="11"/>
    </row>
    <row r="26" spans="1:29" s="42" customFormat="1" ht="24.95" customHeight="1" x14ac:dyDescent="0.2">
      <c r="A26" s="79"/>
      <c r="B26" s="80" t="s">
        <v>26</v>
      </c>
      <c r="C26" s="80"/>
      <c r="D26" s="81"/>
      <c r="E26" s="11"/>
      <c r="F26" s="82">
        <f>SUM(F13:F14)</f>
        <v>993500</v>
      </c>
      <c r="G26" s="83"/>
      <c r="H26" s="11"/>
      <c r="I26" s="82">
        <f>SUM(I13:I14)</f>
        <v>111467</v>
      </c>
      <c r="J26" s="84"/>
      <c r="K26" s="85">
        <f>(I26*100)/F26</f>
        <v>11.219627579265223</v>
      </c>
      <c r="L26" s="86"/>
      <c r="M26" s="85"/>
      <c r="N26" s="83"/>
      <c r="O26" s="11"/>
      <c r="P26" s="82">
        <f>SUM(P13:P14)</f>
        <v>111467.16</v>
      </c>
      <c r="Q26" s="84"/>
      <c r="R26" s="85">
        <f>P26*100/F26</f>
        <v>11.219643683945646</v>
      </c>
      <c r="S26" s="86"/>
      <c r="T26" s="85"/>
      <c r="U26" s="83"/>
      <c r="V26" s="11"/>
      <c r="W26" s="82">
        <f>SUM(W13:W14)</f>
        <v>95019.81</v>
      </c>
      <c r="X26" s="84"/>
      <c r="Y26" s="85">
        <f>(W26*100)/F26</f>
        <v>9.5641479617513845</v>
      </c>
      <c r="Z26" s="86"/>
      <c r="AA26" s="85"/>
      <c r="AB26" s="83"/>
      <c r="AC26" s="11"/>
    </row>
    <row r="27" spans="1:29" s="42" customFormat="1" ht="24.95" customHeight="1" x14ac:dyDescent="0.2">
      <c r="A27" s="87"/>
      <c r="B27" s="52" t="s">
        <v>27</v>
      </c>
      <c r="C27" s="52"/>
      <c r="D27" s="53"/>
      <c r="E27" s="11"/>
      <c r="F27" s="54">
        <f>F16</f>
        <v>6500</v>
      </c>
      <c r="G27" s="55"/>
      <c r="H27" s="11"/>
      <c r="I27" s="54">
        <f>I16</f>
        <v>920</v>
      </c>
      <c r="J27" s="56"/>
      <c r="K27" s="57">
        <f>(I27*100)/F27</f>
        <v>14.153846153846153</v>
      </c>
      <c r="L27" s="58"/>
      <c r="M27" s="57"/>
      <c r="N27" s="55"/>
      <c r="O27" s="11"/>
      <c r="P27" s="54">
        <f>P16</f>
        <v>920</v>
      </c>
      <c r="Q27" s="56"/>
      <c r="R27" s="57">
        <f>P27*100/F27</f>
        <v>14.153846153846153</v>
      </c>
      <c r="S27" s="58"/>
      <c r="T27" s="57"/>
      <c r="U27" s="55"/>
      <c r="V27" s="11"/>
      <c r="W27" s="54">
        <f>W16</f>
        <v>920</v>
      </c>
      <c r="X27" s="56"/>
      <c r="Y27" s="57">
        <f>(W27*100)/F27</f>
        <v>14.153846153846153</v>
      </c>
      <c r="Z27" s="58"/>
      <c r="AA27" s="57"/>
      <c r="AB27" s="55"/>
      <c r="AC27" s="11"/>
    </row>
    <row r="28" spans="1:29" s="42" customFormat="1" ht="24.95" hidden="1" customHeight="1" x14ac:dyDescent="0.2">
      <c r="A28" s="79"/>
      <c r="B28" s="80" t="s">
        <v>28</v>
      </c>
      <c r="C28" s="80"/>
      <c r="D28" s="81"/>
      <c r="E28" s="11"/>
      <c r="F28" s="82">
        <v>0</v>
      </c>
      <c r="G28" s="83"/>
      <c r="H28" s="11"/>
      <c r="I28" s="82">
        <v>0</v>
      </c>
      <c r="J28" s="84"/>
      <c r="K28" s="85" t="e">
        <v>#DIV/0!</v>
      </c>
      <c r="L28" s="86"/>
      <c r="M28" s="85"/>
      <c r="N28" s="83"/>
      <c r="O28" s="11"/>
      <c r="P28" s="82">
        <v>0</v>
      </c>
      <c r="Q28" s="84"/>
      <c r="R28" s="85" t="e">
        <f>P28*100/F28</f>
        <v>#DIV/0!</v>
      </c>
      <c r="S28" s="86"/>
      <c r="T28" s="85"/>
      <c r="U28" s="83"/>
      <c r="V28" s="11"/>
      <c r="W28" s="82">
        <v>0</v>
      </c>
      <c r="X28" s="84"/>
      <c r="Y28" s="85" t="e">
        <f>(W28*100)/F28</f>
        <v>#DIV/0!</v>
      </c>
      <c r="Z28" s="86"/>
      <c r="AA28" s="85"/>
      <c r="AB28" s="83"/>
      <c r="AC28" s="11"/>
    </row>
    <row r="29" spans="1:29" s="68" customFormat="1" ht="8.1" customHeight="1" x14ac:dyDescent="0.2">
      <c r="A29" s="59"/>
      <c r="B29" s="60"/>
      <c r="C29" s="60"/>
      <c r="D29" s="61"/>
      <c r="E29" s="62"/>
      <c r="F29" s="63"/>
      <c r="G29" s="64"/>
      <c r="H29" s="62"/>
      <c r="I29" s="63"/>
      <c r="J29" s="65"/>
      <c r="K29" s="66"/>
      <c r="L29" s="67"/>
      <c r="M29" s="65"/>
      <c r="N29" s="64"/>
      <c r="O29" s="62"/>
      <c r="P29" s="63"/>
      <c r="Q29" s="65"/>
      <c r="R29" s="66"/>
      <c r="S29" s="67"/>
      <c r="T29" s="65"/>
      <c r="U29" s="64"/>
      <c r="V29" s="62"/>
      <c r="W29" s="63"/>
      <c r="X29" s="65"/>
      <c r="Y29" s="66"/>
      <c r="Z29" s="67"/>
      <c r="AA29" s="65"/>
      <c r="AB29" s="64"/>
      <c r="AC29" s="62"/>
    </row>
    <row r="30" spans="1:29" s="33" customFormat="1" ht="30" customHeight="1" x14ac:dyDescent="0.2">
      <c r="A30" s="69" t="s">
        <v>24</v>
      </c>
      <c r="B30" s="70"/>
      <c r="C30" s="70"/>
      <c r="D30" s="71"/>
      <c r="E30" s="11"/>
      <c r="F30" s="72">
        <f>F26+F27</f>
        <v>1000000</v>
      </c>
      <c r="G30" s="73"/>
      <c r="H30" s="11"/>
      <c r="I30" s="72">
        <f>I26+I27</f>
        <v>112387</v>
      </c>
      <c r="J30" s="74"/>
      <c r="K30" s="75">
        <f>(I30*100)/F30</f>
        <v>11.2387</v>
      </c>
      <c r="L30" s="76"/>
      <c r="M30" s="75"/>
      <c r="N30" s="73"/>
      <c r="O30" s="11"/>
      <c r="P30" s="72">
        <f>P26+P27</f>
        <v>112387.16</v>
      </c>
      <c r="Q30" s="74"/>
      <c r="R30" s="75">
        <f>P30*100/F30</f>
        <v>11.238716</v>
      </c>
      <c r="S30" s="76"/>
      <c r="T30" s="75"/>
      <c r="U30" s="73"/>
      <c r="V30" s="11"/>
      <c r="W30" s="72">
        <f>W26+W27</f>
        <v>95939.81</v>
      </c>
      <c r="X30" s="74"/>
      <c r="Y30" s="75">
        <f>(W30*100)/F30</f>
        <v>9.5939809999999994</v>
      </c>
      <c r="Z30" s="76"/>
      <c r="AA30" s="75"/>
      <c r="AB30" s="73"/>
      <c r="AC30" s="11"/>
    </row>
    <row r="45" spans="9:23" x14ac:dyDescent="0.2">
      <c r="I45" s="88"/>
      <c r="J45" s="88"/>
      <c r="K45" s="88"/>
      <c r="L45" s="88"/>
      <c r="M45" s="88"/>
      <c r="N45" s="88"/>
      <c r="O45" s="89"/>
      <c r="P45" s="88"/>
      <c r="Q45" s="88"/>
      <c r="R45" s="88"/>
      <c r="S45" s="88"/>
      <c r="T45" s="88"/>
      <c r="U45" s="88"/>
      <c r="V45" s="89"/>
      <c r="W45" s="88"/>
    </row>
    <row r="46" spans="9:23" x14ac:dyDescent="0.2">
      <c r="I46" s="88"/>
      <c r="J46" s="88"/>
      <c r="K46" s="88"/>
      <c r="L46" s="88"/>
      <c r="M46" s="88"/>
      <c r="N46" s="88"/>
      <c r="O46" s="89"/>
      <c r="P46" s="88"/>
      <c r="Q46" s="88"/>
      <c r="R46" s="88"/>
      <c r="S46" s="88"/>
      <c r="T46" s="88"/>
      <c r="U46" s="88"/>
      <c r="V46" s="89"/>
      <c r="W46" s="88"/>
    </row>
    <row r="47" spans="9:23" x14ac:dyDescent="0.2">
      <c r="I47" s="88"/>
      <c r="J47" s="88"/>
      <c r="K47" s="88"/>
      <c r="L47" s="88"/>
      <c r="M47" s="88"/>
      <c r="N47" s="88"/>
      <c r="O47" s="89"/>
      <c r="P47" s="88"/>
      <c r="Q47" s="88"/>
      <c r="R47" s="88"/>
      <c r="S47" s="88"/>
      <c r="T47" s="88"/>
      <c r="U47" s="88"/>
      <c r="V47" s="89"/>
      <c r="W47" s="88"/>
    </row>
    <row r="48" spans="9:23" x14ac:dyDescent="0.2">
      <c r="I48" s="88"/>
      <c r="J48" s="88"/>
      <c r="K48" s="88"/>
      <c r="L48" s="88"/>
      <c r="M48" s="88"/>
      <c r="N48" s="88"/>
      <c r="O48" s="89"/>
      <c r="P48" s="88"/>
      <c r="Q48" s="88"/>
      <c r="R48" s="88"/>
      <c r="S48" s="88"/>
      <c r="T48" s="88"/>
      <c r="U48" s="88"/>
      <c r="V48" s="89"/>
      <c r="W48" s="88"/>
    </row>
    <row r="49" spans="9:23" x14ac:dyDescent="0.2">
      <c r="I49" s="88"/>
      <c r="J49" s="88"/>
      <c r="K49" s="88"/>
      <c r="L49" s="88"/>
      <c r="M49" s="88"/>
      <c r="N49" s="88"/>
      <c r="O49" s="89"/>
      <c r="P49" s="88"/>
      <c r="Q49" s="88"/>
      <c r="R49" s="88"/>
      <c r="S49" s="88"/>
      <c r="T49" s="88"/>
      <c r="U49" s="88"/>
      <c r="V49" s="89"/>
      <c r="W49" s="88"/>
    </row>
    <row r="50" spans="9:23" x14ac:dyDescent="0.2">
      <c r="I50" s="88"/>
      <c r="J50" s="88"/>
      <c r="K50" s="88"/>
      <c r="L50" s="88"/>
      <c r="M50" s="88"/>
      <c r="N50" s="88"/>
      <c r="O50" s="89"/>
      <c r="P50" s="88"/>
      <c r="Q50" s="88"/>
      <c r="R50" s="88"/>
      <c r="S50" s="88"/>
      <c r="T50" s="88"/>
      <c r="U50" s="88"/>
      <c r="V50" s="89"/>
      <c r="W50" s="88"/>
    </row>
  </sheetData>
  <mergeCells count="34">
    <mergeCell ref="B25:D25"/>
    <mergeCell ref="B26:D26"/>
    <mergeCell ref="B27:D27"/>
    <mergeCell ref="B28:D28"/>
    <mergeCell ref="B29:D29"/>
    <mergeCell ref="A30:C30"/>
    <mergeCell ref="B16:D16"/>
    <mergeCell ref="B17:D17"/>
    <mergeCell ref="B18:D18"/>
    <mergeCell ref="B19:D19"/>
    <mergeCell ref="A20:C20"/>
    <mergeCell ref="A23:AB23"/>
    <mergeCell ref="Y11:Z11"/>
    <mergeCell ref="AA11:AB11"/>
    <mergeCell ref="B12:D12"/>
    <mergeCell ref="B13:D13"/>
    <mergeCell ref="B14:D14"/>
    <mergeCell ref="B15:D15"/>
    <mergeCell ref="K11:L11"/>
    <mergeCell ref="M11:N11"/>
    <mergeCell ref="P11:Q11"/>
    <mergeCell ref="R11:S11"/>
    <mergeCell ref="T11:U11"/>
    <mergeCell ref="W11:X11"/>
    <mergeCell ref="A1:R1"/>
    <mergeCell ref="A5:AB5"/>
    <mergeCell ref="A6:AB6"/>
    <mergeCell ref="A10:C11"/>
    <mergeCell ref="D10:D11"/>
    <mergeCell ref="F10:G11"/>
    <mergeCell ref="I10:N10"/>
    <mergeCell ref="P10:U10"/>
    <mergeCell ref="W10:AB10"/>
    <mergeCell ref="I11:J11"/>
  </mergeCells>
  <printOptions horizontalCentered="1"/>
  <pageMargins left="0.19685039370078741" right="0.19685039370078741" top="0.59055118110236227" bottom="0.59055118110236227" header="0" footer="0"/>
  <pageSetup paperSize="9" scale="80" orientation="landscape" r:id="rId1"/>
  <headerFooter alignWithMargins="0"/>
  <ignoredErrors>
    <ignoredError sqref="I26:W26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26E09694D8D0A4C9DEC1D58AA176809" ma:contentTypeVersion="10" ma:contentTypeDescription="Crear nuevo documento." ma:contentTypeScope="" ma:versionID="761405af5cacfea76dc2a385daaec041">
  <xsd:schema xmlns:xsd="http://www.w3.org/2001/XMLSchema" xmlns:xs="http://www.w3.org/2001/XMLSchema" xmlns:p="http://schemas.microsoft.com/office/2006/metadata/properties" xmlns:ns2="7dae6b93-f5e3-4d16-8f8e-842b1648108e" xmlns:ns3="195d365a-4650-4758-ad79-2b6c72eef1e7" targetNamespace="http://schemas.microsoft.com/office/2006/metadata/properties" ma:root="true" ma:fieldsID="ebd046ff7d56fd2748277cb7f0d00418" ns2:_="" ns3:_="">
    <xsd:import namespace="7dae6b93-f5e3-4d16-8f8e-842b1648108e"/>
    <xsd:import namespace="195d365a-4650-4758-ad79-2b6c72eef1e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ae6b93-f5e3-4d16-8f8e-842b1648108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5d365a-4650-4758-ad79-2b6c72eef1e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7A6F787-5934-49EB-B6E9-121DB7C14D9E}"/>
</file>

<file path=customXml/itemProps2.xml><?xml version="1.0" encoding="utf-8"?>
<ds:datastoreItem xmlns:ds="http://schemas.openxmlformats.org/officeDocument/2006/customXml" ds:itemID="{847CFE4D-067C-4F4F-9948-F573D827E5D3}"/>
</file>

<file path=customXml/itemProps3.xml><?xml version="1.0" encoding="utf-8"?>
<ds:datastoreItem xmlns:ds="http://schemas.openxmlformats.org/officeDocument/2006/customXml" ds:itemID="{295A0FC9-B5F8-4B8F-9180-9046D740323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wCH_12_gtcap_c</vt:lpstr>
      <vt:lpstr>wCH_12_gtcap_c!Área_de_impresión</vt:lpstr>
    </vt:vector>
  </TitlesOfParts>
  <Company>Eusko Jaurlaritza Gobierno Vasco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Fraga Arnaiz, Maria Elvira</dc:creator>
  <cp:lastModifiedBy>Fraga Arnaiz, Maria Elvira</cp:lastModifiedBy>
  <dcterms:created xsi:type="dcterms:W3CDTF">2021-05-13T13:39:46Z</dcterms:created>
  <dcterms:modified xsi:type="dcterms:W3CDTF">2021-05-13T13:41:09Z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0x010100226E09694D8D0A4C9DEC1D58AA176809</vt:lpwstr>
  </property>
</Properties>
</file>