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_juan.p\Desktop\Incidencias\"/>
    </mc:Choice>
  </mc:AlternateContent>
  <xr:revisionPtr revIDLastSave="0" documentId="8_{DE00B95A-CE6B-478D-8DCC-F78671B46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rdentasun txost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6" i="1" l="1"/>
  <c r="G156" i="1"/>
  <c r="F156" i="1"/>
  <c r="F157" i="1" s="1"/>
  <c r="E156" i="1"/>
  <c r="H152" i="1"/>
  <c r="H157" i="1" s="1"/>
  <c r="G152" i="1"/>
  <c r="G157" i="1" s="1"/>
  <c r="F152" i="1"/>
  <c r="E152" i="1"/>
  <c r="E157" i="1" s="1"/>
  <c r="H148" i="1"/>
  <c r="G148" i="1"/>
  <c r="F148" i="1"/>
  <c r="E148" i="1"/>
  <c r="G144" i="1"/>
  <c r="F144" i="1"/>
  <c r="H143" i="1"/>
  <c r="G143" i="1"/>
  <c r="F143" i="1"/>
  <c r="E143" i="1"/>
  <c r="H139" i="1"/>
  <c r="H144" i="1" s="1"/>
  <c r="G139" i="1"/>
  <c r="F139" i="1"/>
  <c r="E139" i="1"/>
  <c r="E144" i="1" s="1"/>
  <c r="H135" i="1"/>
  <c r="G135" i="1"/>
  <c r="F135" i="1"/>
  <c r="E135" i="1"/>
  <c r="E131" i="1"/>
  <c r="H130" i="1"/>
  <c r="H131" i="1" s="1"/>
  <c r="G130" i="1"/>
  <c r="G131" i="1" s="1"/>
  <c r="F130" i="1"/>
  <c r="F131" i="1" s="1"/>
  <c r="E130" i="1"/>
  <c r="H126" i="1"/>
  <c r="G126" i="1"/>
  <c r="F126" i="1"/>
  <c r="E126" i="1"/>
  <c r="H122" i="1"/>
  <c r="G122" i="1"/>
  <c r="F122" i="1"/>
  <c r="E122" i="1"/>
  <c r="H117" i="1"/>
  <c r="H118" i="1" s="1"/>
  <c r="G117" i="1"/>
  <c r="G118" i="1" s="1"/>
  <c r="F117" i="1"/>
  <c r="F118" i="1" s="1"/>
  <c r="E117" i="1"/>
  <c r="H113" i="1"/>
  <c r="G113" i="1"/>
  <c r="F113" i="1"/>
  <c r="E113" i="1"/>
  <c r="H109" i="1"/>
  <c r="G109" i="1"/>
  <c r="F109" i="1"/>
  <c r="E109" i="1"/>
  <c r="E118" i="1" s="1"/>
  <c r="H104" i="1"/>
  <c r="H105" i="1" s="1"/>
  <c r="G104" i="1"/>
  <c r="G105" i="1" s="1"/>
  <c r="F104" i="1"/>
  <c r="F105" i="1" s="1"/>
  <c r="E104" i="1"/>
  <c r="E105" i="1" s="1"/>
  <c r="H100" i="1"/>
  <c r="G100" i="1"/>
  <c r="F100" i="1"/>
  <c r="E100" i="1"/>
  <c r="H96" i="1"/>
  <c r="G96" i="1"/>
  <c r="F96" i="1"/>
  <c r="E96" i="1"/>
  <c r="H91" i="1"/>
  <c r="H92" i="1" s="1"/>
  <c r="G91" i="1"/>
  <c r="G92" i="1" s="1"/>
  <c r="F91" i="1"/>
  <c r="F92" i="1" s="1"/>
  <c r="E91" i="1"/>
  <c r="H87" i="1"/>
  <c r="G87" i="1"/>
  <c r="F87" i="1"/>
  <c r="E87" i="1"/>
  <c r="H83" i="1"/>
  <c r="G83" i="1"/>
  <c r="F83" i="1"/>
  <c r="E83" i="1"/>
  <c r="E92" i="1" s="1"/>
  <c r="H78" i="1"/>
  <c r="H79" i="1" s="1"/>
  <c r="G78" i="1"/>
  <c r="G79" i="1" s="1"/>
  <c r="F78" i="1"/>
  <c r="F79" i="1" s="1"/>
  <c r="E78" i="1"/>
  <c r="E79" i="1" s="1"/>
  <c r="H74" i="1"/>
  <c r="G74" i="1"/>
  <c r="F74" i="1"/>
  <c r="E74" i="1"/>
  <c r="H70" i="1"/>
  <c r="G70" i="1"/>
  <c r="F70" i="1"/>
  <c r="E70" i="1"/>
  <c r="H65" i="1"/>
  <c r="H66" i="1" s="1"/>
  <c r="G65" i="1"/>
  <c r="G66" i="1" s="1"/>
  <c r="F65" i="1"/>
  <c r="F66" i="1" s="1"/>
  <c r="E65" i="1"/>
  <c r="E66" i="1" s="1"/>
  <c r="H61" i="1"/>
  <c r="G61" i="1"/>
  <c r="F61" i="1"/>
  <c r="E61" i="1"/>
  <c r="H57" i="1"/>
  <c r="G57" i="1"/>
  <c r="F57" i="1"/>
  <c r="E57" i="1"/>
  <c r="H52" i="1"/>
  <c r="H53" i="1" s="1"/>
  <c r="G52" i="1"/>
  <c r="G53" i="1" s="1"/>
  <c r="F52" i="1"/>
  <c r="F53" i="1" s="1"/>
  <c r="E52" i="1"/>
  <c r="E53" i="1" s="1"/>
  <c r="H48" i="1"/>
  <c r="G48" i="1"/>
  <c r="F48" i="1"/>
  <c r="E48" i="1"/>
  <c r="H44" i="1"/>
  <c r="G44" i="1"/>
  <c r="F44" i="1"/>
  <c r="E44" i="1"/>
  <c r="H39" i="1"/>
  <c r="H40" i="1" s="1"/>
  <c r="G39" i="1"/>
  <c r="G40" i="1" s="1"/>
  <c r="F39" i="1"/>
  <c r="F40" i="1" s="1"/>
  <c r="E39" i="1"/>
  <c r="E40" i="1" s="1"/>
  <c r="H35" i="1"/>
  <c r="G35" i="1"/>
  <c r="F35" i="1"/>
  <c r="E35" i="1"/>
  <c r="H31" i="1"/>
  <c r="G31" i="1"/>
  <c r="F31" i="1"/>
  <c r="E31" i="1"/>
  <c r="H26" i="1"/>
  <c r="H27" i="1" s="1"/>
  <c r="G26" i="1"/>
  <c r="G27" i="1" s="1"/>
  <c r="F26" i="1"/>
  <c r="F27" i="1" s="1"/>
  <c r="E26" i="1"/>
  <c r="E27" i="1" s="1"/>
  <c r="H22" i="1"/>
  <c r="G22" i="1"/>
  <c r="F22" i="1"/>
  <c r="E22" i="1"/>
  <c r="H18" i="1"/>
  <c r="G18" i="1"/>
  <c r="F18" i="1"/>
  <c r="E18" i="1"/>
  <c r="H13" i="1"/>
  <c r="H14" i="1" s="1"/>
  <c r="G13" i="1"/>
  <c r="G14" i="1" s="1"/>
  <c r="F13" i="1"/>
  <c r="F14" i="1" s="1"/>
  <c r="E13" i="1"/>
  <c r="E14" i="1" s="1"/>
  <c r="H9" i="1"/>
  <c r="G9" i="1"/>
  <c r="F9" i="1"/>
  <c r="E9" i="1"/>
  <c r="H5" i="1"/>
  <c r="G5" i="1"/>
  <c r="F5" i="1"/>
  <c r="E5" i="1"/>
</calcChain>
</file>

<file path=xl/sharedStrings.xml><?xml version="1.0" encoding="utf-8"?>
<sst xmlns="http://schemas.openxmlformats.org/spreadsheetml/2006/main" count="536" uniqueCount="31">
  <si>
    <t>2022</t>
  </si>
  <si>
    <t>Araba/Álava</t>
  </si>
  <si>
    <t>H</t>
  </si>
  <si>
    <t>M</t>
  </si>
  <si>
    <t>N/I</t>
  </si>
  <si>
    <t>Bizkaia</t>
  </si>
  <si>
    <t>Gipuzkoa</t>
  </si>
  <si>
    <t>Urtea</t>
  </si>
  <si>
    <t>Hilabete</t>
  </si>
  <si>
    <t>Lurralde historiko</t>
  </si>
  <si>
    <t>Sexua</t>
  </si>
  <si>
    <t>Emandako laguntzen kopurua</t>
  </si>
  <si>
    <t>Iraungitako laguntzen kopurua</t>
  </si>
  <si>
    <t>Ordaindutako laguntza guztien zenbatekoa</t>
  </si>
  <si>
    <t>ARABA/ÁLAVA GUZTIRA</t>
  </si>
  <si>
    <t>BIZKAIA GUZTIRA</t>
  </si>
  <si>
    <t>GIPUZKOA GUZTIRA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</si>
  <si>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</si>
  <si>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</si>
  <si>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</si>
  <si>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</si>
  <si>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</si>
  <si>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</si>
  <si>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</si>
  <si>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</si>
  <si>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</si>
  <si>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Eskatutako laguntzen kopurua</t>
  </si>
  <si>
    <t>Iraila</t>
  </si>
  <si>
    <t>Urria</t>
  </si>
  <si>
    <t>Azaroa</t>
  </si>
  <si>
    <t>Abendua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</si>
</sst>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0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 wrapText="1"/>
    </xf>
    <xf numFmtId="0" fontId="60" fillId="4" borderId="2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63" fillId="3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8" fillId="4" borderId="2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70" fillId="5" borderId="2" xfId="0" applyFont="1" applyFill="1" applyBorder="1" applyAlignment="1">
      <alignment horizontal="center" vertical="center" wrapText="1"/>
    </xf>
    <xf numFmtId="0" fontId="71" fillId="5" borderId="1" xfId="0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8" fillId="4" borderId="2" xfId="0" applyFont="1" applyFill="1" applyBorder="1" applyAlignment="1">
      <alignment horizontal="center" vertical="center" wrapText="1"/>
    </xf>
    <xf numFmtId="0" fontId="79" fillId="4" borderId="1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0" fontId="82" fillId="3" borderId="2" xfId="0" applyFont="1" applyFill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0" fontId="86" fillId="4" borderId="2" xfId="0" applyFont="1" applyFill="1" applyBorder="1" applyAlignment="1">
      <alignment horizontal="center" vertical="center" wrapText="1"/>
    </xf>
    <xf numFmtId="0" fontId="87" fillId="4" borderId="1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center" vertical="center" wrapText="1"/>
    </xf>
    <xf numFmtId="0" fontId="90" fillId="3" borderId="2" xfId="0" applyFont="1" applyFill="1" applyBorder="1" applyAlignment="1">
      <alignment horizontal="center" vertical="center" wrapText="1"/>
    </xf>
    <xf numFmtId="0" fontId="91" fillId="3" borderId="2" xfId="0" applyFont="1" applyFill="1" applyBorder="1" applyAlignment="1">
      <alignment horizontal="center" vertical="center" wrapText="1"/>
    </xf>
    <xf numFmtId="0" fontId="92" fillId="3" borderId="2" xfId="0" applyFont="1" applyFill="1" applyBorder="1" applyAlignment="1">
      <alignment horizontal="center" vertical="center" wrapText="1"/>
    </xf>
    <xf numFmtId="0" fontId="93" fillId="3" borderId="2" xfId="0" applyFont="1" applyFill="1" applyBorder="1" applyAlignment="1">
      <alignment horizontal="center" vertical="center" wrapText="1"/>
    </xf>
    <xf numFmtId="0" fontId="94" fillId="4" borderId="2" xfId="0" applyFont="1" applyFill="1" applyBorder="1" applyAlignment="1">
      <alignment horizontal="center" vertical="center" wrapText="1"/>
    </xf>
    <xf numFmtId="0" fontId="95" fillId="4" borderId="1" xfId="0" applyFont="1" applyFill="1" applyBorder="1" applyAlignment="1">
      <alignment horizontal="center" vertical="center" wrapText="1"/>
    </xf>
    <xf numFmtId="0" fontId="96" fillId="5" borderId="2" xfId="0" applyFont="1" applyFill="1" applyBorder="1" applyAlignment="1">
      <alignment horizontal="center" vertical="center" wrapText="1"/>
    </xf>
    <xf numFmtId="0" fontId="97" fillId="5" borderId="1" xfId="0" applyFont="1" applyFill="1" applyBorder="1" applyAlignment="1">
      <alignment horizontal="center" vertical="center" wrapText="1"/>
    </xf>
    <xf numFmtId="0" fontId="98" fillId="3" borderId="2" xfId="0" applyFont="1" applyFill="1" applyBorder="1" applyAlignment="1">
      <alignment horizontal="center" vertical="center" wrapText="1"/>
    </xf>
    <xf numFmtId="0" fontId="99" fillId="3" borderId="2" xfId="0" applyFont="1" applyFill="1" applyBorder="1" applyAlignment="1">
      <alignment horizontal="center" vertical="center" wrapText="1"/>
    </xf>
    <xf numFmtId="0" fontId="100" fillId="3" borderId="2" xfId="0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102" fillId="3" borderId="2" xfId="0" applyFont="1" applyFill="1" applyBorder="1" applyAlignment="1">
      <alignment horizontal="center" vertical="center" wrapText="1"/>
    </xf>
    <xf numFmtId="0" fontId="103" fillId="3" borderId="2" xfId="0" applyFont="1" applyFill="1" applyBorder="1" applyAlignment="1">
      <alignment horizontal="center" vertical="center" wrapText="1"/>
    </xf>
    <xf numFmtId="0" fontId="104" fillId="4" borderId="2" xfId="0" applyFont="1" applyFill="1" applyBorder="1" applyAlignment="1">
      <alignment horizontal="center" vertical="center" wrapText="1"/>
    </xf>
    <xf numFmtId="0" fontId="105" fillId="4" borderId="1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center" vertical="center" wrapText="1"/>
    </xf>
    <xf numFmtId="0" fontId="109" fillId="3" borderId="2" xfId="0" applyFont="1" applyFill="1" applyBorder="1" applyAlignment="1">
      <alignment horizontal="center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11" fillId="3" borderId="2" xfId="0" applyFont="1" applyFill="1" applyBorder="1" applyAlignment="1">
      <alignment horizontal="center" vertical="center" wrapText="1"/>
    </xf>
    <xf numFmtId="0" fontId="112" fillId="4" borderId="2" xfId="0" applyFont="1" applyFill="1" applyBorder="1" applyAlignment="1">
      <alignment horizontal="center" vertical="center" wrapText="1"/>
    </xf>
    <xf numFmtId="0" fontId="113" fillId="4" borderId="1" xfId="0" applyFont="1" applyFill="1" applyBorder="1" applyAlignment="1">
      <alignment horizontal="center" vertical="center" wrapText="1"/>
    </xf>
    <xf numFmtId="0" fontId="114" fillId="3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4" borderId="2" xfId="0" applyFont="1" applyFill="1" applyBorder="1" applyAlignment="1">
      <alignment horizontal="center" vertical="center" wrapText="1"/>
    </xf>
    <xf numFmtId="0" fontId="121" fillId="4" borderId="1" xfId="0" applyFont="1" applyFill="1" applyBorder="1" applyAlignment="1">
      <alignment horizontal="center" vertical="center" wrapText="1"/>
    </xf>
    <xf numFmtId="0" fontId="122" fillId="5" borderId="2" xfId="0" applyFont="1" applyFill="1" applyBorder="1" applyAlignment="1">
      <alignment horizontal="center" vertical="center" wrapText="1"/>
    </xf>
    <xf numFmtId="0" fontId="123" fillId="5" borderId="1" xfId="0" applyFont="1" applyFill="1" applyBorder="1" applyAlignment="1">
      <alignment horizontal="center" vertical="center" wrapText="1"/>
    </xf>
    <xf numFmtId="0" fontId="124" fillId="3" borderId="2" xfId="0" applyFont="1" applyFill="1" applyBorder="1" applyAlignment="1">
      <alignment horizontal="center" vertical="center" wrapText="1"/>
    </xf>
    <xf numFmtId="0" fontId="125" fillId="3" borderId="2" xfId="0" applyFont="1" applyFill="1" applyBorder="1" applyAlignment="1">
      <alignment horizontal="center" vertical="center" wrapText="1"/>
    </xf>
    <xf numFmtId="0" fontId="126" fillId="3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4" borderId="2" xfId="0" applyFont="1" applyFill="1" applyBorder="1" applyAlignment="1">
      <alignment horizontal="center" vertical="center" wrapText="1"/>
    </xf>
    <xf numFmtId="0" fontId="131" fillId="4" borderId="1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3" borderId="2" xfId="0" applyFont="1" applyFill="1" applyBorder="1" applyAlignment="1">
      <alignment horizontal="center" vertical="center" wrapText="1"/>
    </xf>
    <xf numFmtId="0" fontId="137" fillId="3" borderId="2" xfId="0" applyFont="1" applyFill="1" applyBorder="1" applyAlignment="1">
      <alignment horizontal="center" vertical="center" wrapText="1"/>
    </xf>
    <xf numFmtId="0" fontId="138" fillId="4" borderId="2" xfId="0" applyFont="1" applyFill="1" applyBorder="1" applyAlignment="1">
      <alignment horizontal="center" vertical="center" wrapText="1"/>
    </xf>
    <xf numFmtId="0" fontId="139" fillId="4" borderId="1" xfId="0" applyFont="1" applyFill="1" applyBorder="1" applyAlignment="1">
      <alignment horizontal="center" vertical="center" wrapText="1"/>
    </xf>
    <xf numFmtId="0" fontId="140" fillId="3" borderId="2" xfId="0" applyFont="1" applyFill="1" applyBorder="1" applyAlignment="1">
      <alignment horizontal="center" vertical="center" wrapText="1"/>
    </xf>
    <xf numFmtId="0" fontId="141" fillId="3" borderId="2" xfId="0" applyFont="1" applyFill="1" applyBorder="1" applyAlignment="1">
      <alignment horizontal="center" vertical="center" wrapText="1"/>
    </xf>
    <xf numFmtId="0" fontId="142" fillId="3" borderId="2" xfId="0" applyFont="1" applyFill="1" applyBorder="1" applyAlignment="1">
      <alignment horizontal="center" vertical="center" wrapText="1"/>
    </xf>
    <xf numFmtId="0" fontId="143" fillId="3" borderId="2" xfId="0" applyFont="1" applyFill="1" applyBorder="1" applyAlignment="1">
      <alignment horizontal="center" vertical="center" wrapText="1"/>
    </xf>
    <xf numFmtId="0" fontId="144" fillId="3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4" borderId="2" xfId="0" applyFont="1" applyFill="1" applyBorder="1" applyAlignment="1">
      <alignment horizontal="center" vertical="center" wrapText="1"/>
    </xf>
    <xf numFmtId="0" fontId="147" fillId="4" borderId="1" xfId="0" applyFont="1" applyFill="1" applyBorder="1" applyAlignment="1">
      <alignment horizontal="center" vertical="center" wrapText="1"/>
    </xf>
    <xf numFmtId="0" fontId="148" fillId="5" borderId="2" xfId="0" applyFont="1" applyFill="1" applyBorder="1" applyAlignment="1">
      <alignment horizontal="center" vertical="center" wrapText="1"/>
    </xf>
    <xf numFmtId="0" fontId="149" fillId="5" borderId="1" xfId="0" applyFont="1" applyFill="1" applyBorder="1" applyAlignment="1">
      <alignment horizontal="center" vertical="center" wrapText="1"/>
    </xf>
    <xf numFmtId="0" fontId="150" fillId="3" borderId="2" xfId="0" applyFont="1" applyFill="1" applyBorder="1" applyAlignment="1">
      <alignment horizontal="center" vertical="center" wrapText="1"/>
    </xf>
    <xf numFmtId="0" fontId="151" fillId="3" borderId="2" xfId="0" applyFont="1" applyFill="1" applyBorder="1" applyAlignment="1">
      <alignment horizontal="center" vertical="center" wrapText="1"/>
    </xf>
    <xf numFmtId="0" fontId="152" fillId="3" borderId="2" xfId="0" applyFont="1" applyFill="1" applyBorder="1" applyAlignment="1">
      <alignment horizontal="center" vertical="center" wrapText="1"/>
    </xf>
    <xf numFmtId="0" fontId="153" fillId="3" borderId="2" xfId="0" applyFont="1" applyFill="1" applyBorder="1" applyAlignment="1">
      <alignment horizontal="center" vertical="center" wrapText="1"/>
    </xf>
    <xf numFmtId="0" fontId="154" fillId="3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4" borderId="2" xfId="0" applyFont="1" applyFill="1" applyBorder="1" applyAlignment="1">
      <alignment horizontal="center" vertical="center" wrapText="1"/>
    </xf>
    <xf numFmtId="0" fontId="160" fillId="4" borderId="1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3" borderId="2" xfId="0" applyFont="1" applyFill="1" applyBorder="1" applyAlignment="1">
      <alignment horizontal="center" vertical="center" wrapText="1"/>
    </xf>
    <xf numFmtId="0" fontId="164" fillId="3" borderId="2" xfId="0" applyFont="1" applyFill="1" applyBorder="1" applyAlignment="1">
      <alignment horizontal="center" vertical="center" wrapText="1"/>
    </xf>
    <xf numFmtId="0" fontId="165" fillId="3" borderId="2" xfId="0" applyFont="1" applyFill="1" applyBorder="1" applyAlignment="1">
      <alignment horizontal="center" vertical="center" wrapText="1"/>
    </xf>
    <xf numFmtId="0" fontId="166" fillId="3" borderId="2" xfId="0" applyFont="1" applyFill="1" applyBorder="1" applyAlignment="1">
      <alignment horizontal="center" vertical="center" wrapText="1"/>
    </xf>
    <xf numFmtId="0" fontId="167" fillId="4" borderId="2" xfId="0" applyFont="1" applyFill="1" applyBorder="1" applyAlignment="1">
      <alignment horizontal="center" vertical="center" wrapText="1"/>
    </xf>
    <xf numFmtId="0" fontId="168" fillId="4" borderId="1" xfId="0" applyFont="1" applyFill="1" applyBorder="1" applyAlignment="1">
      <alignment horizontal="center" vertical="center" wrapText="1"/>
    </xf>
    <xf numFmtId="0" fontId="169" fillId="3" borderId="2" xfId="0" applyFont="1" applyFill="1" applyBorder="1" applyAlignment="1">
      <alignment horizontal="center" vertical="center" wrapText="1"/>
    </xf>
    <xf numFmtId="0" fontId="170" fillId="3" borderId="2" xfId="0" applyFont="1" applyFill="1" applyBorder="1" applyAlignment="1">
      <alignment horizontal="center" vertical="center" wrapText="1"/>
    </xf>
    <xf numFmtId="0" fontId="171" fillId="3" borderId="2" xfId="0" applyFont="1" applyFill="1" applyBorder="1" applyAlignment="1">
      <alignment horizontal="center" vertical="center" wrapText="1"/>
    </xf>
    <xf numFmtId="0" fontId="172" fillId="3" borderId="2" xfId="0" applyFont="1" applyFill="1" applyBorder="1" applyAlignment="1">
      <alignment horizontal="center" vertical="center" wrapText="1"/>
    </xf>
    <xf numFmtId="0" fontId="173" fillId="3" borderId="2" xfId="0" applyFont="1" applyFill="1" applyBorder="1" applyAlignment="1">
      <alignment horizontal="center" vertical="center" wrapText="1"/>
    </xf>
    <xf numFmtId="0" fontId="174" fillId="3" borderId="2" xfId="0" applyFont="1" applyFill="1" applyBorder="1" applyAlignment="1">
      <alignment horizontal="center" vertical="center" wrapText="1"/>
    </xf>
    <xf numFmtId="0" fontId="175" fillId="4" borderId="2" xfId="0" applyFont="1" applyFill="1" applyBorder="1" applyAlignment="1">
      <alignment horizontal="center" vertical="center" wrapText="1"/>
    </xf>
    <xf numFmtId="0" fontId="176" fillId="4" borderId="1" xfId="0" applyFont="1" applyFill="1" applyBorder="1" applyAlignment="1">
      <alignment horizontal="center" vertical="center" wrapText="1"/>
    </xf>
    <xf numFmtId="0" fontId="177" fillId="5" borderId="2" xfId="0" applyFont="1" applyFill="1" applyBorder="1" applyAlignment="1">
      <alignment horizontal="center" vertical="center" wrapText="1"/>
    </xf>
    <xf numFmtId="0" fontId="178" fillId="5" borderId="1" xfId="0" applyFont="1" applyFill="1" applyBorder="1" applyAlignment="1">
      <alignment horizontal="center" vertical="center" wrapText="1"/>
    </xf>
    <xf numFmtId="0" fontId="179" fillId="3" borderId="2" xfId="0" applyFont="1" applyFill="1" applyBorder="1" applyAlignment="1">
      <alignment horizontal="center" vertical="center" wrapText="1"/>
    </xf>
    <xf numFmtId="0" fontId="180" fillId="3" borderId="2" xfId="0" applyFont="1" applyFill="1" applyBorder="1" applyAlignment="1">
      <alignment horizontal="center" vertical="center" wrapText="1"/>
    </xf>
    <xf numFmtId="0" fontId="181" fillId="3" borderId="2" xfId="0" applyFont="1" applyFill="1" applyBorder="1" applyAlignment="1">
      <alignment horizontal="center" vertical="center" wrapText="1"/>
    </xf>
    <xf numFmtId="0" fontId="182" fillId="3" borderId="2" xfId="0" applyFont="1" applyFill="1" applyBorder="1" applyAlignment="1">
      <alignment horizontal="center" vertical="center" wrapText="1"/>
    </xf>
    <xf numFmtId="0" fontId="183" fillId="3" borderId="2" xfId="0" applyFont="1" applyFill="1" applyBorder="1" applyAlignment="1">
      <alignment horizontal="center" vertical="center" wrapText="1"/>
    </xf>
    <xf numFmtId="0" fontId="184" fillId="3" borderId="2" xfId="0" applyFont="1" applyFill="1" applyBorder="1" applyAlignment="1">
      <alignment horizontal="center" vertical="center" wrapText="1"/>
    </xf>
    <xf numFmtId="0" fontId="185" fillId="3" borderId="2" xfId="0" applyFont="1" applyFill="1" applyBorder="1" applyAlignment="1">
      <alignment horizontal="center" vertical="center" wrapText="1"/>
    </xf>
    <xf numFmtId="0" fontId="186" fillId="3" borderId="2" xfId="0" applyFont="1" applyFill="1" applyBorder="1" applyAlignment="1">
      <alignment horizontal="center" vertical="center" wrapText="1"/>
    </xf>
    <xf numFmtId="0" fontId="187" fillId="3" borderId="2" xfId="0" applyFont="1" applyFill="1" applyBorder="1" applyAlignment="1">
      <alignment horizontal="center" vertical="center" wrapText="1"/>
    </xf>
    <xf numFmtId="0" fontId="188" fillId="4" borderId="2" xfId="0" applyFont="1" applyFill="1" applyBorder="1" applyAlignment="1">
      <alignment horizontal="center" vertical="center" wrapText="1"/>
    </xf>
    <xf numFmtId="0" fontId="189" fillId="4" borderId="1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4" borderId="2" xfId="0" applyFont="1" applyFill="1" applyBorder="1" applyAlignment="1">
      <alignment horizontal="center" vertical="center" wrapText="1"/>
    </xf>
    <xf numFmtId="0" fontId="197" fillId="4" borderId="1" xfId="0" applyFont="1" applyFill="1" applyBorder="1" applyAlignment="1">
      <alignment horizontal="center" vertical="center" wrapText="1"/>
    </xf>
    <xf numFmtId="0" fontId="198" fillId="3" borderId="2" xfId="0" applyFont="1" applyFill="1" applyBorder="1" applyAlignment="1">
      <alignment horizontal="center" vertical="center" wrapText="1"/>
    </xf>
    <xf numFmtId="0" fontId="199" fillId="3" borderId="2" xfId="0" applyFont="1" applyFill="1" applyBorder="1" applyAlignment="1">
      <alignment horizontal="center" vertical="center" wrapText="1"/>
    </xf>
    <xf numFmtId="0" fontId="200" fillId="3" borderId="2" xfId="0" applyFont="1" applyFill="1" applyBorder="1" applyAlignment="1">
      <alignment horizontal="center" vertical="center" wrapText="1"/>
    </xf>
    <xf numFmtId="0" fontId="201" fillId="3" borderId="2" xfId="0" applyFont="1" applyFill="1" applyBorder="1" applyAlignment="1">
      <alignment horizontal="center" vertical="center" wrapText="1"/>
    </xf>
    <xf numFmtId="0" fontId="202" fillId="3" borderId="2" xfId="0" applyFont="1" applyFill="1" applyBorder="1" applyAlignment="1">
      <alignment horizontal="center" vertical="center" wrapText="1"/>
    </xf>
    <xf numFmtId="0" fontId="203" fillId="3" borderId="2" xfId="0" applyFont="1" applyFill="1" applyBorder="1" applyAlignment="1">
      <alignment horizontal="center" vertical="center" wrapText="1"/>
    </xf>
    <xf numFmtId="0" fontId="204" fillId="4" borderId="2" xfId="0" applyFont="1" applyFill="1" applyBorder="1" applyAlignment="1">
      <alignment horizontal="center" vertical="center" wrapText="1"/>
    </xf>
    <xf numFmtId="0" fontId="205" fillId="4" borderId="1" xfId="0" applyFont="1" applyFill="1" applyBorder="1" applyAlignment="1">
      <alignment horizontal="center" vertical="center" wrapText="1"/>
    </xf>
    <xf numFmtId="0" fontId="206" fillId="5" borderId="2" xfId="0" applyFont="1" applyFill="1" applyBorder="1" applyAlignment="1">
      <alignment horizontal="center" vertical="center" wrapText="1"/>
    </xf>
    <xf numFmtId="0" fontId="207" fillId="5" borderId="1" xfId="0" applyFont="1" applyFill="1" applyBorder="1" applyAlignment="1">
      <alignment horizontal="center" vertical="center" wrapText="1"/>
    </xf>
    <xf numFmtId="0" fontId="208" fillId="2" borderId="2" xfId="0" applyFont="1" applyFill="1" applyBorder="1" applyAlignment="1">
      <alignment horizontal="center" vertical="center" wrapText="1"/>
    </xf>
    <xf numFmtId="0" fontId="209" fillId="4" borderId="2" xfId="0" applyFont="1" applyFill="1" applyBorder="1" applyAlignment="1">
      <alignment horizontal="center" vertical="center" wrapText="1"/>
    </xf>
    <xf numFmtId="0" fontId="209" fillId="3" borderId="2" xfId="0" applyFont="1" applyFill="1" applyBorder="1" applyAlignment="1">
      <alignment horizontal="center" vertical="center" wrapText="1"/>
    </xf>
    <xf numFmtId="0" fontId="209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7"/>
  <sheetViews>
    <sheetView tabSelected="1" topLeftCell="A64" workbookViewId="0">
      <selection activeCell="K78" sqref="K78"/>
    </sheetView>
  </sheetViews>
  <sheetFormatPr baseColWidth="10" defaultColWidth="9" defaultRowHeight="15" x14ac:dyDescent="0.25"/>
  <cols>
    <col min="1" max="1" width="19.140625" customWidth="1"/>
    <col min="2" max="2" width="11.7109375" customWidth="1"/>
    <col min="3" max="3" width="14.85546875" customWidth="1"/>
    <col min="4" max="6" width="11.7109375" customWidth="1"/>
    <col min="7" max="7" width="13.42578125" customWidth="1"/>
  </cols>
  <sheetData>
    <row r="1" spans="1:8" ht="62.1" customHeight="1" x14ac:dyDescent="0.25">
      <c r="A1" s="208" t="s">
        <v>7</v>
      </c>
      <c r="B1" s="208" t="s">
        <v>8</v>
      </c>
      <c r="C1" s="208" t="s">
        <v>9</v>
      </c>
      <c r="D1" s="208" t="s">
        <v>10</v>
      </c>
      <c r="E1" s="208" t="s">
        <v>26</v>
      </c>
      <c r="F1" s="208" t="s">
        <v>11</v>
      </c>
      <c r="G1" s="208" t="s">
        <v>12</v>
      </c>
      <c r="H1" s="208" t="s">
        <v>13</v>
      </c>
    </row>
    <row r="2" spans="1:8" x14ac:dyDescent="0.25">
      <c r="A2" s="1" t="s">
        <v>0</v>
      </c>
      <c r="B2" s="1" t="s">
        <v>18</v>
      </c>
      <c r="C2" s="2" t="s">
        <v>1</v>
      </c>
      <c r="D2" s="1" t="s">
        <v>2</v>
      </c>
      <c r="E2" s="1">
        <v>30</v>
      </c>
      <c r="F2" s="1">
        <v>12</v>
      </c>
      <c r="G2" s="1">
        <v>3</v>
      </c>
      <c r="H2" s="1">
        <v>36410.04</v>
      </c>
    </row>
    <row r="3" spans="1:8" x14ac:dyDescent="0.25">
      <c r="A3" s="3" t="s">
        <v>0</v>
      </c>
      <c r="B3" s="1" t="s">
        <v>18</v>
      </c>
      <c r="C3" s="4" t="s">
        <v>1</v>
      </c>
      <c r="D3" s="1" t="s">
        <v>3</v>
      </c>
      <c r="E3" s="1">
        <v>33</v>
      </c>
      <c r="F3" s="1">
        <v>17</v>
      </c>
      <c r="G3" s="1">
        <v>6</v>
      </c>
      <c r="H3" s="1">
        <v>62233.85</v>
      </c>
    </row>
    <row r="4" spans="1:8" x14ac:dyDescent="0.25">
      <c r="A4" s="5" t="s">
        <v>0</v>
      </c>
      <c r="B4" s="1" t="s">
        <v>18</v>
      </c>
      <c r="C4" s="6" t="s">
        <v>1</v>
      </c>
      <c r="D4" s="1" t="s">
        <v>4</v>
      </c>
      <c r="E4" s="1">
        <v>0</v>
      </c>
      <c r="F4" s="1">
        <v>0</v>
      </c>
      <c r="G4" s="1">
        <v>0</v>
      </c>
      <c r="H4" s="1">
        <v>0</v>
      </c>
    </row>
    <row r="5" spans="1:8" ht="30.2" customHeight="1" x14ac:dyDescent="0.25">
      <c r="A5" s="209" t="s">
        <v>14</v>
      </c>
      <c r="B5" s="213" t="s">
        <v>18</v>
      </c>
      <c r="C5" s="7"/>
      <c r="D5" s="214"/>
      <c r="E5" s="213">
        <f>SUM(E2:E4)</f>
        <v>63</v>
      </c>
      <c r="F5" s="213">
        <f>SUM(F2:F4)</f>
        <v>29</v>
      </c>
      <c r="G5" s="213">
        <f>SUM(G2:G4)</f>
        <v>9</v>
      </c>
      <c r="H5" s="213">
        <f>SUM(H2:H4)</f>
        <v>98643.89</v>
      </c>
    </row>
    <row r="6" spans="1:8" x14ac:dyDescent="0.25">
      <c r="A6" s="8" t="s">
        <v>0</v>
      </c>
      <c r="B6" s="1" t="s">
        <v>18</v>
      </c>
      <c r="C6" s="9" t="s">
        <v>5</v>
      </c>
      <c r="D6" s="1" t="s">
        <v>2</v>
      </c>
      <c r="E6" s="1">
        <v>82</v>
      </c>
      <c r="F6" s="1">
        <v>45</v>
      </c>
      <c r="G6" s="1">
        <v>9</v>
      </c>
      <c r="H6" s="1">
        <v>114484.07</v>
      </c>
    </row>
    <row r="7" spans="1:8" x14ac:dyDescent="0.25">
      <c r="A7" s="10" t="s">
        <v>0</v>
      </c>
      <c r="B7" s="1" t="s">
        <v>18</v>
      </c>
      <c r="C7" s="11" t="s">
        <v>5</v>
      </c>
      <c r="D7" s="1" t="s">
        <v>3</v>
      </c>
      <c r="E7" s="1">
        <v>137</v>
      </c>
      <c r="F7" s="1">
        <v>39</v>
      </c>
      <c r="G7" s="1">
        <v>18</v>
      </c>
      <c r="H7" s="1">
        <v>162396.79999999999</v>
      </c>
    </row>
    <row r="8" spans="1:8" x14ac:dyDescent="0.25">
      <c r="A8" s="12" t="s">
        <v>0</v>
      </c>
      <c r="B8" s="1" t="s">
        <v>18</v>
      </c>
      <c r="C8" s="13" t="s">
        <v>5</v>
      </c>
      <c r="D8" s="1" t="s">
        <v>4</v>
      </c>
      <c r="E8" s="1">
        <v>0</v>
      </c>
      <c r="F8" s="1">
        <v>0</v>
      </c>
      <c r="G8" s="1">
        <v>0</v>
      </c>
      <c r="H8" s="1">
        <v>0</v>
      </c>
    </row>
    <row r="9" spans="1:8" ht="30.2" customHeight="1" x14ac:dyDescent="0.25">
      <c r="A9" s="209" t="s">
        <v>15</v>
      </c>
      <c r="B9" s="213" t="s">
        <v>18</v>
      </c>
      <c r="C9" s="14"/>
      <c r="D9" s="214"/>
      <c r="E9" s="213">
        <f>SUM(E6:E8)</f>
        <v>219</v>
      </c>
      <c r="F9" s="213">
        <f>SUM(F6:F8)</f>
        <v>84</v>
      </c>
      <c r="G9" s="213">
        <f>SUM(G6:G8)</f>
        <v>27</v>
      </c>
      <c r="H9" s="213">
        <f>SUM(H6:H8)</f>
        <v>276880.87</v>
      </c>
    </row>
    <row r="10" spans="1:8" x14ac:dyDescent="0.25">
      <c r="A10" s="210" t="s">
        <v>0</v>
      </c>
      <c r="B10" s="1" t="s">
        <v>18</v>
      </c>
      <c r="C10" s="15" t="s">
        <v>6</v>
      </c>
      <c r="D10" s="1" t="s">
        <v>2</v>
      </c>
      <c r="E10" s="1">
        <v>52</v>
      </c>
      <c r="F10" s="1">
        <v>19</v>
      </c>
      <c r="G10" s="1">
        <v>8</v>
      </c>
      <c r="H10" s="1">
        <v>61099.14</v>
      </c>
    </row>
    <row r="11" spans="1:8" x14ac:dyDescent="0.25">
      <c r="A11" s="210" t="s">
        <v>0</v>
      </c>
      <c r="B11" s="1" t="s">
        <v>18</v>
      </c>
      <c r="C11" s="16" t="s">
        <v>6</v>
      </c>
      <c r="D11" s="1" t="s">
        <v>3</v>
      </c>
      <c r="E11" s="1">
        <v>66</v>
      </c>
      <c r="F11" s="1">
        <v>28</v>
      </c>
      <c r="G11" s="1">
        <v>11</v>
      </c>
      <c r="H11" s="1">
        <v>104620.39</v>
      </c>
    </row>
    <row r="12" spans="1:8" x14ac:dyDescent="0.25">
      <c r="A12" s="210" t="s">
        <v>0</v>
      </c>
      <c r="B12" s="1" t="s">
        <v>18</v>
      </c>
      <c r="C12" s="17" t="s">
        <v>6</v>
      </c>
      <c r="D12" s="1" t="s">
        <v>4</v>
      </c>
      <c r="E12" s="1">
        <v>0</v>
      </c>
      <c r="F12" s="1">
        <v>0</v>
      </c>
      <c r="G12" s="1">
        <v>0</v>
      </c>
      <c r="H12" s="1">
        <v>0</v>
      </c>
    </row>
    <row r="13" spans="1:8" ht="30.2" customHeight="1" x14ac:dyDescent="0.25">
      <c r="A13" s="209" t="s">
        <v>16</v>
      </c>
      <c r="B13" s="213" t="s">
        <v>18</v>
      </c>
      <c r="C13" s="18"/>
      <c r="D13" s="214"/>
      <c r="E13" s="213">
        <f>SUM(E10:E12)</f>
        <v>118</v>
      </c>
      <c r="F13" s="213">
        <f>SUM(F10:F12)</f>
        <v>47</v>
      </c>
      <c r="G13" s="213">
        <f>SUM(G10:G12)</f>
        <v>19</v>
      </c>
      <c r="H13" s="213">
        <f>SUM(H10:H12)</f>
        <v>165719.53</v>
      </c>
    </row>
    <row r="14" spans="1:8" x14ac:dyDescent="0.25">
      <c r="A14" s="211" t="s">
        <v>17</v>
      </c>
      <c r="B14" s="212" t="s">
        <v>18</v>
      </c>
      <c r="C14" s="19"/>
      <c r="D14" s="215"/>
      <c r="E14" s="212">
        <f>SUM(E13,E9,E5)</f>
        <v>400</v>
      </c>
      <c r="F14" s="212">
        <f>SUM(F13,F9,F5)</f>
        <v>160</v>
      </c>
      <c r="G14" s="212">
        <f>SUM(G13,G9,G5)</f>
        <v>55</v>
      </c>
      <c r="H14" s="212">
        <f>SUM(H13,H9,H5)</f>
        <v>541244.29</v>
      </c>
    </row>
    <row r="15" spans="1:8" x14ac:dyDescent="0.25">
      <c r="A15" s="210" t="s">
        <v>0</v>
      </c>
      <c r="B15" s="20" t="s">
        <v>19</v>
      </c>
      <c r="C15" s="21" t="s">
        <v>1</v>
      </c>
      <c r="D15" s="1" t="s">
        <v>2</v>
      </c>
      <c r="E15" s="1">
        <v>42</v>
      </c>
      <c r="F15" s="1">
        <v>7</v>
      </c>
      <c r="G15" s="1">
        <v>6</v>
      </c>
      <c r="H15" s="1">
        <v>41927.440000000002</v>
      </c>
    </row>
    <row r="16" spans="1:8" x14ac:dyDescent="0.25">
      <c r="A16" s="210" t="s">
        <v>0</v>
      </c>
      <c r="B16" s="22" t="s">
        <v>19</v>
      </c>
      <c r="C16" s="23" t="s">
        <v>1</v>
      </c>
      <c r="D16" s="1" t="s">
        <v>3</v>
      </c>
      <c r="E16" s="1">
        <v>39</v>
      </c>
      <c r="F16" s="1">
        <v>12</v>
      </c>
      <c r="G16" s="1">
        <v>2</v>
      </c>
      <c r="H16" s="1">
        <v>71244.77</v>
      </c>
    </row>
    <row r="17" spans="1:8" x14ac:dyDescent="0.25">
      <c r="A17" s="210" t="s">
        <v>0</v>
      </c>
      <c r="B17" s="24" t="s">
        <v>19</v>
      </c>
      <c r="C17" s="25" t="s">
        <v>1</v>
      </c>
      <c r="D17" s="1" t="s">
        <v>4</v>
      </c>
      <c r="E17" s="1">
        <v>0</v>
      </c>
      <c r="F17" s="1">
        <v>0</v>
      </c>
      <c r="G17" s="1">
        <v>0</v>
      </c>
      <c r="H17" s="1">
        <v>0</v>
      </c>
    </row>
    <row r="18" spans="1:8" ht="30.2" customHeight="1" x14ac:dyDescent="0.25">
      <c r="A18" s="209" t="s">
        <v>14</v>
      </c>
      <c r="B18" s="26" t="s">
        <v>19</v>
      </c>
      <c r="C18" s="27"/>
      <c r="D18" s="214"/>
      <c r="E18" s="213">
        <f>SUM(E15:E17)</f>
        <v>81</v>
      </c>
      <c r="F18" s="213">
        <f>SUM(F15:F17)</f>
        <v>19</v>
      </c>
      <c r="G18" s="213">
        <f>SUM(G15:G17)</f>
        <v>8</v>
      </c>
      <c r="H18" s="213">
        <f>SUM(H15:H17)</f>
        <v>113172.21</v>
      </c>
    </row>
    <row r="19" spans="1:8" x14ac:dyDescent="0.25">
      <c r="A19" s="210" t="s">
        <v>0</v>
      </c>
      <c r="B19" s="28" t="s">
        <v>19</v>
      </c>
      <c r="C19" s="29" t="s">
        <v>5</v>
      </c>
      <c r="D19" s="1" t="s">
        <v>2</v>
      </c>
      <c r="E19" s="1">
        <v>131</v>
      </c>
      <c r="F19" s="1">
        <v>26</v>
      </c>
      <c r="G19" s="1">
        <v>11</v>
      </c>
      <c r="H19" s="1">
        <v>136616.10999999999</v>
      </c>
    </row>
    <row r="20" spans="1:8" x14ac:dyDescent="0.25">
      <c r="A20" s="210" t="s">
        <v>0</v>
      </c>
      <c r="B20" s="30" t="s">
        <v>19</v>
      </c>
      <c r="C20" s="31" t="s">
        <v>5</v>
      </c>
      <c r="D20" s="1" t="s">
        <v>3</v>
      </c>
      <c r="E20" s="1">
        <v>142</v>
      </c>
      <c r="F20" s="1">
        <v>40</v>
      </c>
      <c r="G20" s="1">
        <v>9</v>
      </c>
      <c r="H20" s="1">
        <v>186735.81</v>
      </c>
    </row>
    <row r="21" spans="1:8" x14ac:dyDescent="0.25">
      <c r="A21" s="210" t="s">
        <v>0</v>
      </c>
      <c r="B21" s="32" t="s">
        <v>19</v>
      </c>
      <c r="C21" s="33" t="s">
        <v>5</v>
      </c>
      <c r="D21" s="1" t="s">
        <v>4</v>
      </c>
      <c r="E21" s="1">
        <v>0</v>
      </c>
      <c r="F21" s="1">
        <v>0</v>
      </c>
      <c r="G21" s="1">
        <v>0</v>
      </c>
      <c r="H21" s="1">
        <v>0</v>
      </c>
    </row>
    <row r="22" spans="1:8" ht="30.2" customHeight="1" x14ac:dyDescent="0.25">
      <c r="A22" s="209" t="s">
        <v>15</v>
      </c>
      <c r="B22" s="34" t="s">
        <v>19</v>
      </c>
      <c r="C22" s="35"/>
      <c r="D22" s="214"/>
      <c r="E22" s="213">
        <f>SUM(E19:E21)</f>
        <v>273</v>
      </c>
      <c r="F22" s="213">
        <f>SUM(F19:F21)</f>
        <v>66</v>
      </c>
      <c r="G22" s="213">
        <f>SUM(G19:G21)</f>
        <v>20</v>
      </c>
      <c r="H22" s="213">
        <f>SUM(H19:H21)</f>
        <v>323351.92</v>
      </c>
    </row>
    <row r="23" spans="1:8" x14ac:dyDescent="0.25">
      <c r="A23" s="210" t="s">
        <v>0</v>
      </c>
      <c r="B23" s="36" t="s">
        <v>19</v>
      </c>
      <c r="C23" s="37" t="s">
        <v>6</v>
      </c>
      <c r="D23" s="1" t="s">
        <v>2</v>
      </c>
      <c r="E23" s="1">
        <v>57</v>
      </c>
      <c r="F23" s="1">
        <v>15</v>
      </c>
      <c r="G23" s="1">
        <v>8</v>
      </c>
      <c r="H23" s="1">
        <v>69983.960000000006</v>
      </c>
    </row>
    <row r="24" spans="1:8" x14ac:dyDescent="0.25">
      <c r="A24" s="210" t="s">
        <v>0</v>
      </c>
      <c r="B24" s="38" t="s">
        <v>19</v>
      </c>
      <c r="C24" s="39" t="s">
        <v>6</v>
      </c>
      <c r="D24" s="1" t="s">
        <v>3</v>
      </c>
      <c r="E24" s="1">
        <v>80</v>
      </c>
      <c r="F24" s="1">
        <v>28</v>
      </c>
      <c r="G24" s="1">
        <v>10</v>
      </c>
      <c r="H24" s="1">
        <v>116253.27</v>
      </c>
    </row>
    <row r="25" spans="1:8" x14ac:dyDescent="0.25">
      <c r="A25" s="210" t="s">
        <v>0</v>
      </c>
      <c r="B25" s="40" t="s">
        <v>19</v>
      </c>
      <c r="C25" s="41" t="s">
        <v>6</v>
      </c>
      <c r="D25" s="1" t="s">
        <v>4</v>
      </c>
      <c r="E25" s="1">
        <v>0</v>
      </c>
      <c r="F25" s="1">
        <v>0</v>
      </c>
      <c r="G25" s="1">
        <v>0</v>
      </c>
      <c r="H25" s="1">
        <v>0</v>
      </c>
    </row>
    <row r="26" spans="1:8" ht="30.2" customHeight="1" x14ac:dyDescent="0.25">
      <c r="A26" s="209" t="s">
        <v>16</v>
      </c>
      <c r="B26" s="42" t="s">
        <v>19</v>
      </c>
      <c r="C26" s="43"/>
      <c r="D26" s="214"/>
      <c r="E26" s="213">
        <f>SUM(E23:E25)</f>
        <v>137</v>
      </c>
      <c r="F26" s="213">
        <f>SUM(F23:F25)</f>
        <v>43</v>
      </c>
      <c r="G26" s="213">
        <f>SUM(G23:G25)</f>
        <v>18</v>
      </c>
      <c r="H26" s="213">
        <f>SUM(H23:H25)</f>
        <v>186237.23</v>
      </c>
    </row>
    <row r="27" spans="1:8" x14ac:dyDescent="0.25">
      <c r="A27" s="211" t="s">
        <v>17</v>
      </c>
      <c r="B27" s="44" t="s">
        <v>19</v>
      </c>
      <c r="C27" s="45"/>
      <c r="D27" s="215"/>
      <c r="E27" s="212">
        <f>SUM(E26,E22,E18)</f>
        <v>491</v>
      </c>
      <c r="F27" s="212">
        <f>SUM(F26,F22,F18)</f>
        <v>128</v>
      </c>
      <c r="G27" s="212">
        <f>SUM(G26,G22,G18)</f>
        <v>46</v>
      </c>
      <c r="H27" s="212">
        <f>SUM(H26,H22,H18)</f>
        <v>622761.36</v>
      </c>
    </row>
    <row r="28" spans="1:8" x14ac:dyDescent="0.25">
      <c r="A28" s="210" t="s">
        <v>0</v>
      </c>
      <c r="B28" s="46" t="s">
        <v>20</v>
      </c>
      <c r="C28" s="47" t="s">
        <v>1</v>
      </c>
      <c r="D28" s="1" t="s">
        <v>2</v>
      </c>
      <c r="E28" s="1">
        <v>33</v>
      </c>
      <c r="F28" s="1">
        <v>12</v>
      </c>
      <c r="G28" s="1">
        <v>2</v>
      </c>
      <c r="H28" s="1">
        <v>38562.639999999999</v>
      </c>
    </row>
    <row r="29" spans="1:8" x14ac:dyDescent="0.25">
      <c r="A29" s="210" t="s">
        <v>0</v>
      </c>
      <c r="B29" s="48" t="s">
        <v>20</v>
      </c>
      <c r="C29" s="49" t="s">
        <v>1</v>
      </c>
      <c r="D29" s="1" t="s">
        <v>3</v>
      </c>
      <c r="E29" s="1">
        <v>39</v>
      </c>
      <c r="F29" s="1">
        <v>23</v>
      </c>
      <c r="G29" s="1">
        <v>5</v>
      </c>
      <c r="H29" s="1">
        <v>71000.53</v>
      </c>
    </row>
    <row r="30" spans="1:8" x14ac:dyDescent="0.25">
      <c r="A30" s="210" t="s">
        <v>0</v>
      </c>
      <c r="B30" s="50" t="s">
        <v>20</v>
      </c>
      <c r="C30" s="51" t="s">
        <v>1</v>
      </c>
      <c r="D30" s="1" t="s">
        <v>4</v>
      </c>
      <c r="E30" s="1">
        <v>0</v>
      </c>
      <c r="F30" s="1">
        <v>0</v>
      </c>
      <c r="G30" s="1">
        <v>0</v>
      </c>
      <c r="H30" s="1">
        <v>0</v>
      </c>
    </row>
    <row r="31" spans="1:8" ht="30.2" customHeight="1" x14ac:dyDescent="0.25">
      <c r="A31" s="209" t="s">
        <v>14</v>
      </c>
      <c r="B31" s="52" t="s">
        <v>20</v>
      </c>
      <c r="C31" s="53"/>
      <c r="D31" s="214"/>
      <c r="E31" s="213">
        <f>SUM(E28:E30)</f>
        <v>72</v>
      </c>
      <c r="F31" s="213">
        <f>SUM(F28:F30)</f>
        <v>35</v>
      </c>
      <c r="G31" s="213">
        <f>SUM(G28:G30)</f>
        <v>7</v>
      </c>
      <c r="H31" s="213">
        <f>SUM(H28:H30)</f>
        <v>109563.17</v>
      </c>
    </row>
    <row r="32" spans="1:8" x14ac:dyDescent="0.25">
      <c r="A32" s="210" t="s">
        <v>0</v>
      </c>
      <c r="B32" s="54" t="s">
        <v>20</v>
      </c>
      <c r="C32" s="55" t="s">
        <v>5</v>
      </c>
      <c r="D32" s="1" t="s">
        <v>2</v>
      </c>
      <c r="E32" s="1">
        <v>105</v>
      </c>
      <c r="F32" s="1">
        <v>42</v>
      </c>
      <c r="G32" s="1">
        <v>2</v>
      </c>
      <c r="H32" s="1">
        <v>128270.8</v>
      </c>
    </row>
    <row r="33" spans="1:8" x14ac:dyDescent="0.25">
      <c r="A33" s="210" t="s">
        <v>0</v>
      </c>
      <c r="B33" s="56" t="s">
        <v>20</v>
      </c>
      <c r="C33" s="57" t="s">
        <v>5</v>
      </c>
      <c r="D33" s="1" t="s">
        <v>3</v>
      </c>
      <c r="E33" s="1">
        <v>142</v>
      </c>
      <c r="F33" s="1">
        <v>41</v>
      </c>
      <c r="G33" s="1">
        <v>5</v>
      </c>
      <c r="H33" s="1">
        <v>185975.31</v>
      </c>
    </row>
    <row r="34" spans="1:8" x14ac:dyDescent="0.25">
      <c r="A34" s="210" t="s">
        <v>0</v>
      </c>
      <c r="B34" s="58" t="s">
        <v>20</v>
      </c>
      <c r="C34" s="59" t="s">
        <v>5</v>
      </c>
      <c r="D34" s="1" t="s">
        <v>4</v>
      </c>
      <c r="E34" s="1">
        <v>1</v>
      </c>
      <c r="F34" s="1">
        <v>0</v>
      </c>
      <c r="G34" s="1">
        <v>0</v>
      </c>
      <c r="H34" s="1">
        <v>0</v>
      </c>
    </row>
    <row r="35" spans="1:8" ht="30.2" customHeight="1" x14ac:dyDescent="0.25">
      <c r="A35" s="209" t="s">
        <v>15</v>
      </c>
      <c r="B35" s="60" t="s">
        <v>20</v>
      </c>
      <c r="C35" s="61"/>
      <c r="D35" s="214"/>
      <c r="E35" s="213">
        <f>SUM(E32:E34)</f>
        <v>248</v>
      </c>
      <c r="F35" s="213">
        <f>SUM(F32:F34)</f>
        <v>83</v>
      </c>
      <c r="G35" s="213">
        <f>SUM(G32:G34)</f>
        <v>7</v>
      </c>
      <c r="H35" s="213">
        <f>SUM(H32:H34)</f>
        <v>314246.11</v>
      </c>
    </row>
    <row r="36" spans="1:8" x14ac:dyDescent="0.25">
      <c r="A36" s="210" t="s">
        <v>0</v>
      </c>
      <c r="B36" s="62" t="s">
        <v>20</v>
      </c>
      <c r="C36" s="63" t="s">
        <v>6</v>
      </c>
      <c r="D36" s="1" t="s">
        <v>2</v>
      </c>
      <c r="E36" s="1">
        <v>56</v>
      </c>
      <c r="F36" s="1">
        <v>12</v>
      </c>
      <c r="G36" s="1">
        <v>2</v>
      </c>
      <c r="H36" s="1">
        <v>68215.25</v>
      </c>
    </row>
    <row r="37" spans="1:8" x14ac:dyDescent="0.25">
      <c r="A37" s="210" t="s">
        <v>0</v>
      </c>
      <c r="B37" s="64" t="s">
        <v>20</v>
      </c>
      <c r="C37" s="65" t="s">
        <v>6</v>
      </c>
      <c r="D37" s="1" t="s">
        <v>3</v>
      </c>
      <c r="E37" s="1">
        <v>81</v>
      </c>
      <c r="F37" s="1">
        <v>26</v>
      </c>
      <c r="G37" s="1">
        <v>5</v>
      </c>
      <c r="H37" s="1">
        <v>115736.48</v>
      </c>
    </row>
    <row r="38" spans="1:8" x14ac:dyDescent="0.25">
      <c r="A38" s="210" t="s">
        <v>0</v>
      </c>
      <c r="B38" s="66" t="s">
        <v>20</v>
      </c>
      <c r="C38" s="67" t="s">
        <v>6</v>
      </c>
      <c r="D38" s="1" t="s">
        <v>4</v>
      </c>
      <c r="E38" s="1">
        <v>0</v>
      </c>
      <c r="F38" s="1">
        <v>0</v>
      </c>
      <c r="G38" s="1">
        <v>0</v>
      </c>
      <c r="H38" s="1">
        <v>0</v>
      </c>
    </row>
    <row r="39" spans="1:8" ht="30.2" customHeight="1" x14ac:dyDescent="0.25">
      <c r="A39" s="209" t="s">
        <v>16</v>
      </c>
      <c r="B39" s="68" t="s">
        <v>20</v>
      </c>
      <c r="C39" s="69"/>
      <c r="D39" s="214"/>
      <c r="E39" s="213">
        <f>SUM(E36:E38)</f>
        <v>137</v>
      </c>
      <c r="F39" s="213">
        <f>SUM(F36:F38)</f>
        <v>38</v>
      </c>
      <c r="G39" s="213">
        <f>SUM(G36:G38)</f>
        <v>7</v>
      </c>
      <c r="H39" s="213">
        <f>SUM(H36:H38)</f>
        <v>183951.72999999998</v>
      </c>
    </row>
    <row r="40" spans="1:8" x14ac:dyDescent="0.25">
      <c r="A40" s="211" t="s">
        <v>17</v>
      </c>
      <c r="B40" s="70" t="s">
        <v>20</v>
      </c>
      <c r="C40" s="71"/>
      <c r="D40" s="215"/>
      <c r="E40" s="212">
        <f>SUM(E39,E35,E31)</f>
        <v>457</v>
      </c>
      <c r="F40" s="212">
        <f>SUM(F39,F35,F31)</f>
        <v>156</v>
      </c>
      <c r="G40" s="212">
        <f>SUM(G39,G35,G31)</f>
        <v>21</v>
      </c>
      <c r="H40" s="212">
        <f>SUM(H39,H35,H31)</f>
        <v>607761.01</v>
      </c>
    </row>
    <row r="41" spans="1:8" x14ac:dyDescent="0.25">
      <c r="A41" s="210" t="s">
        <v>0</v>
      </c>
      <c r="B41" s="72" t="s">
        <v>21</v>
      </c>
      <c r="C41" s="73" t="s">
        <v>1</v>
      </c>
      <c r="D41" s="1" t="s">
        <v>2</v>
      </c>
      <c r="E41" s="1">
        <v>24</v>
      </c>
      <c r="F41" s="1">
        <v>0</v>
      </c>
      <c r="G41" s="1">
        <v>2</v>
      </c>
      <c r="H41" s="1">
        <v>43935.57</v>
      </c>
    </row>
    <row r="42" spans="1:8" x14ac:dyDescent="0.25">
      <c r="A42" s="210" t="s">
        <v>0</v>
      </c>
      <c r="B42" s="74" t="s">
        <v>21</v>
      </c>
      <c r="C42" s="75" t="s">
        <v>1</v>
      </c>
      <c r="D42" s="1" t="s">
        <v>3</v>
      </c>
      <c r="E42" s="1">
        <v>38</v>
      </c>
      <c r="F42" s="1">
        <v>3</v>
      </c>
      <c r="G42" s="1">
        <v>8</v>
      </c>
      <c r="H42" s="1">
        <v>76599.759999999995</v>
      </c>
    </row>
    <row r="43" spans="1:8" x14ac:dyDescent="0.25">
      <c r="A43" s="210" t="s">
        <v>0</v>
      </c>
      <c r="B43" s="76" t="s">
        <v>21</v>
      </c>
      <c r="C43" s="77" t="s">
        <v>1</v>
      </c>
      <c r="D43" s="1" t="s">
        <v>4</v>
      </c>
      <c r="E43" s="1">
        <v>0</v>
      </c>
      <c r="F43" s="1">
        <v>0</v>
      </c>
      <c r="G43" s="1">
        <v>0</v>
      </c>
      <c r="H43" s="1">
        <v>0</v>
      </c>
    </row>
    <row r="44" spans="1:8" ht="30.2" customHeight="1" x14ac:dyDescent="0.25">
      <c r="A44" s="209" t="s">
        <v>14</v>
      </c>
      <c r="B44" s="78" t="s">
        <v>21</v>
      </c>
      <c r="C44" s="79"/>
      <c r="D44" s="214"/>
      <c r="E44" s="213">
        <f>SUM(E41:E43)</f>
        <v>62</v>
      </c>
      <c r="F44" s="213">
        <f>SUM(F41:F43)</f>
        <v>3</v>
      </c>
      <c r="G44" s="213">
        <f>SUM(G41:G43)</f>
        <v>10</v>
      </c>
      <c r="H44" s="213">
        <f>SUM(H41:H43)</f>
        <v>120535.32999999999</v>
      </c>
    </row>
    <row r="45" spans="1:8" x14ac:dyDescent="0.25">
      <c r="A45" s="210" t="s">
        <v>0</v>
      </c>
      <c r="B45" s="80" t="s">
        <v>21</v>
      </c>
      <c r="C45" s="81" t="s">
        <v>5</v>
      </c>
      <c r="D45" s="1" t="s">
        <v>2</v>
      </c>
      <c r="E45" s="1">
        <v>104</v>
      </c>
      <c r="F45" s="1">
        <v>2</v>
      </c>
      <c r="G45" s="1">
        <v>16</v>
      </c>
      <c r="H45" s="1">
        <v>141695.91</v>
      </c>
    </row>
    <row r="46" spans="1:8" x14ac:dyDescent="0.25">
      <c r="A46" s="210" t="s">
        <v>0</v>
      </c>
      <c r="B46" s="82" t="s">
        <v>21</v>
      </c>
      <c r="C46" s="83" t="s">
        <v>5</v>
      </c>
      <c r="D46" s="1" t="s">
        <v>3</v>
      </c>
      <c r="E46" s="1">
        <v>107</v>
      </c>
      <c r="F46" s="1">
        <v>8</v>
      </c>
      <c r="G46" s="1">
        <v>11</v>
      </c>
      <c r="H46" s="1">
        <v>191425.22</v>
      </c>
    </row>
    <row r="47" spans="1:8" x14ac:dyDescent="0.25">
      <c r="A47" s="210" t="s">
        <v>0</v>
      </c>
      <c r="B47" s="84" t="s">
        <v>21</v>
      </c>
      <c r="C47" s="85" t="s">
        <v>5</v>
      </c>
      <c r="D47" s="1" t="s">
        <v>4</v>
      </c>
      <c r="E47" s="1">
        <v>0</v>
      </c>
      <c r="F47" s="1">
        <v>0</v>
      </c>
      <c r="G47" s="1">
        <v>0</v>
      </c>
      <c r="H47" s="1">
        <v>0</v>
      </c>
    </row>
    <row r="48" spans="1:8" ht="30.2" customHeight="1" x14ac:dyDescent="0.25">
      <c r="A48" s="209" t="s">
        <v>15</v>
      </c>
      <c r="B48" s="86" t="s">
        <v>21</v>
      </c>
      <c r="C48" s="87"/>
      <c r="D48" s="214"/>
      <c r="E48" s="213">
        <f>SUM(E45:E47)</f>
        <v>211</v>
      </c>
      <c r="F48" s="213">
        <f>SUM(F45:F47)</f>
        <v>10</v>
      </c>
      <c r="G48" s="213">
        <f>SUM(G45:G47)</f>
        <v>27</v>
      </c>
      <c r="H48" s="213">
        <f>SUM(H45:H47)</f>
        <v>333121.13</v>
      </c>
    </row>
    <row r="49" spans="1:8" x14ac:dyDescent="0.25">
      <c r="A49" s="210" t="s">
        <v>0</v>
      </c>
      <c r="B49" s="88" t="s">
        <v>21</v>
      </c>
      <c r="C49" s="89" t="s">
        <v>6</v>
      </c>
      <c r="D49" s="1" t="s">
        <v>2</v>
      </c>
      <c r="E49" s="1">
        <v>41</v>
      </c>
      <c r="F49" s="1">
        <v>0</v>
      </c>
      <c r="G49" s="1">
        <v>6</v>
      </c>
      <c r="H49" s="1">
        <v>71650.37</v>
      </c>
    </row>
    <row r="50" spans="1:8" x14ac:dyDescent="0.25">
      <c r="A50" s="210" t="s">
        <v>0</v>
      </c>
      <c r="B50" s="90" t="s">
        <v>21</v>
      </c>
      <c r="C50" s="91" t="s">
        <v>6</v>
      </c>
      <c r="D50" s="1" t="s">
        <v>3</v>
      </c>
      <c r="E50" s="1">
        <v>72</v>
      </c>
      <c r="F50" s="1">
        <v>5</v>
      </c>
      <c r="G50" s="1">
        <v>9</v>
      </c>
      <c r="H50" s="1">
        <v>122252.2</v>
      </c>
    </row>
    <row r="51" spans="1:8" x14ac:dyDescent="0.25">
      <c r="A51" s="210" t="s">
        <v>0</v>
      </c>
      <c r="B51" s="92" t="s">
        <v>21</v>
      </c>
      <c r="C51" s="93" t="s">
        <v>6</v>
      </c>
      <c r="D51" s="1" t="s">
        <v>4</v>
      </c>
      <c r="E51" s="1">
        <v>1</v>
      </c>
      <c r="F51" s="1">
        <v>0</v>
      </c>
      <c r="G51" s="1">
        <v>0</v>
      </c>
      <c r="H51" s="1">
        <v>0</v>
      </c>
    </row>
    <row r="52" spans="1:8" ht="30.2" customHeight="1" x14ac:dyDescent="0.25">
      <c r="A52" s="209" t="s">
        <v>16</v>
      </c>
      <c r="B52" s="94" t="s">
        <v>21</v>
      </c>
      <c r="C52" s="95"/>
      <c r="D52" s="214"/>
      <c r="E52" s="213">
        <f>SUM(E49:E51)</f>
        <v>114</v>
      </c>
      <c r="F52" s="213">
        <f>SUM(F49:F51)</f>
        <v>5</v>
      </c>
      <c r="G52" s="213">
        <f>SUM(G49:G51)</f>
        <v>15</v>
      </c>
      <c r="H52" s="213">
        <f>SUM(H49:H51)</f>
        <v>193902.57</v>
      </c>
    </row>
    <row r="53" spans="1:8" x14ac:dyDescent="0.25">
      <c r="A53" s="211" t="s">
        <v>17</v>
      </c>
      <c r="B53" s="96" t="s">
        <v>21</v>
      </c>
      <c r="C53" s="97"/>
      <c r="D53" s="215"/>
      <c r="E53" s="212">
        <f>SUM(E52,E48,E44)</f>
        <v>387</v>
      </c>
      <c r="F53" s="212">
        <f>SUM(F52,F48,F44)</f>
        <v>18</v>
      </c>
      <c r="G53" s="212">
        <f>SUM(G52,G48,G44)</f>
        <v>52</v>
      </c>
      <c r="H53" s="212">
        <f>SUM(H52,H48,H44)</f>
        <v>647559.02999999991</v>
      </c>
    </row>
    <row r="54" spans="1:8" x14ac:dyDescent="0.25">
      <c r="A54" s="1" t="s">
        <v>0</v>
      </c>
      <c r="B54" s="98" t="s">
        <v>22</v>
      </c>
      <c r="C54" s="99" t="s">
        <v>1</v>
      </c>
      <c r="D54" s="1" t="s">
        <v>2</v>
      </c>
      <c r="E54" s="1">
        <v>63</v>
      </c>
      <c r="F54" s="1">
        <v>6</v>
      </c>
      <c r="G54" s="1">
        <v>2</v>
      </c>
      <c r="H54" s="1">
        <v>40349.269999999997</v>
      </c>
    </row>
    <row r="55" spans="1:8" x14ac:dyDescent="0.25">
      <c r="A55" s="1" t="s">
        <v>0</v>
      </c>
      <c r="B55" s="100" t="s">
        <v>22</v>
      </c>
      <c r="C55" s="101" t="s">
        <v>1</v>
      </c>
      <c r="D55" s="1" t="s">
        <v>3</v>
      </c>
      <c r="E55" s="1">
        <v>76</v>
      </c>
      <c r="F55" s="1">
        <v>6</v>
      </c>
      <c r="G55" s="1">
        <v>1</v>
      </c>
      <c r="H55" s="1">
        <v>70694.42</v>
      </c>
    </row>
    <row r="56" spans="1:8" x14ac:dyDescent="0.25">
      <c r="A56" s="1" t="s">
        <v>0</v>
      </c>
      <c r="B56" s="102" t="s">
        <v>22</v>
      </c>
      <c r="C56" s="103" t="s">
        <v>1</v>
      </c>
      <c r="D56" s="1" t="s">
        <v>4</v>
      </c>
      <c r="E56" s="1">
        <v>0</v>
      </c>
      <c r="F56" s="1">
        <v>0</v>
      </c>
      <c r="G56" s="1">
        <v>0</v>
      </c>
      <c r="H56" s="1">
        <v>0</v>
      </c>
    </row>
    <row r="57" spans="1:8" ht="30.2" customHeight="1" x14ac:dyDescent="0.25">
      <c r="A57" s="209" t="s">
        <v>14</v>
      </c>
      <c r="B57" s="104" t="s">
        <v>22</v>
      </c>
      <c r="C57" s="105"/>
      <c r="D57" s="214"/>
      <c r="E57" s="213">
        <f>SUM(E54:E56)</f>
        <v>139</v>
      </c>
      <c r="F57" s="213">
        <f>SUM(F54:F56)</f>
        <v>12</v>
      </c>
      <c r="G57" s="213">
        <f>SUM(G54:G56)</f>
        <v>3</v>
      </c>
      <c r="H57" s="213">
        <f>SUM(H54:H56)</f>
        <v>111043.69</v>
      </c>
    </row>
    <row r="58" spans="1:8" x14ac:dyDescent="0.25">
      <c r="A58" s="210" t="s">
        <v>0</v>
      </c>
      <c r="B58" s="106" t="s">
        <v>22</v>
      </c>
      <c r="C58" s="107" t="s">
        <v>5</v>
      </c>
      <c r="D58" s="1" t="s">
        <v>2</v>
      </c>
      <c r="E58" s="1">
        <v>155</v>
      </c>
      <c r="F58" s="1">
        <v>23</v>
      </c>
      <c r="G58" s="1">
        <v>8</v>
      </c>
      <c r="H58" s="1">
        <v>133324.87</v>
      </c>
    </row>
    <row r="59" spans="1:8" x14ac:dyDescent="0.25">
      <c r="A59" s="210" t="s">
        <v>0</v>
      </c>
      <c r="B59" s="108" t="s">
        <v>22</v>
      </c>
      <c r="C59" s="109" t="s">
        <v>5</v>
      </c>
      <c r="D59" s="1" t="s">
        <v>3</v>
      </c>
      <c r="E59" s="1">
        <v>202</v>
      </c>
      <c r="F59" s="1">
        <v>16</v>
      </c>
      <c r="G59" s="1">
        <v>6</v>
      </c>
      <c r="H59" s="1">
        <v>182765.54</v>
      </c>
    </row>
    <row r="60" spans="1:8" x14ac:dyDescent="0.25">
      <c r="A60" s="210" t="s">
        <v>0</v>
      </c>
      <c r="B60" s="110" t="s">
        <v>22</v>
      </c>
      <c r="C60" s="111" t="s">
        <v>5</v>
      </c>
      <c r="D60" s="1" t="s">
        <v>4</v>
      </c>
      <c r="E60" s="1">
        <v>0</v>
      </c>
      <c r="F60" s="1">
        <v>0</v>
      </c>
      <c r="G60" s="1">
        <v>0</v>
      </c>
      <c r="H60" s="1">
        <v>0</v>
      </c>
    </row>
    <row r="61" spans="1:8" ht="30.2" customHeight="1" x14ac:dyDescent="0.25">
      <c r="A61" s="209" t="s">
        <v>15</v>
      </c>
      <c r="B61" s="112" t="s">
        <v>22</v>
      </c>
      <c r="C61" s="113"/>
      <c r="D61" s="214"/>
      <c r="E61" s="213">
        <f>SUM(E58:E60)</f>
        <v>357</v>
      </c>
      <c r="F61" s="213">
        <f>SUM(F58:F60)</f>
        <v>39</v>
      </c>
      <c r="G61" s="213">
        <f>SUM(G58:G60)</f>
        <v>14</v>
      </c>
      <c r="H61" s="213">
        <f>SUM(H58:H60)</f>
        <v>316090.41000000003</v>
      </c>
    </row>
    <row r="62" spans="1:8" x14ac:dyDescent="0.25">
      <c r="A62" s="210" t="s">
        <v>0</v>
      </c>
      <c r="B62" s="114" t="s">
        <v>22</v>
      </c>
      <c r="C62" s="115" t="s">
        <v>6</v>
      </c>
      <c r="D62" s="1" t="s">
        <v>2</v>
      </c>
      <c r="E62" s="1">
        <v>118</v>
      </c>
      <c r="F62" s="1">
        <v>7</v>
      </c>
      <c r="G62" s="1">
        <v>2</v>
      </c>
      <c r="H62" s="1">
        <v>64152.23</v>
      </c>
    </row>
    <row r="63" spans="1:8" x14ac:dyDescent="0.25">
      <c r="A63" s="210" t="s">
        <v>0</v>
      </c>
      <c r="B63" s="116" t="s">
        <v>22</v>
      </c>
      <c r="C63" s="117" t="s">
        <v>6</v>
      </c>
      <c r="D63" s="1" t="s">
        <v>3</v>
      </c>
      <c r="E63" s="1">
        <v>120</v>
      </c>
      <c r="F63" s="1">
        <v>11</v>
      </c>
      <c r="G63" s="1">
        <v>4</v>
      </c>
      <c r="H63" s="1">
        <v>114438.24</v>
      </c>
    </row>
    <row r="64" spans="1:8" x14ac:dyDescent="0.25">
      <c r="A64" s="210" t="s">
        <v>0</v>
      </c>
      <c r="B64" s="118" t="s">
        <v>22</v>
      </c>
      <c r="C64" s="119" t="s">
        <v>6</v>
      </c>
      <c r="D64" s="1" t="s">
        <v>4</v>
      </c>
      <c r="E64" s="1">
        <v>0</v>
      </c>
      <c r="F64" s="1">
        <v>0</v>
      </c>
      <c r="G64" s="1">
        <v>0</v>
      </c>
      <c r="H64" s="1">
        <v>0</v>
      </c>
    </row>
    <row r="65" spans="1:8" ht="30.2" customHeight="1" x14ac:dyDescent="0.25">
      <c r="A65" s="209" t="s">
        <v>16</v>
      </c>
      <c r="B65" s="120" t="s">
        <v>22</v>
      </c>
      <c r="C65" s="121"/>
      <c r="D65" s="214"/>
      <c r="E65" s="213">
        <f>SUM(E62:E64)</f>
        <v>238</v>
      </c>
      <c r="F65" s="213">
        <f>SUM(F62:F64)</f>
        <v>18</v>
      </c>
      <c r="G65" s="213">
        <f>SUM(G62:G64)</f>
        <v>6</v>
      </c>
      <c r="H65" s="213">
        <f>SUM(H62:H64)</f>
        <v>178590.47</v>
      </c>
    </row>
    <row r="66" spans="1:8" x14ac:dyDescent="0.25">
      <c r="A66" s="211" t="s">
        <v>17</v>
      </c>
      <c r="B66" s="122" t="s">
        <v>22</v>
      </c>
      <c r="C66" s="123"/>
      <c r="D66" s="215"/>
      <c r="E66" s="212">
        <f>SUM(E65,E61,E57)</f>
        <v>734</v>
      </c>
      <c r="F66" s="212">
        <f>SUM(F65,F61,F57)</f>
        <v>69</v>
      </c>
      <c r="G66" s="212">
        <f>SUM(G65,G61,G57)</f>
        <v>23</v>
      </c>
      <c r="H66" s="212">
        <f>SUM(H65,H61,H57)</f>
        <v>605724.57000000007</v>
      </c>
    </row>
    <row r="67" spans="1:8" x14ac:dyDescent="0.25">
      <c r="A67" s="1" t="s">
        <v>0</v>
      </c>
      <c r="B67" s="124" t="s">
        <v>23</v>
      </c>
      <c r="C67" s="125" t="s">
        <v>1</v>
      </c>
      <c r="D67" s="1" t="s">
        <v>2</v>
      </c>
      <c r="E67" s="1">
        <v>38</v>
      </c>
      <c r="F67" s="1">
        <v>19</v>
      </c>
      <c r="G67" s="1">
        <v>5</v>
      </c>
      <c r="H67" s="1">
        <v>43481.02</v>
      </c>
    </row>
    <row r="68" spans="1:8" x14ac:dyDescent="0.25">
      <c r="A68" s="1" t="s">
        <v>0</v>
      </c>
      <c r="B68" s="126" t="s">
        <v>23</v>
      </c>
      <c r="C68" s="127" t="s">
        <v>1</v>
      </c>
      <c r="D68" s="1" t="s">
        <v>3</v>
      </c>
      <c r="E68" s="1">
        <v>47</v>
      </c>
      <c r="F68" s="1">
        <v>18</v>
      </c>
      <c r="G68" s="1">
        <v>1</v>
      </c>
      <c r="H68" s="1">
        <v>71995.009999999995</v>
      </c>
    </row>
    <row r="69" spans="1:8" x14ac:dyDescent="0.25">
      <c r="A69" s="1" t="s">
        <v>0</v>
      </c>
      <c r="B69" s="128" t="s">
        <v>23</v>
      </c>
      <c r="C69" s="129" t="s">
        <v>1</v>
      </c>
      <c r="D69" s="1" t="s">
        <v>4</v>
      </c>
      <c r="E69" s="1">
        <v>0</v>
      </c>
      <c r="F69" s="1">
        <v>0</v>
      </c>
      <c r="G69" s="1">
        <v>0</v>
      </c>
      <c r="H69" s="1">
        <v>0</v>
      </c>
    </row>
    <row r="70" spans="1:8" ht="30.2" customHeight="1" x14ac:dyDescent="0.25">
      <c r="A70" s="209" t="s">
        <v>14</v>
      </c>
      <c r="B70" s="130" t="s">
        <v>23</v>
      </c>
      <c r="C70" s="131"/>
      <c r="D70" s="214"/>
      <c r="E70" s="213">
        <f>SUM(E67:E69)</f>
        <v>85</v>
      </c>
      <c r="F70" s="213">
        <f>SUM(F67:F69)</f>
        <v>37</v>
      </c>
      <c r="G70" s="213">
        <f>SUM(G67:G69)</f>
        <v>6</v>
      </c>
      <c r="H70" s="213">
        <f>SUM(H67:H69)</f>
        <v>115476.03</v>
      </c>
    </row>
    <row r="71" spans="1:8" x14ac:dyDescent="0.25">
      <c r="A71" s="210" t="s">
        <v>0</v>
      </c>
      <c r="B71" s="132" t="s">
        <v>23</v>
      </c>
      <c r="C71" s="133" t="s">
        <v>5</v>
      </c>
      <c r="D71" s="1" t="s">
        <v>2</v>
      </c>
      <c r="E71" s="1">
        <v>121</v>
      </c>
      <c r="F71" s="1">
        <v>45</v>
      </c>
      <c r="G71" s="1">
        <v>6</v>
      </c>
      <c r="H71" s="1">
        <v>140101.31</v>
      </c>
    </row>
    <row r="72" spans="1:8" x14ac:dyDescent="0.25">
      <c r="A72" s="210" t="s">
        <v>0</v>
      </c>
      <c r="B72" s="134" t="s">
        <v>23</v>
      </c>
      <c r="C72" s="135" t="s">
        <v>5</v>
      </c>
      <c r="D72" s="1" t="s">
        <v>3</v>
      </c>
      <c r="E72" s="1">
        <v>133</v>
      </c>
      <c r="F72" s="1">
        <v>69</v>
      </c>
      <c r="G72" s="1">
        <v>13</v>
      </c>
      <c r="H72" s="1">
        <v>182328.85</v>
      </c>
    </row>
    <row r="73" spans="1:8" x14ac:dyDescent="0.25">
      <c r="A73" s="210" t="s">
        <v>0</v>
      </c>
      <c r="B73" s="136" t="s">
        <v>23</v>
      </c>
      <c r="C73" s="137" t="s">
        <v>5</v>
      </c>
      <c r="D73" s="1" t="s">
        <v>4</v>
      </c>
      <c r="E73" s="1">
        <v>1</v>
      </c>
      <c r="F73" s="1">
        <v>0</v>
      </c>
      <c r="G73" s="1">
        <v>0</v>
      </c>
      <c r="H73" s="1">
        <v>0</v>
      </c>
    </row>
    <row r="74" spans="1:8" ht="30.2" customHeight="1" x14ac:dyDescent="0.25">
      <c r="A74" s="209" t="s">
        <v>15</v>
      </c>
      <c r="B74" s="138" t="s">
        <v>23</v>
      </c>
      <c r="C74" s="139"/>
      <c r="D74" s="214"/>
      <c r="E74" s="213">
        <f>SUM(E71:E73)</f>
        <v>255</v>
      </c>
      <c r="F74" s="213">
        <f>SUM(F71:F73)</f>
        <v>114</v>
      </c>
      <c r="G74" s="213">
        <f>SUM(G71:G73)</f>
        <v>19</v>
      </c>
      <c r="H74" s="213">
        <f>SUM(H71:H73)</f>
        <v>322430.16000000003</v>
      </c>
    </row>
    <row r="75" spans="1:8" x14ac:dyDescent="0.25">
      <c r="A75" s="210" t="s">
        <v>0</v>
      </c>
      <c r="B75" s="140" t="s">
        <v>23</v>
      </c>
      <c r="C75" s="141" t="s">
        <v>6</v>
      </c>
      <c r="D75" s="1" t="s">
        <v>2</v>
      </c>
      <c r="E75" s="1">
        <v>71</v>
      </c>
      <c r="F75" s="1">
        <v>24</v>
      </c>
      <c r="G75" s="1">
        <v>2</v>
      </c>
      <c r="H75" s="1">
        <v>67724.929999999993</v>
      </c>
    </row>
    <row r="76" spans="1:8" x14ac:dyDescent="0.25">
      <c r="A76" s="210" t="s">
        <v>0</v>
      </c>
      <c r="B76" s="142" t="s">
        <v>23</v>
      </c>
      <c r="C76" s="143" t="s">
        <v>6</v>
      </c>
      <c r="D76" s="1" t="s">
        <v>3</v>
      </c>
      <c r="E76" s="1">
        <v>103</v>
      </c>
      <c r="F76" s="1">
        <v>38</v>
      </c>
      <c r="G76" s="1">
        <v>6</v>
      </c>
      <c r="H76" s="1">
        <v>119844.57</v>
      </c>
    </row>
    <row r="77" spans="1:8" x14ac:dyDescent="0.25">
      <c r="A77" s="210" t="s">
        <v>0</v>
      </c>
      <c r="B77" s="144" t="s">
        <v>23</v>
      </c>
      <c r="C77" s="145" t="s">
        <v>6</v>
      </c>
      <c r="D77" s="1" t="s">
        <v>4</v>
      </c>
      <c r="E77" s="1">
        <v>0</v>
      </c>
      <c r="F77" s="1">
        <v>0</v>
      </c>
      <c r="G77" s="1">
        <v>0</v>
      </c>
      <c r="H77" s="1">
        <v>0</v>
      </c>
    </row>
    <row r="78" spans="1:8" ht="30.2" customHeight="1" x14ac:dyDescent="0.25">
      <c r="A78" s="209" t="s">
        <v>16</v>
      </c>
      <c r="B78" s="146" t="s">
        <v>23</v>
      </c>
      <c r="C78" s="147"/>
      <c r="D78" s="214"/>
      <c r="E78" s="213">
        <f>SUM(E75:E77)</f>
        <v>174</v>
      </c>
      <c r="F78" s="213">
        <f>SUM(F75:F77)</f>
        <v>62</v>
      </c>
      <c r="G78" s="213">
        <f>SUM(G75:G77)</f>
        <v>8</v>
      </c>
      <c r="H78" s="213">
        <f>SUM(H75:H77)</f>
        <v>187569.5</v>
      </c>
    </row>
    <row r="79" spans="1:8" x14ac:dyDescent="0.25">
      <c r="A79" s="212" t="s">
        <v>17</v>
      </c>
      <c r="B79" s="148" t="s">
        <v>23</v>
      </c>
      <c r="C79" s="149"/>
      <c r="D79" s="215"/>
      <c r="E79" s="212">
        <f>SUM(E78,E74,E70)</f>
        <v>514</v>
      </c>
      <c r="F79" s="212">
        <f>SUM(F78,F74,F70)</f>
        <v>213</v>
      </c>
      <c r="G79" s="212">
        <f>SUM(G78,G74,G70)</f>
        <v>33</v>
      </c>
      <c r="H79" s="212">
        <f>SUM(H78,H74,H70)</f>
        <v>625475.69000000006</v>
      </c>
    </row>
    <row r="80" spans="1:8" x14ac:dyDescent="0.25">
      <c r="A80" s="150" t="s">
        <v>0</v>
      </c>
      <c r="B80" s="151" t="s">
        <v>24</v>
      </c>
      <c r="C80" s="152" t="s">
        <v>1</v>
      </c>
      <c r="D80" s="1" t="s">
        <v>2</v>
      </c>
      <c r="E80" s="1">
        <v>30</v>
      </c>
      <c r="F80" s="1">
        <v>10</v>
      </c>
      <c r="G80" s="1">
        <v>2</v>
      </c>
      <c r="H80" s="1">
        <v>50402.44</v>
      </c>
    </row>
    <row r="81" spans="1:8" x14ac:dyDescent="0.25">
      <c r="A81" s="153" t="s">
        <v>0</v>
      </c>
      <c r="B81" s="154" t="s">
        <v>24</v>
      </c>
      <c r="C81" s="155" t="s">
        <v>1</v>
      </c>
      <c r="D81" s="1" t="s">
        <v>3</v>
      </c>
      <c r="E81" s="1">
        <v>37</v>
      </c>
      <c r="F81" s="1">
        <v>17</v>
      </c>
      <c r="G81" s="1">
        <v>6</v>
      </c>
      <c r="H81" s="1">
        <v>79199.509999999995</v>
      </c>
    </row>
    <row r="82" spans="1:8" x14ac:dyDescent="0.25">
      <c r="A82" s="156" t="s">
        <v>0</v>
      </c>
      <c r="B82" s="157" t="s">
        <v>24</v>
      </c>
      <c r="C82" s="158" t="s">
        <v>1</v>
      </c>
      <c r="D82" s="1" t="s">
        <v>4</v>
      </c>
      <c r="E82" s="1">
        <v>0</v>
      </c>
      <c r="F82" s="1">
        <v>0</v>
      </c>
      <c r="G82" s="1">
        <v>0</v>
      </c>
      <c r="H82" s="1">
        <v>0</v>
      </c>
    </row>
    <row r="83" spans="1:8" ht="30.2" customHeight="1" x14ac:dyDescent="0.25">
      <c r="A83" s="209" t="s">
        <v>14</v>
      </c>
      <c r="B83" s="159" t="s">
        <v>24</v>
      </c>
      <c r="C83" s="160"/>
      <c r="D83" s="214"/>
      <c r="E83" s="213">
        <f>SUM(E80:E82)</f>
        <v>67</v>
      </c>
      <c r="F83" s="213">
        <f>SUM(F80:F82)</f>
        <v>27</v>
      </c>
      <c r="G83" s="213">
        <f>SUM(G80:G82)</f>
        <v>8</v>
      </c>
      <c r="H83" s="213">
        <f>SUM(H80:H82)</f>
        <v>129601.95</v>
      </c>
    </row>
    <row r="84" spans="1:8" x14ac:dyDescent="0.25">
      <c r="A84" s="210" t="s">
        <v>0</v>
      </c>
      <c r="B84" s="161" t="s">
        <v>24</v>
      </c>
      <c r="C84" s="162" t="s">
        <v>5</v>
      </c>
      <c r="D84" s="1" t="s">
        <v>2</v>
      </c>
      <c r="E84" s="1">
        <v>83</v>
      </c>
      <c r="F84" s="1">
        <v>43</v>
      </c>
      <c r="G84" s="1">
        <v>7</v>
      </c>
      <c r="H84" s="1">
        <v>153205.81</v>
      </c>
    </row>
    <row r="85" spans="1:8" x14ac:dyDescent="0.25">
      <c r="A85" s="210" t="s">
        <v>0</v>
      </c>
      <c r="B85" s="163" t="s">
        <v>24</v>
      </c>
      <c r="C85" s="164" t="s">
        <v>5</v>
      </c>
      <c r="D85" s="1" t="s">
        <v>3</v>
      </c>
      <c r="E85" s="1">
        <v>103</v>
      </c>
      <c r="F85" s="1">
        <v>50</v>
      </c>
      <c r="G85" s="1">
        <v>13</v>
      </c>
      <c r="H85" s="1">
        <v>205294.91</v>
      </c>
    </row>
    <row r="86" spans="1:8" x14ac:dyDescent="0.25">
      <c r="A86" s="210" t="s">
        <v>0</v>
      </c>
      <c r="B86" s="165" t="s">
        <v>24</v>
      </c>
      <c r="C86" s="166" t="s">
        <v>5</v>
      </c>
      <c r="D86" s="1" t="s">
        <v>4</v>
      </c>
      <c r="E86" s="1">
        <v>1</v>
      </c>
      <c r="F86" s="1">
        <v>0</v>
      </c>
      <c r="G86" s="1">
        <v>0</v>
      </c>
      <c r="H86" s="1">
        <v>0</v>
      </c>
    </row>
    <row r="87" spans="1:8" ht="30.2" customHeight="1" x14ac:dyDescent="0.25">
      <c r="A87" s="209" t="s">
        <v>15</v>
      </c>
      <c r="B87" s="167" t="s">
        <v>24</v>
      </c>
      <c r="C87" s="168"/>
      <c r="D87" s="214"/>
      <c r="E87" s="213">
        <f>SUM(E84:E86)</f>
        <v>187</v>
      </c>
      <c r="F87" s="213">
        <f>SUM(F84:F86)</f>
        <v>93</v>
      </c>
      <c r="G87" s="213">
        <f>SUM(G84:G86)</f>
        <v>20</v>
      </c>
      <c r="H87" s="213">
        <f>SUM(H84:H86)</f>
        <v>358500.72</v>
      </c>
    </row>
    <row r="88" spans="1:8" x14ac:dyDescent="0.25">
      <c r="A88" s="210" t="s">
        <v>0</v>
      </c>
      <c r="B88" s="169" t="s">
        <v>24</v>
      </c>
      <c r="C88" s="170" t="s">
        <v>6</v>
      </c>
      <c r="D88" s="1" t="s">
        <v>2</v>
      </c>
      <c r="E88" s="1">
        <v>44</v>
      </c>
      <c r="F88" s="1">
        <v>21</v>
      </c>
      <c r="G88" s="1">
        <v>3</v>
      </c>
      <c r="H88" s="1">
        <v>76779.97</v>
      </c>
    </row>
    <row r="89" spans="1:8" x14ac:dyDescent="0.25">
      <c r="A89" s="210" t="s">
        <v>0</v>
      </c>
      <c r="B89" s="171" t="s">
        <v>24</v>
      </c>
      <c r="C89" s="172" t="s">
        <v>6</v>
      </c>
      <c r="D89" s="1" t="s">
        <v>3</v>
      </c>
      <c r="E89" s="1">
        <v>65</v>
      </c>
      <c r="F89" s="1">
        <v>29</v>
      </c>
      <c r="G89" s="1">
        <v>6</v>
      </c>
      <c r="H89" s="1">
        <v>130918.52</v>
      </c>
    </row>
    <row r="90" spans="1:8" x14ac:dyDescent="0.25">
      <c r="A90" s="210" t="s">
        <v>0</v>
      </c>
      <c r="B90" s="173" t="s">
        <v>24</v>
      </c>
      <c r="C90" s="174" t="s">
        <v>6</v>
      </c>
      <c r="D90" s="1" t="s">
        <v>4</v>
      </c>
      <c r="E90" s="1">
        <v>0</v>
      </c>
      <c r="F90" s="1">
        <v>0</v>
      </c>
      <c r="G90" s="1">
        <v>0</v>
      </c>
      <c r="H90" s="1">
        <v>0</v>
      </c>
    </row>
    <row r="91" spans="1:8" ht="30.2" customHeight="1" x14ac:dyDescent="0.25">
      <c r="A91" s="209" t="s">
        <v>16</v>
      </c>
      <c r="B91" s="175" t="s">
        <v>24</v>
      </c>
      <c r="C91" s="176"/>
      <c r="D91" s="214"/>
      <c r="E91" s="213">
        <f>SUM(E88:E90)</f>
        <v>109</v>
      </c>
      <c r="F91" s="213">
        <f>SUM(F88:F90)</f>
        <v>50</v>
      </c>
      <c r="G91" s="213">
        <f>SUM(G88:G90)</f>
        <v>9</v>
      </c>
      <c r="H91" s="213">
        <f>SUM(H88:H90)</f>
        <v>207698.49</v>
      </c>
    </row>
    <row r="92" spans="1:8" x14ac:dyDescent="0.25">
      <c r="A92" s="212" t="s">
        <v>17</v>
      </c>
      <c r="B92" s="177" t="s">
        <v>24</v>
      </c>
      <c r="C92" s="178"/>
      <c r="D92" s="215"/>
      <c r="E92" s="212">
        <f>SUM(E91,E87,E83)</f>
        <v>363</v>
      </c>
      <c r="F92" s="212">
        <f>SUM(F91,F87,F83)</f>
        <v>170</v>
      </c>
      <c r="G92" s="212">
        <f>SUM(G91,G87,G83)</f>
        <v>37</v>
      </c>
      <c r="H92" s="212">
        <f>SUM(H91,H87,H83)</f>
        <v>695801.15999999992</v>
      </c>
    </row>
    <row r="93" spans="1:8" x14ac:dyDescent="0.25">
      <c r="A93" s="179" t="s">
        <v>0</v>
      </c>
      <c r="B93" s="180" t="s">
        <v>25</v>
      </c>
      <c r="C93" s="181" t="s">
        <v>1</v>
      </c>
      <c r="D93" s="1" t="s">
        <v>2</v>
      </c>
      <c r="E93" s="1">
        <v>38</v>
      </c>
      <c r="F93" s="1">
        <v>18</v>
      </c>
      <c r="G93" s="1">
        <v>0</v>
      </c>
      <c r="H93" s="1">
        <v>51023.22</v>
      </c>
    </row>
    <row r="94" spans="1:8" x14ac:dyDescent="0.25">
      <c r="A94" s="182" t="s">
        <v>0</v>
      </c>
      <c r="B94" s="183" t="s">
        <v>25</v>
      </c>
      <c r="C94" s="184" t="s">
        <v>1</v>
      </c>
      <c r="D94" s="1" t="s">
        <v>3</v>
      </c>
      <c r="E94" s="1">
        <v>40</v>
      </c>
      <c r="F94" s="1">
        <v>14</v>
      </c>
      <c r="G94" s="1">
        <v>1</v>
      </c>
      <c r="H94" s="1">
        <v>79073.16</v>
      </c>
    </row>
    <row r="95" spans="1:8" x14ac:dyDescent="0.25">
      <c r="A95" s="185" t="s">
        <v>0</v>
      </c>
      <c r="B95" s="186" t="s">
        <v>25</v>
      </c>
      <c r="C95" s="187" t="s">
        <v>1</v>
      </c>
      <c r="D95" s="1" t="s">
        <v>4</v>
      </c>
      <c r="E95" s="1">
        <v>0</v>
      </c>
      <c r="F95" s="1">
        <v>0</v>
      </c>
      <c r="G95" s="1">
        <v>0</v>
      </c>
      <c r="H95" s="1">
        <v>0</v>
      </c>
    </row>
    <row r="96" spans="1:8" ht="30.2" customHeight="1" x14ac:dyDescent="0.25">
      <c r="A96" s="209" t="s">
        <v>14</v>
      </c>
      <c r="B96" s="188" t="s">
        <v>25</v>
      </c>
      <c r="C96" s="189"/>
      <c r="D96" s="214"/>
      <c r="E96" s="213">
        <f>SUM(E93:E95)</f>
        <v>78</v>
      </c>
      <c r="F96" s="213">
        <f>SUM(F93:F95)</f>
        <v>32</v>
      </c>
      <c r="G96" s="213">
        <f>SUM(G93:G95)</f>
        <v>1</v>
      </c>
      <c r="H96" s="213">
        <f>SUM(H93:H95)</f>
        <v>130096.38</v>
      </c>
    </row>
    <row r="97" spans="1:8" x14ac:dyDescent="0.25">
      <c r="A97" s="210" t="s">
        <v>0</v>
      </c>
      <c r="B97" s="190" t="s">
        <v>25</v>
      </c>
      <c r="C97" s="191" t="s">
        <v>5</v>
      </c>
      <c r="D97" s="1" t="s">
        <v>2</v>
      </c>
      <c r="E97" s="1">
        <v>77</v>
      </c>
      <c r="F97" s="1">
        <v>59</v>
      </c>
      <c r="G97" s="1">
        <v>0</v>
      </c>
      <c r="H97" s="1">
        <v>164976.24</v>
      </c>
    </row>
    <row r="98" spans="1:8" x14ac:dyDescent="0.25">
      <c r="A98" s="210" t="s">
        <v>0</v>
      </c>
      <c r="B98" s="192" t="s">
        <v>25</v>
      </c>
      <c r="C98" s="193" t="s">
        <v>5</v>
      </c>
      <c r="D98" s="1" t="s">
        <v>3</v>
      </c>
      <c r="E98" s="1">
        <v>103</v>
      </c>
      <c r="F98" s="1">
        <v>60</v>
      </c>
      <c r="G98" s="1">
        <v>1</v>
      </c>
      <c r="H98" s="1">
        <v>208115.62</v>
      </c>
    </row>
    <row r="99" spans="1:8" x14ac:dyDescent="0.25">
      <c r="A99" s="210" t="s">
        <v>0</v>
      </c>
      <c r="B99" s="194" t="s">
        <v>25</v>
      </c>
      <c r="C99" s="195" t="s">
        <v>5</v>
      </c>
      <c r="D99" s="1" t="s">
        <v>4</v>
      </c>
      <c r="E99" s="1">
        <v>0</v>
      </c>
      <c r="F99" s="1">
        <v>0</v>
      </c>
      <c r="G99" s="1">
        <v>0</v>
      </c>
      <c r="H99" s="1">
        <v>0</v>
      </c>
    </row>
    <row r="100" spans="1:8" ht="30.2" customHeight="1" x14ac:dyDescent="0.25">
      <c r="A100" s="209" t="s">
        <v>15</v>
      </c>
      <c r="B100" s="196" t="s">
        <v>25</v>
      </c>
      <c r="C100" s="197"/>
      <c r="D100" s="214"/>
      <c r="E100" s="213">
        <f>SUM(E97:E99)</f>
        <v>180</v>
      </c>
      <c r="F100" s="213">
        <f>SUM(F97:F99)</f>
        <v>119</v>
      </c>
      <c r="G100" s="213">
        <f>SUM(G97:G99)</f>
        <v>1</v>
      </c>
      <c r="H100" s="213">
        <f>SUM(H97:H99)</f>
        <v>373091.86</v>
      </c>
    </row>
    <row r="101" spans="1:8" x14ac:dyDescent="0.25">
      <c r="A101" s="210" t="s">
        <v>0</v>
      </c>
      <c r="B101" s="198" t="s">
        <v>25</v>
      </c>
      <c r="C101" s="199" t="s">
        <v>6</v>
      </c>
      <c r="D101" s="1" t="s">
        <v>2</v>
      </c>
      <c r="E101" s="1">
        <v>41</v>
      </c>
      <c r="F101" s="1">
        <v>26</v>
      </c>
      <c r="G101" s="1">
        <v>0</v>
      </c>
      <c r="H101" s="1">
        <v>78996.88</v>
      </c>
    </row>
    <row r="102" spans="1:8" x14ac:dyDescent="0.25">
      <c r="A102" s="210" t="s">
        <v>0</v>
      </c>
      <c r="B102" s="200" t="s">
        <v>25</v>
      </c>
      <c r="C102" s="201" t="s">
        <v>6</v>
      </c>
      <c r="D102" s="1" t="s">
        <v>3</v>
      </c>
      <c r="E102" s="1">
        <v>63</v>
      </c>
      <c r="F102" s="1">
        <v>36</v>
      </c>
      <c r="G102" s="1">
        <v>3</v>
      </c>
      <c r="H102" s="1">
        <v>134502.35999999999</v>
      </c>
    </row>
    <row r="103" spans="1:8" x14ac:dyDescent="0.25">
      <c r="A103" s="210" t="s">
        <v>0</v>
      </c>
      <c r="B103" s="202" t="s">
        <v>25</v>
      </c>
      <c r="C103" s="203" t="s">
        <v>6</v>
      </c>
      <c r="D103" s="1" t="s">
        <v>4</v>
      </c>
      <c r="E103" s="1">
        <v>0</v>
      </c>
      <c r="F103" s="1">
        <v>0</v>
      </c>
      <c r="G103" s="1">
        <v>0</v>
      </c>
      <c r="H103" s="1">
        <v>0</v>
      </c>
    </row>
    <row r="104" spans="1:8" ht="30.2" customHeight="1" x14ac:dyDescent="0.25">
      <c r="A104" s="209" t="s">
        <v>16</v>
      </c>
      <c r="B104" s="204" t="s">
        <v>25</v>
      </c>
      <c r="C104" s="205"/>
      <c r="D104" s="214"/>
      <c r="E104" s="213">
        <f>SUM(E101:E103)</f>
        <v>104</v>
      </c>
      <c r="F104" s="213">
        <f>SUM(F101:F103)</f>
        <v>62</v>
      </c>
      <c r="G104" s="213">
        <f>SUM(G101:G103)</f>
        <v>3</v>
      </c>
      <c r="H104" s="213">
        <f>SUM(H101:H103)</f>
        <v>213499.24</v>
      </c>
    </row>
    <row r="105" spans="1:8" x14ac:dyDescent="0.25">
      <c r="A105" s="212" t="s">
        <v>17</v>
      </c>
      <c r="B105" s="206" t="s">
        <v>25</v>
      </c>
      <c r="C105" s="207"/>
      <c r="D105" s="215"/>
      <c r="E105" s="212">
        <f>SUM(E104,E100,E96)</f>
        <v>362</v>
      </c>
      <c r="F105" s="212">
        <f>SUM(F104,F100,F96)</f>
        <v>213</v>
      </c>
      <c r="G105" s="212">
        <f>SUM(G104,G100,G96)</f>
        <v>5</v>
      </c>
      <c r="H105" s="212">
        <f>SUM(H104,H100,H96)</f>
        <v>716687.48</v>
      </c>
    </row>
    <row r="106" spans="1:8" x14ac:dyDescent="0.25">
      <c r="A106" s="1" t="s">
        <v>0</v>
      </c>
      <c r="B106" s="210" t="s">
        <v>27</v>
      </c>
      <c r="C106" s="1" t="s">
        <v>1</v>
      </c>
      <c r="D106" s="1" t="s">
        <v>2</v>
      </c>
      <c r="E106" s="1">
        <v>46</v>
      </c>
      <c r="F106" s="1">
        <v>17</v>
      </c>
      <c r="G106" s="1">
        <v>0</v>
      </c>
      <c r="H106" s="1">
        <v>56194.62</v>
      </c>
    </row>
    <row r="107" spans="1:8" x14ac:dyDescent="0.25">
      <c r="A107" s="1" t="s">
        <v>0</v>
      </c>
      <c r="B107" s="1" t="s">
        <v>27</v>
      </c>
      <c r="C107" s="1" t="s">
        <v>1</v>
      </c>
      <c r="D107" s="1" t="s">
        <v>3</v>
      </c>
      <c r="E107" s="1">
        <v>52</v>
      </c>
      <c r="F107" s="1">
        <v>15</v>
      </c>
      <c r="G107" s="1">
        <v>0</v>
      </c>
      <c r="H107" s="1">
        <v>81525.740000000005</v>
      </c>
    </row>
    <row r="108" spans="1:8" x14ac:dyDescent="0.25">
      <c r="A108" s="1" t="s">
        <v>0</v>
      </c>
      <c r="B108" s="1" t="s">
        <v>27</v>
      </c>
      <c r="C108" s="1" t="s">
        <v>1</v>
      </c>
      <c r="D108" s="1" t="s">
        <v>4</v>
      </c>
      <c r="E108" s="1">
        <v>0</v>
      </c>
      <c r="F108" s="1">
        <v>0</v>
      </c>
      <c r="G108" s="1">
        <v>0</v>
      </c>
      <c r="H108" s="1">
        <v>0</v>
      </c>
    </row>
    <row r="109" spans="1:8" ht="30" x14ac:dyDescent="0.25">
      <c r="A109" s="209" t="s">
        <v>14</v>
      </c>
      <c r="B109" s="213" t="s">
        <v>27</v>
      </c>
      <c r="C109" s="214"/>
      <c r="D109" s="214"/>
      <c r="E109" s="213">
        <f>SUM(E106:E108)</f>
        <v>98</v>
      </c>
      <c r="F109" s="213">
        <f>SUM(F106:F108)</f>
        <v>32</v>
      </c>
      <c r="G109" s="213">
        <f>SUM(G106:G108)</f>
        <v>0</v>
      </c>
      <c r="H109" s="213">
        <f>SUM(H106:H108)</f>
        <v>137720.36000000002</v>
      </c>
    </row>
    <row r="110" spans="1:8" x14ac:dyDescent="0.25">
      <c r="A110" s="1" t="s">
        <v>0</v>
      </c>
      <c r="B110" s="1" t="s">
        <v>27</v>
      </c>
      <c r="C110" s="1" t="s">
        <v>5</v>
      </c>
      <c r="D110" s="1" t="s">
        <v>2</v>
      </c>
      <c r="E110" s="1">
        <v>105</v>
      </c>
      <c r="F110" s="1">
        <v>55</v>
      </c>
      <c r="G110" s="1">
        <v>0</v>
      </c>
      <c r="H110" s="1">
        <v>179617.74</v>
      </c>
    </row>
    <row r="111" spans="1:8" x14ac:dyDescent="0.25">
      <c r="A111" s="1" t="s">
        <v>0</v>
      </c>
      <c r="B111" s="1" t="s">
        <v>27</v>
      </c>
      <c r="C111" s="1" t="s">
        <v>5</v>
      </c>
      <c r="D111" s="1" t="s">
        <v>3</v>
      </c>
      <c r="E111" s="1">
        <v>154</v>
      </c>
      <c r="F111" s="1">
        <v>57</v>
      </c>
      <c r="G111" s="1">
        <v>0</v>
      </c>
      <c r="H111" s="1">
        <v>224133.13</v>
      </c>
    </row>
    <row r="112" spans="1:8" x14ac:dyDescent="0.25">
      <c r="A112" s="1" t="s">
        <v>0</v>
      </c>
      <c r="B112" s="1" t="s">
        <v>27</v>
      </c>
      <c r="C112" s="1" t="s">
        <v>5</v>
      </c>
      <c r="D112" s="1" t="s">
        <v>4</v>
      </c>
      <c r="E112" s="1">
        <v>0</v>
      </c>
      <c r="F112" s="1">
        <v>0</v>
      </c>
      <c r="G112" s="1">
        <v>0</v>
      </c>
      <c r="H112" s="1">
        <v>0</v>
      </c>
    </row>
    <row r="113" spans="1:8" x14ac:dyDescent="0.25">
      <c r="A113" s="209" t="s">
        <v>15</v>
      </c>
      <c r="B113" s="213" t="s">
        <v>27</v>
      </c>
      <c r="C113" s="214"/>
      <c r="D113" s="214"/>
      <c r="E113" s="213">
        <f>SUM(E110:E112)</f>
        <v>259</v>
      </c>
      <c r="F113" s="213">
        <f>SUM(F110:F112)</f>
        <v>112</v>
      </c>
      <c r="G113" s="213">
        <f>SUM(G110:G112)</f>
        <v>0</v>
      </c>
      <c r="H113" s="213">
        <f>SUM(H110:H112)</f>
        <v>403750.87</v>
      </c>
    </row>
    <row r="114" spans="1:8" x14ac:dyDescent="0.25">
      <c r="A114" s="1" t="s">
        <v>0</v>
      </c>
      <c r="B114" s="1" t="s">
        <v>27</v>
      </c>
      <c r="C114" s="1" t="s">
        <v>6</v>
      </c>
      <c r="D114" s="1" t="s">
        <v>2</v>
      </c>
      <c r="E114" s="1">
        <v>58</v>
      </c>
      <c r="F114" s="1">
        <v>23</v>
      </c>
      <c r="G114" s="1">
        <v>0</v>
      </c>
      <c r="H114" s="1">
        <v>86520.88</v>
      </c>
    </row>
    <row r="115" spans="1:8" x14ac:dyDescent="0.25">
      <c r="A115" s="1" t="s">
        <v>0</v>
      </c>
      <c r="B115" s="1" t="s">
        <v>27</v>
      </c>
      <c r="C115" s="1" t="s">
        <v>6</v>
      </c>
      <c r="D115" s="1" t="s">
        <v>3</v>
      </c>
      <c r="E115" s="1">
        <v>87</v>
      </c>
      <c r="F115" s="1">
        <v>30</v>
      </c>
      <c r="G115" s="1">
        <v>0</v>
      </c>
      <c r="H115" s="1">
        <v>147263.92000000001</v>
      </c>
    </row>
    <row r="116" spans="1:8" x14ac:dyDescent="0.25">
      <c r="A116" s="1" t="s">
        <v>0</v>
      </c>
      <c r="B116" s="1" t="s">
        <v>27</v>
      </c>
      <c r="C116" s="1" t="s">
        <v>6</v>
      </c>
      <c r="D116" s="1" t="s">
        <v>4</v>
      </c>
      <c r="E116" s="1">
        <v>1</v>
      </c>
      <c r="F116" s="1">
        <v>0</v>
      </c>
      <c r="G116" s="1">
        <v>0</v>
      </c>
      <c r="H116" s="1">
        <v>0</v>
      </c>
    </row>
    <row r="117" spans="1:8" x14ac:dyDescent="0.25">
      <c r="A117" s="209" t="s">
        <v>16</v>
      </c>
      <c r="B117" s="213" t="s">
        <v>27</v>
      </c>
      <c r="C117" s="214"/>
      <c r="D117" s="214"/>
      <c r="E117" s="213">
        <f>SUM(E114:E116)</f>
        <v>146</v>
      </c>
      <c r="F117" s="213">
        <f>SUM(F114:F116)</f>
        <v>53</v>
      </c>
      <c r="G117" s="213">
        <f>SUM(G114:G116)</f>
        <v>0</v>
      </c>
      <c r="H117" s="213">
        <f>SUM(H114:H116)</f>
        <v>233784.80000000002</v>
      </c>
    </row>
    <row r="118" spans="1:8" x14ac:dyDescent="0.25">
      <c r="A118" s="212" t="s">
        <v>17</v>
      </c>
      <c r="B118" s="212" t="s">
        <v>27</v>
      </c>
      <c r="C118" s="215"/>
      <c r="D118" s="215"/>
      <c r="E118" s="212">
        <f>SUM(E117,E113,E109)</f>
        <v>503</v>
      </c>
      <c r="F118" s="212">
        <f>SUM(F117,F113,F109)</f>
        <v>197</v>
      </c>
      <c r="G118" s="212">
        <f>SUM(G117,G113,G109)</f>
        <v>0</v>
      </c>
      <c r="H118" s="212">
        <f>SUM(H117,H113,H109)</f>
        <v>775256.03</v>
      </c>
    </row>
    <row r="119" spans="1:8" x14ac:dyDescent="0.25">
      <c r="A119" s="1" t="s">
        <v>0</v>
      </c>
      <c r="B119" s="1" t="s">
        <v>28</v>
      </c>
      <c r="C119" s="1" t="s">
        <v>1</v>
      </c>
      <c r="D119" s="1" t="s">
        <v>2</v>
      </c>
      <c r="E119" s="1">
        <v>26</v>
      </c>
      <c r="F119" s="1">
        <v>10</v>
      </c>
      <c r="G119" s="1">
        <v>0</v>
      </c>
      <c r="H119" s="1">
        <v>51812.31</v>
      </c>
    </row>
    <row r="120" spans="1:8" x14ac:dyDescent="0.25">
      <c r="A120" s="1" t="s">
        <v>0</v>
      </c>
      <c r="B120" s="1" t="s">
        <v>28</v>
      </c>
      <c r="C120" s="1" t="s">
        <v>1</v>
      </c>
      <c r="D120" s="1" t="s">
        <v>3</v>
      </c>
      <c r="E120" s="1">
        <v>44</v>
      </c>
      <c r="F120" s="1">
        <v>27</v>
      </c>
      <c r="G120" s="1">
        <v>0</v>
      </c>
      <c r="H120" s="1">
        <v>80033.070000000007</v>
      </c>
    </row>
    <row r="121" spans="1:8" x14ac:dyDescent="0.25">
      <c r="A121" s="1" t="s">
        <v>0</v>
      </c>
      <c r="B121" s="1" t="s">
        <v>28</v>
      </c>
      <c r="C121" s="1" t="s">
        <v>1</v>
      </c>
      <c r="D121" s="1" t="s">
        <v>4</v>
      </c>
      <c r="E121" s="1">
        <v>0</v>
      </c>
      <c r="F121" s="1">
        <v>0</v>
      </c>
      <c r="G121" s="1">
        <v>0</v>
      </c>
      <c r="H121" s="1">
        <v>0</v>
      </c>
    </row>
    <row r="122" spans="1:8" ht="30" x14ac:dyDescent="0.25">
      <c r="A122" s="209" t="s">
        <v>14</v>
      </c>
      <c r="B122" s="213" t="s">
        <v>28</v>
      </c>
      <c r="C122" s="214"/>
      <c r="D122" s="214"/>
      <c r="E122" s="213">
        <f>SUM(E119:E121)</f>
        <v>70</v>
      </c>
      <c r="F122" s="213">
        <f>SUM(F119:F121)</f>
        <v>37</v>
      </c>
      <c r="G122" s="213">
        <f>SUM(G119:G121)</f>
        <v>0</v>
      </c>
      <c r="H122" s="213">
        <f>SUM(H119:H121)</f>
        <v>131845.38</v>
      </c>
    </row>
    <row r="123" spans="1:8" x14ac:dyDescent="0.25">
      <c r="A123" s="1" t="s">
        <v>0</v>
      </c>
      <c r="B123" s="1" t="s">
        <v>28</v>
      </c>
      <c r="C123" s="1" t="s">
        <v>5</v>
      </c>
      <c r="D123" s="1" t="s">
        <v>2</v>
      </c>
      <c r="E123" s="1">
        <v>108</v>
      </c>
      <c r="F123" s="1">
        <v>78</v>
      </c>
      <c r="G123" s="1">
        <v>0</v>
      </c>
      <c r="H123" s="1">
        <v>194141.62</v>
      </c>
    </row>
    <row r="124" spans="1:8" x14ac:dyDescent="0.25">
      <c r="A124" s="1" t="s">
        <v>0</v>
      </c>
      <c r="B124" s="1" t="s">
        <v>28</v>
      </c>
      <c r="C124" s="1" t="s">
        <v>5</v>
      </c>
      <c r="D124" s="1" t="s">
        <v>3</v>
      </c>
      <c r="E124" s="1">
        <v>179</v>
      </c>
      <c r="F124" s="1">
        <v>80</v>
      </c>
      <c r="G124" s="1">
        <v>0</v>
      </c>
      <c r="H124" s="1">
        <v>230055.12</v>
      </c>
    </row>
    <row r="125" spans="1:8" x14ac:dyDescent="0.25">
      <c r="A125" s="1" t="s">
        <v>0</v>
      </c>
      <c r="B125" s="1" t="s">
        <v>28</v>
      </c>
      <c r="C125" s="1" t="s">
        <v>5</v>
      </c>
      <c r="D125" s="1" t="s">
        <v>4</v>
      </c>
      <c r="E125" s="1">
        <v>0</v>
      </c>
      <c r="F125" s="1">
        <v>0</v>
      </c>
      <c r="G125" s="1">
        <v>0</v>
      </c>
      <c r="H125" s="1">
        <v>0</v>
      </c>
    </row>
    <row r="126" spans="1:8" x14ac:dyDescent="0.25">
      <c r="A126" s="209" t="s">
        <v>15</v>
      </c>
      <c r="B126" s="213" t="s">
        <v>28</v>
      </c>
      <c r="C126" s="214"/>
      <c r="D126" s="214"/>
      <c r="E126" s="213">
        <f>SUM(E123:E125)</f>
        <v>287</v>
      </c>
      <c r="F126" s="213">
        <f>SUM(F123:F125)</f>
        <v>158</v>
      </c>
      <c r="G126" s="213">
        <f>SUM(G123:G125)</f>
        <v>0</v>
      </c>
      <c r="H126" s="213">
        <f>SUM(H123:H125)</f>
        <v>424196.74</v>
      </c>
    </row>
    <row r="127" spans="1:8" x14ac:dyDescent="0.25">
      <c r="A127" s="1" t="s">
        <v>0</v>
      </c>
      <c r="B127" s="1" t="s">
        <v>28</v>
      </c>
      <c r="C127" s="1" t="s">
        <v>6</v>
      </c>
      <c r="D127" s="1" t="s">
        <v>2</v>
      </c>
      <c r="E127" s="1">
        <v>64</v>
      </c>
      <c r="F127" s="1">
        <v>32</v>
      </c>
      <c r="G127" s="1">
        <v>0</v>
      </c>
      <c r="H127" s="1">
        <v>92103.75</v>
      </c>
    </row>
    <row r="128" spans="1:8" x14ac:dyDescent="0.25">
      <c r="A128" s="1" t="s">
        <v>0</v>
      </c>
      <c r="B128" s="1" t="s">
        <v>28</v>
      </c>
      <c r="C128" s="1" t="s">
        <v>6</v>
      </c>
      <c r="D128" s="1" t="s">
        <v>3</v>
      </c>
      <c r="E128" s="1">
        <v>97</v>
      </c>
      <c r="F128" s="1">
        <v>63</v>
      </c>
      <c r="G128" s="1">
        <v>0</v>
      </c>
      <c r="H128" s="1">
        <v>144509.04999999999</v>
      </c>
    </row>
    <row r="129" spans="1:8" x14ac:dyDescent="0.25">
      <c r="A129" s="1" t="s">
        <v>0</v>
      </c>
      <c r="B129" s="1" t="s">
        <v>28</v>
      </c>
      <c r="C129" s="1" t="s">
        <v>6</v>
      </c>
      <c r="D129" s="1" t="s">
        <v>4</v>
      </c>
      <c r="E129" s="1">
        <v>0</v>
      </c>
      <c r="F129" s="1">
        <v>0</v>
      </c>
      <c r="G129" s="1">
        <v>0</v>
      </c>
      <c r="H129" s="1">
        <v>0</v>
      </c>
    </row>
    <row r="130" spans="1:8" x14ac:dyDescent="0.25">
      <c r="A130" s="209" t="s">
        <v>16</v>
      </c>
      <c r="B130" s="213" t="s">
        <v>28</v>
      </c>
      <c r="C130" s="214"/>
      <c r="D130" s="214"/>
      <c r="E130" s="213">
        <f>SUM(E127:E129)</f>
        <v>161</v>
      </c>
      <c r="F130" s="213">
        <f>SUM(F127:F129)</f>
        <v>95</v>
      </c>
      <c r="G130" s="213">
        <f>SUM(G127:G129)</f>
        <v>0</v>
      </c>
      <c r="H130" s="213">
        <f>SUM(H127:H129)</f>
        <v>236612.8</v>
      </c>
    </row>
    <row r="131" spans="1:8" x14ac:dyDescent="0.25">
      <c r="A131" s="212" t="s">
        <v>17</v>
      </c>
      <c r="B131" s="212" t="s">
        <v>28</v>
      </c>
      <c r="C131" s="215"/>
      <c r="D131" s="215"/>
      <c r="E131" s="212">
        <f>SUM(E130,E126,E122)</f>
        <v>518</v>
      </c>
      <c r="F131" s="212">
        <f>SUM(F130,F126,F122)</f>
        <v>290</v>
      </c>
      <c r="G131" s="212">
        <f>SUM(G130,G126,G122)</f>
        <v>0</v>
      </c>
      <c r="H131" s="212">
        <f>SUM(H130,H126,H122)</f>
        <v>792654.92</v>
      </c>
    </row>
    <row r="132" spans="1:8" x14ac:dyDescent="0.25">
      <c r="A132" s="1" t="s">
        <v>0</v>
      </c>
      <c r="B132" s="1" t="s">
        <v>29</v>
      </c>
      <c r="C132" s="1" t="s">
        <v>1</v>
      </c>
      <c r="D132" s="1" t="s">
        <v>2</v>
      </c>
      <c r="E132" s="1">
        <v>29</v>
      </c>
      <c r="F132" s="1">
        <v>39</v>
      </c>
      <c r="G132" s="1">
        <v>6</v>
      </c>
      <c r="H132" s="1">
        <v>60443.1</v>
      </c>
    </row>
    <row r="133" spans="1:8" x14ac:dyDescent="0.25">
      <c r="A133" s="1" t="s">
        <v>0</v>
      </c>
      <c r="B133" s="1" t="s">
        <v>29</v>
      </c>
      <c r="C133" s="1" t="s">
        <v>1</v>
      </c>
      <c r="D133" s="1" t="s">
        <v>3</v>
      </c>
      <c r="E133" s="1">
        <v>42</v>
      </c>
      <c r="F133" s="1">
        <v>44</v>
      </c>
      <c r="G133" s="1">
        <v>10</v>
      </c>
      <c r="H133" s="1">
        <v>100185.35</v>
      </c>
    </row>
    <row r="134" spans="1:8" x14ac:dyDescent="0.25">
      <c r="A134" s="1" t="s">
        <v>0</v>
      </c>
      <c r="B134" s="1" t="s">
        <v>29</v>
      </c>
      <c r="C134" s="1" t="s">
        <v>1</v>
      </c>
      <c r="D134" s="1" t="s">
        <v>4</v>
      </c>
      <c r="E134" s="1">
        <v>0</v>
      </c>
      <c r="F134" s="1">
        <v>0</v>
      </c>
      <c r="G134" s="1">
        <v>0</v>
      </c>
      <c r="H134" s="1">
        <v>0</v>
      </c>
    </row>
    <row r="135" spans="1:8" ht="30" x14ac:dyDescent="0.25">
      <c r="A135" s="209" t="s">
        <v>14</v>
      </c>
      <c r="B135" s="213" t="s">
        <v>29</v>
      </c>
      <c r="C135" s="214"/>
      <c r="D135" s="214"/>
      <c r="E135" s="213">
        <f>SUM(E132:E134)</f>
        <v>71</v>
      </c>
      <c r="F135" s="213">
        <f>SUM(F132:F134)</f>
        <v>83</v>
      </c>
      <c r="G135" s="213">
        <f>SUM(G132:G134)</f>
        <v>16</v>
      </c>
      <c r="H135" s="213">
        <f>SUM(H132:H134)</f>
        <v>160628.45000000001</v>
      </c>
    </row>
    <row r="136" spans="1:8" x14ac:dyDescent="0.25">
      <c r="A136" s="1" t="s">
        <v>0</v>
      </c>
      <c r="B136" s="1" t="s">
        <v>29</v>
      </c>
      <c r="C136" s="1" t="s">
        <v>5</v>
      </c>
      <c r="D136" s="1" t="s">
        <v>2</v>
      </c>
      <c r="E136" s="1">
        <v>107</v>
      </c>
      <c r="F136" s="1">
        <v>110</v>
      </c>
      <c r="G136" s="1">
        <v>13</v>
      </c>
      <c r="H136" s="1">
        <v>226692.74</v>
      </c>
    </row>
    <row r="137" spans="1:8" x14ac:dyDescent="0.25">
      <c r="A137" s="1" t="s">
        <v>0</v>
      </c>
      <c r="B137" s="1" t="s">
        <v>29</v>
      </c>
      <c r="C137" s="1" t="s">
        <v>5</v>
      </c>
      <c r="D137" s="1" t="s">
        <v>3</v>
      </c>
      <c r="E137" s="1">
        <v>148</v>
      </c>
      <c r="F137" s="1">
        <v>125</v>
      </c>
      <c r="G137" s="1">
        <v>12</v>
      </c>
      <c r="H137" s="1">
        <v>276933.31</v>
      </c>
    </row>
    <row r="138" spans="1:8" x14ac:dyDescent="0.25">
      <c r="A138" s="1" t="s">
        <v>0</v>
      </c>
      <c r="B138" s="1" t="s">
        <v>29</v>
      </c>
      <c r="C138" s="1" t="s">
        <v>5</v>
      </c>
      <c r="D138" s="1" t="s">
        <v>4</v>
      </c>
      <c r="E138" s="1">
        <v>0</v>
      </c>
      <c r="F138" s="1">
        <v>0</v>
      </c>
      <c r="G138" s="1">
        <v>0</v>
      </c>
      <c r="H138" s="1">
        <v>0</v>
      </c>
    </row>
    <row r="139" spans="1:8" x14ac:dyDescent="0.25">
      <c r="A139" s="209" t="s">
        <v>15</v>
      </c>
      <c r="B139" s="213" t="s">
        <v>29</v>
      </c>
      <c r="C139" s="214"/>
      <c r="D139" s="214"/>
      <c r="E139" s="213">
        <f>SUM(E136:E138)</f>
        <v>255</v>
      </c>
      <c r="F139" s="213">
        <f>SUM(F136:F138)</f>
        <v>235</v>
      </c>
      <c r="G139" s="213">
        <f>SUM(G136:G138)</f>
        <v>25</v>
      </c>
      <c r="H139" s="213">
        <f>SUM(H136:H138)</f>
        <v>503626.05</v>
      </c>
    </row>
    <row r="140" spans="1:8" x14ac:dyDescent="0.25">
      <c r="A140" s="1" t="s">
        <v>0</v>
      </c>
      <c r="B140" s="1" t="s">
        <v>29</v>
      </c>
      <c r="C140" s="1" t="s">
        <v>6</v>
      </c>
      <c r="D140" s="1" t="s">
        <v>2</v>
      </c>
      <c r="E140" s="1">
        <v>62</v>
      </c>
      <c r="F140" s="1">
        <v>77</v>
      </c>
      <c r="G140" s="1">
        <v>6</v>
      </c>
      <c r="H140" s="1">
        <v>107759.19</v>
      </c>
    </row>
    <row r="141" spans="1:8" x14ac:dyDescent="0.25">
      <c r="A141" s="1" t="s">
        <v>0</v>
      </c>
      <c r="B141" s="1" t="s">
        <v>29</v>
      </c>
      <c r="C141" s="1" t="s">
        <v>6</v>
      </c>
      <c r="D141" s="1" t="s">
        <v>3</v>
      </c>
      <c r="E141" s="1">
        <v>77</v>
      </c>
      <c r="F141" s="1">
        <v>74</v>
      </c>
      <c r="G141" s="1">
        <v>9</v>
      </c>
      <c r="H141" s="1">
        <v>190679.35</v>
      </c>
    </row>
    <row r="142" spans="1:8" x14ac:dyDescent="0.25">
      <c r="A142" s="1" t="s">
        <v>0</v>
      </c>
      <c r="B142" s="1" t="s">
        <v>29</v>
      </c>
      <c r="C142" s="1" t="s">
        <v>6</v>
      </c>
      <c r="D142" s="1" t="s">
        <v>4</v>
      </c>
      <c r="E142" s="1">
        <v>0</v>
      </c>
      <c r="F142" s="1">
        <v>0</v>
      </c>
      <c r="G142" s="1">
        <v>0</v>
      </c>
      <c r="H142" s="1">
        <v>275</v>
      </c>
    </row>
    <row r="143" spans="1:8" x14ac:dyDescent="0.25">
      <c r="A143" s="209" t="s">
        <v>16</v>
      </c>
      <c r="B143" s="213" t="s">
        <v>29</v>
      </c>
      <c r="C143" s="214"/>
      <c r="D143" s="214"/>
      <c r="E143" s="213">
        <f>SUM(E140:E142)</f>
        <v>139</v>
      </c>
      <c r="F143" s="213">
        <f>SUM(F140:F142)</f>
        <v>151</v>
      </c>
      <c r="G143" s="213">
        <f>SUM(G140:G142)</f>
        <v>15</v>
      </c>
      <c r="H143" s="213">
        <f>SUM(H140:H142)</f>
        <v>298713.54000000004</v>
      </c>
    </row>
    <row r="144" spans="1:8" x14ac:dyDescent="0.25">
      <c r="A144" s="212" t="s">
        <v>17</v>
      </c>
      <c r="B144" s="212" t="s">
        <v>29</v>
      </c>
      <c r="C144" s="215"/>
      <c r="D144" s="215"/>
      <c r="E144" s="212">
        <f>SUM(E143,E139,E135)</f>
        <v>465</v>
      </c>
      <c r="F144" s="212">
        <f>SUM(F143,F139,F135)</f>
        <v>469</v>
      </c>
      <c r="G144" s="212">
        <f>SUM(G143,G139,G135)</f>
        <v>56</v>
      </c>
      <c r="H144" s="212">
        <f>SUM(H143,H139,H135)</f>
        <v>962968.04</v>
      </c>
    </row>
    <row r="145" spans="1:8" x14ac:dyDescent="0.25">
      <c r="A145" s="1" t="s">
        <v>0</v>
      </c>
      <c r="B145" s="1" t="s">
        <v>30</v>
      </c>
      <c r="C145" s="1" t="s">
        <v>1</v>
      </c>
      <c r="D145" s="1" t="s">
        <v>2</v>
      </c>
      <c r="E145" s="1">
        <v>35</v>
      </c>
      <c r="F145" s="1">
        <v>18</v>
      </c>
      <c r="G145" s="1">
        <v>0</v>
      </c>
      <c r="H145" s="1">
        <v>85311.55</v>
      </c>
    </row>
    <row r="146" spans="1:8" x14ac:dyDescent="0.25">
      <c r="A146" s="1" t="s">
        <v>0</v>
      </c>
      <c r="B146" s="1" t="s">
        <v>30</v>
      </c>
      <c r="C146" s="1" t="s">
        <v>1</v>
      </c>
      <c r="D146" s="1" t="s">
        <v>3</v>
      </c>
      <c r="E146" s="1">
        <v>29</v>
      </c>
      <c r="F146" s="1">
        <v>24</v>
      </c>
      <c r="G146" s="1">
        <v>0</v>
      </c>
      <c r="H146" s="1">
        <v>123224.5</v>
      </c>
    </row>
    <row r="147" spans="1:8" x14ac:dyDescent="0.25">
      <c r="A147" s="1" t="s">
        <v>0</v>
      </c>
      <c r="B147" s="1" t="s">
        <v>30</v>
      </c>
      <c r="C147" s="1" t="s">
        <v>1</v>
      </c>
      <c r="D147" s="1" t="s">
        <v>4</v>
      </c>
      <c r="E147" s="1">
        <v>0</v>
      </c>
      <c r="F147" s="1">
        <v>0</v>
      </c>
      <c r="G147" s="1">
        <v>0</v>
      </c>
      <c r="H147" s="1">
        <v>0</v>
      </c>
    </row>
    <row r="148" spans="1:8" ht="30" x14ac:dyDescent="0.25">
      <c r="A148" s="209" t="s">
        <v>14</v>
      </c>
      <c r="B148" s="213" t="s">
        <v>30</v>
      </c>
      <c r="C148" s="214"/>
      <c r="D148" s="214"/>
      <c r="E148" s="213">
        <f>SUM(E145:E147)</f>
        <v>64</v>
      </c>
      <c r="F148" s="213">
        <f>SUM(F145:F147)</f>
        <v>42</v>
      </c>
      <c r="G148" s="213">
        <f>SUM(G145:G147)</f>
        <v>0</v>
      </c>
      <c r="H148" s="213">
        <f>SUM(H145:H147)</f>
        <v>208536.05</v>
      </c>
    </row>
    <row r="149" spans="1:8" x14ac:dyDescent="0.25">
      <c r="A149" s="1" t="s">
        <v>0</v>
      </c>
      <c r="B149" s="1" t="s">
        <v>30</v>
      </c>
      <c r="C149" s="1" t="s">
        <v>5</v>
      </c>
      <c r="D149" s="1" t="s">
        <v>2</v>
      </c>
      <c r="E149" s="1">
        <v>95</v>
      </c>
      <c r="F149" s="1">
        <v>53</v>
      </c>
      <c r="G149" s="1">
        <v>1</v>
      </c>
      <c r="H149" s="1">
        <v>294492.90999999997</v>
      </c>
    </row>
    <row r="150" spans="1:8" x14ac:dyDescent="0.25">
      <c r="A150" s="1" t="s">
        <v>0</v>
      </c>
      <c r="B150" s="1" t="s">
        <v>30</v>
      </c>
      <c r="C150" s="1" t="s">
        <v>5</v>
      </c>
      <c r="D150" s="1" t="s">
        <v>3</v>
      </c>
      <c r="E150" s="1">
        <v>120</v>
      </c>
      <c r="F150" s="1">
        <v>61</v>
      </c>
      <c r="G150" s="1">
        <v>0</v>
      </c>
      <c r="H150" s="1">
        <v>342356.77</v>
      </c>
    </row>
    <row r="151" spans="1:8" x14ac:dyDescent="0.25">
      <c r="A151" s="1" t="s">
        <v>0</v>
      </c>
      <c r="B151" s="1" t="s">
        <v>30</v>
      </c>
      <c r="C151" s="1" t="s">
        <v>5</v>
      </c>
      <c r="D151" s="1" t="s">
        <v>4</v>
      </c>
      <c r="E151" s="1">
        <v>0</v>
      </c>
      <c r="F151" s="1">
        <v>0</v>
      </c>
      <c r="G151" s="1">
        <v>0</v>
      </c>
      <c r="H151" s="1">
        <v>0</v>
      </c>
    </row>
    <row r="152" spans="1:8" x14ac:dyDescent="0.25">
      <c r="A152" s="209" t="s">
        <v>15</v>
      </c>
      <c r="B152" s="213" t="s">
        <v>30</v>
      </c>
      <c r="C152" s="214"/>
      <c r="D152" s="214"/>
      <c r="E152" s="213">
        <f>SUM(E149:E151)</f>
        <v>215</v>
      </c>
      <c r="F152" s="213">
        <f>SUM(F149:F151)</f>
        <v>114</v>
      </c>
      <c r="G152" s="213">
        <f>SUM(G149:G151)</f>
        <v>1</v>
      </c>
      <c r="H152" s="213">
        <f>SUM(H149:H151)</f>
        <v>636849.67999999993</v>
      </c>
    </row>
    <row r="153" spans="1:8" x14ac:dyDescent="0.25">
      <c r="A153" s="1" t="s">
        <v>0</v>
      </c>
      <c r="B153" s="1" t="s">
        <v>30</v>
      </c>
      <c r="C153" s="1" t="s">
        <v>6</v>
      </c>
      <c r="D153" s="1" t="s">
        <v>2</v>
      </c>
      <c r="E153" s="1">
        <v>42</v>
      </c>
      <c r="F153" s="1">
        <v>31</v>
      </c>
      <c r="G153" s="1">
        <v>0</v>
      </c>
      <c r="H153" s="1">
        <v>154945.79</v>
      </c>
    </row>
    <row r="154" spans="1:8" x14ac:dyDescent="0.25">
      <c r="A154" s="1" t="s">
        <v>0</v>
      </c>
      <c r="B154" s="1" t="s">
        <v>30</v>
      </c>
      <c r="C154" s="1" t="s">
        <v>6</v>
      </c>
      <c r="D154" s="1" t="s">
        <v>3</v>
      </c>
      <c r="E154" s="1">
        <v>44</v>
      </c>
      <c r="F154" s="1">
        <v>51</v>
      </c>
      <c r="G154" s="1">
        <v>0</v>
      </c>
      <c r="H154" s="1">
        <v>218283.34</v>
      </c>
    </row>
    <row r="155" spans="1:8" x14ac:dyDescent="0.25">
      <c r="A155" s="1" t="s">
        <v>0</v>
      </c>
      <c r="B155" s="1" t="s">
        <v>30</v>
      </c>
      <c r="C155" s="1" t="s">
        <v>6</v>
      </c>
      <c r="D155" s="1" t="s">
        <v>4</v>
      </c>
      <c r="E155" s="1">
        <v>0</v>
      </c>
      <c r="F155" s="1">
        <v>0</v>
      </c>
      <c r="G155" s="1">
        <v>0</v>
      </c>
      <c r="H155" s="1">
        <v>0</v>
      </c>
    </row>
    <row r="156" spans="1:8" x14ac:dyDescent="0.25">
      <c r="A156" s="209" t="s">
        <v>16</v>
      </c>
      <c r="B156" s="213" t="s">
        <v>30</v>
      </c>
      <c r="C156" s="214"/>
      <c r="D156" s="214"/>
      <c r="E156" s="213">
        <f>SUM(E153:E155)</f>
        <v>86</v>
      </c>
      <c r="F156" s="213">
        <f>SUM(F153:F155)</f>
        <v>82</v>
      </c>
      <c r="G156" s="213">
        <f>SUM(G153:G155)</f>
        <v>0</v>
      </c>
      <c r="H156" s="213">
        <f>SUM(H153:H155)</f>
        <v>373229.13</v>
      </c>
    </row>
    <row r="157" spans="1:8" x14ac:dyDescent="0.25">
      <c r="A157" s="212" t="s">
        <v>17</v>
      </c>
      <c r="B157" s="212" t="s">
        <v>30</v>
      </c>
      <c r="C157" s="215"/>
      <c r="D157" s="215"/>
      <c r="E157" s="212">
        <f>SUM(E156,E152,E148)</f>
        <v>365</v>
      </c>
      <c r="F157" s="212">
        <f>SUM(F156,F152,F148)</f>
        <v>238</v>
      </c>
      <c r="G157" s="212">
        <f>SUM(G156,G152,G148)</f>
        <v>1</v>
      </c>
      <c r="H157" s="212">
        <f>SUM(H156,H152,H148)</f>
        <v>1218614.8599999999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Gardentasun txostena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Calvo Redondo, Juan Pablo</cp:lastModifiedBy>
  <dcterms:created xsi:type="dcterms:W3CDTF">2022-09-05T12:37:24Z</dcterms:created>
  <dcterms:modified xsi:type="dcterms:W3CDTF">2023-01-03T13:01:17Z</dcterms:modified>
</cp:coreProperties>
</file>