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Organo_Estadistico\AES\2025\Publicación\"/>
    </mc:Choice>
  </mc:AlternateContent>
  <xr:revisionPtr revIDLastSave="0" documentId="13_ncr:1_{6A63BC15-2598-4492-B6D7-421AB765B03E}" xr6:coauthVersionLast="47" xr6:coauthVersionMax="47" xr10:uidLastSave="{00000000-0000-0000-0000-000000000000}"/>
  <bookViews>
    <workbookView xWindow="-120" yWindow="-120" windowWidth="29040" windowHeight="15840" tabRatio="660" xr2:uid="{00000000-000D-0000-FFFF-FFFF00000000}"/>
  </bookViews>
  <sheets>
    <sheet name="ÍNDICE" sheetId="55" r:id="rId1"/>
    <sheet name="T1" sheetId="27" r:id="rId2"/>
    <sheet name="T2" sheetId="33" r:id="rId3"/>
    <sheet name="T3" sheetId="56" r:id="rId4"/>
    <sheet name="T4" sheetId="36" r:id="rId5"/>
    <sheet name="T5" sheetId="38" r:id="rId6"/>
    <sheet name="T6" sheetId="39" r:id="rId7"/>
    <sheet name="T7" sheetId="41" r:id="rId8"/>
    <sheet name="T8" sheetId="42" r:id="rId9"/>
    <sheet name="T9" sheetId="44" r:id="rId10"/>
    <sheet name="T10" sheetId="45" r:id="rId11"/>
    <sheet name="T11" sheetId="47" r:id="rId12"/>
    <sheet name="T12" sheetId="50" r:id="rId13"/>
    <sheet name="T13" sheetId="5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52" l="1"/>
  <c r="C19" i="52"/>
  <c r="J19" i="50"/>
  <c r="K19" i="50"/>
  <c r="I19" i="50"/>
  <c r="H19" i="50"/>
  <c r="G19" i="50"/>
  <c r="F19" i="50"/>
  <c r="C12" i="33" l="1"/>
  <c r="K8" i="27"/>
  <c r="K7" i="27"/>
  <c r="K6" i="27"/>
  <c r="K5" i="27"/>
  <c r="J8" i="27"/>
  <c r="J7" i="27"/>
  <c r="J6" i="27"/>
  <c r="J5" i="27"/>
  <c r="I8" i="27"/>
  <c r="I7" i="27"/>
  <c r="I6" i="27"/>
  <c r="I5" i="27"/>
  <c r="H8" i="27"/>
  <c r="H7" i="27"/>
  <c r="H6" i="27"/>
  <c r="H5" i="27"/>
  <c r="G8" i="27"/>
  <c r="G7" i="27"/>
  <c r="G6" i="27"/>
  <c r="G5" i="27"/>
  <c r="F8" i="27"/>
  <c r="F7" i="27"/>
  <c r="F6" i="27"/>
  <c r="F5" i="27"/>
  <c r="I50" i="27" l="1"/>
  <c r="H50" i="27"/>
  <c r="G50" i="27"/>
  <c r="I49" i="27"/>
  <c r="H49" i="27"/>
  <c r="G49" i="27"/>
  <c r="I48" i="27"/>
  <c r="H48" i="27"/>
  <c r="G48" i="27"/>
  <c r="I47" i="27"/>
  <c r="H47" i="27"/>
  <c r="G47" i="27"/>
  <c r="I46" i="27"/>
  <c r="H46" i="27"/>
  <c r="G46" i="27"/>
  <c r="I45" i="27"/>
  <c r="H45" i="27"/>
  <c r="G45" i="27"/>
  <c r="I44" i="27"/>
  <c r="H44" i="27"/>
  <c r="G44" i="27"/>
  <c r="I43" i="27"/>
  <c r="H43" i="27"/>
  <c r="G43" i="27"/>
  <c r="I42" i="27"/>
  <c r="H42" i="27"/>
  <c r="G42" i="27"/>
  <c r="I41" i="27"/>
  <c r="H41" i="27"/>
  <c r="G41" i="27"/>
  <c r="I40" i="27"/>
  <c r="H40" i="27"/>
  <c r="G40" i="27"/>
  <c r="I39" i="27"/>
  <c r="H39" i="27"/>
  <c r="G39" i="27"/>
  <c r="I38" i="27"/>
  <c r="H38" i="27"/>
  <c r="G38" i="27"/>
  <c r="I37" i="27"/>
  <c r="H37" i="27"/>
  <c r="G37" i="27"/>
  <c r="I36" i="27"/>
  <c r="H36" i="27"/>
  <c r="G36" i="27"/>
  <c r="I35" i="27"/>
  <c r="H35" i="27"/>
  <c r="G35" i="27"/>
  <c r="I34" i="27"/>
  <c r="H34" i="27"/>
  <c r="G34" i="27"/>
  <c r="I33" i="27"/>
  <c r="H33" i="27"/>
  <c r="G33" i="27"/>
  <c r="I32" i="27"/>
  <c r="H32" i="27"/>
  <c r="G32" i="27"/>
  <c r="I31" i="27"/>
  <c r="H31" i="27"/>
  <c r="G31" i="27"/>
  <c r="I30" i="27"/>
  <c r="H30" i="27"/>
  <c r="G30" i="27"/>
  <c r="I29" i="27"/>
  <c r="H29" i="27"/>
  <c r="G29" i="27"/>
  <c r="I28" i="27"/>
  <c r="H28" i="27"/>
  <c r="G28" i="27"/>
  <c r="I27" i="27"/>
  <c r="H27" i="27"/>
  <c r="G27" i="27"/>
  <c r="I26" i="27"/>
  <c r="H26" i="27"/>
  <c r="G26" i="27"/>
  <c r="I25" i="27"/>
  <c r="H25" i="27"/>
  <c r="G25" i="27"/>
  <c r="I24" i="27"/>
  <c r="H24" i="27"/>
  <c r="G24" i="27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5" i="27"/>
  <c r="H15" i="27"/>
  <c r="G15" i="27"/>
  <c r="I14" i="27"/>
  <c r="H14" i="27"/>
  <c r="G14" i="27"/>
  <c r="I13" i="27"/>
  <c r="H13" i="27"/>
  <c r="G13" i="27"/>
  <c r="I12" i="27"/>
  <c r="H12" i="27"/>
  <c r="G12" i="27"/>
  <c r="I11" i="27"/>
  <c r="H11" i="27"/>
  <c r="G11" i="27"/>
  <c r="F50" i="27"/>
  <c r="F49" i="27"/>
  <c r="F48" i="27"/>
  <c r="F47" i="27"/>
  <c r="F46" i="27"/>
  <c r="F45" i="27"/>
  <c r="F44" i="27"/>
  <c r="F43" i="27"/>
  <c r="F42" i="27"/>
  <c r="F41" i="27"/>
  <c r="F40" i="27"/>
  <c r="F39" i="27"/>
  <c r="F38" i="27"/>
  <c r="F37" i="27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C8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1" i="33"/>
  <c r="K11" i="27"/>
  <c r="J11" i="27"/>
  <c r="K50" i="27"/>
  <c r="J50" i="27"/>
  <c r="K49" i="27"/>
  <c r="J49" i="27"/>
  <c r="K48" i="27"/>
  <c r="J48" i="27"/>
  <c r="K47" i="27"/>
  <c r="J47" i="27"/>
  <c r="K46" i="27"/>
  <c r="J46" i="27"/>
  <c r="K45" i="27"/>
  <c r="J45" i="27"/>
  <c r="K44" i="27"/>
  <c r="J44" i="27"/>
  <c r="K43" i="27"/>
  <c r="J43" i="27"/>
  <c r="K42" i="27"/>
  <c r="J42" i="27"/>
  <c r="K41" i="27"/>
  <c r="J41" i="27"/>
  <c r="K40" i="27"/>
  <c r="J40" i="27"/>
  <c r="K39" i="27"/>
  <c r="J39" i="27"/>
  <c r="K38" i="27"/>
  <c r="J38" i="27"/>
  <c r="K37" i="27"/>
  <c r="J37" i="27"/>
  <c r="K36" i="27"/>
  <c r="J36" i="27"/>
  <c r="K35" i="27"/>
  <c r="J35" i="27"/>
  <c r="K34" i="27"/>
  <c r="J34" i="27"/>
  <c r="K33" i="27"/>
  <c r="J33" i="27"/>
  <c r="K32" i="27"/>
  <c r="J32" i="27"/>
  <c r="K31" i="27"/>
  <c r="J31" i="27"/>
  <c r="K30" i="27"/>
  <c r="J30" i="27"/>
  <c r="K29" i="27"/>
  <c r="J29" i="27"/>
  <c r="K28" i="27"/>
  <c r="J28" i="27"/>
  <c r="K27" i="27"/>
  <c r="J27" i="27"/>
  <c r="K26" i="27"/>
  <c r="J26" i="27"/>
  <c r="K25" i="27"/>
  <c r="J25" i="27"/>
  <c r="K24" i="27"/>
  <c r="J24" i="27"/>
  <c r="K23" i="27"/>
  <c r="J23" i="27"/>
  <c r="K22" i="27"/>
  <c r="J22" i="27"/>
  <c r="K21" i="27"/>
  <c r="J21" i="27"/>
  <c r="K20" i="27"/>
  <c r="J20" i="27"/>
  <c r="K19" i="27"/>
  <c r="J19" i="27"/>
  <c r="K18" i="27"/>
  <c r="J18" i="27"/>
  <c r="K17" i="27"/>
  <c r="J17" i="27"/>
  <c r="K16" i="27"/>
  <c r="J16" i="27"/>
  <c r="K15" i="27"/>
  <c r="J15" i="27"/>
  <c r="K14" i="27"/>
  <c r="J14" i="27"/>
  <c r="K13" i="27"/>
  <c r="J13" i="27"/>
  <c r="K12" i="27"/>
  <c r="J12" i="27"/>
  <c r="C6" i="52" l="1"/>
  <c r="C7" i="52"/>
  <c r="C8" i="52"/>
  <c r="C9" i="52"/>
  <c r="C10" i="52"/>
  <c r="C11" i="52"/>
  <c r="C12" i="52"/>
  <c r="C13" i="52"/>
  <c r="C14" i="52"/>
  <c r="C15" i="52"/>
  <c r="C16" i="52"/>
  <c r="C17" i="52"/>
  <c r="C18" i="52"/>
  <c r="C5" i="52"/>
  <c r="K6" i="50"/>
  <c r="K7" i="50"/>
  <c r="K8" i="50"/>
  <c r="K9" i="50"/>
  <c r="K10" i="50"/>
  <c r="K11" i="50"/>
  <c r="K12" i="50"/>
  <c r="K13" i="50"/>
  <c r="K14" i="50"/>
  <c r="K15" i="50"/>
  <c r="K16" i="50"/>
  <c r="K17" i="50"/>
  <c r="K18" i="50"/>
  <c r="K20" i="50"/>
  <c r="K5" i="50"/>
  <c r="J6" i="50"/>
  <c r="J7" i="50"/>
  <c r="J8" i="50"/>
  <c r="J9" i="50"/>
  <c r="J10" i="50"/>
  <c r="J11" i="50"/>
  <c r="J12" i="50"/>
  <c r="J13" i="50"/>
  <c r="J14" i="50"/>
  <c r="J15" i="50"/>
  <c r="J16" i="50"/>
  <c r="J17" i="50"/>
  <c r="J18" i="50"/>
  <c r="J20" i="50"/>
  <c r="J5" i="50"/>
  <c r="I6" i="50"/>
  <c r="I7" i="50"/>
  <c r="I8" i="50"/>
  <c r="I9" i="50"/>
  <c r="I10" i="50"/>
  <c r="I11" i="50"/>
  <c r="I12" i="50"/>
  <c r="I13" i="50"/>
  <c r="I14" i="50"/>
  <c r="I15" i="50"/>
  <c r="I16" i="50"/>
  <c r="I17" i="50"/>
  <c r="I18" i="50"/>
  <c r="I20" i="50"/>
  <c r="H6" i="50"/>
  <c r="H7" i="50"/>
  <c r="H8" i="50"/>
  <c r="H9" i="50"/>
  <c r="H10" i="50"/>
  <c r="H11" i="50"/>
  <c r="H12" i="50"/>
  <c r="H13" i="50"/>
  <c r="H14" i="50"/>
  <c r="H15" i="50"/>
  <c r="H16" i="50"/>
  <c r="H17" i="50"/>
  <c r="H18" i="50"/>
  <c r="H20" i="50"/>
  <c r="G6" i="50"/>
  <c r="G7" i="50"/>
  <c r="G8" i="50"/>
  <c r="G9" i="50"/>
  <c r="G10" i="50"/>
  <c r="G11" i="50"/>
  <c r="G12" i="50"/>
  <c r="G13" i="50"/>
  <c r="G14" i="50"/>
  <c r="G15" i="50"/>
  <c r="G16" i="50"/>
  <c r="G17" i="50"/>
  <c r="G18" i="50"/>
  <c r="G20" i="50"/>
  <c r="F6" i="50"/>
  <c r="F7" i="50"/>
  <c r="F8" i="50"/>
  <c r="F9" i="50"/>
  <c r="F10" i="50"/>
  <c r="F11" i="50"/>
  <c r="F12" i="50"/>
  <c r="F13" i="50"/>
  <c r="F14" i="50"/>
  <c r="F15" i="50"/>
  <c r="F16" i="50"/>
  <c r="F17" i="50"/>
  <c r="F18" i="50"/>
  <c r="F20" i="50"/>
  <c r="I5" i="50"/>
  <c r="H5" i="50"/>
  <c r="G5" i="50"/>
  <c r="F5" i="50"/>
  <c r="C6" i="47"/>
  <c r="C7" i="47"/>
  <c r="C8" i="47"/>
  <c r="C9" i="47"/>
  <c r="C10" i="47"/>
  <c r="C11" i="47"/>
  <c r="C12" i="47"/>
  <c r="C13" i="47"/>
  <c r="C14" i="47"/>
  <c r="C5" i="47"/>
  <c r="K6" i="45"/>
  <c r="K7" i="45"/>
  <c r="K8" i="45"/>
  <c r="K9" i="45"/>
  <c r="K10" i="45"/>
  <c r="K11" i="45"/>
  <c r="K12" i="45"/>
  <c r="K13" i="45"/>
  <c r="K14" i="45"/>
  <c r="K5" i="45"/>
  <c r="J6" i="45"/>
  <c r="J7" i="45"/>
  <c r="J8" i="45"/>
  <c r="J9" i="45"/>
  <c r="J10" i="45"/>
  <c r="J11" i="45"/>
  <c r="J12" i="45"/>
  <c r="J13" i="45"/>
  <c r="J14" i="45"/>
  <c r="J5" i="45"/>
  <c r="I6" i="45"/>
  <c r="I7" i="45"/>
  <c r="I8" i="45"/>
  <c r="I9" i="45"/>
  <c r="I10" i="45"/>
  <c r="I11" i="45"/>
  <c r="I12" i="45"/>
  <c r="I13" i="45"/>
  <c r="I14" i="45"/>
  <c r="H6" i="45"/>
  <c r="H7" i="45"/>
  <c r="H8" i="45"/>
  <c r="H9" i="45"/>
  <c r="H10" i="45"/>
  <c r="H11" i="45"/>
  <c r="H12" i="45"/>
  <c r="H13" i="45"/>
  <c r="H14" i="45"/>
  <c r="G6" i="45"/>
  <c r="G7" i="45"/>
  <c r="G8" i="45"/>
  <c r="G9" i="45"/>
  <c r="G10" i="45"/>
  <c r="G11" i="45"/>
  <c r="G12" i="45"/>
  <c r="G13" i="45"/>
  <c r="G14" i="45"/>
  <c r="F6" i="45"/>
  <c r="F7" i="45"/>
  <c r="F8" i="45"/>
  <c r="F9" i="45"/>
  <c r="F10" i="45"/>
  <c r="F11" i="45"/>
  <c r="F12" i="45"/>
  <c r="F13" i="45"/>
  <c r="F14" i="45"/>
  <c r="I5" i="45"/>
  <c r="H5" i="45"/>
  <c r="G5" i="45"/>
  <c r="F5" i="45"/>
  <c r="C6" i="44"/>
  <c r="C7" i="44"/>
  <c r="C8" i="44"/>
  <c r="C9" i="44"/>
  <c r="C10" i="44"/>
  <c r="C11" i="44"/>
  <c r="C12" i="44"/>
  <c r="C13" i="44"/>
  <c r="C14" i="44"/>
  <c r="C15" i="44"/>
  <c r="C16" i="44"/>
  <c r="C17" i="44"/>
  <c r="C18" i="44"/>
  <c r="C19" i="44"/>
  <c r="C20" i="44"/>
  <c r="C5" i="44"/>
  <c r="K6" i="42"/>
  <c r="K7" i="42"/>
  <c r="K8" i="42"/>
  <c r="K9" i="42"/>
  <c r="K10" i="42"/>
  <c r="K11" i="42"/>
  <c r="K12" i="42"/>
  <c r="K13" i="42"/>
  <c r="K14" i="42"/>
  <c r="K15" i="42"/>
  <c r="K16" i="42"/>
  <c r="K17" i="42"/>
  <c r="K18" i="42"/>
  <c r="K19" i="42"/>
  <c r="K20" i="42"/>
  <c r="K5" i="42"/>
  <c r="J6" i="42"/>
  <c r="J7" i="42"/>
  <c r="J8" i="42"/>
  <c r="J9" i="42"/>
  <c r="J10" i="42"/>
  <c r="J11" i="42"/>
  <c r="J12" i="42"/>
  <c r="J13" i="42"/>
  <c r="J14" i="42"/>
  <c r="J15" i="42"/>
  <c r="J16" i="42"/>
  <c r="J17" i="42"/>
  <c r="J18" i="42"/>
  <c r="J19" i="42"/>
  <c r="J20" i="42"/>
  <c r="J5" i="42"/>
  <c r="I6" i="42"/>
  <c r="I7" i="42"/>
  <c r="I8" i="42"/>
  <c r="I9" i="42"/>
  <c r="I10" i="42"/>
  <c r="I11" i="42"/>
  <c r="I12" i="42"/>
  <c r="I13" i="42"/>
  <c r="I14" i="42"/>
  <c r="I15" i="42"/>
  <c r="I16" i="42"/>
  <c r="I17" i="42"/>
  <c r="I18" i="42"/>
  <c r="I19" i="42"/>
  <c r="I20" i="42"/>
  <c r="H6" i="42"/>
  <c r="H7" i="42"/>
  <c r="H8" i="42"/>
  <c r="H9" i="42"/>
  <c r="H10" i="42"/>
  <c r="H11" i="42"/>
  <c r="H12" i="42"/>
  <c r="H13" i="42"/>
  <c r="H14" i="42"/>
  <c r="H15" i="42"/>
  <c r="H16" i="42"/>
  <c r="H17" i="42"/>
  <c r="H18" i="42"/>
  <c r="H19" i="42"/>
  <c r="H20" i="42"/>
  <c r="G6" i="42"/>
  <c r="G7" i="42"/>
  <c r="G8" i="42"/>
  <c r="G9" i="42"/>
  <c r="G10" i="42"/>
  <c r="G11" i="42"/>
  <c r="G12" i="42"/>
  <c r="G13" i="42"/>
  <c r="G14" i="42"/>
  <c r="G15" i="42"/>
  <c r="G16" i="42"/>
  <c r="G17" i="42"/>
  <c r="G18" i="42"/>
  <c r="G19" i="42"/>
  <c r="G20" i="42"/>
  <c r="F6" i="42"/>
  <c r="F7" i="42"/>
  <c r="F8" i="42"/>
  <c r="F9" i="42"/>
  <c r="F10" i="42"/>
  <c r="F11" i="42"/>
  <c r="F12" i="42"/>
  <c r="F13" i="42"/>
  <c r="F14" i="42"/>
  <c r="F15" i="42"/>
  <c r="F16" i="42"/>
  <c r="F17" i="42"/>
  <c r="F18" i="42"/>
  <c r="F19" i="42"/>
  <c r="F20" i="42"/>
  <c r="I5" i="42"/>
  <c r="H5" i="42"/>
  <c r="G5" i="42"/>
  <c r="F5" i="42"/>
  <c r="C6" i="41"/>
  <c r="C7" i="41"/>
  <c r="C8" i="41"/>
  <c r="C9" i="41"/>
  <c r="C10" i="41"/>
  <c r="C11" i="41"/>
  <c r="C12" i="41"/>
  <c r="C13" i="41"/>
  <c r="C5" i="41"/>
  <c r="K6" i="39"/>
  <c r="K7" i="39"/>
  <c r="K8" i="39"/>
  <c r="K9" i="39"/>
  <c r="K10" i="39"/>
  <c r="K11" i="39"/>
  <c r="K12" i="39"/>
  <c r="K13" i="39"/>
  <c r="K5" i="39"/>
  <c r="J6" i="39"/>
  <c r="J7" i="39"/>
  <c r="J8" i="39"/>
  <c r="J9" i="39"/>
  <c r="J10" i="39"/>
  <c r="J11" i="39"/>
  <c r="J12" i="39"/>
  <c r="J13" i="39"/>
  <c r="J5" i="39"/>
  <c r="I6" i="39"/>
  <c r="I7" i="39"/>
  <c r="I8" i="39"/>
  <c r="I9" i="39"/>
  <c r="I10" i="39"/>
  <c r="I11" i="39"/>
  <c r="I12" i="39"/>
  <c r="I13" i="39"/>
  <c r="H6" i="39"/>
  <c r="H7" i="39"/>
  <c r="H8" i="39"/>
  <c r="H9" i="39"/>
  <c r="H10" i="39"/>
  <c r="H11" i="39"/>
  <c r="H12" i="39"/>
  <c r="H13" i="39"/>
  <c r="G6" i="39"/>
  <c r="G7" i="39"/>
  <c r="G8" i="39"/>
  <c r="G9" i="39"/>
  <c r="G10" i="39"/>
  <c r="G11" i="39"/>
  <c r="G12" i="39"/>
  <c r="G13" i="39"/>
  <c r="F6" i="39"/>
  <c r="F7" i="39"/>
  <c r="F8" i="39"/>
  <c r="F9" i="39"/>
  <c r="F10" i="39"/>
  <c r="F11" i="39"/>
  <c r="F12" i="39"/>
  <c r="F13" i="39"/>
  <c r="I5" i="39"/>
  <c r="H5" i="39"/>
  <c r="G5" i="39"/>
  <c r="F5" i="39"/>
  <c r="C6" i="38"/>
  <c r="C7" i="38"/>
  <c r="C5" i="38"/>
  <c r="K6" i="36"/>
  <c r="K7" i="36"/>
  <c r="K5" i="36"/>
  <c r="J6" i="36"/>
  <c r="J7" i="36"/>
  <c r="J5" i="36"/>
  <c r="I6" i="36"/>
  <c r="I7" i="36"/>
  <c r="H6" i="36"/>
  <c r="H7" i="36"/>
  <c r="G6" i="36"/>
  <c r="G7" i="36"/>
  <c r="F6" i="36"/>
  <c r="F7" i="36"/>
  <c r="I5" i="36"/>
  <c r="H5" i="36"/>
  <c r="G5" i="36"/>
  <c r="F5" i="36"/>
  <c r="C6" i="33"/>
  <c r="C7" i="33"/>
  <c r="C51" i="33"/>
  <c r="C5" i="33"/>
  <c r="K51" i="27"/>
  <c r="J51" i="27"/>
  <c r="I51" i="27"/>
  <c r="H51" i="27"/>
  <c r="G51" i="27"/>
  <c r="F51" i="27"/>
</calcChain>
</file>

<file path=xl/sharedStrings.xml><?xml version="1.0" encoding="utf-8"?>
<sst xmlns="http://schemas.openxmlformats.org/spreadsheetml/2006/main" count="535" uniqueCount="175">
  <si>
    <t>Territorio Histórico</t>
  </si>
  <si>
    <t>Nº solicitudes</t>
  </si>
  <si>
    <t>Nº de concesiones</t>
  </si>
  <si>
    <t>Nº de personas solicitantes</t>
  </si>
  <si>
    <t>Nº de personas con concesiones</t>
  </si>
  <si>
    <t>Abs.</t>
  </si>
  <si>
    <t>Gipuzkoa</t>
  </si>
  <si>
    <t>Bizkaia</t>
  </si>
  <si>
    <t>Total</t>
  </si>
  <si>
    <t>Media</t>
  </si>
  <si>
    <t>Arabako Ibarrak / Valles Alaveses</t>
  </si>
  <si>
    <t>Arabako Lautada / Llanada Alavesa (Besteak)</t>
  </si>
  <si>
    <t>Arabako Lautada / Llanada Alavesa (Vitoria-Gasteiz)</t>
  </si>
  <si>
    <t>Arabako Mendialdea / Montaña Alavesa</t>
  </si>
  <si>
    <t>Arrasate/Mondragón</t>
  </si>
  <si>
    <t>Arratia Nerbioi / Arratia-Nervión</t>
  </si>
  <si>
    <t>Barakaldo</t>
  </si>
  <si>
    <t>Basauri</t>
  </si>
  <si>
    <t>Bilbao</t>
  </si>
  <si>
    <t>Deba Beherea / Bajo Deba (Besteak)</t>
  </si>
  <si>
    <t>Deba Garaia / Alto Deba (Besteak)</t>
  </si>
  <si>
    <t>Donostia-San Sebastián</t>
  </si>
  <si>
    <t>Donostialdea / Donostia-San Sebastián (Besteak)</t>
  </si>
  <si>
    <t>Durangaldea / Duranguesado (Besteak)</t>
  </si>
  <si>
    <t>Durango</t>
  </si>
  <si>
    <t>Eibar</t>
  </si>
  <si>
    <t>Enkartazioak / Encartaciones</t>
  </si>
  <si>
    <t>Erandio</t>
  </si>
  <si>
    <t>Errenteria</t>
  </si>
  <si>
    <t>Errioxa Arabarra / Rioja Alavesa</t>
  </si>
  <si>
    <t>Galdakao</t>
  </si>
  <si>
    <t>Gernika-Bermeo</t>
  </si>
  <si>
    <t>Getxo</t>
  </si>
  <si>
    <t>Goierri</t>
  </si>
  <si>
    <t>Gorbeia Inguruak / Estribaciones del Gorbea</t>
  </si>
  <si>
    <t>Hondarribia</t>
  </si>
  <si>
    <t>Irun</t>
  </si>
  <si>
    <t>Kantauri Arabarra / Cantábrica Alavesa (Besteak)</t>
  </si>
  <si>
    <t>Kantauri Arabarra / Cantábrica Alavesa (Laudio/Llodio)</t>
  </si>
  <si>
    <t>Leioa</t>
  </si>
  <si>
    <t>Margen Derecha/Eskuinaldea (Besteak)</t>
  </si>
  <si>
    <t>Margen Izquierda/Ezkerraldea (Besteak)</t>
  </si>
  <si>
    <t>Markina-Ondarroa</t>
  </si>
  <si>
    <t>Plentzia-Mungia</t>
  </si>
  <si>
    <t>Portugalete</t>
  </si>
  <si>
    <t>Santurtzi</t>
  </si>
  <si>
    <t>Sestao</t>
  </si>
  <si>
    <t>Tolosaldea / Tolosa</t>
  </si>
  <si>
    <t>Urola-Kostaldea / Urola Costa (Besteak)</t>
  </si>
  <si>
    <t>Zarautz</t>
  </si>
  <si>
    <t>Sexo</t>
  </si>
  <si>
    <t>Hombre</t>
  </si>
  <si>
    <t>Mujer</t>
  </si>
  <si>
    <t>Grupo de edad</t>
  </si>
  <si>
    <t>&lt;24 años</t>
  </si>
  <si>
    <t>25-34 años</t>
  </si>
  <si>
    <t>35-44 años</t>
  </si>
  <si>
    <t>45-54 años</t>
  </si>
  <si>
    <t>55-64 años</t>
  </si>
  <si>
    <t>65-74 años</t>
  </si>
  <si>
    <t>75-84 años</t>
  </si>
  <si>
    <t>85 y más años</t>
  </si>
  <si>
    <t>Euskadi/España</t>
  </si>
  <si>
    <t>UE Occidental y Reino Unido</t>
  </si>
  <si>
    <t>UE Oriental</t>
  </si>
  <si>
    <t>Resto Europa</t>
  </si>
  <si>
    <t>Magreb</t>
  </si>
  <si>
    <t>Resto África</t>
  </si>
  <si>
    <t>Colombia, Ecuador, Perú, Bolivia, Paraguay</t>
  </si>
  <si>
    <t>Resto América Latina</t>
  </si>
  <si>
    <t>China</t>
  </si>
  <si>
    <t>India-Pakistán</t>
  </si>
  <si>
    <t>Resto del Mundo</t>
  </si>
  <si>
    <t>Territorios antigua soberanía española</t>
  </si>
  <si>
    <t>Apátridas</t>
  </si>
  <si>
    <t>Extranjeros sin información nacionalidad</t>
  </si>
  <si>
    <t>Sin información</t>
  </si>
  <si>
    <t>Tipo de familia</t>
  </si>
  <si>
    <t>Persona sola</t>
  </si>
  <si>
    <t>Pluripersonal sin núcleo familiar, 2 personas</t>
  </si>
  <si>
    <t>Pluripersonal sin núcleo familiar, 3 o más personas</t>
  </si>
  <si>
    <t>Persona sola+hijos/as</t>
  </si>
  <si>
    <t>Persona sola+hijos/as+no familiares</t>
  </si>
  <si>
    <t>Parejas</t>
  </si>
  <si>
    <t>Parejas+Otras personas</t>
  </si>
  <si>
    <t>Parejas+hijos/as</t>
  </si>
  <si>
    <t>Parejas+hijos/as+no familiares</t>
  </si>
  <si>
    <t>Tipo de ingreso principal</t>
  </si>
  <si>
    <t>Actividades profesionales, rentas, herencias</t>
  </si>
  <si>
    <t>Salarios</t>
  </si>
  <si>
    <t>Ingresos atípicos/venta ambulante</t>
  </si>
  <si>
    <t>Pensiones</t>
  </si>
  <si>
    <t>Otras prestaciones, subsidios e indemizaciones (paro)</t>
  </si>
  <si>
    <t>Alimentos, ayudas por menores</t>
  </si>
  <si>
    <t>Becas y otras ayudas generales</t>
  </si>
  <si>
    <t>RGI/PCV</t>
  </si>
  <si>
    <t>Otros</t>
  </si>
  <si>
    <t>Sin ingresos</t>
  </si>
  <si>
    <t>Sin determinar</t>
  </si>
  <si>
    <t>IMV</t>
  </si>
  <si>
    <t>PEV</t>
  </si>
  <si>
    <t>IRPF</t>
  </si>
  <si>
    <t>% ver.</t>
  </si>
  <si>
    <t>% de solicitudes concedidas</t>
  </si>
  <si>
    <t>% de personas con concesión/
personas solicitantes</t>
  </si>
  <si>
    <t>%</t>
  </si>
  <si>
    <t>Araba/Álava</t>
  </si>
  <si>
    <t xml:space="preserve">Cuantía de las concesiones </t>
  </si>
  <si>
    <t>Gasto/
1000 habitantes</t>
  </si>
  <si>
    <t>Cuantía acumulada absoluta</t>
  </si>
  <si>
    <t>El gasto por habitante total se aplica a población de 18 o más años</t>
  </si>
  <si>
    <t>Nacionalidad 
(estado o grupo de estados de referencia)</t>
  </si>
  <si>
    <t>Comarcas</t>
  </si>
  <si>
    <t>Cantidad media concedida</t>
  </si>
  <si>
    <t>Comarcas / Areas</t>
  </si>
  <si>
    <t xml:space="preserve">Cantidad media concedida </t>
  </si>
  <si>
    <t>T1</t>
  </si>
  <si>
    <t>(Datos absolutos, % verticales y % de solicitudes aprobadas)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</si>
  <si>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</si>
  <si>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</si>
  <si>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</si>
  <si>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</si>
  <si>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</si>
  <si>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</si>
  <si>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</si>
  <si>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</si>
  <si>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</si>
  <si>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(Datos absolutos y % verticales)</t>
  </si>
  <si>
    <t>T11</t>
  </si>
  <si>
    <t>T12</t>
  </si>
  <si>
    <t>(Cuantía acumulada absoluta, % verticales, gasto por 1000 habitantes y concesión media)</t>
  </si>
  <si>
    <t>(Cuantía acumulada absoluta, % verticales y concesión media)</t>
  </si>
  <si>
    <t>Solicitudes y concesiones de AES. Datos generales por Territorio Histórico y Comarca / Area</t>
  </si>
  <si>
    <t>Solicitudes concedidas: Cantidades concedidas por AES. Datos generales por Territorio Histórico y Comarca / Area</t>
  </si>
  <si>
    <t xml:space="preserve">Solicitudes y concesiones de AES. Datos generales por sexo </t>
  </si>
  <si>
    <t>Solicitudes concedidas: Cantidades concedidas por AES. Datos generales por sexo</t>
  </si>
  <si>
    <t xml:space="preserve">Solicitudes y concesiones de AES. Datos generales por grupo de edad </t>
  </si>
  <si>
    <t xml:space="preserve">Solicitudes concedidas: Cantidades concedidas por AES. Datos generales por grupo de edad </t>
  </si>
  <si>
    <t xml:space="preserve">Solicitudes y concesiones de AES. Datos generales por nacionalidad (estado o grupo de estados de referencia) </t>
  </si>
  <si>
    <t xml:space="preserve">Solicitudes concedidas: Cantidades concedidas por AES. Datos generales por nacionalidad (estado o grupo de estados de referencia) </t>
  </si>
  <si>
    <t>Solicitudes y concesiones de AES. Datos generales por tipo de familia</t>
  </si>
  <si>
    <t>Solicitudes concedidas: Cantidades concedidas por AES. Datos generales por tipo de familia</t>
  </si>
  <si>
    <t>Solicitudes y concesiones de AES. Datos generales por tipo de ingreso principal</t>
  </si>
  <si>
    <t>Solicitudes concedidas: Cantidades concedidas por AES. Datos generales por tipo de ingreso principal</t>
  </si>
  <si>
    <t>ÍNDICE</t>
  </si>
  <si>
    <t>ESTADÍSTICA DE AYUDAS DE EMERGENCIA SOCIAL</t>
  </si>
  <si>
    <t>Alquiler</t>
  </si>
  <si>
    <t>Endeudamiento</t>
  </si>
  <si>
    <t>Energía</t>
  </si>
  <si>
    <t>Hipoteca</t>
  </si>
  <si>
    <t>Mantenimiento</t>
  </si>
  <si>
    <t>Mobiliario</t>
  </si>
  <si>
    <t>Necesidades Primarias</t>
  </si>
  <si>
    <t>Reparaciones</t>
  </si>
  <si>
    <t>T13</t>
  </si>
  <si>
    <t>(Datos absolutos)</t>
  </si>
  <si>
    <t>Volver al índice</t>
  </si>
  <si>
    <t>TOTAL</t>
  </si>
  <si>
    <t>Solicitudes y concesiones de AES por tipo de ayuda. Datos generales por Territorio Histórico y Comarca / Area</t>
  </si>
  <si>
    <t>AÑO: 2024</t>
  </si>
  <si>
    <t>Tabla T1
AES 2024: Solicitudes y concesiones de AES. Datos generales por Territorio Histórico y Comarca / Area
(Datos absolutos, % verticales y % de solicitudes aprobadas)</t>
  </si>
  <si>
    <t>Tabla T2
AES 2024: Solicitudes concedidas: Cantidades concedidas por AES. Datos generales por Territorio Histórico y Comarca / Areas
(Cuantía acumulada absoluta, % verticales y gasto/1000 habitantes)</t>
  </si>
  <si>
    <t>Tabla T3
AES 2024: Solicitudes y concesiones de AES por tipo de ayuda. Datos generales por Territorio Histórico y Comarca / Area
(Datos absolutos)</t>
  </si>
  <si>
    <t>Tabla T4
AES 2024: Solicitudes y concesiones de AES. Datos generales por sexo
(Datos absolutos y % verticales)</t>
  </si>
  <si>
    <t>Tabla T5
AES 2024: Solicitudes concedidas: Cantidades concedidas por AES. Datos generales por sexo
(Cuantía acumulada absoluta, % verticales y gasto/1000 habitantes)</t>
  </si>
  <si>
    <t>Tabla T6
AES 2024: Solicitudes y concesiones de AES. Datos generales por grupo de edad 
(Datos absolutos y % verticales)</t>
  </si>
  <si>
    <t>Tabla T7
AES 2024: Solicitudes concedidas: Cantidades concedidas por AES. Datos generales por grupo de edad 
(Cuantía acumulada absoluta, % verticales y gasto/1000 habitantes)</t>
  </si>
  <si>
    <t>Tabla T8
AES 2024: Solicitudes y concesiones de AES. Datos generales por nacionalidad (estado o grupo de estados de referencia) 
(Datos absolutos y % verticales)</t>
  </si>
  <si>
    <t>Tabla T9
AES 2024: Solicitudes concedidas: Cantidades concedidas por AES. Datos generales por nacionalidad (estado o grupo de estados de referencia) 
(Cuantía acumulada absoluta y % verticales)</t>
  </si>
  <si>
    <t>Tabla T10
AES 2024: Solicitudes y concesiones de AES. Datos generales por tipo de familia
(Datos absolutos y % verticales)</t>
  </si>
  <si>
    <t>Tabla T11
AES 2024: Solicitudes concedidas: Cantidades concedidas por AES. Datos generales por tipo de familia
(Cuantía acumulada absoluta y % verticales)</t>
  </si>
  <si>
    <t>Tabla T12
AES 2024: Solicitudes y concesiones de AES. Datos generales por tipo de ingreso principal
(Datos absolutos y % verticales)</t>
  </si>
  <si>
    <t>Violencia de género</t>
  </si>
  <si>
    <t>Tabla T13
AES 2024: Solicitudes concedidas: Cantidades concedidas por AES. Datos generales por tipo de ingreso principal
(Cuantía acumulada absoluta y % verticales)</t>
  </si>
  <si>
    <t>Fuente: OEE Departamento de Bienestar, Juventud y Reto Demográfico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</si>
</sst>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indexed="17"/>
      <name val="Arial"/>
      <family val="2"/>
    </font>
    <font>
      <b/>
      <sz val="16"/>
      <name val="Arial"/>
      <family val="2"/>
    </font>
    <font>
      <sz val="9"/>
      <color rgb="FF010205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tted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dotted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dotted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auto="1"/>
      </bottom>
      <diagonal/>
    </border>
    <border>
      <left style="dotted">
        <color rgb="FF000000"/>
      </left>
      <right/>
      <top style="thick">
        <color rgb="FF000000"/>
      </top>
      <bottom/>
      <diagonal/>
    </border>
    <border>
      <left style="dotted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dotted">
        <color rgb="FF000000"/>
      </left>
      <right/>
      <top/>
      <bottom style="double">
        <color auto="1"/>
      </bottom>
      <diagonal/>
    </border>
    <border>
      <left/>
      <right style="thin">
        <color rgb="FFE0E0E0"/>
      </right>
      <top style="thin">
        <color rgb="FF152935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/>
      <right style="thin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E0E0E0"/>
      </left>
      <right style="thin">
        <color indexed="64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indexed="64"/>
      </right>
      <top style="thin">
        <color rgb="FFAEAEAE"/>
      </top>
      <bottom style="thin">
        <color rgb="FFAEAEAE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thin">
        <color rgb="FFE0E0E0"/>
      </left>
      <right/>
      <top style="thin">
        <color rgb="FF152935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 style="thin">
        <color indexed="64"/>
      </left>
      <right/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indexed="64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ck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ck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rgb="FF000000"/>
      </top>
      <bottom/>
      <diagonal/>
    </border>
    <border>
      <left/>
      <right style="thin">
        <color indexed="64"/>
      </right>
      <top style="thick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7" fillId="0" borderId="0" applyNumberFormat="0" applyFill="0" applyBorder="0" applyAlignment="0" applyProtection="0"/>
    <xf numFmtId="0" fontId="1" fillId="2" borderId="1"/>
    <xf numFmtId="0" fontId="7" fillId="2" borderId="1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140">
    <xf numFmtId="0" fontId="0" fillId="0" borderId="0" xfId="0"/>
    <xf numFmtId="0" fontId="3" fillId="3" borderId="2" xfId="1153" applyFont="1" applyFill="1" applyBorder="1" applyAlignment="1">
      <alignment horizontal="left" vertical="top" wrapText="1"/>
    </xf>
    <xf numFmtId="0" fontId="6" fillId="0" borderId="0" xfId="0" applyFont="1"/>
    <xf numFmtId="0" fontId="3" fillId="3" borderId="2" xfId="1198" applyFont="1" applyFill="1" applyBorder="1" applyAlignment="1">
      <alignment horizontal="left" vertical="top" wrapText="1"/>
    </xf>
    <xf numFmtId="4" fontId="3" fillId="3" borderId="2" xfId="1199" applyNumberFormat="1" applyFont="1" applyFill="1" applyBorder="1" applyAlignment="1">
      <alignment horizontal="right" vertical="top"/>
    </xf>
    <xf numFmtId="0" fontId="4" fillId="2" borderId="4" xfId="1146" applyFont="1" applyBorder="1" applyAlignment="1">
      <alignment horizontal="center" wrapText="1"/>
    </xf>
    <xf numFmtId="0" fontId="4" fillId="2" borderId="5" xfId="1146" applyFont="1" applyBorder="1" applyAlignment="1">
      <alignment horizontal="center" wrapText="1"/>
    </xf>
    <xf numFmtId="0" fontId="5" fillId="2" borderId="6" xfId="1146" applyFont="1" applyBorder="1" applyAlignment="1">
      <alignment horizontal="center" wrapText="1"/>
    </xf>
    <xf numFmtId="0" fontId="5" fillId="2" borderId="4" xfId="1146" applyFont="1" applyBorder="1" applyAlignment="1">
      <alignment horizontal="center" wrapText="1"/>
    </xf>
    <xf numFmtId="0" fontId="5" fillId="2" borderId="5" xfId="1146" applyFont="1" applyBorder="1" applyAlignment="1">
      <alignment horizontal="center" wrapText="1"/>
    </xf>
    <xf numFmtId="0" fontId="4" fillId="2" borderId="8" xfId="1148" applyFont="1" applyBorder="1" applyAlignment="1">
      <alignment horizontal="center" wrapText="1"/>
    </xf>
    <xf numFmtId="0" fontId="4" fillId="2" borderId="9" xfId="1148" applyFont="1" applyBorder="1" applyAlignment="1">
      <alignment horizontal="center" wrapText="1"/>
    </xf>
    <xf numFmtId="0" fontId="5" fillId="2" borderId="10" xfId="1148" applyFont="1" applyBorder="1" applyAlignment="1">
      <alignment horizontal="center" wrapText="1"/>
    </xf>
    <xf numFmtId="0" fontId="5" fillId="2" borderId="8" xfId="1148" applyFont="1" applyBorder="1" applyAlignment="1">
      <alignment horizontal="center" wrapText="1"/>
    </xf>
    <xf numFmtId="0" fontId="5" fillId="2" borderId="9" xfId="1148" applyFont="1" applyBorder="1" applyAlignment="1">
      <alignment horizontal="center" wrapText="1"/>
    </xf>
    <xf numFmtId="0" fontId="5" fillId="2" borderId="11" xfId="1149" applyFont="1" applyBorder="1" applyAlignment="1">
      <alignment horizontal="left" vertical="top" wrapText="1"/>
    </xf>
    <xf numFmtId="3" fontId="5" fillId="2" borderId="11" xfId="1150" applyNumberFormat="1" applyFont="1" applyBorder="1" applyAlignment="1">
      <alignment horizontal="right" vertical="top"/>
    </xf>
    <xf numFmtId="3" fontId="5" fillId="2" borderId="18" xfId="1150" applyNumberFormat="1" applyFont="1" applyBorder="1" applyAlignment="1">
      <alignment horizontal="right" vertical="top"/>
    </xf>
    <xf numFmtId="165" fontId="5" fillId="2" borderId="12" xfId="1150" applyNumberFormat="1" applyFont="1" applyBorder="1" applyAlignment="1">
      <alignment horizontal="right" vertical="top"/>
    </xf>
    <xf numFmtId="165" fontId="5" fillId="2" borderId="11" xfId="1150" applyNumberFormat="1" applyFont="1" applyBorder="1" applyAlignment="1">
      <alignment horizontal="right" vertical="top"/>
    </xf>
    <xf numFmtId="165" fontId="5" fillId="2" borderId="18" xfId="1150" applyNumberFormat="1" applyFont="1" applyBorder="1" applyAlignment="1">
      <alignment horizontal="right" vertical="top"/>
    </xf>
    <xf numFmtId="165" fontId="5" fillId="2" borderId="13" xfId="1150" applyNumberFormat="1" applyFont="1" applyBorder="1" applyAlignment="1">
      <alignment horizontal="right" vertical="top"/>
    </xf>
    <xf numFmtId="165" fontId="5" fillId="2" borderId="14" xfId="1150" applyNumberFormat="1" applyFont="1" applyBorder="1" applyAlignment="1">
      <alignment horizontal="right" vertical="top"/>
    </xf>
    <xf numFmtId="0" fontId="5" fillId="2" borderId="1" xfId="1151" applyFont="1" applyAlignment="1">
      <alignment horizontal="left" vertical="top" wrapText="1"/>
    </xf>
    <xf numFmtId="3" fontId="5" fillId="2" borderId="1" xfId="1152" applyNumberFormat="1" applyFont="1" applyAlignment="1">
      <alignment horizontal="right" vertical="top"/>
    </xf>
    <xf numFmtId="3" fontId="5" fillId="2" borderId="14" xfId="1152" applyNumberFormat="1" applyFont="1" applyBorder="1" applyAlignment="1">
      <alignment horizontal="right" vertical="top"/>
    </xf>
    <xf numFmtId="165" fontId="5" fillId="2" borderId="13" xfId="1152" applyNumberFormat="1" applyFont="1" applyBorder="1" applyAlignment="1">
      <alignment horizontal="right" vertical="top"/>
    </xf>
    <xf numFmtId="165" fontId="5" fillId="2" borderId="1" xfId="1152" applyNumberFormat="1" applyFont="1" applyAlignment="1">
      <alignment horizontal="right" vertical="top"/>
    </xf>
    <xf numFmtId="165" fontId="5" fillId="2" borderId="14" xfId="1152" applyNumberFormat="1" applyFont="1" applyBorder="1" applyAlignment="1">
      <alignment horizontal="right" vertical="top"/>
    </xf>
    <xf numFmtId="3" fontId="3" fillId="3" borderId="2" xfId="1154" applyNumberFormat="1" applyFont="1" applyFill="1" applyBorder="1" applyAlignment="1">
      <alignment horizontal="right" vertical="top"/>
    </xf>
    <xf numFmtId="3" fontId="3" fillId="3" borderId="19" xfId="1154" applyNumberFormat="1" applyFont="1" applyFill="1" applyBorder="1" applyAlignment="1">
      <alignment horizontal="right" vertical="top"/>
    </xf>
    <xf numFmtId="3" fontId="3" fillId="3" borderId="20" xfId="1154" applyNumberFormat="1" applyFont="1" applyFill="1" applyBorder="1" applyAlignment="1">
      <alignment horizontal="right" vertical="top"/>
    </xf>
    <xf numFmtId="165" fontId="3" fillId="3" borderId="20" xfId="1150" applyNumberFormat="1" applyFont="1" applyFill="1" applyBorder="1" applyAlignment="1">
      <alignment horizontal="right" vertical="top"/>
    </xf>
    <xf numFmtId="165" fontId="3" fillId="3" borderId="21" xfId="1150" applyNumberFormat="1" applyFont="1" applyFill="1" applyBorder="1" applyAlignment="1">
      <alignment horizontal="right" vertical="top"/>
    </xf>
    <xf numFmtId="0" fontId="5" fillId="2" borderId="11" xfId="1165" applyFont="1" applyBorder="1" applyAlignment="1">
      <alignment horizontal="left" vertical="top" wrapText="1"/>
    </xf>
    <xf numFmtId="0" fontId="5" fillId="2" borderId="11" xfId="1165" applyFont="1" applyBorder="1" applyAlignment="1">
      <alignment horizontal="right" vertical="top" wrapText="1"/>
    </xf>
    <xf numFmtId="0" fontId="5" fillId="2" borderId="18" xfId="1165" applyFont="1" applyBorder="1" applyAlignment="1">
      <alignment horizontal="right" vertical="top" wrapText="1"/>
    </xf>
    <xf numFmtId="0" fontId="5" fillId="2" borderId="1" xfId="1165" applyFont="1" applyAlignment="1">
      <alignment horizontal="left" vertical="top" wrapText="1"/>
    </xf>
    <xf numFmtId="165" fontId="5" fillId="2" borderId="1" xfId="1150" applyNumberFormat="1" applyFont="1" applyAlignment="1">
      <alignment horizontal="right" vertical="top"/>
    </xf>
    <xf numFmtId="165" fontId="5" fillId="2" borderId="15" xfId="1150" applyNumberFormat="1" applyFont="1" applyBorder="1" applyAlignment="1">
      <alignment horizontal="right" vertical="top"/>
    </xf>
    <xf numFmtId="0" fontId="5" fillId="2" borderId="11" xfId="1188" applyFont="1" applyBorder="1" applyAlignment="1">
      <alignment horizontal="left" vertical="top" wrapText="1"/>
    </xf>
    <xf numFmtId="2" fontId="5" fillId="2" borderId="11" xfId="1188" applyNumberFormat="1" applyFont="1" applyBorder="1" applyAlignment="1">
      <alignment horizontal="right" vertical="top" wrapText="1"/>
    </xf>
    <xf numFmtId="0" fontId="5" fillId="2" borderId="1" xfId="1188" applyFont="1" applyAlignment="1">
      <alignment horizontal="left" vertical="top" wrapText="1"/>
    </xf>
    <xf numFmtId="166" fontId="5" fillId="2" borderId="11" xfId="1188" applyNumberFormat="1" applyFont="1" applyBorder="1" applyAlignment="1">
      <alignment horizontal="left" vertical="top" wrapText="1"/>
    </xf>
    <xf numFmtId="166" fontId="3" fillId="3" borderId="17" xfId="1197" applyNumberFormat="1" applyFont="1" applyFill="1" applyBorder="1" applyAlignment="1">
      <alignment horizontal="right" vertical="top"/>
    </xf>
    <xf numFmtId="166" fontId="0" fillId="0" borderId="0" xfId="0" applyNumberFormat="1"/>
    <xf numFmtId="166" fontId="5" fillId="2" borderId="11" xfId="1188" applyNumberFormat="1" applyFont="1" applyBorder="1" applyAlignment="1">
      <alignment horizontal="right" vertical="top" wrapText="1"/>
    </xf>
    <xf numFmtId="166" fontId="5" fillId="2" borderId="1" xfId="1188" applyNumberFormat="1" applyFont="1" applyAlignment="1">
      <alignment horizontal="right" vertical="top" wrapText="1"/>
    </xf>
    <xf numFmtId="0" fontId="5" fillId="2" borderId="8" xfId="1192" applyFont="1" applyBorder="1" applyAlignment="1">
      <alignment horizontal="center" wrapText="1"/>
    </xf>
    <xf numFmtId="0" fontId="3" fillId="0" borderId="1" xfId="1198" applyFont="1" applyFill="1" applyAlignment="1">
      <alignment horizontal="left" vertical="top" wrapText="1"/>
    </xf>
    <xf numFmtId="4" fontId="3" fillId="0" borderId="1" xfId="1199" applyNumberFormat="1" applyFont="1" applyFill="1" applyAlignment="1">
      <alignment horizontal="right" vertical="top"/>
    </xf>
    <xf numFmtId="166" fontId="3" fillId="0" borderId="1" xfId="1197" applyNumberFormat="1" applyFont="1" applyFill="1" applyAlignment="1">
      <alignment horizontal="right" vertical="top"/>
    </xf>
    <xf numFmtId="164" fontId="3" fillId="0" borderId="1" xfId="1176" applyNumberFormat="1" applyFont="1" applyFill="1" applyAlignment="1">
      <alignment horizontal="right" vertical="top"/>
    </xf>
    <xf numFmtId="0" fontId="3" fillId="0" borderId="1" xfId="1153" applyFont="1" applyFill="1" applyAlignment="1">
      <alignment horizontal="left" vertical="top" wrapText="1"/>
    </xf>
    <xf numFmtId="3" fontId="3" fillId="0" borderId="1" xfId="1154" applyNumberFormat="1" applyFont="1" applyFill="1" applyAlignment="1">
      <alignment horizontal="right" vertical="top"/>
    </xf>
    <xf numFmtId="3" fontId="3" fillId="0" borderId="14" xfId="1154" applyNumberFormat="1" applyFont="1" applyFill="1" applyBorder="1" applyAlignment="1">
      <alignment horizontal="right" vertical="top"/>
    </xf>
    <xf numFmtId="3" fontId="3" fillId="0" borderId="13" xfId="1154" applyNumberFormat="1" applyFont="1" applyFill="1" applyBorder="1" applyAlignment="1">
      <alignment horizontal="right" vertical="top"/>
    </xf>
    <xf numFmtId="166" fontId="5" fillId="2" borderId="11" xfId="1165" applyNumberFormat="1" applyFont="1" applyBorder="1" applyAlignment="1">
      <alignment horizontal="right" vertical="top" wrapText="1"/>
    </xf>
    <xf numFmtId="0" fontId="1" fillId="2" borderId="1" xfId="1351"/>
    <xf numFmtId="0" fontId="7" fillId="2" borderId="1" xfId="1350" applyFill="1" applyBorder="1"/>
    <xf numFmtId="0" fontId="9" fillId="2" borderId="1" xfId="1353" applyFont="1"/>
    <xf numFmtId="3" fontId="3" fillId="3" borderId="2" xfId="1153" applyNumberFormat="1" applyFont="1" applyFill="1" applyBorder="1" applyAlignment="1">
      <alignment horizontal="right" vertical="top" wrapText="1"/>
    </xf>
    <xf numFmtId="0" fontId="4" fillId="2" borderId="24" xfId="1148" applyFont="1" applyBorder="1" applyAlignment="1">
      <alignment horizontal="center" wrapText="1"/>
    </xf>
    <xf numFmtId="0" fontId="4" fillId="2" borderId="30" xfId="1148" applyFont="1" applyBorder="1" applyAlignment="1">
      <alignment horizontal="center" wrapText="1"/>
    </xf>
    <xf numFmtId="3" fontId="3" fillId="3" borderId="27" xfId="1153" applyNumberFormat="1" applyFont="1" applyFill="1" applyBorder="1" applyAlignment="1">
      <alignment horizontal="right" vertical="top" wrapText="1"/>
    </xf>
    <xf numFmtId="3" fontId="3" fillId="3" borderId="33" xfId="1154" applyNumberFormat="1" applyFont="1" applyFill="1" applyBorder="1" applyAlignment="1">
      <alignment horizontal="right" vertical="top"/>
    </xf>
    <xf numFmtId="0" fontId="4" fillId="2" borderId="35" xfId="1146" applyFont="1" applyBorder="1" applyAlignment="1">
      <alignment horizontal="center" wrapText="1"/>
    </xf>
    <xf numFmtId="0" fontId="4" fillId="2" borderId="36" xfId="1146" applyFont="1" applyBorder="1" applyAlignment="1">
      <alignment horizontal="center" wrapText="1"/>
    </xf>
    <xf numFmtId="0" fontId="4" fillId="2" borderId="37" xfId="1146" applyFont="1" applyBorder="1" applyAlignment="1">
      <alignment horizontal="center" wrapText="1"/>
    </xf>
    <xf numFmtId="3" fontId="3" fillId="3" borderId="27" xfId="1154" applyNumberFormat="1" applyFont="1" applyFill="1" applyBorder="1" applyAlignment="1">
      <alignment horizontal="right" vertical="top"/>
    </xf>
    <xf numFmtId="3" fontId="3" fillId="0" borderId="42" xfId="1154" applyNumberFormat="1" applyFont="1" applyFill="1" applyBorder="1" applyAlignment="1">
      <alignment horizontal="right" vertical="top"/>
    </xf>
    <xf numFmtId="0" fontId="5" fillId="2" borderId="43" xfId="1165" applyFont="1" applyBorder="1" applyAlignment="1">
      <alignment horizontal="right" vertical="top" wrapText="1"/>
    </xf>
    <xf numFmtId="0" fontId="2" fillId="2" borderId="34" xfId="1144" applyFont="1" applyBorder="1" applyAlignment="1">
      <alignment horizontal="center" vertical="center" wrapText="1"/>
    </xf>
    <xf numFmtId="0" fontId="5" fillId="2" borderId="40" xfId="1149" applyFont="1" applyBorder="1" applyAlignment="1">
      <alignment horizontal="left" vertical="top" wrapText="1"/>
    </xf>
    <xf numFmtId="0" fontId="5" fillId="2" borderId="41" xfId="1151" applyFont="1" applyBorder="1" applyAlignment="1">
      <alignment horizontal="left" vertical="top" wrapText="1"/>
    </xf>
    <xf numFmtId="0" fontId="3" fillId="3" borderId="27" xfId="1153" applyFont="1" applyFill="1" applyBorder="1" applyAlignment="1">
      <alignment horizontal="left" vertical="top" wrapText="1"/>
    </xf>
    <xf numFmtId="0" fontId="0" fillId="2" borderId="1" xfId="1351" applyFont="1"/>
    <xf numFmtId="0" fontId="7" fillId="0" borderId="0" xfId="1350"/>
    <xf numFmtId="3" fontId="0" fillId="0" borderId="0" xfId="0" applyNumberFormat="1"/>
    <xf numFmtId="0" fontId="2" fillId="2" borderId="1" xfId="1189" applyFont="1" applyAlignment="1">
      <alignment vertical="center" wrapText="1"/>
    </xf>
    <xf numFmtId="4" fontId="3" fillId="3" borderId="17" xfId="1197" applyNumberFormat="1" applyFont="1" applyFill="1" applyBorder="1" applyAlignment="1">
      <alignment horizontal="right" vertical="top"/>
    </xf>
    <xf numFmtId="4" fontId="3" fillId="3" borderId="2" xfId="1176" applyNumberFormat="1" applyFont="1" applyFill="1" applyBorder="1" applyAlignment="1">
      <alignment horizontal="right" vertical="top"/>
    </xf>
    <xf numFmtId="3" fontId="5" fillId="0" borderId="12" xfId="1150" applyNumberFormat="1" applyFont="1" applyFill="1" applyBorder="1" applyAlignment="1">
      <alignment horizontal="right" vertical="top"/>
    </xf>
    <xf numFmtId="3" fontId="5" fillId="0" borderId="11" xfId="1150" applyNumberFormat="1" applyFont="1" applyFill="1" applyBorder="1" applyAlignment="1">
      <alignment horizontal="right" vertical="top"/>
    </xf>
    <xf numFmtId="3" fontId="5" fillId="0" borderId="13" xfId="1152" applyNumberFormat="1" applyFont="1" applyFill="1" applyBorder="1" applyAlignment="1">
      <alignment horizontal="right" vertical="top"/>
    </xf>
    <xf numFmtId="3" fontId="5" fillId="0" borderId="1" xfId="1152" applyNumberFormat="1" applyFont="1" applyFill="1" applyAlignment="1">
      <alignment horizontal="right" vertical="top"/>
    </xf>
    <xf numFmtId="3" fontId="5" fillId="0" borderId="18" xfId="1150" applyNumberFormat="1" applyFont="1" applyFill="1" applyBorder="1" applyAlignment="1">
      <alignment horizontal="right" vertical="top"/>
    </xf>
    <xf numFmtId="3" fontId="5" fillId="0" borderId="14" xfId="1152" applyNumberFormat="1" applyFont="1" applyFill="1" applyBorder="1" applyAlignment="1">
      <alignment horizontal="right" vertical="top"/>
    </xf>
    <xf numFmtId="4" fontId="5" fillId="0" borderId="11" xfId="1165" applyNumberFormat="1" applyFont="1" applyFill="1" applyBorder="1" applyAlignment="1">
      <alignment horizontal="right" vertical="top" wrapText="1"/>
    </xf>
    <xf numFmtId="3" fontId="5" fillId="0" borderId="11" xfId="1165" applyNumberFormat="1" applyFont="1" applyFill="1" applyBorder="1" applyAlignment="1">
      <alignment horizontal="right" vertical="top" wrapText="1"/>
    </xf>
    <xf numFmtId="3" fontId="5" fillId="0" borderId="13" xfId="1150" applyNumberFormat="1" applyFont="1" applyFill="1" applyBorder="1" applyAlignment="1">
      <alignment horizontal="right" vertical="top"/>
    </xf>
    <xf numFmtId="3" fontId="5" fillId="0" borderId="1" xfId="1150" applyNumberFormat="1" applyFont="1" applyFill="1" applyAlignment="1">
      <alignment horizontal="right" vertical="top"/>
    </xf>
    <xf numFmtId="3" fontId="5" fillId="0" borderId="14" xfId="1150" applyNumberFormat="1" applyFont="1" applyFill="1" applyBorder="1" applyAlignment="1">
      <alignment horizontal="right" vertical="top"/>
    </xf>
    <xf numFmtId="3" fontId="5" fillId="0" borderId="15" xfId="1150" applyNumberFormat="1" applyFont="1" applyFill="1" applyBorder="1" applyAlignment="1">
      <alignment horizontal="right" vertical="top"/>
    </xf>
    <xf numFmtId="4" fontId="5" fillId="0" borderId="11" xfId="1188" applyNumberFormat="1" applyFont="1" applyFill="1" applyBorder="1" applyAlignment="1">
      <alignment horizontal="right" vertical="top" wrapText="1"/>
    </xf>
    <xf numFmtId="4" fontId="5" fillId="0" borderId="1" xfId="1188" applyNumberFormat="1" applyFont="1" applyFill="1" applyAlignment="1">
      <alignment horizontal="right" vertical="top" wrapText="1"/>
    </xf>
    <xf numFmtId="4" fontId="5" fillId="0" borderId="1" xfId="1173" applyNumberFormat="1" applyFont="1" applyFill="1" applyAlignment="1">
      <alignment horizontal="right" vertical="top"/>
    </xf>
    <xf numFmtId="3" fontId="5" fillId="0" borderId="38" xfId="1165" applyNumberFormat="1" applyFont="1" applyFill="1" applyBorder="1" applyAlignment="1">
      <alignment horizontal="right" vertical="top" wrapText="1"/>
    </xf>
    <xf numFmtId="3" fontId="5" fillId="0" borderId="39" xfId="1165" applyNumberFormat="1" applyFont="1" applyFill="1" applyBorder="1" applyAlignment="1">
      <alignment horizontal="right" vertical="top" wrapText="1"/>
    </xf>
    <xf numFmtId="3" fontId="5" fillId="0" borderId="1" xfId="1165" applyNumberFormat="1" applyFont="1" applyFill="1" applyAlignment="1">
      <alignment horizontal="right" vertical="top" wrapText="1"/>
    </xf>
    <xf numFmtId="3" fontId="5" fillId="0" borderId="41" xfId="1165" applyNumberFormat="1" applyFont="1" applyFill="1" applyBorder="1" applyAlignment="1">
      <alignment horizontal="right" vertical="top" wrapText="1"/>
    </xf>
    <xf numFmtId="3" fontId="10" fillId="0" borderId="25" xfId="1355" applyNumberFormat="1" applyFont="1" applyFill="1" applyBorder="1" applyAlignment="1">
      <alignment horizontal="right" vertical="top"/>
    </xf>
    <xf numFmtId="3" fontId="10" fillId="0" borderId="26" xfId="1357" applyNumberFormat="1" applyFont="1" applyFill="1" applyBorder="1" applyAlignment="1">
      <alignment horizontal="right" vertical="top"/>
    </xf>
    <xf numFmtId="3" fontId="10" fillId="0" borderId="22" xfId="1354" applyNumberFormat="1" applyFont="1" applyFill="1" applyBorder="1" applyAlignment="1">
      <alignment horizontal="right" vertical="top"/>
    </xf>
    <xf numFmtId="3" fontId="10" fillId="0" borderId="23" xfId="1356" applyNumberFormat="1" applyFont="1" applyFill="1" applyBorder="1" applyAlignment="1">
      <alignment horizontal="right" vertical="top"/>
    </xf>
    <xf numFmtId="3" fontId="5" fillId="0" borderId="40" xfId="1165" applyNumberFormat="1" applyFont="1" applyFill="1" applyBorder="1" applyAlignment="1">
      <alignment horizontal="right" vertical="top" wrapText="1"/>
    </xf>
    <xf numFmtId="3" fontId="10" fillId="0" borderId="28" xfId="1355" applyNumberFormat="1" applyFont="1" applyFill="1" applyBorder="1" applyAlignment="1">
      <alignment horizontal="right" vertical="top"/>
    </xf>
    <xf numFmtId="3" fontId="10" fillId="0" borderId="29" xfId="1357" applyNumberFormat="1" applyFont="1" applyFill="1" applyBorder="1" applyAlignment="1">
      <alignment horizontal="right" vertical="top"/>
    </xf>
    <xf numFmtId="3" fontId="3" fillId="3" borderId="33" xfId="1153" applyNumberFormat="1" applyFont="1" applyFill="1" applyBorder="1" applyAlignment="1">
      <alignment horizontal="right" vertical="top" wrapText="1"/>
    </xf>
    <xf numFmtId="3" fontId="10" fillId="0" borderId="31" xfId="1354" applyNumberFormat="1" applyFont="1" applyFill="1" applyBorder="1" applyAlignment="1">
      <alignment horizontal="right" vertical="top"/>
    </xf>
    <xf numFmtId="3" fontId="10" fillId="0" borderId="32" xfId="1356" applyNumberFormat="1" applyFont="1" applyFill="1" applyBorder="1" applyAlignment="1">
      <alignment horizontal="right" vertical="top"/>
    </xf>
    <xf numFmtId="4" fontId="5" fillId="0" borderId="11" xfId="1173" applyNumberFormat="1" applyFont="1" applyFill="1" applyBorder="1" applyAlignment="1">
      <alignment horizontal="right" vertical="top"/>
    </xf>
    <xf numFmtId="166" fontId="5" fillId="0" borderId="1" xfId="1188" applyNumberFormat="1" applyFont="1" applyFill="1" applyAlignment="1">
      <alignment horizontal="right" vertical="top" wrapText="1"/>
    </xf>
    <xf numFmtId="4" fontId="5" fillId="2" borderId="11" xfId="1188" applyNumberFormat="1" applyFont="1" applyBorder="1" applyAlignment="1">
      <alignment horizontal="right" vertical="top" wrapText="1"/>
    </xf>
    <xf numFmtId="4" fontId="5" fillId="2" borderId="1" xfId="1188" applyNumberFormat="1" applyFont="1" applyAlignment="1">
      <alignment horizontal="right" vertical="top" wrapText="1"/>
    </xf>
    <xf numFmtId="0" fontId="8" fillId="2" borderId="1" xfId="1353" applyFont="1" applyAlignment="1">
      <alignment horizontal="center"/>
    </xf>
    <xf numFmtId="0" fontId="5" fillId="2" borderId="1" xfId="1155" applyFont="1" applyAlignment="1">
      <alignment horizontal="left" vertical="top" wrapText="1"/>
    </xf>
    <xf numFmtId="0" fontId="5" fillId="2" borderId="3" xfId="1170" applyFont="1" applyBorder="1" applyAlignment="1">
      <alignment horizontal="center" wrapText="1"/>
    </xf>
    <xf numFmtId="0" fontId="5" fillId="2" borderId="7" xfId="1170" applyFont="1" applyBorder="1" applyAlignment="1">
      <alignment horizontal="center" wrapText="1"/>
    </xf>
    <xf numFmtId="0" fontId="2" fillId="2" borderId="2" xfId="1189" applyFont="1" applyBorder="1" applyAlignment="1">
      <alignment horizontal="center" vertical="center" wrapText="1"/>
    </xf>
    <xf numFmtId="0" fontId="6" fillId="2" borderId="3" xfId="1190" applyFont="1" applyBorder="1" applyAlignment="1">
      <alignment horizontal="left" wrapText="1"/>
    </xf>
    <xf numFmtId="0" fontId="5" fillId="2" borderId="7" xfId="1193" applyFont="1" applyBorder="1" applyAlignment="1">
      <alignment horizontal="left" wrapText="1"/>
    </xf>
    <xf numFmtId="0" fontId="5" fillId="2" borderId="4" xfId="1191" applyFont="1" applyBorder="1" applyAlignment="1">
      <alignment horizontal="center" wrapText="1"/>
    </xf>
    <xf numFmtId="0" fontId="5" fillId="2" borderId="3" xfId="1192" applyFont="1" applyBorder="1" applyAlignment="1">
      <alignment horizontal="center" wrapText="1"/>
    </xf>
    <xf numFmtId="0" fontId="5" fillId="2" borderId="16" xfId="1192" applyFont="1" applyBorder="1" applyAlignment="1">
      <alignment horizontal="center" wrapText="1"/>
    </xf>
    <xf numFmtId="0" fontId="2" fillId="2" borderId="2" xfId="1144" applyFont="1" applyBorder="1" applyAlignment="1">
      <alignment horizontal="center" vertical="center" wrapText="1"/>
    </xf>
    <xf numFmtId="0" fontId="3" fillId="2" borderId="2" xfId="1144" applyFont="1" applyBorder="1" applyAlignment="1">
      <alignment horizontal="center" vertical="center" wrapText="1"/>
    </xf>
    <xf numFmtId="0" fontId="4" fillId="2" borderId="3" xfId="1145" applyFont="1" applyBorder="1" applyAlignment="1">
      <alignment horizontal="left" wrapText="1"/>
    </xf>
    <xf numFmtId="0" fontId="4" fillId="2" borderId="7" xfId="1147" applyFont="1" applyBorder="1" applyAlignment="1">
      <alignment horizontal="left" wrapText="1"/>
    </xf>
    <xf numFmtId="0" fontId="4" fillId="2" borderId="44" xfId="1145" applyFont="1" applyBorder="1" applyAlignment="1">
      <alignment horizontal="left" wrapText="1"/>
    </xf>
    <xf numFmtId="0" fontId="4" fillId="2" borderId="45" xfId="1147" applyFont="1" applyBorder="1" applyAlignment="1">
      <alignment horizontal="left" wrapText="1"/>
    </xf>
    <xf numFmtId="0" fontId="3" fillId="2" borderId="34" xfId="1144" applyFont="1" applyBorder="1" applyAlignment="1">
      <alignment horizontal="center" vertical="center" wrapText="1"/>
    </xf>
    <xf numFmtId="0" fontId="3" fillId="2" borderId="47" xfId="1144" applyFont="1" applyBorder="1" applyAlignment="1">
      <alignment horizontal="center" vertical="center" wrapText="1"/>
    </xf>
    <xf numFmtId="0" fontId="3" fillId="2" borderId="48" xfId="1144" applyFont="1" applyBorder="1" applyAlignment="1">
      <alignment horizontal="center" vertical="center" wrapText="1"/>
    </xf>
    <xf numFmtId="0" fontId="2" fillId="2" borderId="46" xfId="1144" applyFont="1" applyBorder="1" applyAlignment="1">
      <alignment horizontal="center" vertical="center" wrapText="1"/>
    </xf>
    <xf numFmtId="0" fontId="7" fillId="0" borderId="0" xfId="1350" applyAlignment="1">
      <alignment horizontal="left"/>
    </xf>
    <xf numFmtId="0" fontId="2" fillId="2" borderId="2" xfId="1212" applyFont="1" applyBorder="1" applyAlignment="1">
      <alignment horizontal="center" vertical="center" wrapText="1"/>
    </xf>
    <xf numFmtId="0" fontId="3" fillId="2" borderId="2" xfId="1212" applyFont="1" applyBorder="1" applyAlignment="1">
      <alignment horizontal="center" vertical="center" wrapText="1"/>
    </xf>
    <xf numFmtId="0" fontId="5" fillId="2" borderId="1" xfId="1231" applyFont="1" applyAlignment="1">
      <alignment horizontal="left" vertical="top" wrapText="1"/>
    </xf>
    <xf numFmtId="0" fontId="5" fillId="2" borderId="1" xfId="1258" applyFont="1" applyAlignment="1">
      <alignment horizontal="left" vertical="top" wrapText="1"/>
    </xf>
  </cellXfs>
  <cellStyles count="1412">
    <cellStyle name="Hipervínculo" xfId="1350" builtinId="8"/>
    <cellStyle name="Hipervínculo 2" xfId="1352" xr:uid="{00000000-0005-0000-0000-000001000000}"/>
    <cellStyle name="Normal" xfId="0" builtinId="0"/>
    <cellStyle name="Normal 2" xfId="1351" xr:uid="{00000000-0005-0000-0000-000003000000}"/>
    <cellStyle name="Normal 27 2" xfId="1353" xr:uid="{00000000-0005-0000-0000-000004000000}"/>
    <cellStyle name="style1610102336753" xfId="1144" xr:uid="{00000000-0005-0000-0000-000005000000}"/>
    <cellStyle name="style1610102336827" xfId="1145" xr:uid="{00000000-0005-0000-0000-000006000000}"/>
    <cellStyle name="style1610102336882" xfId="1147" xr:uid="{00000000-0005-0000-0000-000007000000}"/>
    <cellStyle name="style1610102336937" xfId="1146" xr:uid="{00000000-0005-0000-0000-000008000000}"/>
    <cellStyle name="style1610102336993" xfId="1148" xr:uid="{00000000-0005-0000-0000-000009000000}"/>
    <cellStyle name="style1610102337056" xfId="1149" xr:uid="{00000000-0005-0000-0000-00000A000000}"/>
    <cellStyle name="style1610102337112" xfId="1151" xr:uid="{00000000-0005-0000-0000-00000B000000}"/>
    <cellStyle name="style1610102337153" xfId="1153" xr:uid="{00000000-0005-0000-0000-00000C000000}"/>
    <cellStyle name="style1610102337200" xfId="1150" xr:uid="{00000000-0005-0000-0000-00000D000000}"/>
    <cellStyle name="style1610102337238" xfId="1152" xr:uid="{00000000-0005-0000-0000-00000E000000}"/>
    <cellStyle name="style1610102337285" xfId="1154" xr:uid="{00000000-0005-0000-0000-00000F000000}"/>
    <cellStyle name="style1610102338448" xfId="1156" xr:uid="{00000000-0005-0000-0000-000010000000}"/>
    <cellStyle name="style1610102338501" xfId="1157" xr:uid="{00000000-0005-0000-0000-000011000000}"/>
    <cellStyle name="style1610102338548" xfId="1158" xr:uid="{00000000-0005-0000-0000-000012000000}"/>
    <cellStyle name="style1610102338701" xfId="1159" xr:uid="{00000000-0005-0000-0000-000013000000}"/>
    <cellStyle name="style1610102338848" xfId="1160" xr:uid="{00000000-0005-0000-0000-000014000000}"/>
    <cellStyle name="style1610102339101" xfId="1161" xr:uid="{00000000-0005-0000-0000-000015000000}"/>
    <cellStyle name="style1610104495860" xfId="1162" xr:uid="{00000000-0005-0000-0000-000016000000}"/>
    <cellStyle name="style1610104495923" xfId="1163" xr:uid="{00000000-0005-0000-0000-000017000000}"/>
    <cellStyle name="style1610104495976" xfId="1164" xr:uid="{00000000-0005-0000-0000-000018000000}"/>
    <cellStyle name="style1610104496158" xfId="1165" xr:uid="{00000000-0005-0000-0000-000019000000}"/>
    <cellStyle name="style1610104496258" xfId="1166" xr:uid="{00000000-0005-0000-0000-00001A000000}"/>
    <cellStyle name="style1610104496418" xfId="1167" xr:uid="{00000000-0005-0000-0000-00001B000000}"/>
    <cellStyle name="style1610111495801 2" xfId="1168" xr:uid="{00000000-0005-0000-0000-00001C000000}"/>
    <cellStyle name="style1610111495862 2" xfId="1169" xr:uid="{00000000-0005-0000-0000-00001D000000}"/>
    <cellStyle name="style1610111495977 2" xfId="1170" xr:uid="{00000000-0005-0000-0000-00001E000000}"/>
    <cellStyle name="style1610111496034 2" xfId="1171" xr:uid="{00000000-0005-0000-0000-00001F000000}"/>
    <cellStyle name="style1610111496089 2" xfId="1172" xr:uid="{00000000-0005-0000-0000-000020000000}"/>
    <cellStyle name="style1610111496144 2" xfId="1174" xr:uid="{00000000-0005-0000-0000-000021000000}"/>
    <cellStyle name="style1610111496188 2" xfId="1175" xr:uid="{00000000-0005-0000-0000-000022000000}"/>
    <cellStyle name="style1610111496250 2" xfId="1173" xr:uid="{00000000-0005-0000-0000-000023000000}"/>
    <cellStyle name="style1610111496411 2" xfId="1176" xr:uid="{00000000-0005-0000-0000-000024000000}"/>
    <cellStyle name="style1610111497830" xfId="1177" xr:uid="{00000000-0005-0000-0000-000025000000}"/>
    <cellStyle name="style1610111497877" xfId="1178" xr:uid="{00000000-0005-0000-0000-000026000000}"/>
    <cellStyle name="style1610111497930" xfId="1180" xr:uid="{00000000-0005-0000-0000-000027000000}"/>
    <cellStyle name="style1610111497977" xfId="1179" xr:uid="{00000000-0005-0000-0000-000028000000}"/>
    <cellStyle name="style1610111498030" xfId="1181" xr:uid="{00000000-0005-0000-0000-000029000000}"/>
    <cellStyle name="style1610111500266" xfId="1183" xr:uid="{00000000-0005-0000-0000-00002A000000}"/>
    <cellStyle name="style1610111500315" xfId="1184" xr:uid="{00000000-0005-0000-0000-00002B000000}"/>
    <cellStyle name="style1610111500384" xfId="1186" xr:uid="{00000000-0005-0000-0000-00002C000000}"/>
    <cellStyle name="style1610111500431" xfId="1185" xr:uid="{00000000-0005-0000-0000-00002D000000}"/>
    <cellStyle name="style1610111500484" xfId="1187" xr:uid="{00000000-0005-0000-0000-00002E000000}"/>
    <cellStyle name="style1610111500531" xfId="1188" xr:uid="{00000000-0005-0000-0000-00002F000000}"/>
    <cellStyle name="style1610112693431 2" xfId="1189" xr:uid="{00000000-0005-0000-0000-000030000000}"/>
    <cellStyle name="style1610112693478 2" xfId="1190" xr:uid="{00000000-0005-0000-0000-000031000000}"/>
    <cellStyle name="style1610112693531 2" xfId="1193" xr:uid="{00000000-0005-0000-0000-000032000000}"/>
    <cellStyle name="style1610112693578 2" xfId="1191" xr:uid="{00000000-0005-0000-0000-000033000000}"/>
    <cellStyle name="style1610112693647 2" xfId="1192" xr:uid="{00000000-0005-0000-0000-000034000000}"/>
    <cellStyle name="style1610112693694 2" xfId="1194" xr:uid="{00000000-0005-0000-0000-000035000000}"/>
    <cellStyle name="style1610112693747 2" xfId="1196" xr:uid="{00000000-0005-0000-0000-000036000000}"/>
    <cellStyle name="style1610112693794 2" xfId="1198" xr:uid="{00000000-0005-0000-0000-000037000000}"/>
    <cellStyle name="style1610112693847 2" xfId="1195" xr:uid="{00000000-0005-0000-0000-000038000000}"/>
    <cellStyle name="style1610112693894 2" xfId="1197" xr:uid="{00000000-0005-0000-0000-000039000000}"/>
    <cellStyle name="style1610112693932 2" xfId="1199" xr:uid="{00000000-0005-0000-0000-00003A000000}"/>
    <cellStyle name="style1610112695414" xfId="1200" xr:uid="{00000000-0005-0000-0000-00003B000000}"/>
    <cellStyle name="style1610112695451" xfId="1201" xr:uid="{00000000-0005-0000-0000-00003C000000}"/>
    <cellStyle name="style1610112695498" xfId="1203" xr:uid="{00000000-0005-0000-0000-00003D000000}"/>
    <cellStyle name="style1610112695552" xfId="1202" xr:uid="{00000000-0005-0000-0000-00003E000000}"/>
    <cellStyle name="style1610112695599" xfId="1204" xr:uid="{00000000-0005-0000-0000-00003F000000}"/>
    <cellStyle name="style1610112697431" xfId="1205" xr:uid="{00000000-0005-0000-0000-000040000000}"/>
    <cellStyle name="style1610112697484" xfId="1206" xr:uid="{00000000-0005-0000-0000-000041000000}"/>
    <cellStyle name="style1610112697548" xfId="1208" xr:uid="{00000000-0005-0000-0000-000042000000}"/>
    <cellStyle name="style1610112697584" xfId="1207" xr:uid="{00000000-0005-0000-0000-000043000000}"/>
    <cellStyle name="style1610112697631" xfId="1209" xr:uid="{00000000-0005-0000-0000-000044000000}"/>
    <cellStyle name="style1610112697684" xfId="1210" xr:uid="{00000000-0005-0000-0000-000045000000}"/>
    <cellStyle name="style1610112697849" xfId="1211" xr:uid="{00000000-0005-0000-0000-000046000000}"/>
    <cellStyle name="style1610112697884" xfId="1257" xr:uid="{00000000-0005-0000-0000-000047000000}"/>
    <cellStyle name="style1610114791543" xfId="1212" xr:uid="{00000000-0005-0000-0000-000048000000}"/>
    <cellStyle name="style1610114791603" xfId="1213" xr:uid="{00000000-0005-0000-0000-000049000000}"/>
    <cellStyle name="style1610114791662" xfId="1214" xr:uid="{00000000-0005-0000-0000-00004A000000}"/>
    <cellStyle name="style1610114791836" xfId="1215" xr:uid="{00000000-0005-0000-0000-00004B000000}"/>
    <cellStyle name="style1610114791894" xfId="1216" xr:uid="{00000000-0005-0000-0000-00004C000000}"/>
    <cellStyle name="style1610114793683" xfId="1217" xr:uid="{00000000-0005-0000-0000-00004D000000}"/>
    <cellStyle name="style1610114793738" xfId="1218" xr:uid="{00000000-0005-0000-0000-00004E000000}"/>
    <cellStyle name="style1610114793789" xfId="1220" xr:uid="{00000000-0005-0000-0000-00004F000000}"/>
    <cellStyle name="style1610114793836" xfId="1219" xr:uid="{00000000-0005-0000-0000-000050000000}"/>
    <cellStyle name="style1610114793885" xfId="1221" xr:uid="{00000000-0005-0000-0000-000051000000}"/>
    <cellStyle name="style1610114793935" xfId="1222" xr:uid="{00000000-0005-0000-0000-000052000000}"/>
    <cellStyle name="style1610114793984" xfId="1224" xr:uid="{00000000-0005-0000-0000-000053000000}"/>
    <cellStyle name="style1610114794078" xfId="1223" xr:uid="{00000000-0005-0000-0000-000054000000}"/>
    <cellStyle name="style1610114794163" xfId="1225" xr:uid="{00000000-0005-0000-0000-000055000000}"/>
    <cellStyle name="style1610114795946" xfId="1226" xr:uid="{00000000-0005-0000-0000-000056000000}"/>
    <cellStyle name="style1610114796002" xfId="1227" xr:uid="{00000000-0005-0000-0000-000057000000}"/>
    <cellStyle name="style1610114796051" xfId="1228" xr:uid="{00000000-0005-0000-0000-000058000000}"/>
    <cellStyle name="style1610114796199" xfId="1229" xr:uid="{00000000-0005-0000-0000-000059000000}"/>
    <cellStyle name="style1610114796248" xfId="1231" xr:uid="{00000000-0005-0000-0000-00005A000000}"/>
    <cellStyle name="style1610114796337" xfId="1230" xr:uid="{00000000-0005-0000-0000-00005B000000}"/>
    <cellStyle name="style1610114798162" xfId="1232" xr:uid="{00000000-0005-0000-0000-00005C000000}"/>
    <cellStyle name="style1610114798218" xfId="1233" xr:uid="{00000000-0005-0000-0000-00005D000000}"/>
    <cellStyle name="style1610114798266" xfId="1235" xr:uid="{00000000-0005-0000-0000-00005E000000}"/>
    <cellStyle name="style1610114798314" xfId="1234" xr:uid="{00000000-0005-0000-0000-00005F000000}"/>
    <cellStyle name="style1610114798363" xfId="1236" xr:uid="{00000000-0005-0000-0000-000060000000}"/>
    <cellStyle name="style1610114798412" xfId="1237" xr:uid="{00000000-0005-0000-0000-000061000000}"/>
    <cellStyle name="style1610114798465" xfId="1239" xr:uid="{00000000-0005-0000-0000-000062000000}"/>
    <cellStyle name="style1610114798557" xfId="1238" xr:uid="{00000000-0005-0000-0000-000063000000}"/>
    <cellStyle name="style1610114798599" xfId="1240" xr:uid="{00000000-0005-0000-0000-000064000000}"/>
    <cellStyle name="style1610114800476" xfId="1241" xr:uid="{00000000-0005-0000-0000-000065000000}"/>
    <cellStyle name="style1610114800530" xfId="1242" xr:uid="{00000000-0005-0000-0000-000066000000}"/>
    <cellStyle name="style1610114800580" xfId="1244" xr:uid="{00000000-0005-0000-0000-000067000000}"/>
    <cellStyle name="style1610114800626" xfId="1243" xr:uid="{00000000-0005-0000-0000-000068000000}"/>
    <cellStyle name="style1610114800675" xfId="1245" xr:uid="{00000000-0005-0000-0000-000069000000}"/>
    <cellStyle name="style1610114800724" xfId="1246" xr:uid="{00000000-0005-0000-0000-00006A000000}"/>
    <cellStyle name="style1610114800781" xfId="1248" xr:uid="{00000000-0005-0000-0000-00006B000000}"/>
    <cellStyle name="style1610114800881" xfId="1247" xr:uid="{00000000-0005-0000-0000-00006C000000}"/>
    <cellStyle name="style1610114800967" xfId="1249" xr:uid="{00000000-0005-0000-0000-00006D000000}"/>
    <cellStyle name="style1610114802732" xfId="1250" xr:uid="{00000000-0005-0000-0000-00006E000000}"/>
    <cellStyle name="style1610114802785" xfId="1251" xr:uid="{00000000-0005-0000-0000-00006F000000}"/>
    <cellStyle name="style1610114802839" xfId="1252" xr:uid="{00000000-0005-0000-0000-000070000000}"/>
    <cellStyle name="style1610114803000" xfId="1253" xr:uid="{00000000-0005-0000-0000-000071000000}"/>
    <cellStyle name="style1610114803050" xfId="1255" xr:uid="{00000000-0005-0000-0000-000072000000}"/>
    <cellStyle name="style1610114803096" xfId="1258" xr:uid="{00000000-0005-0000-0000-000073000000}"/>
    <cellStyle name="style1610114803143" xfId="1254" xr:uid="{00000000-0005-0000-0000-000074000000}"/>
    <cellStyle name="style1610114803185" xfId="1256" xr:uid="{00000000-0005-0000-0000-000075000000}"/>
    <cellStyle name="style1610114804853" xfId="1259" xr:uid="{00000000-0005-0000-0000-000076000000}"/>
    <cellStyle name="style1610114804911" xfId="1260" xr:uid="{00000000-0005-0000-0000-000077000000}"/>
    <cellStyle name="style1610114804962" xfId="1262" xr:uid="{00000000-0005-0000-0000-000078000000}"/>
    <cellStyle name="style1610114805012" xfId="1261" xr:uid="{00000000-0005-0000-0000-000079000000}"/>
    <cellStyle name="style1610114805059" xfId="1263" xr:uid="{00000000-0005-0000-0000-00007A000000}"/>
    <cellStyle name="style1610114805107" xfId="1264" xr:uid="{00000000-0005-0000-0000-00007B000000}"/>
    <cellStyle name="style1610114805153" xfId="1266" xr:uid="{00000000-0005-0000-0000-00007C000000}"/>
    <cellStyle name="style1610114805248" xfId="1265" xr:uid="{00000000-0005-0000-0000-00007D000000}"/>
    <cellStyle name="style1610114805291" xfId="1267" xr:uid="{00000000-0005-0000-0000-00007E000000}"/>
    <cellStyle name="style1610114806953" xfId="1268" xr:uid="{00000000-0005-0000-0000-00007F000000}"/>
    <cellStyle name="style1610114807011" xfId="1269" xr:uid="{00000000-0005-0000-0000-000080000000}"/>
    <cellStyle name="style1610114807067" xfId="1271" xr:uid="{00000000-0005-0000-0000-000081000000}"/>
    <cellStyle name="style1610114807116" xfId="1270" xr:uid="{00000000-0005-0000-0000-000082000000}"/>
    <cellStyle name="style1610114807166" xfId="1272" xr:uid="{00000000-0005-0000-0000-000083000000}"/>
    <cellStyle name="style1610114807215" xfId="1273" xr:uid="{00000000-0005-0000-0000-000084000000}"/>
    <cellStyle name="style1610114807263" xfId="1275" xr:uid="{00000000-0005-0000-0000-000085000000}"/>
    <cellStyle name="style1610114807357" xfId="1274" xr:uid="{00000000-0005-0000-0000-000086000000}"/>
    <cellStyle name="style1610114807439" xfId="1276" xr:uid="{00000000-0005-0000-0000-000087000000}"/>
    <cellStyle name="style1610114809458" xfId="1277" xr:uid="{00000000-0005-0000-0000-000088000000}"/>
    <cellStyle name="style1610114809508" xfId="1278" xr:uid="{00000000-0005-0000-0000-000089000000}"/>
    <cellStyle name="style1610114809558" xfId="1279" xr:uid="{00000000-0005-0000-0000-00008A000000}"/>
    <cellStyle name="style1610114809753" xfId="1281" xr:uid="{00000000-0005-0000-0000-00008B000000}"/>
    <cellStyle name="style1610114809894" xfId="1280" xr:uid="{00000000-0005-0000-0000-00008C000000}"/>
    <cellStyle name="style1610114811599" xfId="1282" xr:uid="{00000000-0005-0000-0000-00008D000000}"/>
    <cellStyle name="style1610114811651" xfId="1283" xr:uid="{00000000-0005-0000-0000-00008E000000}"/>
    <cellStyle name="style1610114811697" xfId="1285" xr:uid="{00000000-0005-0000-0000-00008F000000}"/>
    <cellStyle name="style1610114811747" xfId="1284" xr:uid="{00000000-0005-0000-0000-000090000000}"/>
    <cellStyle name="style1610114811796" xfId="1286" xr:uid="{00000000-0005-0000-0000-000091000000}"/>
    <cellStyle name="style1610114811845" xfId="1287" xr:uid="{00000000-0005-0000-0000-000092000000}"/>
    <cellStyle name="style1610114811893" xfId="1289" xr:uid="{00000000-0005-0000-0000-000093000000}"/>
    <cellStyle name="style1610114811984" xfId="1288" xr:uid="{00000000-0005-0000-0000-000094000000}"/>
    <cellStyle name="style1610114812027" xfId="1290" xr:uid="{00000000-0005-0000-0000-000095000000}"/>
    <cellStyle name="style1610114813657" xfId="1291" xr:uid="{00000000-0005-0000-0000-000096000000}"/>
    <cellStyle name="style1610114813709" xfId="1292" xr:uid="{00000000-0005-0000-0000-000097000000}"/>
    <cellStyle name="style1610114813758" xfId="1294" xr:uid="{00000000-0005-0000-0000-000098000000}"/>
    <cellStyle name="style1610114813807" xfId="1293" xr:uid="{00000000-0005-0000-0000-000099000000}"/>
    <cellStyle name="style1610114813854" xfId="1295" xr:uid="{00000000-0005-0000-0000-00009A000000}"/>
    <cellStyle name="style1610114813903" xfId="1296" xr:uid="{00000000-0005-0000-0000-00009B000000}"/>
    <cellStyle name="style1610114813951" xfId="1298" xr:uid="{00000000-0005-0000-0000-00009C000000}"/>
    <cellStyle name="style1610114814042" xfId="1297" xr:uid="{00000000-0005-0000-0000-00009D000000}"/>
    <cellStyle name="style1610114814125" xfId="1299" xr:uid="{00000000-0005-0000-0000-00009E000000}"/>
    <cellStyle name="style1610114815882" xfId="1300" xr:uid="{00000000-0005-0000-0000-00009F000000}"/>
    <cellStyle name="style1610114815937" xfId="1301" xr:uid="{00000000-0005-0000-0000-0000A0000000}"/>
    <cellStyle name="style1610114815986" xfId="1302" xr:uid="{00000000-0005-0000-0000-0000A1000000}"/>
    <cellStyle name="style1610114816131" xfId="1303" xr:uid="{00000000-0005-0000-0000-0000A2000000}"/>
    <cellStyle name="style1610114816182" xfId="1305" xr:uid="{00000000-0005-0000-0000-0000A3000000}"/>
    <cellStyle name="style1610114816278" xfId="1304" xr:uid="{00000000-0005-0000-0000-0000A4000000}"/>
    <cellStyle name="style1610114816319" xfId="1306" xr:uid="{00000000-0005-0000-0000-0000A5000000}"/>
    <cellStyle name="style1610114822450" xfId="1307" xr:uid="{00000000-0005-0000-0000-0000A6000000}"/>
    <cellStyle name="style1610114822504" xfId="1308" xr:uid="{00000000-0005-0000-0000-0000A7000000}"/>
    <cellStyle name="style1610114822552" xfId="1310" xr:uid="{00000000-0005-0000-0000-0000A8000000}"/>
    <cellStyle name="style1610114822604" xfId="1309" xr:uid="{00000000-0005-0000-0000-0000A9000000}"/>
    <cellStyle name="style1610114822652" xfId="1311" xr:uid="{00000000-0005-0000-0000-0000AA000000}"/>
    <cellStyle name="style1610114822701" xfId="1312" xr:uid="{00000000-0005-0000-0000-0000AB000000}"/>
    <cellStyle name="style1610114822754" xfId="1315" xr:uid="{00000000-0005-0000-0000-0000AC000000}"/>
    <cellStyle name="style1610114822798" xfId="1313" xr:uid="{00000000-0005-0000-0000-0000AD000000}"/>
    <cellStyle name="style1610114822945" xfId="1314" xr:uid="{00000000-0005-0000-0000-0000AE000000}"/>
    <cellStyle name="style1610114824537" xfId="1316" xr:uid="{00000000-0005-0000-0000-0000AF000000}"/>
    <cellStyle name="style1610114824590" xfId="1317" xr:uid="{00000000-0005-0000-0000-0000B0000000}"/>
    <cellStyle name="style1610114824641" xfId="1319" xr:uid="{00000000-0005-0000-0000-0000B1000000}"/>
    <cellStyle name="style1610114824689" xfId="1318" xr:uid="{00000000-0005-0000-0000-0000B2000000}"/>
    <cellStyle name="style1610114824737" xfId="1320" xr:uid="{00000000-0005-0000-0000-0000B3000000}"/>
    <cellStyle name="style1610114824785" xfId="1321" xr:uid="{00000000-0005-0000-0000-0000B4000000}"/>
    <cellStyle name="style1610114824835" xfId="1323" xr:uid="{00000000-0005-0000-0000-0000B5000000}"/>
    <cellStyle name="style1610114824886" xfId="1325" xr:uid="{00000000-0005-0000-0000-0000B6000000}"/>
    <cellStyle name="style1610114824937" xfId="1322" xr:uid="{00000000-0005-0000-0000-0000B7000000}"/>
    <cellStyle name="style1610114825081" xfId="1324" xr:uid="{00000000-0005-0000-0000-0000B8000000}"/>
    <cellStyle name="style1610114825174" xfId="1326" xr:uid="{00000000-0005-0000-0000-0000B9000000}"/>
    <cellStyle name="style1610114827049" xfId="1327" xr:uid="{00000000-0005-0000-0000-0000BA000000}"/>
    <cellStyle name="style1610114827101" xfId="1328" xr:uid="{00000000-0005-0000-0000-0000BB000000}"/>
    <cellStyle name="style1610114827151" xfId="1329" xr:uid="{00000000-0005-0000-0000-0000BC000000}"/>
    <cellStyle name="style1610114827293" xfId="1330" xr:uid="{00000000-0005-0000-0000-0000BD000000}"/>
    <cellStyle name="style1610114827341" xfId="1333" xr:uid="{00000000-0005-0000-0000-0000BE000000}"/>
    <cellStyle name="style1610114827385" xfId="1331" xr:uid="{00000000-0005-0000-0000-0000BF000000}"/>
    <cellStyle name="style1610114827515" xfId="1332" xr:uid="{00000000-0005-0000-0000-0000C0000000}"/>
    <cellStyle name="style1610114829044" xfId="1334" xr:uid="{00000000-0005-0000-0000-0000C1000000}"/>
    <cellStyle name="style1610114829100" xfId="1335" xr:uid="{00000000-0005-0000-0000-0000C2000000}"/>
    <cellStyle name="style1610114829159" xfId="1336" xr:uid="{00000000-0005-0000-0000-0000C3000000}"/>
    <cellStyle name="style1610114829200" xfId="1337" xr:uid="{00000000-0005-0000-0000-0000C4000000}"/>
    <cellStyle name="style1610114829248" xfId="1339" xr:uid="{00000000-0005-0000-0000-0000C5000000}"/>
    <cellStyle name="style1610114829291" xfId="1341" xr:uid="{00000000-0005-0000-0000-0000C6000000}"/>
    <cellStyle name="style1610114829339" xfId="1338" xr:uid="{00000000-0005-0000-0000-0000C7000000}"/>
    <cellStyle name="style1610114829424" xfId="1340" xr:uid="{00000000-0005-0000-0000-0000C8000000}"/>
    <cellStyle name="style1610114829507" xfId="1342" xr:uid="{00000000-0005-0000-0000-0000C9000000}"/>
    <cellStyle name="style1648883749574" xfId="1155" xr:uid="{00000000-0005-0000-0000-0000CA000000}"/>
    <cellStyle name="style1648883756600" xfId="1182" xr:uid="{00000000-0005-0000-0000-0000CB000000}"/>
    <cellStyle name="style1678872398982" xfId="1343" xr:uid="{00000000-0005-0000-0000-0000CC000000}"/>
    <cellStyle name="style1678872399086" xfId="1344" xr:uid="{00000000-0005-0000-0000-0000CD000000}"/>
    <cellStyle name="style1678872399209" xfId="1345" xr:uid="{00000000-0005-0000-0000-0000CE000000}"/>
    <cellStyle name="style1678872406020" xfId="1347" xr:uid="{00000000-0005-0000-0000-0000CF000000}"/>
    <cellStyle name="style1678872406133" xfId="1348" xr:uid="{00000000-0005-0000-0000-0000D0000000}"/>
    <cellStyle name="style1679055857232" xfId="1346" xr:uid="{00000000-0005-0000-0000-0000D1000000}"/>
    <cellStyle name="style1679055860755" xfId="1349" xr:uid="{00000000-0005-0000-0000-0000D2000000}"/>
    <cellStyle name="style1680689246528" xfId="1" xr:uid="{00000000-0005-0000-0000-0000D3000000}"/>
    <cellStyle name="style1680689246580" xfId="2" xr:uid="{00000000-0005-0000-0000-0000D4000000}"/>
    <cellStyle name="style1680689246612" xfId="3" xr:uid="{00000000-0005-0000-0000-0000D5000000}"/>
    <cellStyle name="style1680689246644" xfId="4" xr:uid="{00000000-0005-0000-0000-0000D6000000}"/>
    <cellStyle name="style1680689246677" xfId="5" xr:uid="{00000000-0005-0000-0000-0000D7000000}"/>
    <cellStyle name="style1680689246707" xfId="6" xr:uid="{00000000-0005-0000-0000-0000D8000000}"/>
    <cellStyle name="style1680689246738" xfId="7" xr:uid="{00000000-0005-0000-0000-0000D9000000}"/>
    <cellStyle name="style1680689246758" xfId="8" xr:uid="{00000000-0005-0000-0000-0000DA000000}"/>
    <cellStyle name="style1680689246789" xfId="9" xr:uid="{00000000-0005-0000-0000-0000DB000000}"/>
    <cellStyle name="style1680689246819" xfId="10" xr:uid="{00000000-0005-0000-0000-0000DC000000}"/>
    <cellStyle name="style1680689246848" xfId="11" xr:uid="{00000000-0005-0000-0000-0000DD000000}"/>
    <cellStyle name="style1680689246870" xfId="12" xr:uid="{00000000-0005-0000-0000-0000DE000000}"/>
    <cellStyle name="style1680689246900" xfId="13" xr:uid="{00000000-0005-0000-0000-0000DF000000}"/>
    <cellStyle name="style1680689246920" xfId="14" xr:uid="{00000000-0005-0000-0000-0000E0000000}"/>
    <cellStyle name="style1680689246941" xfId="15" xr:uid="{00000000-0005-0000-0000-0000E1000000}"/>
    <cellStyle name="style1680689246971" xfId="16" xr:uid="{00000000-0005-0000-0000-0000E2000000}"/>
    <cellStyle name="style1680689246999" xfId="17" xr:uid="{00000000-0005-0000-0000-0000E3000000}"/>
    <cellStyle name="style1680689247025" xfId="18" xr:uid="{00000000-0005-0000-0000-0000E4000000}"/>
    <cellStyle name="style1680689247053" xfId="19" xr:uid="{00000000-0005-0000-0000-0000E5000000}"/>
    <cellStyle name="style1680689247086" xfId="20" xr:uid="{00000000-0005-0000-0000-0000E6000000}"/>
    <cellStyle name="style1680689247106" xfId="21" xr:uid="{00000000-0005-0000-0000-0000E7000000}"/>
    <cellStyle name="style1680689247134" xfId="22" xr:uid="{00000000-0005-0000-0000-0000E8000000}"/>
    <cellStyle name="style1680689247168" xfId="23" xr:uid="{00000000-0005-0000-0000-0000E9000000}"/>
    <cellStyle name="style1680689247197" xfId="24" xr:uid="{00000000-0005-0000-0000-0000EA000000}"/>
    <cellStyle name="style1680689247217" xfId="25" xr:uid="{00000000-0005-0000-0000-0000EB000000}"/>
    <cellStyle name="style1680689247247" xfId="26" xr:uid="{00000000-0005-0000-0000-0000EC000000}"/>
    <cellStyle name="style1680689247276" xfId="27" xr:uid="{00000000-0005-0000-0000-0000ED000000}"/>
    <cellStyle name="style1680689247298" xfId="28" xr:uid="{00000000-0005-0000-0000-0000EE000000}"/>
    <cellStyle name="style1680689247361" xfId="29" xr:uid="{00000000-0005-0000-0000-0000EF000000}"/>
    <cellStyle name="style1680689247393" xfId="30" xr:uid="{00000000-0005-0000-0000-0000F0000000}"/>
    <cellStyle name="style1680689247425" xfId="31" xr:uid="{00000000-0005-0000-0000-0000F1000000}"/>
    <cellStyle name="style1680689247449" xfId="32" xr:uid="{00000000-0005-0000-0000-0000F2000000}"/>
    <cellStyle name="style1680689247481" xfId="33" xr:uid="{00000000-0005-0000-0000-0000F3000000}"/>
    <cellStyle name="style1680689247497" xfId="34" xr:uid="{00000000-0005-0000-0000-0000F4000000}"/>
    <cellStyle name="style1680689247522" xfId="35" xr:uid="{00000000-0005-0000-0000-0000F5000000}"/>
    <cellStyle name="style1680689247554" xfId="36" xr:uid="{00000000-0005-0000-0000-0000F6000000}"/>
    <cellStyle name="style1680689247569" xfId="37" xr:uid="{00000000-0005-0000-0000-0000F7000000}"/>
    <cellStyle name="style1680689247601" xfId="38" xr:uid="{00000000-0005-0000-0000-0000F8000000}"/>
    <cellStyle name="style1680689247631" xfId="39" xr:uid="{00000000-0005-0000-0000-0000F9000000}"/>
    <cellStyle name="style1680689247651" xfId="40" xr:uid="{00000000-0005-0000-0000-0000FA000000}"/>
    <cellStyle name="style1680689247682" xfId="41" xr:uid="{00000000-0005-0000-0000-0000FB000000}"/>
    <cellStyle name="style1680689247694" xfId="42" xr:uid="{00000000-0005-0000-0000-0000FC000000}"/>
    <cellStyle name="style1680689247715" xfId="43" xr:uid="{00000000-0005-0000-0000-0000FD000000}"/>
    <cellStyle name="style1680689247745" xfId="44" xr:uid="{00000000-0005-0000-0000-0000FE000000}"/>
    <cellStyle name="style1680689247765" xfId="45" xr:uid="{00000000-0005-0000-0000-0000FF000000}"/>
    <cellStyle name="style1680689247783" xfId="46" xr:uid="{00000000-0005-0000-0000-000000010000}"/>
    <cellStyle name="style1680689247806" xfId="47" xr:uid="{00000000-0005-0000-0000-000001010000}"/>
    <cellStyle name="style1680689247826" xfId="48" xr:uid="{00000000-0005-0000-0000-000002010000}"/>
    <cellStyle name="style1680689247854" xfId="49" xr:uid="{00000000-0005-0000-0000-000003010000}"/>
    <cellStyle name="style1680689247877" xfId="50" xr:uid="{00000000-0005-0000-0000-000004010000}"/>
    <cellStyle name="style1680689247907" xfId="51" xr:uid="{00000000-0005-0000-0000-000005010000}"/>
    <cellStyle name="style1680689249170" xfId="52" xr:uid="{00000000-0005-0000-0000-000006010000}"/>
    <cellStyle name="style1680689249208" xfId="53" xr:uid="{00000000-0005-0000-0000-000007010000}"/>
    <cellStyle name="style1680689249226" xfId="54" xr:uid="{00000000-0005-0000-0000-000008010000}"/>
    <cellStyle name="style1680689249256" xfId="55" xr:uid="{00000000-0005-0000-0000-000009010000}"/>
    <cellStyle name="style1680689249272" xfId="56" xr:uid="{00000000-0005-0000-0000-00000A010000}"/>
    <cellStyle name="style1680689249302" xfId="57" xr:uid="{00000000-0005-0000-0000-00000B010000}"/>
    <cellStyle name="style1680689249319" xfId="58" xr:uid="{00000000-0005-0000-0000-00000C010000}"/>
    <cellStyle name="style1680689249356" xfId="59" xr:uid="{00000000-0005-0000-0000-00000D010000}"/>
    <cellStyle name="style1680689249372" xfId="60" xr:uid="{00000000-0005-0000-0000-00000E010000}"/>
    <cellStyle name="style1680689249404" xfId="61" xr:uid="{00000000-0005-0000-0000-00000F010000}"/>
    <cellStyle name="style1680689249444" xfId="62" xr:uid="{00000000-0005-0000-0000-000010010000}"/>
    <cellStyle name="style1680689249456" xfId="63" xr:uid="{00000000-0005-0000-0000-000011010000}"/>
    <cellStyle name="style1680689249489" xfId="64" xr:uid="{00000000-0005-0000-0000-000012010000}"/>
    <cellStyle name="style1680689249520" xfId="65" xr:uid="{00000000-0005-0000-0000-000013010000}"/>
    <cellStyle name="style1680689249554" xfId="66" xr:uid="{00000000-0005-0000-0000-000014010000}"/>
    <cellStyle name="style1680689249602" xfId="67" xr:uid="{00000000-0005-0000-0000-000015010000}"/>
    <cellStyle name="style1680689249635" xfId="68" xr:uid="{00000000-0005-0000-0000-000016010000}"/>
    <cellStyle name="style1680689249656" xfId="69" xr:uid="{00000000-0005-0000-0000-000017010000}"/>
    <cellStyle name="style1680689249696" xfId="70" xr:uid="{00000000-0005-0000-0000-000018010000}"/>
    <cellStyle name="style1680689249712" xfId="71" xr:uid="{00000000-0005-0000-0000-000019010000}"/>
    <cellStyle name="style1680689249745" xfId="72" xr:uid="{00000000-0005-0000-0000-00001A010000}"/>
    <cellStyle name="style1680689249772" xfId="73" xr:uid="{00000000-0005-0000-0000-00001B010000}"/>
    <cellStyle name="style1680689249856" xfId="74" xr:uid="{00000000-0005-0000-0000-00001C010000}"/>
    <cellStyle name="style1680689249873" xfId="75" xr:uid="{00000000-0005-0000-0000-00001D010000}"/>
    <cellStyle name="style1680689249904" xfId="76" xr:uid="{00000000-0005-0000-0000-00001E010000}"/>
    <cellStyle name="style1680689249935" xfId="77" xr:uid="{00000000-0005-0000-0000-00001F010000}"/>
    <cellStyle name="style1680689249959" xfId="78" xr:uid="{00000000-0005-0000-0000-000020010000}"/>
    <cellStyle name="style1680689249989" xfId="79" xr:uid="{00000000-0005-0000-0000-000021010000}"/>
    <cellStyle name="style1680689250010" xfId="80" xr:uid="{00000000-0005-0000-0000-000022010000}"/>
    <cellStyle name="style1680689251715" xfId="81" xr:uid="{00000000-0005-0000-0000-000023010000}"/>
    <cellStyle name="style1680689251747" xfId="82" xr:uid="{00000000-0005-0000-0000-000024010000}"/>
    <cellStyle name="style1680689251769" xfId="83" xr:uid="{00000000-0005-0000-0000-000025010000}"/>
    <cellStyle name="style1680689251790" xfId="84" xr:uid="{00000000-0005-0000-0000-000026010000}"/>
    <cellStyle name="style1680689251820" xfId="85" xr:uid="{00000000-0005-0000-0000-000027010000}"/>
    <cellStyle name="style1680689251841" xfId="86" xr:uid="{00000000-0005-0000-0000-000028010000}"/>
    <cellStyle name="style1680689251862" xfId="87" xr:uid="{00000000-0005-0000-0000-000029010000}"/>
    <cellStyle name="style1680689251890" xfId="88" xr:uid="{00000000-0005-0000-0000-00002A010000}"/>
    <cellStyle name="style1680689251913" xfId="89" xr:uid="{00000000-0005-0000-0000-00002B010000}"/>
    <cellStyle name="style1680689251933" xfId="90" xr:uid="{00000000-0005-0000-0000-00002C010000}"/>
    <cellStyle name="style1680689251954" xfId="91" xr:uid="{00000000-0005-0000-0000-00002D010000}"/>
    <cellStyle name="style1680689251984" xfId="92" xr:uid="{00000000-0005-0000-0000-00002E010000}"/>
    <cellStyle name="style1680689252005" xfId="93" xr:uid="{00000000-0005-0000-0000-00002F010000}"/>
    <cellStyle name="style1680689252036" xfId="94" xr:uid="{00000000-0005-0000-0000-000030010000}"/>
    <cellStyle name="style1680689252056" xfId="95" xr:uid="{00000000-0005-0000-0000-000031010000}"/>
    <cellStyle name="style1680689252087" xfId="96" xr:uid="{00000000-0005-0000-0000-000032010000}"/>
    <cellStyle name="style1680689252107" xfId="97" xr:uid="{00000000-0005-0000-0000-000033010000}"/>
    <cellStyle name="style1680689252138" xfId="98" xr:uid="{00000000-0005-0000-0000-000034010000}"/>
    <cellStyle name="style1680689252158" xfId="99" xr:uid="{00000000-0005-0000-0000-000035010000}"/>
    <cellStyle name="style1680689252179" xfId="100" xr:uid="{00000000-0005-0000-0000-000036010000}"/>
    <cellStyle name="style1680689252207" xfId="101" xr:uid="{00000000-0005-0000-0000-000037010000}"/>
    <cellStyle name="style1680689252240" xfId="102" xr:uid="{00000000-0005-0000-0000-000038010000}"/>
    <cellStyle name="style1680689252271" xfId="103" xr:uid="{00000000-0005-0000-0000-000039010000}"/>
    <cellStyle name="style1680689252292" xfId="104" xr:uid="{00000000-0005-0000-0000-00003A010000}"/>
    <cellStyle name="style1680689252321" xfId="105" xr:uid="{00000000-0005-0000-0000-00003B010000}"/>
    <cellStyle name="style1680689252343" xfId="106" xr:uid="{00000000-0005-0000-0000-00003C010000}"/>
    <cellStyle name="style1680689252363" xfId="107" xr:uid="{00000000-0005-0000-0000-00003D010000}"/>
    <cellStyle name="style1680689252392" xfId="108" xr:uid="{00000000-0005-0000-0000-00003E010000}"/>
    <cellStyle name="style1680689252415" xfId="109" xr:uid="{00000000-0005-0000-0000-00003F010000}"/>
    <cellStyle name="style1680689253845" xfId="110" xr:uid="{00000000-0005-0000-0000-000040010000}"/>
    <cellStyle name="style1680689253860" xfId="111" xr:uid="{00000000-0005-0000-0000-000041010000}"/>
    <cellStyle name="style1680689253892" xfId="112" xr:uid="{00000000-0005-0000-0000-000042010000}"/>
    <cellStyle name="style1680689253914" xfId="113" xr:uid="{00000000-0005-0000-0000-000043010000}"/>
    <cellStyle name="style1680689253945" xfId="114" xr:uid="{00000000-0005-0000-0000-000044010000}"/>
    <cellStyle name="style1680689253961" xfId="115" xr:uid="{00000000-0005-0000-0000-000045010000}"/>
    <cellStyle name="style1680689253977" xfId="116" xr:uid="{00000000-0005-0000-0000-000046010000}"/>
    <cellStyle name="style1680689254009" xfId="117" xr:uid="{00000000-0005-0000-0000-000047010000}"/>
    <cellStyle name="style1680689254024" xfId="118" xr:uid="{00000000-0005-0000-0000-000048010000}"/>
    <cellStyle name="style1680689254057" xfId="119" xr:uid="{00000000-0005-0000-0000-000049010000}"/>
    <cellStyle name="style1680689254088" xfId="120" xr:uid="{00000000-0005-0000-0000-00004A010000}"/>
    <cellStyle name="style1680689254109" xfId="121" xr:uid="{00000000-0005-0000-0000-00004B010000}"/>
    <cellStyle name="style1680689254129" xfId="122" xr:uid="{00000000-0005-0000-0000-00004C010000}"/>
    <cellStyle name="style1680689254158" xfId="123" xr:uid="{00000000-0005-0000-0000-00004D010000}"/>
    <cellStyle name="style1680689254170" xfId="124" xr:uid="{00000000-0005-0000-0000-00004E010000}"/>
    <cellStyle name="style1680689254191" xfId="125" xr:uid="{00000000-0005-0000-0000-00004F010000}"/>
    <cellStyle name="style1680689254220" xfId="126" xr:uid="{00000000-0005-0000-0000-000050010000}"/>
    <cellStyle name="style1680689254251" xfId="127" xr:uid="{00000000-0005-0000-0000-000051010000}"/>
    <cellStyle name="style1680689255776" xfId="128" xr:uid="{00000000-0005-0000-0000-000052010000}"/>
    <cellStyle name="style1680689255813" xfId="129" xr:uid="{00000000-0005-0000-0000-000053010000}"/>
    <cellStyle name="style1680689255830" xfId="130" xr:uid="{00000000-0005-0000-0000-000054010000}"/>
    <cellStyle name="style1680689255862" xfId="131" xr:uid="{00000000-0005-0000-0000-000055010000}"/>
    <cellStyle name="style1680689255878" xfId="132" xr:uid="{00000000-0005-0000-0000-000056010000}"/>
    <cellStyle name="style1680689255914" xfId="133" xr:uid="{00000000-0005-0000-0000-000057010000}"/>
    <cellStyle name="style1680689255930" xfId="134" xr:uid="{00000000-0005-0000-0000-000058010000}"/>
    <cellStyle name="style1680689255961" xfId="135" xr:uid="{00000000-0005-0000-0000-000059010000}"/>
    <cellStyle name="style1680689255977" xfId="136" xr:uid="{00000000-0005-0000-0000-00005A010000}"/>
    <cellStyle name="style1680689256014" xfId="137" xr:uid="{00000000-0005-0000-0000-00005B010000}"/>
    <cellStyle name="style1680689256062" xfId="138" xr:uid="{00000000-0005-0000-0000-00005C010000}"/>
    <cellStyle name="style1680689256094" xfId="139" xr:uid="{00000000-0005-0000-0000-00005D010000}"/>
    <cellStyle name="style1680689256114" xfId="140" xr:uid="{00000000-0005-0000-0000-00005E010000}"/>
    <cellStyle name="style1680689256146" xfId="141" xr:uid="{00000000-0005-0000-0000-00005F010000}"/>
    <cellStyle name="style1680689256162" xfId="142" xr:uid="{00000000-0005-0000-0000-000060010000}"/>
    <cellStyle name="style1680689256194" xfId="143" xr:uid="{00000000-0005-0000-0000-000061010000}"/>
    <cellStyle name="style1680689256216" xfId="144" xr:uid="{00000000-0005-0000-0000-000062010000}"/>
    <cellStyle name="style1680689257992" xfId="145" xr:uid="{00000000-0005-0000-0000-000063010000}"/>
    <cellStyle name="style1680689258025" xfId="146" xr:uid="{00000000-0005-0000-0000-000064010000}"/>
    <cellStyle name="style1680689258057" xfId="147" xr:uid="{00000000-0005-0000-0000-000065010000}"/>
    <cellStyle name="style1680689258088" xfId="148" xr:uid="{00000000-0005-0000-0000-000066010000}"/>
    <cellStyle name="style1680689258124" xfId="149" xr:uid="{00000000-0005-0000-0000-000067010000}"/>
    <cellStyle name="style1680689258140" xfId="150" xr:uid="{00000000-0005-0000-0000-000068010000}"/>
    <cellStyle name="style1680689258172" xfId="151" xr:uid="{00000000-0005-0000-0000-000069010000}"/>
    <cellStyle name="style1680689258188" xfId="152" xr:uid="{00000000-0005-0000-0000-00006A010000}"/>
    <cellStyle name="style1680689258225" xfId="153" xr:uid="{00000000-0005-0000-0000-00006B010000}"/>
    <cellStyle name="style1680689258242" xfId="154" xr:uid="{00000000-0005-0000-0000-00006C010000}"/>
    <cellStyle name="style1680689258274" xfId="155" xr:uid="{00000000-0005-0000-0000-00006D010000}"/>
    <cellStyle name="style1680689258303" xfId="156" xr:uid="{00000000-0005-0000-0000-00006E010000}"/>
    <cellStyle name="style1680689258328" xfId="157" xr:uid="{00000000-0005-0000-0000-00006F010000}"/>
    <cellStyle name="style1680689258344" xfId="158" xr:uid="{00000000-0005-0000-0000-000070010000}"/>
    <cellStyle name="style1680689258376" xfId="159" xr:uid="{00000000-0005-0000-0000-000071010000}"/>
    <cellStyle name="style1680689258392" xfId="160" xr:uid="{00000000-0005-0000-0000-000072010000}"/>
    <cellStyle name="style1680689258425" xfId="161" xr:uid="{00000000-0005-0000-0000-000073010000}"/>
    <cellStyle name="style1680689260032" xfId="162" xr:uid="{00000000-0005-0000-0000-000074010000}"/>
    <cellStyle name="style1680689260063" xfId="163" xr:uid="{00000000-0005-0000-0000-000075010000}"/>
    <cellStyle name="style1680689260084" xfId="164" xr:uid="{00000000-0005-0000-0000-000076010000}"/>
    <cellStyle name="style1680689260109" xfId="165" xr:uid="{00000000-0005-0000-0000-000077010000}"/>
    <cellStyle name="style1680689260137" xfId="166" xr:uid="{00000000-0005-0000-0000-000078010000}"/>
    <cellStyle name="style1680689260164" xfId="167" xr:uid="{00000000-0005-0000-0000-000079010000}"/>
    <cellStyle name="style1680689260188" xfId="168" xr:uid="{00000000-0005-0000-0000-00007A010000}"/>
    <cellStyle name="style1680689260214" xfId="169" xr:uid="{00000000-0005-0000-0000-00007B010000}"/>
    <cellStyle name="style1680689260255" xfId="170" xr:uid="{00000000-0005-0000-0000-00007C010000}"/>
    <cellStyle name="style1680689260286" xfId="171" xr:uid="{00000000-0005-0000-0000-00007D010000}"/>
    <cellStyle name="style1680689260319" xfId="172" xr:uid="{00000000-0005-0000-0000-00007E010000}"/>
    <cellStyle name="style1680689260353" xfId="173" xr:uid="{00000000-0005-0000-0000-00007F010000}"/>
    <cellStyle name="style1680689260386" xfId="174" xr:uid="{00000000-0005-0000-0000-000080010000}"/>
    <cellStyle name="style1680689260413" xfId="175" xr:uid="{00000000-0005-0000-0000-000081010000}"/>
    <cellStyle name="style1680689260434" xfId="176" xr:uid="{00000000-0005-0000-0000-000082010000}"/>
    <cellStyle name="style1680689260462" xfId="177" xr:uid="{00000000-0005-0000-0000-000083010000}"/>
    <cellStyle name="style1680689260492" xfId="178" xr:uid="{00000000-0005-0000-0000-000084010000}"/>
    <cellStyle name="style1680689260515" xfId="179" xr:uid="{00000000-0005-0000-0000-000085010000}"/>
    <cellStyle name="style1680689260544" xfId="180" xr:uid="{00000000-0005-0000-0000-000086010000}"/>
    <cellStyle name="style1680689260565" xfId="181" xr:uid="{00000000-0005-0000-0000-000087010000}"/>
    <cellStyle name="style1680689260594" xfId="182" xr:uid="{00000000-0005-0000-0000-000088010000}"/>
    <cellStyle name="style1680689260615" xfId="183" xr:uid="{00000000-0005-0000-0000-000089010000}"/>
    <cellStyle name="style1680689260646" xfId="184" xr:uid="{00000000-0005-0000-0000-00008A010000}"/>
    <cellStyle name="style1680689260676" xfId="185" xr:uid="{00000000-0005-0000-0000-00008B010000}"/>
    <cellStyle name="style1680689260700" xfId="186" xr:uid="{00000000-0005-0000-0000-00008C010000}"/>
    <cellStyle name="style1680689262207" xfId="187" xr:uid="{00000000-0005-0000-0000-00008D010000}"/>
    <cellStyle name="style1680689262239" xfId="188" xr:uid="{00000000-0005-0000-0000-00008E010000}"/>
    <cellStyle name="style1680689262255" xfId="189" xr:uid="{00000000-0005-0000-0000-00008F010000}"/>
    <cellStyle name="style1680689262284" xfId="190" xr:uid="{00000000-0005-0000-0000-000090010000}"/>
    <cellStyle name="style1680689262300" xfId="191" xr:uid="{00000000-0005-0000-0000-000091010000}"/>
    <cellStyle name="style1680689262332" xfId="192" xr:uid="{00000000-0005-0000-0000-000092010000}"/>
    <cellStyle name="style1680689262348" xfId="193" xr:uid="{00000000-0005-0000-0000-000093010000}"/>
    <cellStyle name="style1680689262380" xfId="194" xr:uid="{00000000-0005-0000-0000-000094010000}"/>
    <cellStyle name="style1680689262419" xfId="195" xr:uid="{00000000-0005-0000-0000-000095010000}"/>
    <cellStyle name="style1680689262441" xfId="196" xr:uid="{00000000-0005-0000-0000-000096010000}"/>
    <cellStyle name="style1680689262472" xfId="197" xr:uid="{00000000-0005-0000-0000-000097010000}"/>
    <cellStyle name="style1680689262492" xfId="198" xr:uid="{00000000-0005-0000-0000-000098010000}"/>
    <cellStyle name="style1680689262523" xfId="199" xr:uid="{00000000-0005-0000-0000-000099010000}"/>
    <cellStyle name="style1680689262573" xfId="200" xr:uid="{00000000-0005-0000-0000-00009A010000}"/>
    <cellStyle name="style1680689262603" xfId="201" xr:uid="{00000000-0005-0000-0000-00009B010000}"/>
    <cellStyle name="style1680689262619" xfId="202" xr:uid="{00000000-0005-0000-0000-00009C010000}"/>
    <cellStyle name="style1680689262652" xfId="203" xr:uid="{00000000-0005-0000-0000-00009D010000}"/>
    <cellStyle name="style1680689262668" xfId="204" xr:uid="{00000000-0005-0000-0000-00009E010000}"/>
    <cellStyle name="style1680689262703" xfId="205" xr:uid="{00000000-0005-0000-0000-00009F010000}"/>
    <cellStyle name="style1680689262752" xfId="206" xr:uid="{00000000-0005-0000-0000-0000A0010000}"/>
    <cellStyle name="style1680689262768" xfId="207" xr:uid="{00000000-0005-0000-0000-0000A1010000}"/>
    <cellStyle name="style1680689262806" xfId="208" xr:uid="{00000000-0005-0000-0000-0000A2010000}"/>
    <cellStyle name="style1680689262821" xfId="209" xr:uid="{00000000-0005-0000-0000-0000A3010000}"/>
    <cellStyle name="style1680689262853" xfId="210" xr:uid="{00000000-0005-0000-0000-0000A4010000}"/>
    <cellStyle name="style1680689262869" xfId="211" xr:uid="{00000000-0005-0000-0000-0000A5010000}"/>
    <cellStyle name="style1680689264372" xfId="212" xr:uid="{00000000-0005-0000-0000-0000A6010000}"/>
    <cellStyle name="style1680689264389" xfId="213" xr:uid="{00000000-0005-0000-0000-0000A7010000}"/>
    <cellStyle name="style1680689264422" xfId="214" xr:uid="{00000000-0005-0000-0000-0000A8010000}"/>
    <cellStyle name="style1680689264440" xfId="215" xr:uid="{00000000-0005-0000-0000-0000A9010000}"/>
    <cellStyle name="style1680689264465" xfId="216" xr:uid="{00000000-0005-0000-0000-0000AA010000}"/>
    <cellStyle name="style1680689264482" xfId="217" xr:uid="{00000000-0005-0000-0000-0000AB010000}"/>
    <cellStyle name="style1680689264513" xfId="218" xr:uid="{00000000-0005-0000-0000-0000AC010000}"/>
    <cellStyle name="style1680689264553" xfId="219" xr:uid="{00000000-0005-0000-0000-0000AD010000}"/>
    <cellStyle name="style1680689264578" xfId="220" xr:uid="{00000000-0005-0000-0000-0000AE010000}"/>
    <cellStyle name="style1680689264599" xfId="221" xr:uid="{00000000-0005-0000-0000-0000AF010000}"/>
    <cellStyle name="style1680689264627" xfId="222" xr:uid="{00000000-0005-0000-0000-0000B0010000}"/>
    <cellStyle name="style1680689264650" xfId="223" xr:uid="{00000000-0005-0000-0000-0000B1010000}"/>
    <cellStyle name="style1680689264678" xfId="224" xr:uid="{00000000-0005-0000-0000-0000B2010000}"/>
    <cellStyle name="style1680689264701" xfId="225" xr:uid="{00000000-0005-0000-0000-0000B3010000}"/>
    <cellStyle name="style1680689264732" xfId="226" xr:uid="{00000000-0005-0000-0000-0000B4010000}"/>
    <cellStyle name="style1680689264752" xfId="227" xr:uid="{00000000-0005-0000-0000-0000B5010000}"/>
    <cellStyle name="style1680689264781" xfId="228" xr:uid="{00000000-0005-0000-0000-0000B6010000}"/>
    <cellStyle name="style1680689264804" xfId="229" xr:uid="{00000000-0005-0000-0000-0000B7010000}"/>
    <cellStyle name="style1680689264833" xfId="230" xr:uid="{00000000-0005-0000-0000-0000B8010000}"/>
    <cellStyle name="style1680689264863" xfId="231" xr:uid="{00000000-0005-0000-0000-0000B9010000}"/>
    <cellStyle name="style1680689264886" xfId="232" xr:uid="{00000000-0005-0000-0000-0000BA010000}"/>
    <cellStyle name="style1680689264907" xfId="233" xr:uid="{00000000-0005-0000-0000-0000BB010000}"/>
    <cellStyle name="style1680689264927" xfId="234" xr:uid="{00000000-0005-0000-0000-0000BC010000}"/>
    <cellStyle name="style1680689264948" xfId="235" xr:uid="{00000000-0005-0000-0000-0000BD010000}"/>
    <cellStyle name="style1680689266219" xfId="236" xr:uid="{00000000-0005-0000-0000-0000BE010000}"/>
    <cellStyle name="style1680689266235" xfId="237" xr:uid="{00000000-0005-0000-0000-0000BF010000}"/>
    <cellStyle name="style1680689266267" xfId="238" xr:uid="{00000000-0005-0000-0000-0000C0010000}"/>
    <cellStyle name="style1680689266283" xfId="239" xr:uid="{00000000-0005-0000-0000-0000C1010000}"/>
    <cellStyle name="style1680689266315" xfId="240" xr:uid="{00000000-0005-0000-0000-0000C2010000}"/>
    <cellStyle name="style1680689266335" xfId="241" xr:uid="{00000000-0005-0000-0000-0000C3010000}"/>
    <cellStyle name="style1680689266351" xfId="242" xr:uid="{00000000-0005-0000-0000-0000C4010000}"/>
    <cellStyle name="style1680689266367" xfId="243" xr:uid="{00000000-0005-0000-0000-0000C5010000}"/>
    <cellStyle name="style1680689266398" xfId="244" xr:uid="{00000000-0005-0000-0000-0000C6010000}"/>
    <cellStyle name="style1680689266422" xfId="245" xr:uid="{00000000-0005-0000-0000-0000C7010000}"/>
    <cellStyle name="style1680689266442" xfId="246" xr:uid="{00000000-0005-0000-0000-0000C8010000}"/>
    <cellStyle name="style1680689266463" xfId="247" xr:uid="{00000000-0005-0000-0000-0000C9010000}"/>
    <cellStyle name="style1680689266492" xfId="248" xr:uid="{00000000-0005-0000-0000-0000CA010000}"/>
    <cellStyle name="style1680689266514" xfId="249" xr:uid="{00000000-0005-0000-0000-0000CB010000}"/>
    <cellStyle name="style1680689266534" xfId="250" xr:uid="{00000000-0005-0000-0000-0000CC010000}"/>
    <cellStyle name="style1680689266563" xfId="251" xr:uid="{00000000-0005-0000-0000-0000CD010000}"/>
    <cellStyle name="style1680689266585" xfId="252" xr:uid="{00000000-0005-0000-0000-0000CE010000}"/>
    <cellStyle name="style1680689266614" xfId="253" xr:uid="{00000000-0005-0000-0000-0000CF010000}"/>
    <cellStyle name="style1680689266636" xfId="254" xr:uid="{00000000-0005-0000-0000-0000D0010000}"/>
    <cellStyle name="style1680689266667" xfId="255" xr:uid="{00000000-0005-0000-0000-0000D1010000}"/>
    <cellStyle name="style1680689266688" xfId="256" xr:uid="{00000000-0005-0000-0000-0000D2010000}"/>
    <cellStyle name="style1680689266717" xfId="257" xr:uid="{00000000-0005-0000-0000-0000D3010000}"/>
    <cellStyle name="style1680689266739" xfId="258" xr:uid="{00000000-0005-0000-0000-0000D4010000}"/>
    <cellStyle name="style1680689266760" xfId="259" xr:uid="{00000000-0005-0000-0000-0000D5010000}"/>
    <cellStyle name="style1680689266781" xfId="260" xr:uid="{00000000-0005-0000-0000-0000D6010000}"/>
    <cellStyle name="style1680689266809" xfId="261" xr:uid="{00000000-0005-0000-0000-0000D7010000}"/>
    <cellStyle name="style1680689266832" xfId="262" xr:uid="{00000000-0005-0000-0000-0000D8010000}"/>
    <cellStyle name="style1680689266853" xfId="263" xr:uid="{00000000-0005-0000-0000-0000D9010000}"/>
    <cellStyle name="style1680689266873" xfId="264" xr:uid="{00000000-0005-0000-0000-0000DA010000}"/>
    <cellStyle name="style1680689266894" xfId="265" xr:uid="{00000000-0005-0000-0000-0000DB010000}"/>
    <cellStyle name="style1680689268584" xfId="266" xr:uid="{00000000-0005-0000-0000-0000DC010000}"/>
    <cellStyle name="style1680689268600" xfId="267" xr:uid="{00000000-0005-0000-0000-0000DD010000}"/>
    <cellStyle name="style1680689268636" xfId="268" xr:uid="{00000000-0005-0000-0000-0000DE010000}"/>
    <cellStyle name="style1680689268650" xfId="269" xr:uid="{00000000-0005-0000-0000-0000DF010000}"/>
    <cellStyle name="style1680689268685" xfId="270" xr:uid="{00000000-0005-0000-0000-0000E0010000}"/>
    <cellStyle name="style1680689268706" xfId="271" xr:uid="{00000000-0005-0000-0000-0000E1010000}"/>
    <cellStyle name="style1680689268736" xfId="272" xr:uid="{00000000-0005-0000-0000-0000E2010000}"/>
    <cellStyle name="style1680689268768" xfId="273" xr:uid="{00000000-0005-0000-0000-0000E3010000}"/>
    <cellStyle name="style1680689268784" xfId="274" xr:uid="{00000000-0005-0000-0000-0000E4010000}"/>
    <cellStyle name="style1680689268816" xfId="275" xr:uid="{00000000-0005-0000-0000-0000E5010000}"/>
    <cellStyle name="style1680689268852" xfId="276" xr:uid="{00000000-0005-0000-0000-0000E6010000}"/>
    <cellStyle name="style1680689268878" xfId="277" xr:uid="{00000000-0005-0000-0000-0000E7010000}"/>
    <cellStyle name="style1680689268895" xfId="278" xr:uid="{00000000-0005-0000-0000-0000E8010000}"/>
    <cellStyle name="style1680689268911" xfId="279" xr:uid="{00000000-0005-0000-0000-0000E9010000}"/>
    <cellStyle name="style1680689268938" xfId="280" xr:uid="{00000000-0005-0000-0000-0000EA010000}"/>
    <cellStyle name="style1680689268967" xfId="281" xr:uid="{00000000-0005-0000-0000-0000EB010000}"/>
    <cellStyle name="style1680689268989" xfId="282" xr:uid="{00000000-0005-0000-0000-0000EC010000}"/>
    <cellStyle name="style1680689270510" xfId="283" xr:uid="{00000000-0005-0000-0000-0000ED010000}"/>
    <cellStyle name="style1680689270542" xfId="284" xr:uid="{00000000-0005-0000-0000-0000EE010000}"/>
    <cellStyle name="style1680689270558" xfId="285" xr:uid="{00000000-0005-0000-0000-0000EF010000}"/>
    <cellStyle name="style1680689270595" xfId="286" xr:uid="{00000000-0005-0000-0000-0000F0010000}"/>
    <cellStyle name="style1680689270611" xfId="287" xr:uid="{00000000-0005-0000-0000-0000F1010000}"/>
    <cellStyle name="style1680689270627" xfId="288" xr:uid="{00000000-0005-0000-0000-0000F2010000}"/>
    <cellStyle name="style1680689270658" xfId="289" xr:uid="{00000000-0005-0000-0000-0000F3010000}"/>
    <cellStyle name="style1680689270680" xfId="290" xr:uid="{00000000-0005-0000-0000-0000F4010000}"/>
    <cellStyle name="style1680689270706" xfId="291" xr:uid="{00000000-0005-0000-0000-0000F5010000}"/>
    <cellStyle name="style1680689270744" xfId="292" xr:uid="{00000000-0005-0000-0000-0000F6010000}"/>
    <cellStyle name="style1680689270776" xfId="293" xr:uid="{00000000-0005-0000-0000-0000F7010000}"/>
    <cellStyle name="style1680689270796" xfId="294" xr:uid="{00000000-0005-0000-0000-0000F8010000}"/>
    <cellStyle name="style1680689270817" xfId="295" xr:uid="{00000000-0005-0000-0000-0000F9010000}"/>
    <cellStyle name="style1680689270834" xfId="296" xr:uid="{00000000-0005-0000-0000-0000FA010000}"/>
    <cellStyle name="style1680689270866" xfId="297" xr:uid="{00000000-0005-0000-0000-0000FB010000}"/>
    <cellStyle name="style1680689270892" xfId="298" xr:uid="{00000000-0005-0000-0000-0000FC010000}"/>
    <cellStyle name="style1680689270913" xfId="299" xr:uid="{00000000-0005-0000-0000-0000FD010000}"/>
    <cellStyle name="style1680689272147" xfId="300" xr:uid="{00000000-0005-0000-0000-0000FE010000}"/>
    <cellStyle name="style1680689272172" xfId="301" xr:uid="{00000000-0005-0000-0000-0000FF010000}"/>
    <cellStyle name="style1680689272205" xfId="302" xr:uid="{00000000-0005-0000-0000-000000020000}"/>
    <cellStyle name="style1680689272221" xfId="303" xr:uid="{00000000-0005-0000-0000-000001020000}"/>
    <cellStyle name="style1680689272257" xfId="304" xr:uid="{00000000-0005-0000-0000-000002020000}"/>
    <cellStyle name="style1680689272272" xfId="305" xr:uid="{00000000-0005-0000-0000-000003020000}"/>
    <cellStyle name="style1680689272304" xfId="306" xr:uid="{00000000-0005-0000-0000-000004020000}"/>
    <cellStyle name="style1680689272320" xfId="307" xr:uid="{00000000-0005-0000-0000-000005020000}"/>
    <cellStyle name="style1680689272354" xfId="308" xr:uid="{00000000-0005-0000-0000-000006020000}"/>
    <cellStyle name="style1680689272370" xfId="309" xr:uid="{00000000-0005-0000-0000-000007020000}"/>
    <cellStyle name="style1680689272401" xfId="310" xr:uid="{00000000-0005-0000-0000-000008020000}"/>
    <cellStyle name="style1680689272428" xfId="311" xr:uid="{00000000-0005-0000-0000-000009020000}"/>
    <cellStyle name="style1680689272443" xfId="312" xr:uid="{00000000-0005-0000-0000-00000A020000}"/>
    <cellStyle name="style1680689272469" xfId="313" xr:uid="{00000000-0005-0000-0000-00000B020000}"/>
    <cellStyle name="style1680689272486" xfId="314" xr:uid="{00000000-0005-0000-0000-00000C020000}"/>
    <cellStyle name="style1680689272518" xfId="315" xr:uid="{00000000-0005-0000-0000-00000D020000}"/>
    <cellStyle name="style1680689272533" xfId="316" xr:uid="{00000000-0005-0000-0000-00000E020000}"/>
    <cellStyle name="style1680689272554" xfId="317" xr:uid="{00000000-0005-0000-0000-00000F020000}"/>
    <cellStyle name="style1680689272589" xfId="318" xr:uid="{00000000-0005-0000-0000-000010020000}"/>
    <cellStyle name="style1680689272605" xfId="319" xr:uid="{00000000-0005-0000-0000-000011020000}"/>
    <cellStyle name="style1680689272636" xfId="320" xr:uid="{00000000-0005-0000-0000-000012020000}"/>
    <cellStyle name="style1680689272654" xfId="321" xr:uid="{00000000-0005-0000-0000-000013020000}"/>
    <cellStyle name="style1680689272685" xfId="322" xr:uid="{00000000-0005-0000-0000-000014020000}"/>
    <cellStyle name="style1680689272701" xfId="323" xr:uid="{00000000-0005-0000-0000-000015020000}"/>
    <cellStyle name="style1680689272733" xfId="324" xr:uid="{00000000-0005-0000-0000-000016020000}"/>
    <cellStyle name="style1680689272754" xfId="325" xr:uid="{00000000-0005-0000-0000-000017020000}"/>
    <cellStyle name="style1680689272785" xfId="326" xr:uid="{00000000-0005-0000-0000-000018020000}"/>
    <cellStyle name="style1680689272802" xfId="327" xr:uid="{00000000-0005-0000-0000-000019020000}"/>
    <cellStyle name="style1680689272834" xfId="328" xr:uid="{00000000-0005-0000-0000-00001A020000}"/>
    <cellStyle name="style1680689272856" xfId="329" xr:uid="{00000000-0005-0000-0000-00001B020000}"/>
    <cellStyle name="style1680689274351" xfId="330" xr:uid="{00000000-0005-0000-0000-00001C020000}"/>
    <cellStyle name="style1680689274387" xfId="331" xr:uid="{00000000-0005-0000-0000-00001D020000}"/>
    <cellStyle name="style1680689274403" xfId="332" xr:uid="{00000000-0005-0000-0000-00001E020000}"/>
    <cellStyle name="style1680689274435" xfId="333" xr:uid="{00000000-0005-0000-0000-00001F020000}"/>
    <cellStyle name="style1680689274451" xfId="334" xr:uid="{00000000-0005-0000-0000-000020020000}"/>
    <cellStyle name="style1680689274467" xfId="335" xr:uid="{00000000-0005-0000-0000-000021020000}"/>
    <cellStyle name="style1680689274487" xfId="336" xr:uid="{00000000-0005-0000-0000-000022020000}"/>
    <cellStyle name="style1680689274524" xfId="337" xr:uid="{00000000-0005-0000-0000-000023020000}"/>
    <cellStyle name="style1680689274559" xfId="338" xr:uid="{00000000-0005-0000-0000-000024020000}"/>
    <cellStyle name="style1680689274575" xfId="339" xr:uid="{00000000-0005-0000-0000-000025020000}"/>
    <cellStyle name="style1680689274609" xfId="340" xr:uid="{00000000-0005-0000-0000-000026020000}"/>
    <cellStyle name="style1680689274632" xfId="341" xr:uid="{00000000-0005-0000-0000-000027020000}"/>
    <cellStyle name="style1680689274650" xfId="342" xr:uid="{00000000-0005-0000-0000-000028020000}"/>
    <cellStyle name="style1680689274681" xfId="343" xr:uid="{00000000-0005-0000-0000-000029020000}"/>
    <cellStyle name="style1680689274701" xfId="344" xr:uid="{00000000-0005-0000-0000-00002A020000}"/>
    <cellStyle name="style1680689274731" xfId="345" xr:uid="{00000000-0005-0000-0000-00002B020000}"/>
    <cellStyle name="style1680689274752" xfId="346" xr:uid="{00000000-0005-0000-0000-00002C020000}"/>
    <cellStyle name="style1680689276430" xfId="347" xr:uid="{00000000-0005-0000-0000-00002D020000}"/>
    <cellStyle name="style1680689276462" xfId="348" xr:uid="{00000000-0005-0000-0000-00002E020000}"/>
    <cellStyle name="style1680689276478" xfId="349" xr:uid="{00000000-0005-0000-0000-00002F020000}"/>
    <cellStyle name="style1680689276505" xfId="350" xr:uid="{00000000-0005-0000-0000-000030020000}"/>
    <cellStyle name="style1680689276521" xfId="351" xr:uid="{00000000-0005-0000-0000-000031020000}"/>
    <cellStyle name="style1680689276553" xfId="352" xr:uid="{00000000-0005-0000-0000-000032020000}"/>
    <cellStyle name="style1680689276586" xfId="353" xr:uid="{00000000-0005-0000-0000-000033020000}"/>
    <cellStyle name="style1680689276607" xfId="354" xr:uid="{00000000-0005-0000-0000-000034020000}"/>
    <cellStyle name="style1680689276638" xfId="355" xr:uid="{00000000-0005-0000-0000-000035020000}"/>
    <cellStyle name="style1680689276666" xfId="356" xr:uid="{00000000-0005-0000-0000-000036020000}"/>
    <cellStyle name="style1680689276689" xfId="357" xr:uid="{00000000-0005-0000-0000-000037020000}"/>
    <cellStyle name="style1680689276709" xfId="358" xr:uid="{00000000-0005-0000-0000-000038020000}"/>
    <cellStyle name="style1680689276730" xfId="359" xr:uid="{00000000-0005-0000-0000-000039020000}"/>
    <cellStyle name="style1680689276753" xfId="360" xr:uid="{00000000-0005-0000-0000-00003A020000}"/>
    <cellStyle name="style1680689276780" xfId="361" xr:uid="{00000000-0005-0000-0000-00003B020000}"/>
    <cellStyle name="style1680689276802" xfId="362" xr:uid="{00000000-0005-0000-0000-00003C020000}"/>
    <cellStyle name="style1680689276822" xfId="363" xr:uid="{00000000-0005-0000-0000-00003D020000}"/>
    <cellStyle name="style1680689278198" xfId="364" xr:uid="{00000000-0005-0000-0000-00003E020000}"/>
    <cellStyle name="style1680689278228" xfId="365" xr:uid="{00000000-0005-0000-0000-00003F020000}"/>
    <cellStyle name="style1680689278249" xfId="366" xr:uid="{00000000-0005-0000-0000-000040020000}"/>
    <cellStyle name="style1680689278271" xfId="367" xr:uid="{00000000-0005-0000-0000-000041020000}"/>
    <cellStyle name="style1680689278299" xfId="368" xr:uid="{00000000-0005-0000-0000-000042020000}"/>
    <cellStyle name="style1680689278331" xfId="369" xr:uid="{00000000-0005-0000-0000-000043020000}"/>
    <cellStyle name="style1680689278352" xfId="370" xr:uid="{00000000-0005-0000-0000-000044020000}"/>
    <cellStyle name="style1680689278372" xfId="371" xr:uid="{00000000-0005-0000-0000-000045020000}"/>
    <cellStyle name="style1680689278401" xfId="372" xr:uid="{00000000-0005-0000-0000-000046020000}"/>
    <cellStyle name="style1680689278423" xfId="373" xr:uid="{00000000-0005-0000-0000-000047020000}"/>
    <cellStyle name="style1680689278444" xfId="374" xr:uid="{00000000-0005-0000-0000-000048020000}"/>
    <cellStyle name="style1680689278464" xfId="375" xr:uid="{00000000-0005-0000-0000-000049020000}"/>
    <cellStyle name="style1680689278485" xfId="376" xr:uid="{00000000-0005-0000-0000-00004A020000}"/>
    <cellStyle name="style1680689278513" xfId="377" xr:uid="{00000000-0005-0000-0000-00004B020000}"/>
    <cellStyle name="style1680689278536" xfId="378" xr:uid="{00000000-0005-0000-0000-00004C020000}"/>
    <cellStyle name="style1680689278567" xfId="379" xr:uid="{00000000-0005-0000-0000-00004D020000}"/>
    <cellStyle name="style1680689278606" xfId="380" xr:uid="{00000000-0005-0000-0000-00004E020000}"/>
    <cellStyle name="style1680689278638" xfId="381" xr:uid="{00000000-0005-0000-0000-00004F020000}"/>
    <cellStyle name="style1680689278677" xfId="382" xr:uid="{00000000-0005-0000-0000-000050020000}"/>
    <cellStyle name="style1680689278719" xfId="383" xr:uid="{00000000-0005-0000-0000-000051020000}"/>
    <cellStyle name="style1680689278750" xfId="384" xr:uid="{00000000-0005-0000-0000-000052020000}"/>
    <cellStyle name="style1680689278771" xfId="385" xr:uid="{00000000-0005-0000-0000-000053020000}"/>
    <cellStyle name="style1680689278792" xfId="386" xr:uid="{00000000-0005-0000-0000-000054020000}"/>
    <cellStyle name="style1680689278822" xfId="387" xr:uid="{00000000-0005-0000-0000-000055020000}"/>
    <cellStyle name="style1680689278842" xfId="388" xr:uid="{00000000-0005-0000-0000-000056020000}"/>
    <cellStyle name="style1680689278863" xfId="389" xr:uid="{00000000-0005-0000-0000-000057020000}"/>
    <cellStyle name="style1680689278891" xfId="390" xr:uid="{00000000-0005-0000-0000-000058020000}"/>
    <cellStyle name="style1680689278914" xfId="391" xr:uid="{00000000-0005-0000-0000-000059020000}"/>
    <cellStyle name="style1680689278934" xfId="392" xr:uid="{00000000-0005-0000-0000-00005A020000}"/>
    <cellStyle name="style1680689278954" xfId="393" xr:uid="{00000000-0005-0000-0000-00005B020000}"/>
    <cellStyle name="style1680689280497" xfId="394" xr:uid="{00000000-0005-0000-0000-00005C020000}"/>
    <cellStyle name="style1680689280520" xfId="395" xr:uid="{00000000-0005-0000-0000-00005D020000}"/>
    <cellStyle name="style1680689280551" xfId="396" xr:uid="{00000000-0005-0000-0000-00005E020000}"/>
    <cellStyle name="style1680689280571" xfId="397" xr:uid="{00000000-0005-0000-0000-00005F020000}"/>
    <cellStyle name="style1680689280591" xfId="398" xr:uid="{00000000-0005-0000-0000-000060020000}"/>
    <cellStyle name="style1680689280612" xfId="399" xr:uid="{00000000-0005-0000-0000-000061020000}"/>
    <cellStyle name="style1680689280641" xfId="400" xr:uid="{00000000-0005-0000-0000-000062020000}"/>
    <cellStyle name="style1680689280674" xfId="401" xr:uid="{00000000-0005-0000-0000-000063020000}"/>
    <cellStyle name="style1680689280702" xfId="402" xr:uid="{00000000-0005-0000-0000-000064020000}"/>
    <cellStyle name="style1680689280733" xfId="403" xr:uid="{00000000-0005-0000-0000-000065020000}"/>
    <cellStyle name="style1680689280755" xfId="404" xr:uid="{00000000-0005-0000-0000-000066020000}"/>
    <cellStyle name="style1680689280776" xfId="405" xr:uid="{00000000-0005-0000-0000-000067020000}"/>
    <cellStyle name="style1680689280806" xfId="406" xr:uid="{00000000-0005-0000-0000-000068020000}"/>
    <cellStyle name="style1680689280824" xfId="407" xr:uid="{00000000-0005-0000-0000-000069020000}"/>
    <cellStyle name="style1680689280847" xfId="408" xr:uid="{00000000-0005-0000-0000-00006A020000}"/>
    <cellStyle name="style1680689280877" xfId="409" xr:uid="{00000000-0005-0000-0000-00006B020000}"/>
    <cellStyle name="style1680689280897" xfId="410" xr:uid="{00000000-0005-0000-0000-00006C020000}"/>
    <cellStyle name="style1680689282380" xfId="411" xr:uid="{00000000-0005-0000-0000-00006D020000}"/>
    <cellStyle name="style1680689282396" xfId="412" xr:uid="{00000000-0005-0000-0000-00006E020000}"/>
    <cellStyle name="style1680689282429" xfId="413" xr:uid="{00000000-0005-0000-0000-00006F020000}"/>
    <cellStyle name="style1680689282453" xfId="414" xr:uid="{00000000-0005-0000-0000-000070020000}"/>
    <cellStyle name="style1680689282469" xfId="415" xr:uid="{00000000-0005-0000-0000-000071020000}"/>
    <cellStyle name="style1680689282487" xfId="416" xr:uid="{00000000-0005-0000-0000-000072020000}"/>
    <cellStyle name="style1680689282519" xfId="417" xr:uid="{00000000-0005-0000-0000-000073020000}"/>
    <cellStyle name="style1680689282537" xfId="418" xr:uid="{00000000-0005-0000-0000-000074020000}"/>
    <cellStyle name="style1680689282569" xfId="419" xr:uid="{00000000-0005-0000-0000-000075020000}"/>
    <cellStyle name="style1680689282585" xfId="420" xr:uid="{00000000-0005-0000-0000-000076020000}"/>
    <cellStyle name="style1680689282617" xfId="421" xr:uid="{00000000-0005-0000-0000-000077020000}"/>
    <cellStyle name="style1680689282640" xfId="422" xr:uid="{00000000-0005-0000-0000-000078020000}"/>
    <cellStyle name="style1680689282660" xfId="423" xr:uid="{00000000-0005-0000-0000-000079020000}"/>
    <cellStyle name="style1680689282691" xfId="424" xr:uid="{00000000-0005-0000-0000-00007A020000}"/>
    <cellStyle name="style1680689282719" xfId="425" xr:uid="{00000000-0005-0000-0000-00007B020000}"/>
    <cellStyle name="style1680689282741" xfId="426" xr:uid="{00000000-0005-0000-0000-00007C020000}"/>
    <cellStyle name="style1680689282773" xfId="427" xr:uid="{00000000-0005-0000-0000-00007D020000}"/>
    <cellStyle name="style1680689284085" xfId="428" xr:uid="{00000000-0005-0000-0000-00007E020000}"/>
    <cellStyle name="style1680689284107" xfId="429" xr:uid="{00000000-0005-0000-0000-00007F020000}"/>
    <cellStyle name="style1680689284128" xfId="430" xr:uid="{00000000-0005-0000-0000-000080020000}"/>
    <cellStyle name="style1680689284158" xfId="431" xr:uid="{00000000-0005-0000-0000-000081020000}"/>
    <cellStyle name="style1680689284179" xfId="432" xr:uid="{00000000-0005-0000-0000-000082020000}"/>
    <cellStyle name="style1680689284200" xfId="433" xr:uid="{00000000-0005-0000-0000-000083020000}"/>
    <cellStyle name="style1680689284221" xfId="434" xr:uid="{00000000-0005-0000-0000-000084020000}"/>
    <cellStyle name="style1680689284251" xfId="435" xr:uid="{00000000-0005-0000-0000-000085020000}"/>
    <cellStyle name="style1680689284281" xfId="436" xr:uid="{00000000-0005-0000-0000-000086020000}"/>
    <cellStyle name="style1680689284301" xfId="437" xr:uid="{00000000-0005-0000-0000-000087020000}"/>
    <cellStyle name="style1680689284321" xfId="438" xr:uid="{00000000-0005-0000-0000-000088020000}"/>
    <cellStyle name="style1680689284350" xfId="439" xr:uid="{00000000-0005-0000-0000-000089020000}"/>
    <cellStyle name="style1680689284372" xfId="440" xr:uid="{00000000-0005-0000-0000-00008A020000}"/>
    <cellStyle name="style1680689284392" xfId="441" xr:uid="{00000000-0005-0000-0000-00008B020000}"/>
    <cellStyle name="style1680689284412" xfId="442" xr:uid="{00000000-0005-0000-0000-00008C020000}"/>
    <cellStyle name="style1680689284443" xfId="443" xr:uid="{00000000-0005-0000-0000-00008D020000}"/>
    <cellStyle name="style1680689284474" xfId="444" xr:uid="{00000000-0005-0000-0000-00008E020000}"/>
    <cellStyle name="style1680689284495" xfId="445" xr:uid="{00000000-0005-0000-0000-00008F020000}"/>
    <cellStyle name="style1680689284524" xfId="446" xr:uid="{00000000-0005-0000-0000-000090020000}"/>
    <cellStyle name="style1680689284546" xfId="447" xr:uid="{00000000-0005-0000-0000-000091020000}"/>
    <cellStyle name="style1680689284566" xfId="448" xr:uid="{00000000-0005-0000-0000-000092020000}"/>
    <cellStyle name="style1680689284587" xfId="449" xr:uid="{00000000-0005-0000-0000-000093020000}"/>
    <cellStyle name="style1680689284608" xfId="450" xr:uid="{00000000-0005-0000-0000-000094020000}"/>
    <cellStyle name="style1680689284638" xfId="451" xr:uid="{00000000-0005-0000-0000-000095020000}"/>
    <cellStyle name="style1680689284658" xfId="452" xr:uid="{00000000-0005-0000-0000-000096020000}"/>
    <cellStyle name="style1680689284679" xfId="453" xr:uid="{00000000-0005-0000-0000-000097020000}"/>
    <cellStyle name="style1680689284699" xfId="454" xr:uid="{00000000-0005-0000-0000-000098020000}"/>
    <cellStyle name="style1680689284727" xfId="455" xr:uid="{00000000-0005-0000-0000-000099020000}"/>
    <cellStyle name="style1680689284750" xfId="456" xr:uid="{00000000-0005-0000-0000-00009A020000}"/>
    <cellStyle name="style1680689284770" xfId="457" xr:uid="{00000000-0005-0000-0000-00009B020000}"/>
    <cellStyle name="style1680689286471" xfId="458" xr:uid="{00000000-0005-0000-0000-00009C020000}"/>
    <cellStyle name="style1680689286510" xfId="459" xr:uid="{00000000-0005-0000-0000-00009D020000}"/>
    <cellStyle name="style1680689286523" xfId="460" xr:uid="{00000000-0005-0000-0000-00009E020000}"/>
    <cellStyle name="style1680689286561" xfId="461" xr:uid="{00000000-0005-0000-0000-00009F020000}"/>
    <cellStyle name="style1680689286577" xfId="462" xr:uid="{00000000-0005-0000-0000-0000A0020000}"/>
    <cellStyle name="style1680689286594" xfId="463" xr:uid="{00000000-0005-0000-0000-0000A1020000}"/>
    <cellStyle name="style1680689286624" xfId="464" xr:uid="{00000000-0005-0000-0000-0000A2020000}"/>
    <cellStyle name="style1680689286640" xfId="465" xr:uid="{00000000-0005-0000-0000-0000A3020000}"/>
    <cellStyle name="style1680689286674" xfId="466" xr:uid="{00000000-0005-0000-0000-0000A4020000}"/>
    <cellStyle name="style1680689286706" xfId="467" xr:uid="{00000000-0005-0000-0000-0000A5020000}"/>
    <cellStyle name="style1680689286724" xfId="468" xr:uid="{00000000-0005-0000-0000-0000A6020000}"/>
    <cellStyle name="style1680689286756" xfId="469" xr:uid="{00000000-0005-0000-0000-0000A7020000}"/>
    <cellStyle name="style1680689286771" xfId="470" xr:uid="{00000000-0005-0000-0000-0000A8020000}"/>
    <cellStyle name="style1680689286787" xfId="471" xr:uid="{00000000-0005-0000-0000-0000A9020000}"/>
    <cellStyle name="style1680689286819" xfId="472" xr:uid="{00000000-0005-0000-0000-0000AA020000}"/>
    <cellStyle name="style1680689286840" xfId="473" xr:uid="{00000000-0005-0000-0000-0000AB020000}"/>
    <cellStyle name="style1680689286856" xfId="474" xr:uid="{00000000-0005-0000-0000-0000AC020000}"/>
    <cellStyle name="style1680689288325" xfId="475" xr:uid="{00000000-0005-0000-0000-0000AD020000}"/>
    <cellStyle name="style1680689288365" xfId="476" xr:uid="{00000000-0005-0000-0000-0000AE020000}"/>
    <cellStyle name="style1680689288382" xfId="477" xr:uid="{00000000-0005-0000-0000-0000AF020000}"/>
    <cellStyle name="style1680689288414" xfId="478" xr:uid="{00000000-0005-0000-0000-0000B0020000}"/>
    <cellStyle name="style1680689288426" xfId="479" xr:uid="{00000000-0005-0000-0000-0000B1020000}"/>
    <cellStyle name="style1680689288458" xfId="480" xr:uid="{00000000-0005-0000-0000-0000B2020000}"/>
    <cellStyle name="style1680689288491" xfId="481" xr:uid="{00000000-0005-0000-0000-0000B3020000}"/>
    <cellStyle name="style1680689288519" xfId="482" xr:uid="{00000000-0005-0000-0000-0000B4020000}"/>
    <cellStyle name="style1680689288542" xfId="483" xr:uid="{00000000-0005-0000-0000-0000B5020000}"/>
    <cellStyle name="style1680689288558" xfId="484" xr:uid="{00000000-0005-0000-0000-0000B6020000}"/>
    <cellStyle name="style1680689288591" xfId="485" xr:uid="{00000000-0005-0000-0000-0000B7020000}"/>
    <cellStyle name="style1680689288607" xfId="486" xr:uid="{00000000-0005-0000-0000-0000B8020000}"/>
    <cellStyle name="style1680689288632" xfId="487" xr:uid="{00000000-0005-0000-0000-0000B9020000}"/>
    <cellStyle name="style1680689288664" xfId="488" xr:uid="{00000000-0005-0000-0000-0000BA020000}"/>
    <cellStyle name="style1680689288680" xfId="489" xr:uid="{00000000-0005-0000-0000-0000BB020000}"/>
    <cellStyle name="style1680689288712" xfId="490" xr:uid="{00000000-0005-0000-0000-0000BC020000}"/>
    <cellStyle name="style1680689288726" xfId="491" xr:uid="{00000000-0005-0000-0000-0000BD020000}"/>
    <cellStyle name="style1680689290013" xfId="492" xr:uid="{00000000-0005-0000-0000-0000BE020000}"/>
    <cellStyle name="style1680689290054" xfId="493" xr:uid="{00000000-0005-0000-0000-0000BF020000}"/>
    <cellStyle name="style1680689290070" xfId="494" xr:uid="{00000000-0005-0000-0000-0000C0020000}"/>
    <cellStyle name="style1680689290086" xfId="495" xr:uid="{00000000-0005-0000-0000-0000C1020000}"/>
    <cellStyle name="style1680689290118" xfId="496" xr:uid="{00000000-0005-0000-0000-0000C2020000}"/>
    <cellStyle name="style1680689290144" xfId="497" xr:uid="{00000000-0005-0000-0000-0000C3020000}"/>
    <cellStyle name="style1680689292177" xfId="498" xr:uid="{00000000-0005-0000-0000-0000C4020000}"/>
    <cellStyle name="style1680689292208" xfId="499" xr:uid="{00000000-0005-0000-0000-0000C5020000}"/>
    <cellStyle name="style1680689292230" xfId="500" xr:uid="{00000000-0005-0000-0000-0000C6020000}"/>
    <cellStyle name="style1680689292245" xfId="501" xr:uid="{00000000-0005-0000-0000-0000C7020000}"/>
    <cellStyle name="style1680689292279" xfId="502" xr:uid="{00000000-0005-0000-0000-0000C8020000}"/>
    <cellStyle name="style1680689292308" xfId="503" xr:uid="{00000000-0005-0000-0000-0000C9020000}"/>
    <cellStyle name="style1680689292338" xfId="504" xr:uid="{00000000-0005-0000-0000-0000CA020000}"/>
    <cellStyle name="style1680689292353" xfId="505" xr:uid="{00000000-0005-0000-0000-0000CB020000}"/>
    <cellStyle name="style1680689292385" xfId="506" xr:uid="{00000000-0005-0000-0000-0000CC020000}"/>
    <cellStyle name="style1680689292401" xfId="507" xr:uid="{00000000-0005-0000-0000-0000CD020000}"/>
    <cellStyle name="style1680689292433" xfId="508" xr:uid="{00000000-0005-0000-0000-0000CE020000}"/>
    <cellStyle name="style1680689292463" xfId="509" xr:uid="{00000000-0005-0000-0000-0000CF020000}"/>
    <cellStyle name="style1680689292483" xfId="510" xr:uid="{00000000-0005-0000-0000-0000D0020000}"/>
    <cellStyle name="style1680689292516" xfId="511" xr:uid="{00000000-0005-0000-0000-0000D1020000}"/>
    <cellStyle name="style1680689292544" xfId="512" xr:uid="{00000000-0005-0000-0000-0000D2020000}"/>
    <cellStyle name="style1680689292573" xfId="513" xr:uid="{00000000-0005-0000-0000-0000D3020000}"/>
    <cellStyle name="style1680689292593" xfId="514" xr:uid="{00000000-0005-0000-0000-0000D4020000}"/>
    <cellStyle name="style1680689292613" xfId="515" xr:uid="{00000000-0005-0000-0000-0000D5020000}"/>
    <cellStyle name="style1680689292655" xfId="516" xr:uid="{00000000-0005-0000-0000-0000D6020000}"/>
    <cellStyle name="style1680689292676" xfId="517" xr:uid="{00000000-0005-0000-0000-0000D7020000}"/>
    <cellStyle name="style1680689292697" xfId="518" xr:uid="{00000000-0005-0000-0000-0000D8020000}"/>
    <cellStyle name="style1680689292725" xfId="519" xr:uid="{00000000-0005-0000-0000-0000D9020000}"/>
    <cellStyle name="style1680689292747" xfId="520" xr:uid="{00000000-0005-0000-0000-0000DA020000}"/>
    <cellStyle name="style1680689292768" xfId="521" xr:uid="{00000000-0005-0000-0000-0000DB020000}"/>
    <cellStyle name="style1680689292798" xfId="522" xr:uid="{00000000-0005-0000-0000-0000DC020000}"/>
    <cellStyle name="style1680689292819" xfId="523" xr:uid="{00000000-0005-0000-0000-0000DD020000}"/>
    <cellStyle name="style1680689292847" xfId="524" xr:uid="{00000000-0005-0000-0000-0000DE020000}"/>
    <cellStyle name="style1680689292870" xfId="525" xr:uid="{00000000-0005-0000-0000-0000DF020000}"/>
    <cellStyle name="style1680689292890" xfId="526" xr:uid="{00000000-0005-0000-0000-0000E0020000}"/>
    <cellStyle name="style1680689292910" xfId="527" xr:uid="{00000000-0005-0000-0000-0000E1020000}"/>
    <cellStyle name="style1680689294623" xfId="528" xr:uid="{00000000-0005-0000-0000-0000E2020000}"/>
    <cellStyle name="style1680689294655" xfId="529" xr:uid="{00000000-0005-0000-0000-0000E3020000}"/>
    <cellStyle name="style1680689294685" xfId="530" xr:uid="{00000000-0005-0000-0000-0000E4020000}"/>
    <cellStyle name="style1680689294701" xfId="531" xr:uid="{00000000-0005-0000-0000-0000E5020000}"/>
    <cellStyle name="style1680689294717" xfId="532" xr:uid="{00000000-0005-0000-0000-0000E6020000}"/>
    <cellStyle name="style1680689294752" xfId="533" xr:uid="{00000000-0005-0000-0000-0000E7020000}"/>
    <cellStyle name="style1680689294769" xfId="534" xr:uid="{00000000-0005-0000-0000-0000E8020000}"/>
    <cellStyle name="style1680689294800" xfId="535" xr:uid="{00000000-0005-0000-0000-0000E9020000}"/>
    <cellStyle name="style1680689294816" xfId="536" xr:uid="{00000000-0005-0000-0000-0000EA020000}"/>
    <cellStyle name="style1680689294852" xfId="537" xr:uid="{00000000-0005-0000-0000-0000EB020000}"/>
    <cellStyle name="style1680689294867" xfId="538" xr:uid="{00000000-0005-0000-0000-0000EC020000}"/>
    <cellStyle name="style1680689294899" xfId="539" xr:uid="{00000000-0005-0000-0000-0000ED020000}"/>
    <cellStyle name="style1680689294914" xfId="540" xr:uid="{00000000-0005-0000-0000-0000EE020000}"/>
    <cellStyle name="style1680689294931" xfId="541" xr:uid="{00000000-0005-0000-0000-0000EF020000}"/>
    <cellStyle name="style1680689294952" xfId="542" xr:uid="{00000000-0005-0000-0000-0000F0020000}"/>
    <cellStyle name="style1680689294984" xfId="543" xr:uid="{00000000-0005-0000-0000-0000F1020000}"/>
    <cellStyle name="style1680689294999" xfId="544" xr:uid="{00000000-0005-0000-0000-0000F2020000}"/>
    <cellStyle name="style1680689296500" xfId="545" xr:uid="{00000000-0005-0000-0000-0000F3020000}"/>
    <cellStyle name="style1680689296517" xfId="546" xr:uid="{00000000-0005-0000-0000-0000F4020000}"/>
    <cellStyle name="style1680689296550" xfId="547" xr:uid="{00000000-0005-0000-0000-0000F5020000}"/>
    <cellStyle name="style1680689296575" xfId="548" xr:uid="{00000000-0005-0000-0000-0000F6020000}"/>
    <cellStyle name="style1680689296591" xfId="549" xr:uid="{00000000-0005-0000-0000-0000F7020000}"/>
    <cellStyle name="style1680689296623" xfId="550" xr:uid="{00000000-0005-0000-0000-0000F8020000}"/>
    <cellStyle name="style1680689296639" xfId="551" xr:uid="{00000000-0005-0000-0000-0000F9020000}"/>
    <cellStyle name="style1680689296671" xfId="552" xr:uid="{00000000-0005-0000-0000-0000FA020000}"/>
    <cellStyle name="style1680689296696" xfId="553" xr:uid="{00000000-0005-0000-0000-0000FB020000}"/>
    <cellStyle name="style1680689296728" xfId="554" xr:uid="{00000000-0005-0000-0000-0000FC020000}"/>
    <cellStyle name="style1680689296744" xfId="555" xr:uid="{00000000-0005-0000-0000-0000FD020000}"/>
    <cellStyle name="style1680689296776" xfId="556" xr:uid="{00000000-0005-0000-0000-0000FE020000}"/>
    <cellStyle name="style1680689296808" xfId="557" xr:uid="{00000000-0005-0000-0000-0000FF020000}"/>
    <cellStyle name="style1680689296835" xfId="558" xr:uid="{00000000-0005-0000-0000-000000030000}"/>
    <cellStyle name="style1680689296851" xfId="559" xr:uid="{00000000-0005-0000-0000-000001030000}"/>
    <cellStyle name="style1680689296876" xfId="560" xr:uid="{00000000-0005-0000-0000-000002030000}"/>
    <cellStyle name="style1680689296893" xfId="561" xr:uid="{00000000-0005-0000-0000-000003030000}"/>
    <cellStyle name="style1680689298514" xfId="562" xr:uid="{00000000-0005-0000-0000-000004030000}"/>
    <cellStyle name="style1680689298530" xfId="563" xr:uid="{00000000-0005-0000-0000-000005030000}"/>
    <cellStyle name="style1680689298563" xfId="564" xr:uid="{00000000-0005-0000-0000-000006030000}"/>
    <cellStyle name="style1680689298579" xfId="565" xr:uid="{00000000-0005-0000-0000-000007030000}"/>
    <cellStyle name="style1680689298598" xfId="566" xr:uid="{00000000-0005-0000-0000-000008030000}"/>
    <cellStyle name="style1680689298630" xfId="567" xr:uid="{00000000-0005-0000-0000-000009030000}"/>
    <cellStyle name="style1680689298645" xfId="568" xr:uid="{00000000-0005-0000-0000-00000A030000}"/>
    <cellStyle name="style1680689298661" xfId="569" xr:uid="{00000000-0005-0000-0000-00000B030000}"/>
    <cellStyle name="style1680689298698" xfId="570" xr:uid="{00000000-0005-0000-0000-00000C030000}"/>
    <cellStyle name="style1680689298720" xfId="571" xr:uid="{00000000-0005-0000-0000-00000D030000}"/>
    <cellStyle name="style1680689298741" xfId="572" xr:uid="{00000000-0005-0000-0000-00000E030000}"/>
    <cellStyle name="style1680689298772" xfId="573" xr:uid="{00000000-0005-0000-0000-00000F030000}"/>
    <cellStyle name="style1680689298799" xfId="574" xr:uid="{00000000-0005-0000-0000-000010030000}"/>
    <cellStyle name="style1680689298815" xfId="575" xr:uid="{00000000-0005-0000-0000-000011030000}"/>
    <cellStyle name="style1680689298846" xfId="576" xr:uid="{00000000-0005-0000-0000-000012030000}"/>
    <cellStyle name="style1680689298863" xfId="577" xr:uid="{00000000-0005-0000-0000-000013030000}"/>
    <cellStyle name="style1680689298889" xfId="578" xr:uid="{00000000-0005-0000-0000-000014030000}"/>
    <cellStyle name="style1680689298921" xfId="579" xr:uid="{00000000-0005-0000-0000-000015030000}"/>
    <cellStyle name="style1680689298937" xfId="580" xr:uid="{00000000-0005-0000-0000-000016030000}"/>
    <cellStyle name="style1680689298970" xfId="581" xr:uid="{00000000-0005-0000-0000-000017030000}"/>
    <cellStyle name="style1680689298996" xfId="582" xr:uid="{00000000-0005-0000-0000-000018030000}"/>
    <cellStyle name="style1680689299011" xfId="583" xr:uid="{00000000-0005-0000-0000-000019030000}"/>
    <cellStyle name="style1680699353731" xfId="1354" xr:uid="{00000000-0005-0000-0000-00001A030000}"/>
    <cellStyle name="style1680699353747" xfId="1355" xr:uid="{00000000-0005-0000-0000-00001B030000}"/>
    <cellStyle name="style1680699353801" xfId="1356" xr:uid="{00000000-0005-0000-0000-00001C030000}"/>
    <cellStyle name="style1680699353831" xfId="1357" xr:uid="{00000000-0005-0000-0000-00001D030000}"/>
    <cellStyle name="style1680699570742" xfId="1370" xr:uid="{00000000-0005-0000-0000-00001E030000}"/>
    <cellStyle name="style1680699570774" xfId="1371" xr:uid="{00000000-0005-0000-0000-00001F030000}"/>
    <cellStyle name="style1680699570810" xfId="1372" xr:uid="{00000000-0005-0000-0000-000020030000}"/>
    <cellStyle name="style1680699570843" xfId="1373" xr:uid="{00000000-0005-0000-0000-000021030000}"/>
    <cellStyle name="style1680699570895" xfId="1374" xr:uid="{00000000-0005-0000-0000-000022030000}"/>
    <cellStyle name="style1680699570926" xfId="1375" xr:uid="{00000000-0005-0000-0000-000023030000}"/>
    <cellStyle name="style1680700305807" xfId="1382" xr:uid="{00000000-0005-0000-0000-000024030000}"/>
    <cellStyle name="style1680700305838" xfId="1383" xr:uid="{00000000-0005-0000-0000-000025030000}"/>
    <cellStyle name="style1680700305880" xfId="1384" xr:uid="{00000000-0005-0000-0000-000026030000}"/>
    <cellStyle name="style1680700305912" xfId="1385" xr:uid="{00000000-0005-0000-0000-000027030000}"/>
    <cellStyle name="style1680700305958" xfId="1386" xr:uid="{00000000-0005-0000-0000-000028030000}"/>
    <cellStyle name="style1680700305974" xfId="1387" xr:uid="{00000000-0005-0000-0000-000029030000}"/>
    <cellStyle name="style1680700738478" xfId="1364" xr:uid="{00000000-0005-0000-0000-00002A030000}"/>
    <cellStyle name="style1680700738510" xfId="1365" xr:uid="{00000000-0005-0000-0000-00002B030000}"/>
    <cellStyle name="style1680700738573" xfId="1366" xr:uid="{00000000-0005-0000-0000-00002C030000}"/>
    <cellStyle name="style1680700738595" xfId="1367" xr:uid="{00000000-0005-0000-0000-00002D030000}"/>
    <cellStyle name="style1680700738650" xfId="1368" xr:uid="{00000000-0005-0000-0000-00002E030000}"/>
    <cellStyle name="style1680700738666" xfId="1369" xr:uid="{00000000-0005-0000-0000-00002F030000}"/>
    <cellStyle name="style1680700742586" xfId="1376" xr:uid="{00000000-0005-0000-0000-000030030000}"/>
    <cellStyle name="style1680700742616" xfId="1377" xr:uid="{00000000-0005-0000-0000-000031030000}"/>
    <cellStyle name="style1680700742666" xfId="1378" xr:uid="{00000000-0005-0000-0000-000032030000}"/>
    <cellStyle name="style1680700742689" xfId="1379" xr:uid="{00000000-0005-0000-0000-000033030000}"/>
    <cellStyle name="style1680700742740" xfId="1380" xr:uid="{00000000-0005-0000-0000-000034030000}"/>
    <cellStyle name="style1680700742769" xfId="1381" xr:uid="{00000000-0005-0000-0000-000035030000}"/>
    <cellStyle name="style1680700878390" xfId="1358" xr:uid="{00000000-0005-0000-0000-000036030000}"/>
    <cellStyle name="style1680700878421" xfId="1359" xr:uid="{00000000-0005-0000-0000-000037030000}"/>
    <cellStyle name="style1680700878483" xfId="1360" xr:uid="{00000000-0005-0000-0000-000038030000}"/>
    <cellStyle name="style1680700878528" xfId="1361" xr:uid="{00000000-0005-0000-0000-000039030000}"/>
    <cellStyle name="style1680700878581" xfId="1362" xr:uid="{00000000-0005-0000-0000-00003A030000}"/>
    <cellStyle name="style1680700878606" xfId="1363" xr:uid="{00000000-0005-0000-0000-00003B030000}"/>
    <cellStyle name="style1680701064498" xfId="584" xr:uid="{00000000-0005-0000-0000-00003C030000}"/>
    <cellStyle name="style1680701064530" xfId="585" xr:uid="{00000000-0005-0000-0000-00003D030000}"/>
    <cellStyle name="style1680701064563" xfId="586" xr:uid="{00000000-0005-0000-0000-00003E030000}"/>
    <cellStyle name="style1680701064583" xfId="587" xr:uid="{00000000-0005-0000-0000-00003F030000}"/>
    <cellStyle name="style1680701064599" xfId="588" xr:uid="{00000000-0005-0000-0000-000040030000}"/>
    <cellStyle name="style1680701064630" xfId="589" xr:uid="{00000000-0005-0000-0000-000041030000}"/>
    <cellStyle name="style1680701064646" xfId="590" xr:uid="{00000000-0005-0000-0000-000042030000}"/>
    <cellStyle name="style1680701064682" xfId="591" xr:uid="{00000000-0005-0000-0000-000043030000}"/>
    <cellStyle name="style1680701064713" xfId="592" xr:uid="{00000000-0005-0000-0000-000044030000}"/>
    <cellStyle name="style1680701064732" xfId="593" xr:uid="{00000000-0005-0000-0000-000045030000}"/>
    <cellStyle name="style1680701064767" xfId="594" xr:uid="{00000000-0005-0000-0000-000046030000}"/>
    <cellStyle name="style1680701064799" xfId="595" xr:uid="{00000000-0005-0000-0000-000047030000}"/>
    <cellStyle name="style1680701064830" xfId="596" xr:uid="{00000000-0005-0000-0000-000048030000}"/>
    <cellStyle name="style1680701064858" xfId="597" xr:uid="{00000000-0005-0000-0000-000049030000}"/>
    <cellStyle name="style1680701064875" xfId="598" xr:uid="{00000000-0005-0000-0000-00004A030000}"/>
    <cellStyle name="style1680701064911" xfId="599" xr:uid="{00000000-0005-0000-0000-00004B030000}"/>
    <cellStyle name="style1680701064947" xfId="600" xr:uid="{00000000-0005-0000-0000-00004C030000}"/>
    <cellStyle name="style1680701064990" xfId="601" xr:uid="{00000000-0005-0000-0000-00004D030000}"/>
    <cellStyle name="style1680701065040" xfId="602" xr:uid="{00000000-0005-0000-0000-00004E030000}"/>
    <cellStyle name="style1680701065072" xfId="603" xr:uid="{00000000-0005-0000-0000-00004F030000}"/>
    <cellStyle name="style1680701065094" xfId="604" xr:uid="{00000000-0005-0000-0000-000050030000}"/>
    <cellStyle name="style1680701065110" xfId="605" xr:uid="{00000000-0005-0000-0000-000051030000}"/>
    <cellStyle name="style1680701065147" xfId="606" xr:uid="{00000000-0005-0000-0000-000052030000}"/>
    <cellStyle name="style1680701065168" xfId="607" xr:uid="{00000000-0005-0000-0000-000053030000}"/>
    <cellStyle name="style1680701065184" xfId="608" xr:uid="{00000000-0005-0000-0000-000054030000}"/>
    <cellStyle name="style1680701065215" xfId="609" xr:uid="{00000000-0005-0000-0000-000055030000}"/>
    <cellStyle name="style1680701065232" xfId="610" xr:uid="{00000000-0005-0000-0000-000056030000}"/>
    <cellStyle name="style1680701065263" xfId="611" xr:uid="{00000000-0005-0000-0000-000057030000}"/>
    <cellStyle name="style1680701065288" xfId="612" xr:uid="{00000000-0005-0000-0000-000058030000}"/>
    <cellStyle name="style1680701066750" xfId="613" xr:uid="{00000000-0005-0000-0000-000059030000}"/>
    <cellStyle name="style1680701066781" xfId="614" xr:uid="{00000000-0005-0000-0000-00005A030000}"/>
    <cellStyle name="style1680701066813" xfId="615" xr:uid="{00000000-0005-0000-0000-00005B030000}"/>
    <cellStyle name="style1680701066830" xfId="616" xr:uid="{00000000-0005-0000-0000-00005C030000}"/>
    <cellStyle name="style1680701066859" xfId="617" xr:uid="{00000000-0005-0000-0000-00005D030000}"/>
    <cellStyle name="style1680701066881" xfId="618" xr:uid="{00000000-0005-0000-0000-00005E030000}"/>
    <cellStyle name="style1680701066899" xfId="619" xr:uid="{00000000-0005-0000-0000-00005F030000}"/>
    <cellStyle name="style1680701066931" xfId="620" xr:uid="{00000000-0005-0000-0000-000060030000}"/>
    <cellStyle name="style1680701066947" xfId="621" xr:uid="{00000000-0005-0000-0000-000061030000}"/>
    <cellStyle name="style1680701066983" xfId="622" xr:uid="{00000000-0005-0000-0000-000062030000}"/>
    <cellStyle name="style1680701067004" xfId="623" xr:uid="{00000000-0005-0000-0000-000063030000}"/>
    <cellStyle name="style1680701067034" xfId="624" xr:uid="{00000000-0005-0000-0000-000064030000}"/>
    <cellStyle name="style1680701067065" xfId="625" xr:uid="{00000000-0005-0000-0000-000065030000}"/>
    <cellStyle name="style1680701067094" xfId="626" xr:uid="{00000000-0005-0000-0000-000066030000}"/>
    <cellStyle name="style1680701067123" xfId="627" xr:uid="{00000000-0005-0000-0000-000067030000}"/>
    <cellStyle name="style1680701067176" xfId="628" xr:uid="{00000000-0005-0000-0000-000068030000}"/>
    <cellStyle name="style1680701067204" xfId="629" xr:uid="{00000000-0005-0000-0000-000069030000}"/>
    <cellStyle name="style1680701067226" xfId="630" xr:uid="{00000000-0005-0000-0000-00006A030000}"/>
    <cellStyle name="style1680701067247" xfId="631" xr:uid="{00000000-0005-0000-0000-00006B030000}"/>
    <cellStyle name="style1680701067276" xfId="632" xr:uid="{00000000-0005-0000-0000-00006C030000}"/>
    <cellStyle name="style1680701067298" xfId="633" xr:uid="{00000000-0005-0000-0000-00006D030000}"/>
    <cellStyle name="style1680701067319" xfId="634" xr:uid="{00000000-0005-0000-0000-00006E030000}"/>
    <cellStyle name="style1680701067394" xfId="635" xr:uid="{00000000-0005-0000-0000-00006F030000}"/>
    <cellStyle name="style1680701067410" xfId="636" xr:uid="{00000000-0005-0000-0000-000070030000}"/>
    <cellStyle name="style1680701067442" xfId="637" xr:uid="{00000000-0005-0000-0000-000071030000}"/>
    <cellStyle name="style1680701067458" xfId="638" xr:uid="{00000000-0005-0000-0000-000072030000}"/>
    <cellStyle name="style1680701067478" xfId="639" xr:uid="{00000000-0005-0000-0000-000073030000}"/>
    <cellStyle name="style1680701067510" xfId="640" xr:uid="{00000000-0005-0000-0000-000074030000}"/>
    <cellStyle name="style1680701067525" xfId="641" xr:uid="{00000000-0005-0000-0000-000075030000}"/>
    <cellStyle name="style1680701069329" xfId="642" xr:uid="{00000000-0005-0000-0000-000076030000}"/>
    <cellStyle name="style1680701069361" xfId="643" xr:uid="{00000000-0005-0000-0000-000077030000}"/>
    <cellStyle name="style1680701069381" xfId="644" xr:uid="{00000000-0005-0000-0000-000078030000}"/>
    <cellStyle name="style1680701069413" xfId="645" xr:uid="{00000000-0005-0000-0000-000079030000}"/>
    <cellStyle name="style1680701069429" xfId="646" xr:uid="{00000000-0005-0000-0000-00007A030000}"/>
    <cellStyle name="style1680701069445" xfId="647" xr:uid="{00000000-0005-0000-0000-00007B030000}"/>
    <cellStyle name="style1680701069481" xfId="648" xr:uid="{00000000-0005-0000-0000-00007C030000}"/>
    <cellStyle name="style1680701069497" xfId="649" xr:uid="{00000000-0005-0000-0000-00007D030000}"/>
    <cellStyle name="style1680701069513" xfId="650" xr:uid="{00000000-0005-0000-0000-00007E030000}"/>
    <cellStyle name="style1680701069545" xfId="651" xr:uid="{00000000-0005-0000-0000-00007F030000}"/>
    <cellStyle name="style1680701069577" xfId="652" xr:uid="{00000000-0005-0000-0000-000080030000}"/>
    <cellStyle name="style1680701069597" xfId="653" xr:uid="{00000000-0005-0000-0000-000081030000}"/>
    <cellStyle name="style1680701069613" xfId="654" xr:uid="{00000000-0005-0000-0000-000082030000}"/>
    <cellStyle name="style1680701069645" xfId="655" xr:uid="{00000000-0005-0000-0000-000083030000}"/>
    <cellStyle name="style1680701069661" xfId="656" xr:uid="{00000000-0005-0000-0000-000084030000}"/>
    <cellStyle name="style1680701069702" xfId="657" xr:uid="{00000000-0005-0000-0000-000085030000}"/>
    <cellStyle name="style1680701069724" xfId="658" xr:uid="{00000000-0005-0000-0000-000086030000}"/>
    <cellStyle name="style1680701069753" xfId="659" xr:uid="{00000000-0005-0000-0000-000087030000}"/>
    <cellStyle name="style1680701069776" xfId="660" xr:uid="{00000000-0005-0000-0000-000088030000}"/>
    <cellStyle name="style1680701069796" xfId="661" xr:uid="{00000000-0005-0000-0000-000089030000}"/>
    <cellStyle name="style1680701069827" xfId="662" xr:uid="{00000000-0005-0000-0000-00008A030000}"/>
    <cellStyle name="style1680701069845" xfId="663" xr:uid="{00000000-0005-0000-0000-00008B030000}"/>
    <cellStyle name="style1680701069878" xfId="664" xr:uid="{00000000-0005-0000-0000-00008C030000}"/>
    <cellStyle name="style1680701069906" xfId="665" xr:uid="{00000000-0005-0000-0000-00008D030000}"/>
    <cellStyle name="style1680701069928" xfId="666" xr:uid="{00000000-0005-0000-0000-00008E030000}"/>
    <cellStyle name="style1680701069949" xfId="667" xr:uid="{00000000-0005-0000-0000-00008F030000}"/>
    <cellStyle name="style1680701069967" xfId="668" xr:uid="{00000000-0005-0000-0000-000090030000}"/>
    <cellStyle name="style1680701069998" xfId="669" xr:uid="{00000000-0005-0000-0000-000091030000}"/>
    <cellStyle name="style1680701070021" xfId="670" xr:uid="{00000000-0005-0000-0000-000092030000}"/>
    <cellStyle name="style1680701071487" xfId="671" xr:uid="{00000000-0005-0000-0000-000093030000}"/>
    <cellStyle name="style1680701071503" xfId="672" xr:uid="{00000000-0005-0000-0000-000094030000}"/>
    <cellStyle name="style1680701071534" xfId="673" xr:uid="{00000000-0005-0000-0000-000095030000}"/>
    <cellStyle name="style1680701071566" xfId="674" xr:uid="{00000000-0005-0000-0000-000096030000}"/>
    <cellStyle name="style1680701071588" xfId="675" xr:uid="{00000000-0005-0000-0000-000097030000}"/>
    <cellStyle name="style1680701071603" xfId="676" xr:uid="{00000000-0005-0000-0000-000098030000}"/>
    <cellStyle name="style1680701071635" xfId="677" xr:uid="{00000000-0005-0000-0000-000099030000}"/>
    <cellStyle name="style1680701071650" xfId="678" xr:uid="{00000000-0005-0000-0000-00009A030000}"/>
    <cellStyle name="style1680701071672" xfId="679" xr:uid="{00000000-0005-0000-0000-00009B030000}"/>
    <cellStyle name="style1680701071703" xfId="680" xr:uid="{00000000-0005-0000-0000-00009C030000}"/>
    <cellStyle name="style1680701071719" xfId="681" xr:uid="{00000000-0005-0000-0000-00009D030000}"/>
    <cellStyle name="style1680701071750" xfId="682" xr:uid="{00000000-0005-0000-0000-00009E030000}"/>
    <cellStyle name="style1680701071772" xfId="683" xr:uid="{00000000-0005-0000-0000-00009F030000}"/>
    <cellStyle name="style1680701071788" xfId="684" xr:uid="{00000000-0005-0000-0000-0000A0030000}"/>
    <cellStyle name="style1680701071803" xfId="685" xr:uid="{00000000-0005-0000-0000-0000A1030000}"/>
    <cellStyle name="style1680701071837" xfId="686" xr:uid="{00000000-0005-0000-0000-0000A2030000}"/>
    <cellStyle name="style1680701071852" xfId="687" xr:uid="{00000000-0005-0000-0000-0000A3030000}"/>
    <cellStyle name="style1680701071873" xfId="688" xr:uid="{00000000-0005-0000-0000-0000A4030000}"/>
    <cellStyle name="style1680701073440" xfId="689" xr:uid="{00000000-0005-0000-0000-0000A5030000}"/>
    <cellStyle name="style1680701073474" xfId="690" xr:uid="{00000000-0005-0000-0000-0000A6030000}"/>
    <cellStyle name="style1680701073490" xfId="691" xr:uid="{00000000-0005-0000-0000-0000A7030000}"/>
    <cellStyle name="style1680701073522" xfId="692" xr:uid="{00000000-0005-0000-0000-0000A8030000}"/>
    <cellStyle name="style1680701073538" xfId="693" xr:uid="{00000000-0005-0000-0000-0000A9030000}"/>
    <cellStyle name="style1680701073557" xfId="694" xr:uid="{00000000-0005-0000-0000-0000AA030000}"/>
    <cellStyle name="style1680701073591" xfId="695" xr:uid="{00000000-0005-0000-0000-0000AB030000}"/>
    <cellStyle name="style1680701073622" xfId="696" xr:uid="{00000000-0005-0000-0000-0000AC030000}"/>
    <cellStyle name="style1680701073638" xfId="697" xr:uid="{00000000-0005-0000-0000-0000AD030000}"/>
    <cellStyle name="style1680701073670" xfId="698" xr:uid="{00000000-0005-0000-0000-0000AE030000}"/>
    <cellStyle name="style1680701073706" xfId="699" xr:uid="{00000000-0005-0000-0000-0000AF030000}"/>
    <cellStyle name="style1680701073738" xfId="700" xr:uid="{00000000-0005-0000-0000-0000B0030000}"/>
    <cellStyle name="style1680701073754" xfId="701" xr:uid="{00000000-0005-0000-0000-0000B1030000}"/>
    <cellStyle name="style1680701073791" xfId="702" xr:uid="{00000000-0005-0000-0000-0000B2030000}"/>
    <cellStyle name="style1680701073806" xfId="703" xr:uid="{00000000-0005-0000-0000-0000B3030000}"/>
    <cellStyle name="style1680701073839" xfId="704" xr:uid="{00000000-0005-0000-0000-0000B4030000}"/>
    <cellStyle name="style1680701073855" xfId="705" xr:uid="{00000000-0005-0000-0000-0000B5030000}"/>
    <cellStyle name="style1680701075656" xfId="706" xr:uid="{00000000-0005-0000-0000-0000B6030000}"/>
    <cellStyle name="style1680701075693" xfId="707" xr:uid="{00000000-0005-0000-0000-0000B7030000}"/>
    <cellStyle name="style1680701075708" xfId="708" xr:uid="{00000000-0005-0000-0000-0000B8030000}"/>
    <cellStyle name="style1680701075740" xfId="709" xr:uid="{00000000-0005-0000-0000-0000B9030000}"/>
    <cellStyle name="style1680701075755" xfId="710" xr:uid="{00000000-0005-0000-0000-0000BA030000}"/>
    <cellStyle name="style1680701075777" xfId="711" xr:uid="{00000000-0005-0000-0000-0000BB030000}"/>
    <cellStyle name="style1680701075816" xfId="712" xr:uid="{00000000-0005-0000-0000-0000BC030000}"/>
    <cellStyle name="style1680701075837" xfId="713" xr:uid="{00000000-0005-0000-0000-0000BD030000}"/>
    <cellStyle name="style1680701075860" xfId="714" xr:uid="{00000000-0005-0000-0000-0000BE030000}"/>
    <cellStyle name="style1680701075894" xfId="715" xr:uid="{00000000-0005-0000-0000-0000BF030000}"/>
    <cellStyle name="style1680701075910" xfId="716" xr:uid="{00000000-0005-0000-0000-0000C0030000}"/>
    <cellStyle name="style1680701075941" xfId="717" xr:uid="{00000000-0005-0000-0000-0000C1030000}"/>
    <cellStyle name="style1680701075970" xfId="718" xr:uid="{00000000-0005-0000-0000-0000C2030000}"/>
    <cellStyle name="style1680701075996" xfId="719" xr:uid="{00000000-0005-0000-0000-0000C3030000}"/>
    <cellStyle name="style1680701076013" xfId="720" xr:uid="{00000000-0005-0000-0000-0000C4030000}"/>
    <cellStyle name="style1680701076044" xfId="721" xr:uid="{00000000-0005-0000-0000-0000C5030000}"/>
    <cellStyle name="style1680701076077" xfId="722" xr:uid="{00000000-0005-0000-0000-0000C6030000}"/>
    <cellStyle name="style1680701077423" xfId="723" xr:uid="{00000000-0005-0000-0000-0000C7030000}"/>
    <cellStyle name="style1680701077456" xfId="724" xr:uid="{00000000-0005-0000-0000-0000C8030000}"/>
    <cellStyle name="style1680701077497" xfId="725" xr:uid="{00000000-0005-0000-0000-0000C9030000}"/>
    <cellStyle name="style1680701077516" xfId="726" xr:uid="{00000000-0005-0000-0000-0000CA030000}"/>
    <cellStyle name="style1680701077545" xfId="727" xr:uid="{00000000-0005-0000-0000-0000CB030000}"/>
    <cellStyle name="style1680701077582" xfId="728" xr:uid="{00000000-0005-0000-0000-0000CC030000}"/>
    <cellStyle name="style1680701077597" xfId="729" xr:uid="{00000000-0005-0000-0000-0000CD030000}"/>
    <cellStyle name="style1680701077633" xfId="730" xr:uid="{00000000-0005-0000-0000-0000CE030000}"/>
    <cellStyle name="style1680701077657" xfId="731" xr:uid="{00000000-0005-0000-0000-0000CF030000}"/>
    <cellStyle name="style1680701077691" xfId="732" xr:uid="{00000000-0005-0000-0000-0000D0030000}"/>
    <cellStyle name="style1680701077710" xfId="733" xr:uid="{00000000-0005-0000-0000-0000D1030000}"/>
    <cellStyle name="style1680701077746" xfId="734" xr:uid="{00000000-0005-0000-0000-0000D2030000}"/>
    <cellStyle name="style1680701077774" xfId="735" xr:uid="{00000000-0005-0000-0000-0000D3030000}"/>
    <cellStyle name="style1680701077808" xfId="736" xr:uid="{00000000-0005-0000-0000-0000D4030000}"/>
    <cellStyle name="style1680701077835" xfId="737" xr:uid="{00000000-0005-0000-0000-0000D5030000}"/>
    <cellStyle name="style1680701077868" xfId="738" xr:uid="{00000000-0005-0000-0000-0000D6030000}"/>
    <cellStyle name="style1680701077893" xfId="739" xr:uid="{00000000-0005-0000-0000-0000D7030000}"/>
    <cellStyle name="style1680701077911" xfId="740" xr:uid="{00000000-0005-0000-0000-0000D8030000}"/>
    <cellStyle name="style1680701077949" xfId="741" xr:uid="{00000000-0005-0000-0000-0000D9030000}"/>
    <cellStyle name="style1680701077980" xfId="742" xr:uid="{00000000-0005-0000-0000-0000DA030000}"/>
    <cellStyle name="style1680701078007" xfId="743" xr:uid="{00000000-0005-0000-0000-0000DB030000}"/>
    <cellStyle name="style1680701078024" xfId="744" xr:uid="{00000000-0005-0000-0000-0000DC030000}"/>
    <cellStyle name="style1680701078054" xfId="745" xr:uid="{00000000-0005-0000-0000-0000DD030000}"/>
    <cellStyle name="style1680701078088" xfId="746" xr:uid="{00000000-0005-0000-0000-0000DE030000}"/>
    <cellStyle name="style1680701078104" xfId="747" xr:uid="{00000000-0005-0000-0000-0000DF030000}"/>
    <cellStyle name="style1680701079781" xfId="748" xr:uid="{00000000-0005-0000-0000-0000E0030000}"/>
    <cellStyle name="style1680701079797" xfId="749" xr:uid="{00000000-0005-0000-0000-0000E1030000}"/>
    <cellStyle name="style1680701079834" xfId="750" xr:uid="{00000000-0005-0000-0000-0000E2030000}"/>
    <cellStyle name="style1680701079850" xfId="751" xr:uid="{00000000-0005-0000-0000-0000E3030000}"/>
    <cellStyle name="style1680701079883" xfId="752" xr:uid="{00000000-0005-0000-0000-0000E4030000}"/>
    <cellStyle name="style1680701079899" xfId="753" xr:uid="{00000000-0005-0000-0000-0000E5030000}"/>
    <cellStyle name="style1680701079934" xfId="754" xr:uid="{00000000-0005-0000-0000-0000E6030000}"/>
    <cellStyle name="style1680701079950" xfId="755" xr:uid="{00000000-0005-0000-0000-0000E7030000}"/>
    <cellStyle name="style1680701079981" xfId="756" xr:uid="{00000000-0005-0000-0000-0000E8030000}"/>
    <cellStyle name="style1680701080006" xfId="757" xr:uid="{00000000-0005-0000-0000-0000E9030000}"/>
    <cellStyle name="style1680701080022" xfId="758" xr:uid="{00000000-0005-0000-0000-0000EA030000}"/>
    <cellStyle name="style1680701080050" xfId="759" xr:uid="{00000000-0005-0000-0000-0000EB030000}"/>
    <cellStyle name="style1680701080066" xfId="760" xr:uid="{00000000-0005-0000-0000-0000EC030000}"/>
    <cellStyle name="style1680701080114" xfId="761" xr:uid="{00000000-0005-0000-0000-0000ED030000}"/>
    <cellStyle name="style1680701080150" xfId="762" xr:uid="{00000000-0005-0000-0000-0000EE030000}"/>
    <cellStyle name="style1680701080166" xfId="763" xr:uid="{00000000-0005-0000-0000-0000EF030000}"/>
    <cellStyle name="style1680701080199" xfId="764" xr:uid="{00000000-0005-0000-0000-0000F0030000}"/>
    <cellStyle name="style1680701080215" xfId="765" xr:uid="{00000000-0005-0000-0000-0000F1030000}"/>
    <cellStyle name="style1680701080277" xfId="766" xr:uid="{00000000-0005-0000-0000-0000F2030000}"/>
    <cellStyle name="style1680701080308" xfId="767" xr:uid="{00000000-0005-0000-0000-0000F3030000}"/>
    <cellStyle name="style1680701080329" xfId="768" xr:uid="{00000000-0005-0000-0000-0000F4030000}"/>
    <cellStyle name="style1680701080362" xfId="769" xr:uid="{00000000-0005-0000-0000-0000F5030000}"/>
    <cellStyle name="style1680701080388" xfId="770" xr:uid="{00000000-0005-0000-0000-0000F6030000}"/>
    <cellStyle name="style1680701080410" xfId="771" xr:uid="{00000000-0005-0000-0000-0000F7030000}"/>
    <cellStyle name="style1680701082000" xfId="772" xr:uid="{00000000-0005-0000-0000-0000F8030000}"/>
    <cellStyle name="style1680701082029" xfId="773" xr:uid="{00000000-0005-0000-0000-0000F9030000}"/>
    <cellStyle name="style1680701082052" xfId="774" xr:uid="{00000000-0005-0000-0000-0000FA030000}"/>
    <cellStyle name="style1680701082084" xfId="775" xr:uid="{00000000-0005-0000-0000-0000FB030000}"/>
    <cellStyle name="style1680701082116" xfId="776" xr:uid="{00000000-0005-0000-0000-0000FC030000}"/>
    <cellStyle name="style1680701082131" xfId="777" xr:uid="{00000000-0005-0000-0000-0000FD030000}"/>
    <cellStyle name="style1680701082152" xfId="778" xr:uid="{00000000-0005-0000-0000-0000FE030000}"/>
    <cellStyle name="style1680701082178" xfId="779" xr:uid="{00000000-0005-0000-0000-0000FF030000}"/>
    <cellStyle name="style1680701082210" xfId="780" xr:uid="{00000000-0005-0000-0000-000000040000}"/>
    <cellStyle name="style1680701082227" xfId="781" xr:uid="{00000000-0005-0000-0000-000001040000}"/>
    <cellStyle name="style1680701082252" xfId="782" xr:uid="{00000000-0005-0000-0000-000002040000}"/>
    <cellStyle name="style1680701082283" xfId="783" xr:uid="{00000000-0005-0000-0000-000003040000}"/>
    <cellStyle name="style1680701082299" xfId="784" xr:uid="{00000000-0005-0000-0000-000004040000}"/>
    <cellStyle name="style1680701082330" xfId="785" xr:uid="{00000000-0005-0000-0000-000005040000}"/>
    <cellStyle name="style1680701082351" xfId="786" xr:uid="{00000000-0005-0000-0000-000006040000}"/>
    <cellStyle name="style1680701082383" xfId="787" xr:uid="{00000000-0005-0000-0000-000007040000}"/>
    <cellStyle name="style1680701082399" xfId="788" xr:uid="{00000000-0005-0000-0000-000008040000}"/>
    <cellStyle name="style1680701082430" xfId="789" xr:uid="{00000000-0005-0000-0000-000009040000}"/>
    <cellStyle name="style1680701082468" xfId="790" xr:uid="{00000000-0005-0000-0000-00000A040000}"/>
    <cellStyle name="style1680701082484" xfId="791" xr:uid="{00000000-0005-0000-0000-00000B040000}"/>
    <cellStyle name="style1680701082499" xfId="792" xr:uid="{00000000-0005-0000-0000-00000C040000}"/>
    <cellStyle name="style1680701082531" xfId="793" xr:uid="{00000000-0005-0000-0000-00000D040000}"/>
    <cellStyle name="style1680701082551" xfId="794" xr:uid="{00000000-0005-0000-0000-00000E040000}"/>
    <cellStyle name="style1680701082567" xfId="795" xr:uid="{00000000-0005-0000-0000-00000F040000}"/>
    <cellStyle name="style1680701083983" xfId="796" xr:uid="{00000000-0005-0000-0000-000010040000}"/>
    <cellStyle name="style1680701084015" xfId="797" xr:uid="{00000000-0005-0000-0000-000011040000}"/>
    <cellStyle name="style1680701084030" xfId="798" xr:uid="{00000000-0005-0000-0000-000012040000}"/>
    <cellStyle name="style1680701084065" xfId="799" xr:uid="{00000000-0005-0000-0000-000013040000}"/>
    <cellStyle name="style1680701084083" xfId="800" xr:uid="{00000000-0005-0000-0000-000014040000}"/>
    <cellStyle name="style1680701084099" xfId="801" xr:uid="{00000000-0005-0000-0000-000015040000}"/>
    <cellStyle name="style1680701084115" xfId="802" xr:uid="{00000000-0005-0000-0000-000016040000}"/>
    <cellStyle name="style1680701084146" xfId="803" xr:uid="{00000000-0005-0000-0000-000017040000}"/>
    <cellStyle name="style1680701084162" xfId="804" xr:uid="{00000000-0005-0000-0000-000018040000}"/>
    <cellStyle name="style1680701084199" xfId="805" xr:uid="{00000000-0005-0000-0000-000019040000}"/>
    <cellStyle name="style1680701084214" xfId="806" xr:uid="{00000000-0005-0000-0000-00001A040000}"/>
    <cellStyle name="style1680701084230" xfId="807" xr:uid="{00000000-0005-0000-0000-00001B040000}"/>
    <cellStyle name="style1680701084262" xfId="808" xr:uid="{00000000-0005-0000-0000-00001C040000}"/>
    <cellStyle name="style1680701084283" xfId="809" xr:uid="{00000000-0005-0000-0000-00001D040000}"/>
    <cellStyle name="style1680701084298" xfId="810" xr:uid="{00000000-0005-0000-0000-00001E040000}"/>
    <cellStyle name="style1680701084330" xfId="811" xr:uid="{00000000-0005-0000-0000-00001F040000}"/>
    <cellStyle name="style1680701084345" xfId="812" xr:uid="{00000000-0005-0000-0000-000020040000}"/>
    <cellStyle name="style1680701084377" xfId="813" xr:uid="{00000000-0005-0000-0000-000021040000}"/>
    <cellStyle name="style1680701084399" xfId="814" xr:uid="{00000000-0005-0000-0000-000022040000}"/>
    <cellStyle name="style1680701084414" xfId="815" xr:uid="{00000000-0005-0000-0000-000023040000}"/>
    <cellStyle name="style1680701084446" xfId="816" xr:uid="{00000000-0005-0000-0000-000024040000}"/>
    <cellStyle name="style1680701084461" xfId="817" xr:uid="{00000000-0005-0000-0000-000025040000}"/>
    <cellStyle name="style1680701084483" xfId="818" xr:uid="{00000000-0005-0000-0000-000026040000}"/>
    <cellStyle name="style1680701084515" xfId="819" xr:uid="{00000000-0005-0000-0000-000027040000}"/>
    <cellStyle name="style1680701084530" xfId="820" xr:uid="{00000000-0005-0000-0000-000028040000}"/>
    <cellStyle name="style1680701084561" xfId="821" xr:uid="{00000000-0005-0000-0000-000029040000}"/>
    <cellStyle name="style1680701084585" xfId="822" xr:uid="{00000000-0005-0000-0000-00002A040000}"/>
    <cellStyle name="style1680701084604" xfId="823" xr:uid="{00000000-0005-0000-0000-00002B040000}"/>
    <cellStyle name="style1680701084626" xfId="824" xr:uid="{00000000-0005-0000-0000-00002C040000}"/>
    <cellStyle name="style1680701084655" xfId="825" xr:uid="{00000000-0005-0000-0000-00002D040000}"/>
    <cellStyle name="style1680701086421" xfId="826" xr:uid="{00000000-0005-0000-0000-00002E040000}"/>
    <cellStyle name="style1680701086454" xfId="827" xr:uid="{00000000-0005-0000-0000-00002F040000}"/>
    <cellStyle name="style1680701086485" xfId="828" xr:uid="{00000000-0005-0000-0000-000030040000}"/>
    <cellStyle name="style1680701086505" xfId="829" xr:uid="{00000000-0005-0000-0000-000031040000}"/>
    <cellStyle name="style1680701086525" xfId="830" xr:uid="{00000000-0005-0000-0000-000032040000}"/>
    <cellStyle name="style1680701086554" xfId="831" xr:uid="{00000000-0005-0000-0000-000033040000}"/>
    <cellStyle name="style1680701086583" xfId="832" xr:uid="{00000000-0005-0000-0000-000034040000}"/>
    <cellStyle name="style1680701086614" xfId="833" xr:uid="{00000000-0005-0000-0000-000035040000}"/>
    <cellStyle name="style1680701086635" xfId="834" xr:uid="{00000000-0005-0000-0000-000036040000}"/>
    <cellStyle name="style1680701086667" xfId="835" xr:uid="{00000000-0005-0000-0000-000037040000}"/>
    <cellStyle name="style1680701086697" xfId="836" xr:uid="{00000000-0005-0000-0000-000038040000}"/>
    <cellStyle name="style1680701086725" xfId="837" xr:uid="{00000000-0005-0000-0000-000039040000}"/>
    <cellStyle name="style1680701086748" xfId="838" xr:uid="{00000000-0005-0000-0000-00003A040000}"/>
    <cellStyle name="style1680701086773" xfId="839" xr:uid="{00000000-0005-0000-0000-00003B040000}"/>
    <cellStyle name="style1680701086801" xfId="840" xr:uid="{00000000-0005-0000-0000-00003C040000}"/>
    <cellStyle name="style1680701086830" xfId="841" xr:uid="{00000000-0005-0000-0000-00003D040000}"/>
    <cellStyle name="style1680701086856" xfId="842" xr:uid="{00000000-0005-0000-0000-00003E040000}"/>
    <cellStyle name="style1680701088426" xfId="843" xr:uid="{00000000-0005-0000-0000-00003F040000}"/>
    <cellStyle name="style1680701088457" xfId="844" xr:uid="{00000000-0005-0000-0000-000040040000}"/>
    <cellStyle name="style1680701088479" xfId="845" xr:uid="{00000000-0005-0000-0000-000041040000}"/>
    <cellStyle name="style1680701088496" xfId="846" xr:uid="{00000000-0005-0000-0000-000042040000}"/>
    <cellStyle name="style1680701088527" xfId="847" xr:uid="{00000000-0005-0000-0000-000043040000}"/>
    <cellStyle name="style1680701088543" xfId="848" xr:uid="{00000000-0005-0000-0000-000044040000}"/>
    <cellStyle name="style1680701088559" xfId="849" xr:uid="{00000000-0005-0000-0000-000045040000}"/>
    <cellStyle name="style1680701088600" xfId="850" xr:uid="{00000000-0005-0000-0000-000046040000}"/>
    <cellStyle name="style1680701088622" xfId="851" xr:uid="{00000000-0005-0000-0000-000047040000}"/>
    <cellStyle name="style1680701088643" xfId="852" xr:uid="{00000000-0005-0000-0000-000048040000}"/>
    <cellStyle name="style1680701088673" xfId="853" xr:uid="{00000000-0005-0000-0000-000049040000}"/>
    <cellStyle name="style1680701088694" xfId="854" xr:uid="{00000000-0005-0000-0000-00004A040000}"/>
    <cellStyle name="style1680701088715" xfId="855" xr:uid="{00000000-0005-0000-0000-00004B040000}"/>
    <cellStyle name="style1680701088743" xfId="856" xr:uid="{00000000-0005-0000-0000-00004C040000}"/>
    <cellStyle name="style1680701088763" xfId="857" xr:uid="{00000000-0005-0000-0000-00004D040000}"/>
    <cellStyle name="style1680701088786" xfId="858" xr:uid="{00000000-0005-0000-0000-00004E040000}"/>
    <cellStyle name="style1680701088806" xfId="859" xr:uid="{00000000-0005-0000-0000-00004F040000}"/>
    <cellStyle name="style1680701090162" xfId="860" xr:uid="{00000000-0005-0000-0000-000050040000}"/>
    <cellStyle name="style1680701090177" xfId="861" xr:uid="{00000000-0005-0000-0000-000051040000}"/>
    <cellStyle name="style1680701090209" xfId="862" xr:uid="{00000000-0005-0000-0000-000052040000}"/>
    <cellStyle name="style1680701090233" xfId="863" xr:uid="{00000000-0005-0000-0000-000053040000}"/>
    <cellStyle name="style1680701090250" xfId="864" xr:uid="{00000000-0005-0000-0000-000054040000}"/>
    <cellStyle name="style1680701090281" xfId="865" xr:uid="{00000000-0005-0000-0000-000055040000}"/>
    <cellStyle name="style1680701090297" xfId="866" xr:uid="{00000000-0005-0000-0000-000056040000}"/>
    <cellStyle name="style1680701090317" xfId="867" xr:uid="{00000000-0005-0000-0000-000057040000}"/>
    <cellStyle name="style1680701090333" xfId="868" xr:uid="{00000000-0005-0000-0000-000058040000}"/>
    <cellStyle name="style1680701090364" xfId="869" xr:uid="{00000000-0005-0000-0000-000059040000}"/>
    <cellStyle name="style1680701090380" xfId="870" xr:uid="{00000000-0005-0000-0000-00005A040000}"/>
    <cellStyle name="style1680701090413" xfId="871" xr:uid="{00000000-0005-0000-0000-00005B040000}"/>
    <cellStyle name="style1680701090433" xfId="872" xr:uid="{00000000-0005-0000-0000-00005C040000}"/>
    <cellStyle name="style1680701090449" xfId="873" xr:uid="{00000000-0005-0000-0000-00005D040000}"/>
    <cellStyle name="style1680701090480" xfId="874" xr:uid="{00000000-0005-0000-0000-00005E040000}"/>
    <cellStyle name="style1680701090496" xfId="875" xr:uid="{00000000-0005-0000-0000-00005F040000}"/>
    <cellStyle name="style1680701090528" xfId="876" xr:uid="{00000000-0005-0000-0000-000060040000}"/>
    <cellStyle name="style1680701090550" xfId="877" xr:uid="{00000000-0005-0000-0000-000061040000}"/>
    <cellStyle name="style1680701090578" xfId="878" xr:uid="{00000000-0005-0000-0000-000062040000}"/>
    <cellStyle name="style1680701090599" xfId="879" xr:uid="{00000000-0005-0000-0000-000063040000}"/>
    <cellStyle name="style1680701090621" xfId="880" xr:uid="{00000000-0005-0000-0000-000064040000}"/>
    <cellStyle name="style1680701090641" xfId="881" xr:uid="{00000000-0005-0000-0000-000065040000}"/>
    <cellStyle name="style1680701090661" xfId="882" xr:uid="{00000000-0005-0000-0000-000066040000}"/>
    <cellStyle name="style1680701090690" xfId="883" xr:uid="{00000000-0005-0000-0000-000067040000}"/>
    <cellStyle name="style1680701090713" xfId="884" xr:uid="{00000000-0005-0000-0000-000068040000}"/>
    <cellStyle name="style1680701090733" xfId="885" xr:uid="{00000000-0005-0000-0000-000069040000}"/>
    <cellStyle name="style1680701090762" xfId="886" xr:uid="{00000000-0005-0000-0000-00006A040000}"/>
    <cellStyle name="style1680701090784" xfId="887" xr:uid="{00000000-0005-0000-0000-00006B040000}"/>
    <cellStyle name="style1680701090805" xfId="888" xr:uid="{00000000-0005-0000-0000-00006C040000}"/>
    <cellStyle name="style1680701090825" xfId="889" xr:uid="{00000000-0005-0000-0000-00006D040000}"/>
    <cellStyle name="style1680701092413" xfId="890" xr:uid="{00000000-0005-0000-0000-00006E040000}"/>
    <cellStyle name="style1680701092439" xfId="891" xr:uid="{00000000-0005-0000-0000-00006F040000}"/>
    <cellStyle name="style1680701092470" xfId="892" xr:uid="{00000000-0005-0000-0000-000070040000}"/>
    <cellStyle name="style1680701092497" xfId="893" xr:uid="{00000000-0005-0000-0000-000071040000}"/>
    <cellStyle name="style1680701092525" xfId="894" xr:uid="{00000000-0005-0000-0000-000072040000}"/>
    <cellStyle name="style1680701092550" xfId="895" xr:uid="{00000000-0005-0000-0000-000073040000}"/>
    <cellStyle name="style1680701092581" xfId="896" xr:uid="{00000000-0005-0000-0000-000074040000}"/>
    <cellStyle name="style1680701092597" xfId="897" xr:uid="{00000000-0005-0000-0000-000075040000}"/>
    <cellStyle name="style1680701092629" xfId="898" xr:uid="{00000000-0005-0000-0000-000076040000}"/>
    <cellStyle name="style1680701092645" xfId="899" xr:uid="{00000000-0005-0000-0000-000077040000}"/>
    <cellStyle name="style1680701092678" xfId="900" xr:uid="{00000000-0005-0000-0000-000078040000}"/>
    <cellStyle name="style1680701092697" xfId="901" xr:uid="{00000000-0005-0000-0000-000079040000}"/>
    <cellStyle name="style1680701092729" xfId="902" xr:uid="{00000000-0005-0000-0000-00007A040000}"/>
    <cellStyle name="style1680701092745" xfId="903" xr:uid="{00000000-0005-0000-0000-00007B040000}"/>
    <cellStyle name="style1680701092760" xfId="904" xr:uid="{00000000-0005-0000-0000-00007C040000}"/>
    <cellStyle name="style1680701092792" xfId="905" xr:uid="{00000000-0005-0000-0000-00007D040000}"/>
    <cellStyle name="style1680701092818" xfId="906" xr:uid="{00000000-0005-0000-0000-00007E040000}"/>
    <cellStyle name="style1680701094571" xfId="907" xr:uid="{00000000-0005-0000-0000-00007F040000}"/>
    <cellStyle name="style1680701094592" xfId="908" xr:uid="{00000000-0005-0000-0000-000080040000}"/>
    <cellStyle name="style1680701094623" xfId="909" xr:uid="{00000000-0005-0000-0000-000081040000}"/>
    <cellStyle name="style1680701094639" xfId="910" xr:uid="{00000000-0005-0000-0000-000082040000}"/>
    <cellStyle name="style1680701094656" xfId="911" xr:uid="{00000000-0005-0000-0000-000083040000}"/>
    <cellStyle name="style1680701094692" xfId="912" xr:uid="{00000000-0005-0000-0000-000084040000}"/>
    <cellStyle name="style1680701094708" xfId="913" xr:uid="{00000000-0005-0000-0000-000085040000}"/>
    <cellStyle name="style1680701094740" xfId="914" xr:uid="{00000000-0005-0000-0000-000086040000}"/>
    <cellStyle name="style1680701094756" xfId="915" xr:uid="{00000000-0005-0000-0000-000087040000}"/>
    <cellStyle name="style1680701094792" xfId="916" xr:uid="{00000000-0005-0000-0000-000088040000}"/>
    <cellStyle name="style1680701094808" xfId="917" xr:uid="{00000000-0005-0000-0000-000089040000}"/>
    <cellStyle name="style1680701094840" xfId="918" xr:uid="{00000000-0005-0000-0000-00008A040000}"/>
    <cellStyle name="style1680701094856" xfId="919" xr:uid="{00000000-0005-0000-0000-00008B040000}"/>
    <cellStyle name="style1680701094887" xfId="920" xr:uid="{00000000-0005-0000-0000-00008C040000}"/>
    <cellStyle name="style1680701094892" xfId="921" xr:uid="{00000000-0005-0000-0000-00008D040000}"/>
    <cellStyle name="style1680701094923" xfId="922" xr:uid="{00000000-0005-0000-0000-00008E040000}"/>
    <cellStyle name="style1680701094955" xfId="923" xr:uid="{00000000-0005-0000-0000-00008F040000}"/>
    <cellStyle name="style1680701096357" xfId="924" xr:uid="{00000000-0005-0000-0000-000090040000}"/>
    <cellStyle name="style1680701096394" xfId="925" xr:uid="{00000000-0005-0000-0000-000091040000}"/>
    <cellStyle name="style1680701096410" xfId="926" xr:uid="{00000000-0005-0000-0000-000092040000}"/>
    <cellStyle name="style1680701096441" xfId="927" xr:uid="{00000000-0005-0000-0000-000093040000}"/>
    <cellStyle name="style1680701096457" xfId="928" xr:uid="{00000000-0005-0000-0000-000094040000}"/>
    <cellStyle name="style1680701096488" xfId="929" xr:uid="{00000000-0005-0000-0000-000095040000}"/>
    <cellStyle name="style1680701096494" xfId="930" xr:uid="{00000000-0005-0000-0000-000096040000}"/>
    <cellStyle name="style1680701096531" xfId="931" xr:uid="{00000000-0005-0000-0000-000097040000}"/>
    <cellStyle name="style1680701096547" xfId="932" xr:uid="{00000000-0005-0000-0000-000098040000}"/>
    <cellStyle name="style1680701096578" xfId="933" xr:uid="{00000000-0005-0000-0000-000099040000}"/>
    <cellStyle name="style1680701096594" xfId="934" xr:uid="{00000000-0005-0000-0000-00009A040000}"/>
    <cellStyle name="style1680701096625" xfId="935" xr:uid="{00000000-0005-0000-0000-00009B040000}"/>
    <cellStyle name="style1680701096641" xfId="936" xr:uid="{00000000-0005-0000-0000-00009C040000}"/>
    <cellStyle name="style1680701096672" xfId="937" xr:uid="{00000000-0005-0000-0000-00009D040000}"/>
    <cellStyle name="style1680701096694" xfId="938" xr:uid="{00000000-0005-0000-0000-00009E040000}"/>
    <cellStyle name="style1680701096710" xfId="939" xr:uid="{00000000-0005-0000-0000-00009F040000}"/>
    <cellStyle name="style1680701096742" xfId="940" xr:uid="{00000000-0005-0000-0000-0000A0040000}"/>
    <cellStyle name="style1680701096773" xfId="941" xr:uid="{00000000-0005-0000-0000-0000A1040000}"/>
    <cellStyle name="style1680701096822" xfId="942" xr:uid="{00000000-0005-0000-0000-0000A2040000}"/>
    <cellStyle name="style1680701096840" xfId="943" xr:uid="{00000000-0005-0000-0000-0000A3040000}"/>
    <cellStyle name="style1680701096872" xfId="944" xr:uid="{00000000-0005-0000-0000-0000A4040000}"/>
    <cellStyle name="style1680701096894" xfId="945" xr:uid="{00000000-0005-0000-0000-0000A5040000}"/>
    <cellStyle name="style1680701096926" xfId="946" xr:uid="{00000000-0005-0000-0000-0000A6040000}"/>
    <cellStyle name="style1680701096957" xfId="947" xr:uid="{00000000-0005-0000-0000-0000A7040000}"/>
    <cellStyle name="style1680701096972" xfId="948" xr:uid="{00000000-0005-0000-0000-0000A8040000}"/>
    <cellStyle name="style1680701096995" xfId="949" xr:uid="{00000000-0005-0000-0000-0000A9040000}"/>
    <cellStyle name="style1680701097025" xfId="950" xr:uid="{00000000-0005-0000-0000-0000AA040000}"/>
    <cellStyle name="style1680701097057" xfId="951" xr:uid="{00000000-0005-0000-0000-0000AB040000}"/>
    <cellStyle name="style1680701097078" xfId="952" xr:uid="{00000000-0005-0000-0000-0000AC040000}"/>
    <cellStyle name="style1680701097107" xfId="953" xr:uid="{00000000-0005-0000-0000-0000AD040000}"/>
    <cellStyle name="style1680701098691" xfId="954" xr:uid="{00000000-0005-0000-0000-0000AE040000}"/>
    <cellStyle name="style1680701098722" xfId="955" xr:uid="{00000000-0005-0000-0000-0000AF040000}"/>
    <cellStyle name="style1680701098738" xfId="956" xr:uid="{00000000-0005-0000-0000-0000B0040000}"/>
    <cellStyle name="style1680701098758" xfId="957" xr:uid="{00000000-0005-0000-0000-0000B1040000}"/>
    <cellStyle name="style1680701098792" xfId="958" xr:uid="{00000000-0005-0000-0000-0000B2040000}"/>
    <cellStyle name="style1680701098808" xfId="959" xr:uid="{00000000-0005-0000-0000-0000B3040000}"/>
    <cellStyle name="style1680701098839" xfId="960" xr:uid="{00000000-0005-0000-0000-0000B4040000}"/>
    <cellStyle name="style1680701098858" xfId="961" xr:uid="{00000000-0005-0000-0000-0000B5040000}"/>
    <cellStyle name="style1680701098890" xfId="962" xr:uid="{00000000-0005-0000-0000-0000B6040000}"/>
    <cellStyle name="style1680701098959" xfId="963" xr:uid="{00000000-0005-0000-0000-0000B7040000}"/>
    <cellStyle name="style1680701099140" xfId="964" xr:uid="{00000000-0005-0000-0000-0000B8040000}"/>
    <cellStyle name="style1680701099342" xfId="965" xr:uid="{00000000-0005-0000-0000-0000B9040000}"/>
    <cellStyle name="style1680701099358" xfId="966" xr:uid="{00000000-0005-0000-0000-0000BA040000}"/>
    <cellStyle name="style1680701099374" xfId="967" xr:uid="{00000000-0005-0000-0000-0000BB040000}"/>
    <cellStyle name="style1680701099405" xfId="968" xr:uid="{00000000-0005-0000-0000-0000BC040000}"/>
    <cellStyle name="style1680701099421" xfId="969" xr:uid="{00000000-0005-0000-0000-0000BD040000}"/>
    <cellStyle name="style1680701099442" xfId="970" xr:uid="{00000000-0005-0000-0000-0000BE040000}"/>
    <cellStyle name="style1680701101188" xfId="971" xr:uid="{00000000-0005-0000-0000-0000BF040000}"/>
    <cellStyle name="style1680701101220" xfId="972" xr:uid="{00000000-0005-0000-0000-0000C0040000}"/>
    <cellStyle name="style1680701101244" xfId="973" xr:uid="{00000000-0005-0000-0000-0000C1040000}"/>
    <cellStyle name="style1680701101260" xfId="974" xr:uid="{00000000-0005-0000-0000-0000C2040000}"/>
    <cellStyle name="style1680701101277" xfId="975" xr:uid="{00000000-0005-0000-0000-0000C3040000}"/>
    <cellStyle name="style1680701101307" xfId="976" xr:uid="{00000000-0005-0000-0000-0000C4040000}"/>
    <cellStyle name="style1680701101339" xfId="977" xr:uid="{00000000-0005-0000-0000-0000C5040000}"/>
    <cellStyle name="style1680701101360" xfId="978" xr:uid="{00000000-0005-0000-0000-0000C6040000}"/>
    <cellStyle name="style1680701101375" xfId="979" xr:uid="{00000000-0005-0000-0000-0000C7040000}"/>
    <cellStyle name="style1680701101407" xfId="980" xr:uid="{00000000-0005-0000-0000-0000C8040000}"/>
    <cellStyle name="style1680701101422" xfId="981" xr:uid="{00000000-0005-0000-0000-0000C9040000}"/>
    <cellStyle name="style1680701101465" xfId="982" xr:uid="{00000000-0005-0000-0000-0000CA040000}"/>
    <cellStyle name="style1680701101487" xfId="983" xr:uid="{00000000-0005-0000-0000-0000CB040000}"/>
    <cellStyle name="style1680701101507" xfId="984" xr:uid="{00000000-0005-0000-0000-0000CC040000}"/>
    <cellStyle name="style1680701101527" xfId="985" xr:uid="{00000000-0005-0000-0000-0000CD040000}"/>
    <cellStyle name="style1680701101547" xfId="986" xr:uid="{00000000-0005-0000-0000-0000CE040000}"/>
    <cellStyle name="style1680701101578" xfId="987" xr:uid="{00000000-0005-0000-0000-0000CF040000}"/>
    <cellStyle name="style1680701102965" xfId="988" xr:uid="{00000000-0005-0000-0000-0000D0040000}"/>
    <cellStyle name="style1680701102980" xfId="989" xr:uid="{00000000-0005-0000-0000-0000D1040000}"/>
    <cellStyle name="style1680701103012" xfId="990" xr:uid="{00000000-0005-0000-0000-0000D2040000}"/>
    <cellStyle name="style1680701103034" xfId="991" xr:uid="{00000000-0005-0000-0000-0000D3040000}"/>
    <cellStyle name="style1680701103049" xfId="992" xr:uid="{00000000-0005-0000-0000-0000D4040000}"/>
    <cellStyle name="style1680701103081" xfId="993" xr:uid="{00000000-0005-0000-0000-0000D5040000}"/>
    <cellStyle name="style1680701103097" xfId="994" xr:uid="{00000000-0005-0000-0000-0000D6040000}"/>
    <cellStyle name="style1680701103118" xfId="995" xr:uid="{00000000-0005-0000-0000-0000D7040000}"/>
    <cellStyle name="style1680701103149" xfId="996" xr:uid="{00000000-0005-0000-0000-0000D8040000}"/>
    <cellStyle name="style1680701103165" xfId="997" xr:uid="{00000000-0005-0000-0000-0000D9040000}"/>
    <cellStyle name="style1680701103196" xfId="998" xr:uid="{00000000-0005-0000-0000-0000DA040000}"/>
    <cellStyle name="style1680701103218" xfId="999" xr:uid="{00000000-0005-0000-0000-0000DB040000}"/>
    <cellStyle name="style1680701103233" xfId="1000" xr:uid="{00000000-0005-0000-0000-0000DC040000}"/>
    <cellStyle name="style1680701103250" xfId="1001" xr:uid="{00000000-0005-0000-0000-0000DD040000}"/>
    <cellStyle name="style1680701103281" xfId="1002" xr:uid="{00000000-0005-0000-0000-0000DE040000}"/>
    <cellStyle name="style1680701103313" xfId="1003" xr:uid="{00000000-0005-0000-0000-0000DF040000}"/>
    <cellStyle name="style1680701103336" xfId="1004" xr:uid="{00000000-0005-0000-0000-0000E0040000}"/>
    <cellStyle name="style1680701103351" xfId="1005" xr:uid="{00000000-0005-0000-0000-0000E1040000}"/>
    <cellStyle name="style1680701103383" xfId="1006" xr:uid="{00000000-0005-0000-0000-0000E2040000}"/>
    <cellStyle name="style1680701103399" xfId="1007" xr:uid="{00000000-0005-0000-0000-0000E3040000}"/>
    <cellStyle name="style1680701103428" xfId="1008" xr:uid="{00000000-0005-0000-0000-0000E4040000}"/>
    <cellStyle name="style1680701103451" xfId="1009" xr:uid="{00000000-0005-0000-0000-0000E5040000}"/>
    <cellStyle name="style1680701103471" xfId="1010" xr:uid="{00000000-0005-0000-0000-0000E6040000}"/>
    <cellStyle name="style1680701103499" xfId="1011" xr:uid="{00000000-0005-0000-0000-0000E7040000}"/>
    <cellStyle name="style1680701103522" xfId="1012" xr:uid="{00000000-0005-0000-0000-0000E8040000}"/>
    <cellStyle name="style1680701103543" xfId="1013" xr:uid="{00000000-0005-0000-0000-0000E9040000}"/>
    <cellStyle name="style1680701103563" xfId="1014" xr:uid="{00000000-0005-0000-0000-0000EA040000}"/>
    <cellStyle name="style1680701103584" xfId="1015" xr:uid="{00000000-0005-0000-0000-0000EB040000}"/>
    <cellStyle name="style1680701103612" xfId="1016" xr:uid="{00000000-0005-0000-0000-0000EC040000}"/>
    <cellStyle name="style1680701103634" xfId="1017" xr:uid="{00000000-0005-0000-0000-0000ED040000}"/>
    <cellStyle name="style1680701105369" xfId="1018" xr:uid="{00000000-0005-0000-0000-0000EE040000}"/>
    <cellStyle name="style1680701105390" xfId="1019" xr:uid="{00000000-0005-0000-0000-0000EF040000}"/>
    <cellStyle name="style1680701105422" xfId="1020" xr:uid="{00000000-0005-0000-0000-0000F0040000}"/>
    <cellStyle name="style1680701105437" xfId="1021" xr:uid="{00000000-0005-0000-0000-0000F1040000}"/>
    <cellStyle name="style1680701105469" xfId="1022" xr:uid="{00000000-0005-0000-0000-0000F2040000}"/>
    <cellStyle name="style1680701105490" xfId="1023" xr:uid="{00000000-0005-0000-0000-0000F3040000}"/>
    <cellStyle name="style1680701105506" xfId="1024" xr:uid="{00000000-0005-0000-0000-0000F4040000}"/>
    <cellStyle name="style1680701105538" xfId="1025" xr:uid="{00000000-0005-0000-0000-0000F5040000}"/>
    <cellStyle name="style1680701105553" xfId="1026" xr:uid="{00000000-0005-0000-0000-0000F6040000}"/>
    <cellStyle name="style1680701105590" xfId="1027" xr:uid="{00000000-0005-0000-0000-0000F7040000}"/>
    <cellStyle name="style1680701105606" xfId="1028" xr:uid="{00000000-0005-0000-0000-0000F8040000}"/>
    <cellStyle name="style1680701105638" xfId="1029" xr:uid="{00000000-0005-0000-0000-0000F9040000}"/>
    <cellStyle name="style1680701105655" xfId="1030" xr:uid="{00000000-0005-0000-0000-0000FA040000}"/>
    <cellStyle name="style1680701105674" xfId="1031" xr:uid="{00000000-0005-0000-0000-0000FB040000}"/>
    <cellStyle name="style1680701105706" xfId="1032" xr:uid="{00000000-0005-0000-0000-0000FC040000}"/>
    <cellStyle name="style1680701105722" xfId="1033" xr:uid="{00000000-0005-0000-0000-0000FD040000}"/>
    <cellStyle name="style1680701105738" xfId="1034" xr:uid="{00000000-0005-0000-0000-0000FE040000}"/>
    <cellStyle name="style1680701107293" xfId="1035" xr:uid="{00000000-0005-0000-0000-0000FF040000}"/>
    <cellStyle name="style1680701107325" xfId="1036" xr:uid="{00000000-0005-0000-0000-000000050000}"/>
    <cellStyle name="style1680701107340" xfId="1037" xr:uid="{00000000-0005-0000-0000-000001050000}"/>
    <cellStyle name="style1680701107372" xfId="1038" xr:uid="{00000000-0005-0000-0000-000002050000}"/>
    <cellStyle name="style1680701107378" xfId="1039" xr:uid="{00000000-0005-0000-0000-000003050000}"/>
    <cellStyle name="style1680701107411" xfId="1040" xr:uid="{00000000-0005-0000-0000-000004050000}"/>
    <cellStyle name="style1680701107443" xfId="1041" xr:uid="{00000000-0005-0000-0000-000005050000}"/>
    <cellStyle name="style1680701107459" xfId="1042" xr:uid="{00000000-0005-0000-0000-000006050000}"/>
    <cellStyle name="style1680701107478" xfId="1043" xr:uid="{00000000-0005-0000-0000-000007050000}"/>
    <cellStyle name="style1680701107509" xfId="1044" xr:uid="{00000000-0005-0000-0000-000008050000}"/>
    <cellStyle name="style1680701107540" xfId="1045" xr:uid="{00000000-0005-0000-0000-000009050000}"/>
    <cellStyle name="style1680701107556" xfId="1046" xr:uid="{00000000-0005-0000-0000-00000A050000}"/>
    <cellStyle name="style1680701107578" xfId="1047" xr:uid="{00000000-0005-0000-0000-00000B050000}"/>
    <cellStyle name="style1680701107594" xfId="1048" xr:uid="{00000000-0005-0000-0000-00000C050000}"/>
    <cellStyle name="style1680701107626" xfId="1049" xr:uid="{00000000-0005-0000-0000-00000D050000}"/>
    <cellStyle name="style1680701107642" xfId="1050" xr:uid="{00000000-0005-0000-0000-00000E050000}"/>
    <cellStyle name="style1680701107680" xfId="1051" xr:uid="{00000000-0005-0000-0000-00000F050000}"/>
    <cellStyle name="style1680701109089" xfId="1052" xr:uid="{00000000-0005-0000-0000-000010050000}"/>
    <cellStyle name="style1680701109122" xfId="1053" xr:uid="{00000000-0005-0000-0000-000011050000}"/>
    <cellStyle name="style1680701109146" xfId="1054" xr:uid="{00000000-0005-0000-0000-000012050000}"/>
    <cellStyle name="style1680701109162" xfId="1055" xr:uid="{00000000-0005-0000-0000-000013050000}"/>
    <cellStyle name="style1680701109178" xfId="1056" xr:uid="{00000000-0005-0000-0000-000014050000}"/>
    <cellStyle name="style1680701109209" xfId="1057" xr:uid="{00000000-0005-0000-0000-000015050000}"/>
    <cellStyle name="style1680701111201" xfId="1058" xr:uid="{00000000-0005-0000-0000-000016050000}"/>
    <cellStyle name="style1680701111233" xfId="1059" xr:uid="{00000000-0005-0000-0000-000017050000}"/>
    <cellStyle name="style1680701111249" xfId="1060" xr:uid="{00000000-0005-0000-0000-000018050000}"/>
    <cellStyle name="style1680701111280" xfId="1061" xr:uid="{00000000-0005-0000-0000-000019050000}"/>
    <cellStyle name="style1680701111301" xfId="1062" xr:uid="{00000000-0005-0000-0000-00001A050000}"/>
    <cellStyle name="style1680701111318" xfId="1063" xr:uid="{00000000-0005-0000-0000-00001B050000}"/>
    <cellStyle name="style1680701111349" xfId="1064" xr:uid="{00000000-0005-0000-0000-00001C050000}"/>
    <cellStyle name="style1680701111365" xfId="1065" xr:uid="{00000000-0005-0000-0000-00001D050000}"/>
    <cellStyle name="style1680701111386" xfId="1066" xr:uid="{00000000-0005-0000-0000-00001E050000}"/>
    <cellStyle name="style1680701111417" xfId="1067" xr:uid="{00000000-0005-0000-0000-00001F050000}"/>
    <cellStyle name="style1680701111432" xfId="1068" xr:uid="{00000000-0005-0000-0000-000020050000}"/>
    <cellStyle name="style1680701111464" xfId="1069" xr:uid="{00000000-0005-0000-0000-000021050000}"/>
    <cellStyle name="style1680701111486" xfId="1070" xr:uid="{00000000-0005-0000-0000-000022050000}"/>
    <cellStyle name="style1680701111502" xfId="1071" xr:uid="{00000000-0005-0000-0000-000023050000}"/>
    <cellStyle name="style1680701111533" xfId="1072" xr:uid="{00000000-0005-0000-0000-000024050000}"/>
    <cellStyle name="style1680701111549" xfId="1073" xr:uid="{00000000-0005-0000-0000-000025050000}"/>
    <cellStyle name="style1680701111580" xfId="1074" xr:uid="{00000000-0005-0000-0000-000026050000}"/>
    <cellStyle name="style1680701111602" xfId="1075" xr:uid="{00000000-0005-0000-0000-000027050000}"/>
    <cellStyle name="style1680701111633" xfId="1076" xr:uid="{00000000-0005-0000-0000-000028050000}"/>
    <cellStyle name="style1680701111649" xfId="1077" xr:uid="{00000000-0005-0000-0000-000029050000}"/>
    <cellStyle name="style1680701111664" xfId="1078" xr:uid="{00000000-0005-0000-0000-00002A050000}"/>
    <cellStyle name="style1680701111702" xfId="1079" xr:uid="{00000000-0005-0000-0000-00002B050000}"/>
    <cellStyle name="style1680701111717" xfId="1080" xr:uid="{00000000-0005-0000-0000-00002C050000}"/>
    <cellStyle name="style1680701111748" xfId="1081" xr:uid="{00000000-0005-0000-0000-00002D050000}"/>
    <cellStyle name="style1680701111764" xfId="1082" xr:uid="{00000000-0005-0000-0000-00002E050000}"/>
    <cellStyle name="style1680701111786" xfId="1083" xr:uid="{00000000-0005-0000-0000-00002F050000}"/>
    <cellStyle name="style1680701111820" xfId="1084" xr:uid="{00000000-0005-0000-0000-000030050000}"/>
    <cellStyle name="style1680701111836" xfId="1085" xr:uid="{00000000-0005-0000-0000-000031050000}"/>
    <cellStyle name="style1680701111867" xfId="1086" xr:uid="{00000000-0005-0000-0000-000032050000}"/>
    <cellStyle name="style1680701111886" xfId="1087" xr:uid="{00000000-0005-0000-0000-000033050000}"/>
    <cellStyle name="style1680701113688" xfId="1088" xr:uid="{00000000-0005-0000-0000-000034050000}"/>
    <cellStyle name="style1680701113719" xfId="1089" xr:uid="{00000000-0005-0000-0000-000035050000}"/>
    <cellStyle name="style1680701113735" xfId="1090" xr:uid="{00000000-0005-0000-0000-000036050000}"/>
    <cellStyle name="style1680701113766" xfId="1091" xr:uid="{00000000-0005-0000-0000-000037050000}"/>
    <cellStyle name="style1680701113788" xfId="1092" xr:uid="{00000000-0005-0000-0000-000038050000}"/>
    <cellStyle name="style1680701113805" xfId="1093" xr:uid="{00000000-0005-0000-0000-000039050000}"/>
    <cellStyle name="style1680701113837" xfId="1094" xr:uid="{00000000-0005-0000-0000-00003A050000}"/>
    <cellStyle name="style1680701113853" xfId="1095" xr:uid="{00000000-0005-0000-0000-00003B050000}"/>
    <cellStyle name="style1680701113884" xfId="1096" xr:uid="{00000000-0005-0000-0000-00003C050000}"/>
    <cellStyle name="style1680701113905" xfId="1097" xr:uid="{00000000-0005-0000-0000-00003D050000}"/>
    <cellStyle name="style1680701113937" xfId="1098" xr:uid="{00000000-0005-0000-0000-00003E050000}"/>
    <cellStyle name="style1680701113953" xfId="1099" xr:uid="{00000000-0005-0000-0000-00003F050000}"/>
    <cellStyle name="style1680701113984" xfId="1100" xr:uid="{00000000-0005-0000-0000-000040050000}"/>
    <cellStyle name="style1680701114004" xfId="1101" xr:uid="{00000000-0005-0000-0000-000041050000}"/>
    <cellStyle name="style1680701114021" xfId="1102" xr:uid="{00000000-0005-0000-0000-000042050000}"/>
    <cellStyle name="style1680701114036" xfId="1103" xr:uid="{00000000-0005-0000-0000-000043050000}"/>
    <cellStyle name="style1680701114068" xfId="1104" xr:uid="{00000000-0005-0000-0000-000044050000}"/>
    <cellStyle name="style1680701115607" xfId="1105" xr:uid="{00000000-0005-0000-0000-000045050000}"/>
    <cellStyle name="style1680701115639" xfId="1106" xr:uid="{00000000-0005-0000-0000-000046050000}"/>
    <cellStyle name="style1680701115671" xfId="1107" xr:uid="{00000000-0005-0000-0000-000047050000}"/>
    <cellStyle name="style1680701115691" xfId="1108" xr:uid="{00000000-0005-0000-0000-000048050000}"/>
    <cellStyle name="style1680701115723" xfId="1109" xr:uid="{00000000-0005-0000-0000-000049050000}"/>
    <cellStyle name="style1680701115755" xfId="1110" xr:uid="{00000000-0005-0000-0000-00004A050000}"/>
    <cellStyle name="style1680701115771" xfId="1111" xr:uid="{00000000-0005-0000-0000-00004B050000}"/>
    <cellStyle name="style1680701115793" xfId="1112" xr:uid="{00000000-0005-0000-0000-00004C050000}"/>
    <cellStyle name="style1680701115824" xfId="1113" xr:uid="{00000000-0005-0000-0000-00004D050000}"/>
    <cellStyle name="style1680701115853" xfId="1114" xr:uid="{00000000-0005-0000-0000-00004E050000}"/>
    <cellStyle name="style1680701115875" xfId="1115" xr:uid="{00000000-0005-0000-0000-00004F050000}"/>
    <cellStyle name="style1680701115903" xfId="1116" xr:uid="{00000000-0005-0000-0000-000050050000}"/>
    <cellStyle name="style1680701115925" xfId="1117" xr:uid="{00000000-0005-0000-0000-000051050000}"/>
    <cellStyle name="style1680701115946" xfId="1118" xr:uid="{00000000-0005-0000-0000-000052050000}"/>
    <cellStyle name="style1680701115966" xfId="1119" xr:uid="{00000000-0005-0000-0000-000053050000}"/>
    <cellStyle name="style1680701115987" xfId="1120" xr:uid="{00000000-0005-0000-0000-000054050000}"/>
    <cellStyle name="style1680701116015" xfId="1121" xr:uid="{00000000-0005-0000-0000-000055050000}"/>
    <cellStyle name="style1680701117721" xfId="1122" xr:uid="{00000000-0005-0000-0000-000056050000}"/>
    <cellStyle name="style1680701117757" xfId="1123" xr:uid="{00000000-0005-0000-0000-000057050000}"/>
    <cellStyle name="style1680701117773" xfId="1124" xr:uid="{00000000-0005-0000-0000-000058050000}"/>
    <cellStyle name="style1680701117804" xfId="1125" xr:uid="{00000000-0005-0000-0000-000059050000}"/>
    <cellStyle name="style1680701117820" xfId="1126" xr:uid="{00000000-0005-0000-0000-00005A050000}"/>
    <cellStyle name="style1680701117857" xfId="1127" xr:uid="{00000000-0005-0000-0000-00005B050000}"/>
    <cellStyle name="style1680701117872" xfId="1128" xr:uid="{00000000-0005-0000-0000-00005C050000}"/>
    <cellStyle name="style1680701117888" xfId="1129" xr:uid="{00000000-0005-0000-0000-00005D050000}"/>
    <cellStyle name="style1680701117919" xfId="1130" xr:uid="{00000000-0005-0000-0000-00005E050000}"/>
    <cellStyle name="style1680701117957" xfId="1131" xr:uid="{00000000-0005-0000-0000-00005F050000}"/>
    <cellStyle name="style1680701117973" xfId="1132" xr:uid="{00000000-0005-0000-0000-000060050000}"/>
    <cellStyle name="style1680701118006" xfId="1133" xr:uid="{00000000-0005-0000-0000-000061050000}"/>
    <cellStyle name="style1680701118022" xfId="1134" xr:uid="{00000000-0005-0000-0000-000062050000}"/>
    <cellStyle name="style1680701118057" xfId="1135" xr:uid="{00000000-0005-0000-0000-000063050000}"/>
    <cellStyle name="style1680701118073" xfId="1136" xr:uid="{00000000-0005-0000-0000-000064050000}"/>
    <cellStyle name="style1680701118105" xfId="1137" xr:uid="{00000000-0005-0000-0000-000065050000}"/>
    <cellStyle name="style1680701118137" xfId="1138" xr:uid="{00000000-0005-0000-0000-000066050000}"/>
    <cellStyle name="style1680701118167" xfId="1139" xr:uid="{00000000-0005-0000-0000-000067050000}"/>
    <cellStyle name="style1680701118183" xfId="1140" xr:uid="{00000000-0005-0000-0000-000068050000}"/>
    <cellStyle name="style1680701118225" xfId="1141" xr:uid="{00000000-0005-0000-0000-000069050000}"/>
    <cellStyle name="style1680701118241" xfId="1142" xr:uid="{00000000-0005-0000-0000-00006A050000}"/>
    <cellStyle name="style1680701118276" xfId="1143" xr:uid="{00000000-0005-0000-0000-00006B050000}"/>
    <cellStyle name="style1715591478470" xfId="1388" xr:uid="{00000000-0005-0000-0000-00006C050000}"/>
    <cellStyle name="style1715591478497" xfId="1389" xr:uid="{00000000-0005-0000-0000-00006D050000}"/>
    <cellStyle name="style1715591478533" xfId="1390" xr:uid="{00000000-0005-0000-0000-00006E050000}"/>
    <cellStyle name="style1715591478558" xfId="1391" xr:uid="{00000000-0005-0000-0000-00006F050000}"/>
    <cellStyle name="style1715591478586" xfId="1392" xr:uid="{00000000-0005-0000-0000-000070050000}"/>
    <cellStyle name="style1715591478621" xfId="1393" xr:uid="{00000000-0005-0000-0000-000071050000}"/>
    <cellStyle name="style1715591478647" xfId="1394" xr:uid="{00000000-0005-0000-0000-000072050000}"/>
    <cellStyle name="style1715591478678" xfId="1395" xr:uid="{00000000-0005-0000-0000-000073050000}"/>
    <cellStyle name="style1715591478716" xfId="1396" xr:uid="{00000000-0005-0000-0000-000074050000}"/>
    <cellStyle name="style1715591514716" xfId="1397" xr:uid="{00000000-0005-0000-0000-000075050000}"/>
    <cellStyle name="style1715591514749" xfId="1398" xr:uid="{00000000-0005-0000-0000-000076050000}"/>
    <cellStyle name="style1715591514780" xfId="1399" xr:uid="{00000000-0005-0000-0000-000077050000}"/>
    <cellStyle name="style1715591514810" xfId="1400" xr:uid="{00000000-0005-0000-0000-000078050000}"/>
    <cellStyle name="style1715591514841" xfId="1401" xr:uid="{00000000-0005-0000-0000-000079050000}"/>
    <cellStyle name="style1715591514871" xfId="1402" xr:uid="{00000000-0005-0000-0000-00007A050000}"/>
    <cellStyle name="style1715591514904" xfId="1403" xr:uid="{00000000-0005-0000-0000-00007B050000}"/>
    <cellStyle name="style1715591514945" xfId="1404" xr:uid="{00000000-0005-0000-0000-00007C050000}"/>
    <cellStyle name="style1715591514974" xfId="1405" xr:uid="{00000000-0005-0000-0000-00007D050000}"/>
    <cellStyle name="style1715591524386" xfId="1409" xr:uid="{00000000-0005-0000-0000-00007E050000}"/>
    <cellStyle name="style1715591524416" xfId="1410" xr:uid="{00000000-0005-0000-0000-00007F050000}"/>
    <cellStyle name="style1715591524441" xfId="1411" xr:uid="{00000000-0005-0000-0000-000080050000}"/>
    <cellStyle name="style1715591545663" xfId="1406" xr:uid="{00000000-0005-0000-0000-000081050000}"/>
    <cellStyle name="style1715591545737" xfId="1407" xr:uid="{00000000-0005-0000-0000-000082050000}"/>
    <cellStyle name="style1715591545810" xfId="1408" xr:uid="{00000000-0005-0000-0000-00008305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0</xdr:row>
      <xdr:rowOff>0</xdr:rowOff>
    </xdr:from>
    <xdr:to>
      <xdr:col>7</xdr:col>
      <xdr:colOff>742950</xdr:colOff>
      <xdr:row>4</xdr:row>
      <xdr:rowOff>131874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2867211-885C-D7BB-93F5-0E1FFA991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0" y="0"/>
          <a:ext cx="4419600" cy="893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J38"/>
  <sheetViews>
    <sheetView tabSelected="1" workbookViewId="0"/>
  </sheetViews>
  <sheetFormatPr baseColWidth="10" defaultColWidth="11.42578125" defaultRowHeight="15" x14ac:dyDescent="0.25"/>
  <cols>
    <col min="1" max="16384" width="11.42578125" style="58"/>
  </cols>
  <sheetData>
    <row r="9" spans="1:10" ht="15.75" customHeight="1" x14ac:dyDescent="0.25">
      <c r="A9" s="115" t="s">
        <v>145</v>
      </c>
      <c r="B9" s="115"/>
      <c r="C9" s="115"/>
      <c r="D9" s="115"/>
      <c r="E9" s="115"/>
      <c r="F9" s="115"/>
      <c r="G9" s="115"/>
      <c r="H9" s="115"/>
      <c r="I9" s="115"/>
      <c r="J9" s="115"/>
    </row>
    <row r="10" spans="1:10" ht="15.75" customHeight="1" x14ac:dyDescent="0.25">
      <c r="A10" s="115" t="s">
        <v>159</v>
      </c>
      <c r="B10" s="115"/>
      <c r="C10" s="115"/>
      <c r="D10" s="115"/>
      <c r="E10" s="115"/>
      <c r="F10" s="115"/>
      <c r="G10" s="115"/>
      <c r="H10" s="115"/>
      <c r="I10" s="115"/>
      <c r="J10" s="115"/>
    </row>
    <row r="11" spans="1:10" ht="20.25" x14ac:dyDescent="0.3">
      <c r="B11" s="60" t="s">
        <v>144</v>
      </c>
    </row>
    <row r="13" spans="1:10" x14ac:dyDescent="0.25">
      <c r="A13" s="58" t="s">
        <v>116</v>
      </c>
      <c r="B13" s="59" t="s">
        <v>132</v>
      </c>
    </row>
    <row r="14" spans="1:10" x14ac:dyDescent="0.25">
      <c r="B14" s="58" t="s">
        <v>117</v>
      </c>
    </row>
    <row r="15" spans="1:10" x14ac:dyDescent="0.25">
      <c r="A15" s="58" t="s">
        <v>118</v>
      </c>
      <c r="B15" s="59" t="s">
        <v>133</v>
      </c>
    </row>
    <row r="16" spans="1:10" x14ac:dyDescent="0.25">
      <c r="B16" s="58" t="s">
        <v>130</v>
      </c>
    </row>
    <row r="17" spans="1:2" x14ac:dyDescent="0.25">
      <c r="A17" s="76" t="s">
        <v>119</v>
      </c>
      <c r="B17" s="59" t="s">
        <v>158</v>
      </c>
    </row>
    <row r="18" spans="1:2" x14ac:dyDescent="0.25">
      <c r="B18" s="58" t="s">
        <v>155</v>
      </c>
    </row>
    <row r="19" spans="1:2" x14ac:dyDescent="0.25">
      <c r="A19" s="76" t="s">
        <v>120</v>
      </c>
      <c r="B19" s="59" t="s">
        <v>134</v>
      </c>
    </row>
    <row r="20" spans="1:2" x14ac:dyDescent="0.25">
      <c r="B20" s="58" t="s">
        <v>127</v>
      </c>
    </row>
    <row r="21" spans="1:2" x14ac:dyDescent="0.25">
      <c r="A21" s="76" t="s">
        <v>121</v>
      </c>
      <c r="B21" s="59" t="s">
        <v>135</v>
      </c>
    </row>
    <row r="22" spans="1:2" x14ac:dyDescent="0.25">
      <c r="B22" s="58" t="s">
        <v>130</v>
      </c>
    </row>
    <row r="23" spans="1:2" x14ac:dyDescent="0.25">
      <c r="A23" s="76" t="s">
        <v>122</v>
      </c>
      <c r="B23" s="59" t="s">
        <v>136</v>
      </c>
    </row>
    <row r="24" spans="1:2" x14ac:dyDescent="0.25">
      <c r="B24" s="58" t="s">
        <v>127</v>
      </c>
    </row>
    <row r="25" spans="1:2" x14ac:dyDescent="0.25">
      <c r="A25" s="76" t="s">
        <v>123</v>
      </c>
      <c r="B25" s="59" t="s">
        <v>137</v>
      </c>
    </row>
    <row r="26" spans="1:2" x14ac:dyDescent="0.25">
      <c r="B26" s="58" t="s">
        <v>130</v>
      </c>
    </row>
    <row r="27" spans="1:2" x14ac:dyDescent="0.25">
      <c r="A27" s="76" t="s">
        <v>124</v>
      </c>
      <c r="B27" s="59" t="s">
        <v>138</v>
      </c>
    </row>
    <row r="28" spans="1:2" x14ac:dyDescent="0.25">
      <c r="B28" s="58" t="s">
        <v>127</v>
      </c>
    </row>
    <row r="29" spans="1:2" x14ac:dyDescent="0.25">
      <c r="A29" s="76" t="s">
        <v>125</v>
      </c>
      <c r="B29" s="59" t="s">
        <v>139</v>
      </c>
    </row>
    <row r="30" spans="1:2" x14ac:dyDescent="0.25">
      <c r="B30" s="58" t="s">
        <v>131</v>
      </c>
    </row>
    <row r="31" spans="1:2" x14ac:dyDescent="0.25">
      <c r="A31" s="76" t="s">
        <v>126</v>
      </c>
      <c r="B31" s="59" t="s">
        <v>140</v>
      </c>
    </row>
    <row r="32" spans="1:2" x14ac:dyDescent="0.25">
      <c r="B32" s="58" t="s">
        <v>127</v>
      </c>
    </row>
    <row r="33" spans="1:2" x14ac:dyDescent="0.25">
      <c r="A33" s="76" t="s">
        <v>128</v>
      </c>
      <c r="B33" s="59" t="s">
        <v>141</v>
      </c>
    </row>
    <row r="34" spans="1:2" x14ac:dyDescent="0.25">
      <c r="B34" s="58" t="s">
        <v>131</v>
      </c>
    </row>
    <row r="35" spans="1:2" x14ac:dyDescent="0.25">
      <c r="A35" s="76" t="s">
        <v>129</v>
      </c>
      <c r="B35" s="59" t="s">
        <v>142</v>
      </c>
    </row>
    <row r="36" spans="1:2" x14ac:dyDescent="0.25">
      <c r="B36" s="58" t="s">
        <v>127</v>
      </c>
    </row>
    <row r="37" spans="1:2" x14ac:dyDescent="0.25">
      <c r="A37" s="76" t="s">
        <v>154</v>
      </c>
      <c r="B37" s="59" t="s">
        <v>143</v>
      </c>
    </row>
    <row r="38" spans="1:2" x14ac:dyDescent="0.25">
      <c r="B38" s="58" t="s">
        <v>131</v>
      </c>
    </row>
  </sheetData>
  <mergeCells count="2">
    <mergeCell ref="A9:J9"/>
    <mergeCell ref="A10:J10"/>
  </mergeCells>
  <hyperlinks>
    <hyperlink ref="B13" location="'T1'!A1" display="Solicitudes y concesiones de AES. Datos generales por Territorio Histórico y Comarca / Area" xr:uid="{00000000-0004-0000-0000-000000000000}"/>
    <hyperlink ref="B15" location="'T2'!A1" display="Solicitudes concedidas: Cantidades concedidas por AES. Datos generales por Territorio Histórico y Comarca / Area" xr:uid="{00000000-0004-0000-0000-000001000000}"/>
    <hyperlink ref="B21" location="'T5'!A1" display="Solicitudes concedidas: Cantidades concedidas por AES. Datos generales por sexo" xr:uid="{00000000-0004-0000-0000-000002000000}"/>
    <hyperlink ref="B23" location="'T6'!A1" display="Solicitudes y concesiones de AES. Datos generales por grupo de edad " xr:uid="{00000000-0004-0000-0000-000003000000}"/>
    <hyperlink ref="B25" location="'T7'!A1" display="Solicitudes concedidas: Cantidades concedidas por AES. Datos generales por grupo de edad " xr:uid="{00000000-0004-0000-0000-000004000000}"/>
    <hyperlink ref="B27" location="'T8'!A1" display="Solicitudes y concesiones de AES. Datos generales por nacionalidad (estado o grupo de estados de referencia) " xr:uid="{00000000-0004-0000-0000-000005000000}"/>
    <hyperlink ref="B29" location="'T9'!A1" display="Solicitudes concedidas: Cantidades concedidas por AES. Datos generales por nacionalidad (estado o grupo de estados de referencia) " xr:uid="{00000000-0004-0000-0000-000006000000}"/>
    <hyperlink ref="B31" location="'T10'!A1" display="Solicitudes y concesiones de AES. Datos generales por tipo de familia" xr:uid="{00000000-0004-0000-0000-000007000000}"/>
    <hyperlink ref="B33" location="'T11'!A1" display="Solicitudes concedidas: Cantidades concedidas por AES. Datos generales por tipo de familia" xr:uid="{00000000-0004-0000-0000-000008000000}"/>
    <hyperlink ref="B35" location="'T12'!A1" display="Solicitudes y concesiones de AES. Datos generales por tipo de ingreso principal" xr:uid="{00000000-0004-0000-0000-000009000000}"/>
    <hyperlink ref="B37" location="'T13'!A1" display="Solicitudes concedidas: Cantidades concedidas por AES. Datos generales por tipo de ingreso principal" xr:uid="{00000000-0004-0000-0000-00000A000000}"/>
    <hyperlink ref="B19" location="'T4'!A1" display="Solicitudes y concesiones de AES. Datos generales por sexo " xr:uid="{00000000-0004-0000-0000-00000B000000}"/>
    <hyperlink ref="B17" location="'T3'!A1" display="AES 2020: Solicitudes y concesiones de AES. Datos generales por Territorio Histórico y Comarca / Area" xr:uid="{00000000-0004-0000-0000-00000C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"/>
  <sheetViews>
    <sheetView workbookViewId="0"/>
  </sheetViews>
  <sheetFormatPr baseColWidth="10" defaultRowHeight="12.75" customHeight="1" x14ac:dyDescent="0.25"/>
  <cols>
    <col min="1" max="1" width="40.28515625" customWidth="1"/>
    <col min="2" max="2" width="21.7109375" customWidth="1"/>
    <col min="3" max="3" width="16.85546875" customWidth="1"/>
  </cols>
  <sheetData>
    <row r="1" spans="1:4" ht="15" x14ac:dyDescent="0.25">
      <c r="A1" s="77" t="s">
        <v>156</v>
      </c>
    </row>
    <row r="2" spans="1:4" ht="70.5" customHeight="1" thickBot="1" x14ac:dyDescent="0.3">
      <c r="A2" s="119" t="s">
        <v>168</v>
      </c>
      <c r="B2" s="119"/>
      <c r="C2" s="119"/>
      <c r="D2" s="119"/>
    </row>
    <row r="3" spans="1:4" ht="12.75" customHeight="1" thickTop="1" x14ac:dyDescent="0.25">
      <c r="A3" s="120" t="s">
        <v>111</v>
      </c>
      <c r="B3" s="122" t="s">
        <v>107</v>
      </c>
      <c r="C3" s="122"/>
      <c r="D3" s="117" t="s">
        <v>113</v>
      </c>
    </row>
    <row r="4" spans="1:4" ht="36.75" customHeight="1" thickBot="1" x14ac:dyDescent="0.3">
      <c r="A4" s="121"/>
      <c r="B4" s="48" t="s">
        <v>109</v>
      </c>
      <c r="C4" s="48" t="s">
        <v>102</v>
      </c>
      <c r="D4" s="118"/>
    </row>
    <row r="5" spans="1:4" ht="12.75" customHeight="1" thickTop="1" x14ac:dyDescent="0.25">
      <c r="A5" s="40" t="s">
        <v>62</v>
      </c>
      <c r="B5" s="94">
        <v>22624593.599999972</v>
      </c>
      <c r="C5" s="46">
        <f>B5/$B$20*100</f>
        <v>46.760792456927767</v>
      </c>
      <c r="D5" s="111">
        <v>1560.962715606456</v>
      </c>
    </row>
    <row r="6" spans="1:4" ht="12.75" customHeight="1" x14ac:dyDescent="0.25">
      <c r="A6" s="42" t="s">
        <v>63</v>
      </c>
      <c r="B6" s="95">
        <v>280603.41000000003</v>
      </c>
      <c r="C6" s="47">
        <f t="shared" ref="C6:C20" si="0">B6/$B$20*100</f>
        <v>0.57995463033272909</v>
      </c>
      <c r="D6" s="96">
        <v>1389.1257920792079</v>
      </c>
    </row>
    <row r="7" spans="1:4" ht="12.75" customHeight="1" x14ac:dyDescent="0.25">
      <c r="A7" s="42" t="s">
        <v>64</v>
      </c>
      <c r="B7" s="95">
        <v>393333.08000000007</v>
      </c>
      <c r="C7" s="47">
        <f t="shared" si="0"/>
        <v>0.81294571940174842</v>
      </c>
      <c r="D7" s="96">
        <v>1518.6605405405408</v>
      </c>
    </row>
    <row r="8" spans="1:4" ht="12.75" customHeight="1" x14ac:dyDescent="0.25">
      <c r="A8" s="42" t="s">
        <v>65</v>
      </c>
      <c r="B8" s="95">
        <v>717187.85999999975</v>
      </c>
      <c r="C8" s="47">
        <f t="shared" si="0"/>
        <v>1.482292821122241</v>
      </c>
      <c r="D8" s="96">
        <v>2128.1538872403553</v>
      </c>
    </row>
    <row r="9" spans="1:4" ht="12.75" customHeight="1" x14ac:dyDescent="0.25">
      <c r="A9" s="42" t="s">
        <v>66</v>
      </c>
      <c r="B9" s="95">
        <v>8485461.7200000267</v>
      </c>
      <c r="C9" s="47">
        <f t="shared" si="0"/>
        <v>17.537858200030922</v>
      </c>
      <c r="D9" s="96">
        <v>1827.9753813011691</v>
      </c>
    </row>
    <row r="10" spans="1:4" ht="12.75" customHeight="1" x14ac:dyDescent="0.25">
      <c r="A10" s="42" t="s">
        <v>67</v>
      </c>
      <c r="B10" s="95">
        <v>2077136.7700000005</v>
      </c>
      <c r="C10" s="47">
        <f t="shared" si="0"/>
        <v>4.2930522034492347</v>
      </c>
      <c r="D10" s="96">
        <v>1716.6419586776863</v>
      </c>
    </row>
    <row r="11" spans="1:4" ht="12.75" customHeight="1" x14ac:dyDescent="0.25">
      <c r="A11" s="42" t="s">
        <v>68</v>
      </c>
      <c r="B11" s="95">
        <v>4978487.6300000036</v>
      </c>
      <c r="C11" s="47">
        <f t="shared" si="0"/>
        <v>10.289600376106321</v>
      </c>
      <c r="D11" s="96">
        <v>2085.6672098868889</v>
      </c>
    </row>
    <row r="12" spans="1:4" ht="12.75" customHeight="1" x14ac:dyDescent="0.25">
      <c r="A12" s="42" t="s">
        <v>69</v>
      </c>
      <c r="B12" s="95">
        <v>2938174.0899999989</v>
      </c>
      <c r="C12" s="47">
        <f t="shared" si="0"/>
        <v>6.0726548840555852</v>
      </c>
      <c r="D12" s="96">
        <v>1846.7467567567562</v>
      </c>
    </row>
    <row r="13" spans="1:4" ht="12.75" customHeight="1" x14ac:dyDescent="0.25">
      <c r="A13" s="42" t="s">
        <v>70</v>
      </c>
      <c r="B13" s="95">
        <v>6392.0400000000009</v>
      </c>
      <c r="C13" s="47">
        <f t="shared" si="0"/>
        <v>1.3211148058649813E-2</v>
      </c>
      <c r="D13" s="96">
        <v>1278.4080000000001</v>
      </c>
    </row>
    <row r="14" spans="1:4" ht="12.75" customHeight="1" x14ac:dyDescent="0.25">
      <c r="A14" s="42" t="s">
        <v>71</v>
      </c>
      <c r="B14" s="95">
        <v>759726.98</v>
      </c>
      <c r="C14" s="47">
        <f t="shared" si="0"/>
        <v>1.5702132053195668</v>
      </c>
      <c r="D14" s="96">
        <v>3126.4484773662552</v>
      </c>
    </row>
    <row r="15" spans="1:4" ht="12.75" customHeight="1" x14ac:dyDescent="0.25">
      <c r="A15" s="42" t="s">
        <v>72</v>
      </c>
      <c r="B15" s="95">
        <v>227480.36000000007</v>
      </c>
      <c r="C15" s="47">
        <f t="shared" si="0"/>
        <v>0.47015924750079174</v>
      </c>
      <c r="D15" s="96">
        <v>2013.1005309734519</v>
      </c>
    </row>
    <row r="16" spans="1:4" ht="12.75" customHeight="1" x14ac:dyDescent="0.25">
      <c r="A16" s="42" t="s">
        <v>73</v>
      </c>
      <c r="B16" s="95">
        <v>109520.21000000002</v>
      </c>
      <c r="C16" s="47">
        <f t="shared" si="0"/>
        <v>0.22635773707993379</v>
      </c>
      <c r="D16" s="96">
        <v>1521.1140277777781</v>
      </c>
    </row>
    <row r="17" spans="1:5" ht="12.75" customHeight="1" x14ac:dyDescent="0.25">
      <c r="A17" s="42" t="s">
        <v>74</v>
      </c>
      <c r="B17" s="95">
        <v>73256.150000000009</v>
      </c>
      <c r="C17" s="47">
        <f t="shared" si="0"/>
        <v>0.15140672521709181</v>
      </c>
      <c r="D17" s="96">
        <v>1200.9204918032788</v>
      </c>
    </row>
    <row r="18" spans="1:5" ht="12.75" customHeight="1" x14ac:dyDescent="0.25">
      <c r="A18" s="42" t="s">
        <v>75</v>
      </c>
      <c r="B18" s="95">
        <v>1380604.3299999996</v>
      </c>
      <c r="C18" s="47">
        <f t="shared" si="0"/>
        <v>2.8534502622078426</v>
      </c>
      <c r="D18" s="96">
        <v>2492.065577617328</v>
      </c>
    </row>
    <row r="19" spans="1:5" ht="12.75" customHeight="1" x14ac:dyDescent="0.25">
      <c r="A19" s="42" t="s">
        <v>76</v>
      </c>
      <c r="B19" s="95">
        <v>3331724.7900000024</v>
      </c>
      <c r="C19" s="47">
        <f t="shared" si="0"/>
        <v>6.8860503831897137</v>
      </c>
      <c r="D19" s="96">
        <v>2347.9385412262172</v>
      </c>
    </row>
    <row r="20" spans="1:5" ht="12.75" customHeight="1" thickBot="1" x14ac:dyDescent="0.3">
      <c r="A20" s="3" t="s">
        <v>8</v>
      </c>
      <c r="B20" s="4">
        <v>48383683.019999936</v>
      </c>
      <c r="C20" s="4">
        <f t="shared" si="0"/>
        <v>100</v>
      </c>
      <c r="D20" s="81">
        <v>1753.7309442168958</v>
      </c>
    </row>
    <row r="21" spans="1:5" ht="12.75" customHeight="1" thickTop="1" x14ac:dyDescent="0.25">
      <c r="A21" s="138" t="s">
        <v>174</v>
      </c>
      <c r="B21" s="138"/>
      <c r="C21" s="138"/>
      <c r="D21" s="138"/>
      <c r="E21" s="138"/>
    </row>
  </sheetData>
  <mergeCells count="5">
    <mergeCell ref="A3:A4"/>
    <mergeCell ref="B3:C3"/>
    <mergeCell ref="A2:D2"/>
    <mergeCell ref="D3:D4"/>
    <mergeCell ref="A21:E21"/>
  </mergeCells>
  <hyperlinks>
    <hyperlink ref="A1" location="ÍNDICE!A1" display="Volver al índice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5"/>
  <sheetViews>
    <sheetView workbookViewId="0"/>
  </sheetViews>
  <sheetFormatPr baseColWidth="10" defaultRowHeight="15" x14ac:dyDescent="0.25"/>
  <cols>
    <col min="1" max="1" width="42.5703125" customWidth="1"/>
  </cols>
  <sheetData>
    <row r="1" spans="1:11" x14ac:dyDescent="0.25">
      <c r="A1" s="77" t="s">
        <v>156</v>
      </c>
    </row>
    <row r="2" spans="1:11" ht="63.75" customHeight="1" thickBot="1" x14ac:dyDescent="0.3">
      <c r="A2" s="136" t="s">
        <v>169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73.5" thickTop="1" x14ac:dyDescent="0.25">
      <c r="A3" s="127" t="s">
        <v>77</v>
      </c>
      <c r="B3" s="5" t="s">
        <v>1</v>
      </c>
      <c r="C3" s="5" t="s">
        <v>2</v>
      </c>
      <c r="D3" s="6" t="s">
        <v>3</v>
      </c>
      <c r="E3" s="5" t="s">
        <v>4</v>
      </c>
      <c r="F3" s="7" t="s">
        <v>1</v>
      </c>
      <c r="G3" s="8" t="s">
        <v>2</v>
      </c>
      <c r="H3" s="9" t="s">
        <v>3</v>
      </c>
      <c r="I3" s="8" t="s">
        <v>4</v>
      </c>
      <c r="J3" s="7" t="s">
        <v>103</v>
      </c>
      <c r="K3" s="9" t="s">
        <v>104</v>
      </c>
    </row>
    <row r="4" spans="1:11" ht="15.75" thickBot="1" x14ac:dyDescent="0.3">
      <c r="A4" s="128"/>
      <c r="B4" s="10" t="s">
        <v>5</v>
      </c>
      <c r="C4" s="10" t="s">
        <v>5</v>
      </c>
      <c r="D4" s="11" t="s">
        <v>5</v>
      </c>
      <c r="E4" s="10" t="s">
        <v>5</v>
      </c>
      <c r="F4" s="12" t="s">
        <v>102</v>
      </c>
      <c r="G4" s="13" t="s">
        <v>102</v>
      </c>
      <c r="H4" s="14" t="s">
        <v>102</v>
      </c>
      <c r="I4" s="13" t="s">
        <v>102</v>
      </c>
      <c r="J4" s="12" t="s">
        <v>105</v>
      </c>
      <c r="K4" s="14" t="s">
        <v>105</v>
      </c>
    </row>
    <row r="5" spans="1:11" ht="14.25" customHeight="1" thickTop="1" x14ac:dyDescent="0.25">
      <c r="A5" s="15" t="s">
        <v>78</v>
      </c>
      <c r="B5" s="83">
        <v>35040.000000000029</v>
      </c>
      <c r="C5" s="83">
        <v>30820.999999999982</v>
      </c>
      <c r="D5" s="86">
        <v>16176.99999999994</v>
      </c>
      <c r="E5" s="83">
        <v>14516.999999999944</v>
      </c>
      <c r="F5" s="18">
        <f>B5/$B$14*100</f>
        <v>49.411963787122474</v>
      </c>
      <c r="G5" s="19">
        <f>C5/$C$14*100</f>
        <v>50.254361650089606</v>
      </c>
      <c r="H5" s="20">
        <f>D5/$D$14*100</f>
        <v>51.997685706019958</v>
      </c>
      <c r="I5" s="19">
        <f>E5/$E$14*100</f>
        <v>52.618797346768062</v>
      </c>
      <c r="J5" s="21">
        <f>C5/B5*100</f>
        <v>87.959474885844628</v>
      </c>
      <c r="K5" s="22">
        <f>E5/D5*100</f>
        <v>89.738517648513309</v>
      </c>
    </row>
    <row r="6" spans="1:11" ht="14.25" customHeight="1" x14ac:dyDescent="0.25">
      <c r="A6" s="23" t="s">
        <v>79</v>
      </c>
      <c r="B6" s="85">
        <v>5523.0000000000109</v>
      </c>
      <c r="C6" s="85">
        <v>4335.9999999999991</v>
      </c>
      <c r="D6" s="87">
        <v>2489.9999999999959</v>
      </c>
      <c r="E6" s="85">
        <v>2145.9999999999986</v>
      </c>
      <c r="F6" s="26">
        <f t="shared" ref="F6:F14" si="0">B6/$B$14*100</f>
        <v>7.7883069633640902</v>
      </c>
      <c r="G6" s="27">
        <f t="shared" ref="G6:G14" si="1">C6/$C$14*100</f>
        <v>7.0699494537746546</v>
      </c>
      <c r="H6" s="28">
        <f t="shared" ref="H6:H14" si="2">D6/$D$14*100</f>
        <v>8.0036000128571416</v>
      </c>
      <c r="I6" s="27">
        <f t="shared" ref="I6:I14" si="3">E6/$E$14*100</f>
        <v>7.7784624306788324</v>
      </c>
      <c r="J6" s="21">
        <f t="shared" ref="J6:J14" si="4">C6/B6*100</f>
        <v>78.508057215281383</v>
      </c>
      <c r="K6" s="22">
        <f t="shared" ref="K6:K14" si="5">E6/D6*100</f>
        <v>86.184738955823377</v>
      </c>
    </row>
    <row r="7" spans="1:11" ht="14.25" customHeight="1" x14ac:dyDescent="0.25">
      <c r="A7" s="23" t="s">
        <v>80</v>
      </c>
      <c r="B7" s="85">
        <v>4577.9999999999909</v>
      </c>
      <c r="C7" s="85">
        <v>3024.9999999999977</v>
      </c>
      <c r="D7" s="87">
        <v>2161.0000000000018</v>
      </c>
      <c r="E7" s="85">
        <v>1722.0000000000036</v>
      </c>
      <c r="F7" s="26">
        <f t="shared" si="0"/>
        <v>6.4557069125983455</v>
      </c>
      <c r="G7" s="27">
        <f t="shared" si="1"/>
        <v>4.9323332789825454</v>
      </c>
      <c r="H7" s="28">
        <f t="shared" si="2"/>
        <v>6.9460962360579623</v>
      </c>
      <c r="I7" s="27">
        <f t="shared" si="3"/>
        <v>6.2416180361738061</v>
      </c>
      <c r="J7" s="21">
        <f t="shared" si="4"/>
        <v>66.076889471384973</v>
      </c>
      <c r="K7" s="22">
        <f t="shared" si="5"/>
        <v>79.685330865340219</v>
      </c>
    </row>
    <row r="8" spans="1:11" ht="14.25" customHeight="1" x14ac:dyDescent="0.25">
      <c r="A8" s="23" t="s">
        <v>81</v>
      </c>
      <c r="B8" s="85">
        <v>9456.0000000000218</v>
      </c>
      <c r="C8" s="85">
        <v>8635.9999999999945</v>
      </c>
      <c r="D8" s="87">
        <v>3664.0000000000023</v>
      </c>
      <c r="E8" s="85">
        <v>3328.0000000000118</v>
      </c>
      <c r="F8" s="26">
        <f t="shared" si="0"/>
        <v>13.334461460360467</v>
      </c>
      <c r="G8" s="27">
        <f t="shared" si="1"/>
        <v>14.081200065220914</v>
      </c>
      <c r="H8" s="28">
        <f t="shared" si="2"/>
        <v>11.777184918517522</v>
      </c>
      <c r="I8" s="27">
        <f t="shared" si="3"/>
        <v>12.062778643662286</v>
      </c>
      <c r="J8" s="21">
        <f t="shared" si="4"/>
        <v>91.328257191201089</v>
      </c>
      <c r="K8" s="22">
        <f t="shared" si="5"/>
        <v>90.829694323144366</v>
      </c>
    </row>
    <row r="9" spans="1:11" ht="14.25" customHeight="1" x14ac:dyDescent="0.25">
      <c r="A9" s="23" t="s">
        <v>82</v>
      </c>
      <c r="B9" s="85">
        <v>603.99999999999989</v>
      </c>
      <c r="C9" s="85">
        <v>538.99999999999989</v>
      </c>
      <c r="D9" s="87">
        <v>300.99999999999994</v>
      </c>
      <c r="E9" s="85">
        <v>272.99999999999989</v>
      </c>
      <c r="F9" s="26">
        <f t="shared" si="0"/>
        <v>0.85173590546295497</v>
      </c>
      <c r="G9" s="27">
        <f t="shared" si="1"/>
        <v>0.87885211152779941</v>
      </c>
      <c r="H9" s="28">
        <f t="shared" si="2"/>
        <v>0.96750345536947902</v>
      </c>
      <c r="I9" s="27">
        <f t="shared" si="3"/>
        <v>0.98952481061291808</v>
      </c>
      <c r="J9" s="21">
        <f t="shared" si="4"/>
        <v>89.238410596026483</v>
      </c>
      <c r="K9" s="22">
        <f t="shared" si="5"/>
        <v>90.697674418604635</v>
      </c>
    </row>
    <row r="10" spans="1:11" ht="14.25" customHeight="1" x14ac:dyDescent="0.25">
      <c r="A10" s="23" t="s">
        <v>83</v>
      </c>
      <c r="B10" s="85">
        <v>4410.9999999999955</v>
      </c>
      <c r="C10" s="85">
        <v>4008.0000000000018</v>
      </c>
      <c r="D10" s="87">
        <v>1785.9999999999986</v>
      </c>
      <c r="E10" s="85">
        <v>1609.9999999999998</v>
      </c>
      <c r="F10" s="26">
        <f t="shared" si="0"/>
        <v>6.2202103956905477</v>
      </c>
      <c r="G10" s="27">
        <f t="shared" si="1"/>
        <v>6.5351377792271297</v>
      </c>
      <c r="H10" s="28">
        <f t="shared" si="2"/>
        <v>5.7407347883385009</v>
      </c>
      <c r="I10" s="27">
        <f t="shared" si="3"/>
        <v>5.8356591395120816</v>
      </c>
      <c r="J10" s="21">
        <f t="shared" si="4"/>
        <v>90.863749716617676</v>
      </c>
      <c r="K10" s="22">
        <f t="shared" si="5"/>
        <v>90.145576707726818</v>
      </c>
    </row>
    <row r="11" spans="1:11" ht="14.25" customHeight="1" x14ac:dyDescent="0.25">
      <c r="A11" s="23" t="s">
        <v>84</v>
      </c>
      <c r="B11" s="85">
        <v>509.99999999999989</v>
      </c>
      <c r="C11" s="85">
        <v>445.99999999999994</v>
      </c>
      <c r="D11" s="87">
        <v>241.99999999999991</v>
      </c>
      <c r="E11" s="85">
        <v>211.99999999999989</v>
      </c>
      <c r="F11" s="26">
        <f t="shared" si="0"/>
        <v>0.71918097977832285</v>
      </c>
      <c r="G11" s="27">
        <f t="shared" si="1"/>
        <v>0.72721343551279893</v>
      </c>
      <c r="H11" s="28">
        <f t="shared" si="2"/>
        <v>0.77785992092828538</v>
      </c>
      <c r="I11" s="27">
        <f t="shared" si="3"/>
        <v>0.76842219725252237</v>
      </c>
      <c r="J11" s="21">
        <f t="shared" si="4"/>
        <v>87.450980392156879</v>
      </c>
      <c r="K11" s="22">
        <f t="shared" si="5"/>
        <v>87.60330578512395</v>
      </c>
    </row>
    <row r="12" spans="1:11" ht="14.25" customHeight="1" x14ac:dyDescent="0.25">
      <c r="A12" s="23" t="s">
        <v>85</v>
      </c>
      <c r="B12" s="85">
        <v>10057.000000000018</v>
      </c>
      <c r="C12" s="85">
        <v>8895.9999999999945</v>
      </c>
      <c r="D12" s="87">
        <v>3942.999999999995</v>
      </c>
      <c r="E12" s="85">
        <v>3466.9999999999973</v>
      </c>
      <c r="F12" s="26">
        <f t="shared" si="0"/>
        <v>14.181966889471781</v>
      </c>
      <c r="G12" s="27">
        <f t="shared" si="1"/>
        <v>14.505136148703713</v>
      </c>
      <c r="H12" s="28">
        <f t="shared" si="2"/>
        <v>12.673973835620769</v>
      </c>
      <c r="I12" s="27">
        <f t="shared" si="3"/>
        <v>12.566602631483462</v>
      </c>
      <c r="J12" s="21">
        <f t="shared" si="4"/>
        <v>88.455801929004465</v>
      </c>
      <c r="K12" s="22">
        <f t="shared" si="5"/>
        <v>87.927973624144101</v>
      </c>
    </row>
    <row r="13" spans="1:11" ht="14.25" customHeight="1" x14ac:dyDescent="0.25">
      <c r="A13" s="23" t="s">
        <v>86</v>
      </c>
      <c r="B13" s="85">
        <v>735.00000000000011</v>
      </c>
      <c r="C13" s="85">
        <v>623.00000000000034</v>
      </c>
      <c r="D13" s="87">
        <v>347.00000000000011</v>
      </c>
      <c r="E13" s="85">
        <v>314</v>
      </c>
      <c r="F13" s="26">
        <f t="shared" si="0"/>
        <v>1.0364667061511128</v>
      </c>
      <c r="G13" s="27">
        <f t="shared" si="1"/>
        <v>1.0158160769607041</v>
      </c>
      <c r="H13" s="28">
        <f t="shared" si="2"/>
        <v>1.1153611262897323</v>
      </c>
      <c r="I13" s="27">
        <f t="shared" si="3"/>
        <v>1.1381347638551516</v>
      </c>
      <c r="J13" s="21">
        <f t="shared" si="4"/>
        <v>84.761904761904788</v>
      </c>
      <c r="K13" s="22">
        <f t="shared" si="5"/>
        <v>90.489913544668553</v>
      </c>
    </row>
    <row r="14" spans="1:11" ht="15.75" thickBot="1" x14ac:dyDescent="0.3">
      <c r="A14" s="1" t="s">
        <v>8</v>
      </c>
      <c r="B14" s="29">
        <v>70914</v>
      </c>
      <c r="C14" s="29">
        <v>61330.000000000051</v>
      </c>
      <c r="D14" s="30">
        <v>31111.000000000135</v>
      </c>
      <c r="E14" s="29">
        <v>27589.000000000196</v>
      </c>
      <c r="F14" s="31">
        <f t="shared" si="0"/>
        <v>100</v>
      </c>
      <c r="G14" s="29">
        <f t="shared" si="1"/>
        <v>100</v>
      </c>
      <c r="H14" s="30">
        <f t="shared" si="2"/>
        <v>100</v>
      </c>
      <c r="I14" s="29">
        <f t="shared" si="3"/>
        <v>100</v>
      </c>
      <c r="J14" s="32">
        <f t="shared" si="4"/>
        <v>86.485038215303106</v>
      </c>
      <c r="K14" s="33">
        <f t="shared" si="5"/>
        <v>88.679245283019114</v>
      </c>
    </row>
    <row r="15" spans="1:11" ht="15.75" thickTop="1" x14ac:dyDescent="0.25">
      <c r="A15" s="116" t="s">
        <v>174</v>
      </c>
      <c r="B15" s="116"/>
      <c r="C15" s="116"/>
      <c r="D15" s="116"/>
      <c r="E15" s="116"/>
      <c r="F15" s="2"/>
      <c r="G15" s="2"/>
      <c r="H15" s="2"/>
      <c r="I15" s="2"/>
      <c r="J15" s="2"/>
      <c r="K15" s="2"/>
    </row>
  </sheetData>
  <mergeCells count="3">
    <mergeCell ref="A2:K2"/>
    <mergeCell ref="A3:A4"/>
    <mergeCell ref="A15:E15"/>
  </mergeCells>
  <hyperlinks>
    <hyperlink ref="A1" location="ÍNDICE!A1" display="Volver al índice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5"/>
  <sheetViews>
    <sheetView workbookViewId="0"/>
  </sheetViews>
  <sheetFormatPr baseColWidth="10" defaultRowHeight="15" x14ac:dyDescent="0.25"/>
  <cols>
    <col min="1" max="1" width="36.42578125" customWidth="1"/>
    <col min="2" max="2" width="19.85546875" customWidth="1"/>
    <col min="4" max="4" width="13.5703125" customWidth="1"/>
  </cols>
  <sheetData>
    <row r="1" spans="1:5" x14ac:dyDescent="0.25">
      <c r="A1" s="77" t="s">
        <v>156</v>
      </c>
    </row>
    <row r="2" spans="1:5" ht="70.5" customHeight="1" thickBot="1" x14ac:dyDescent="0.3">
      <c r="A2" s="119" t="s">
        <v>170</v>
      </c>
      <c r="B2" s="119"/>
      <c r="C2" s="119"/>
      <c r="D2" s="119"/>
    </row>
    <row r="3" spans="1:5" ht="12.75" customHeight="1" thickTop="1" x14ac:dyDescent="0.25">
      <c r="A3" s="120" t="s">
        <v>77</v>
      </c>
      <c r="B3" s="122" t="s">
        <v>107</v>
      </c>
      <c r="C3" s="122"/>
      <c r="D3" s="123" t="s">
        <v>115</v>
      </c>
    </row>
    <row r="4" spans="1:5" ht="36.75" customHeight="1" thickBot="1" x14ac:dyDescent="0.3">
      <c r="A4" s="121"/>
      <c r="B4" s="48" t="s">
        <v>109</v>
      </c>
      <c r="C4" s="48" t="s">
        <v>102</v>
      </c>
      <c r="D4" s="124" t="s">
        <v>9</v>
      </c>
    </row>
    <row r="5" spans="1:5" ht="12.75" customHeight="1" thickTop="1" x14ac:dyDescent="0.25">
      <c r="A5" s="40" t="s">
        <v>78</v>
      </c>
      <c r="B5" s="94">
        <v>24683193.959999993</v>
      </c>
      <c r="C5" s="46">
        <f>B5/$B$14*100</f>
        <v>51.015533376814084</v>
      </c>
      <c r="D5" s="94">
        <v>1700.2957883860297</v>
      </c>
    </row>
    <row r="6" spans="1:5" ht="12.75" customHeight="1" x14ac:dyDescent="0.25">
      <c r="A6" s="42" t="s">
        <v>79</v>
      </c>
      <c r="B6" s="95">
        <v>3318506.3900000011</v>
      </c>
      <c r="C6" s="47">
        <f t="shared" ref="C6:C14" si="0">B6/$B$14*100</f>
        <v>6.8587304290751483</v>
      </c>
      <c r="D6" s="95">
        <v>1546.3683084808952</v>
      </c>
    </row>
    <row r="7" spans="1:5" ht="12.75" customHeight="1" x14ac:dyDescent="0.25">
      <c r="A7" s="42" t="s">
        <v>80</v>
      </c>
      <c r="B7" s="95">
        <v>2619069.939999999</v>
      </c>
      <c r="C7" s="47">
        <f t="shared" si="0"/>
        <v>5.4131264437173527</v>
      </c>
      <c r="D7" s="95">
        <v>1520.9465389082457</v>
      </c>
    </row>
    <row r="8" spans="1:5" ht="12.75" customHeight="1" x14ac:dyDescent="0.25">
      <c r="A8" s="42" t="s">
        <v>81</v>
      </c>
      <c r="B8" s="95">
        <v>6477225.7199999914</v>
      </c>
      <c r="C8" s="47">
        <f t="shared" si="0"/>
        <v>13.387210968050031</v>
      </c>
      <c r="D8" s="95">
        <v>1946.2817668269206</v>
      </c>
    </row>
    <row r="9" spans="1:5" ht="12.75" customHeight="1" x14ac:dyDescent="0.25">
      <c r="A9" s="42" t="s">
        <v>82</v>
      </c>
      <c r="B9" s="95">
        <v>465431.68999999971</v>
      </c>
      <c r="C9" s="47">
        <f t="shared" si="0"/>
        <v>0.96196002649820667</v>
      </c>
      <c r="D9" s="95">
        <v>1704.8779853479843</v>
      </c>
    </row>
    <row r="10" spans="1:5" ht="12.75" customHeight="1" x14ac:dyDescent="0.25">
      <c r="A10" s="42" t="s">
        <v>83</v>
      </c>
      <c r="B10" s="95">
        <v>3056983.7499999977</v>
      </c>
      <c r="C10" s="47">
        <f t="shared" si="0"/>
        <v>6.3182121723481854</v>
      </c>
      <c r="D10" s="95">
        <v>1898.7476708074521</v>
      </c>
    </row>
    <row r="11" spans="1:5" ht="12.75" customHeight="1" x14ac:dyDescent="0.25">
      <c r="A11" s="42" t="s">
        <v>84</v>
      </c>
      <c r="B11" s="95">
        <v>367726.67000000004</v>
      </c>
      <c r="C11" s="47">
        <f t="shared" si="0"/>
        <v>0.76002207158970536</v>
      </c>
      <c r="D11" s="95">
        <v>1734.5597641509435</v>
      </c>
    </row>
    <row r="12" spans="1:5" ht="12.75" customHeight="1" x14ac:dyDescent="0.25">
      <c r="A12" s="42" t="s">
        <v>85</v>
      </c>
      <c r="B12" s="95">
        <v>6908665.5200000061</v>
      </c>
      <c r="C12" s="47">
        <f t="shared" si="0"/>
        <v>14.278916132003081</v>
      </c>
      <c r="D12" s="95">
        <v>1992.6926795500451</v>
      </c>
    </row>
    <row r="13" spans="1:5" ht="12.75" customHeight="1" x14ac:dyDescent="0.25">
      <c r="A13" s="42" t="s">
        <v>86</v>
      </c>
      <c r="B13" s="95">
        <v>486879.38000000024</v>
      </c>
      <c r="C13" s="47">
        <f t="shared" si="0"/>
        <v>1.0062883799043227</v>
      </c>
      <c r="D13" s="95">
        <v>1550.571273885351</v>
      </c>
    </row>
    <row r="14" spans="1:5" ht="12.75" customHeight="1" thickBot="1" x14ac:dyDescent="0.3">
      <c r="A14" s="3" t="s">
        <v>8</v>
      </c>
      <c r="B14" s="4">
        <v>48383683.019999936</v>
      </c>
      <c r="C14" s="4">
        <f t="shared" si="0"/>
        <v>100</v>
      </c>
      <c r="D14" s="4">
        <v>1753.7309442168958</v>
      </c>
    </row>
    <row r="15" spans="1:5" ht="12.75" customHeight="1" thickTop="1" x14ac:dyDescent="0.25">
      <c r="A15" s="138" t="s">
        <v>174</v>
      </c>
      <c r="B15" s="138"/>
      <c r="C15" s="138"/>
      <c r="D15" s="138"/>
      <c r="E15" s="138"/>
    </row>
  </sheetData>
  <mergeCells count="5">
    <mergeCell ref="A3:A4"/>
    <mergeCell ref="B3:C3"/>
    <mergeCell ref="A2:D2"/>
    <mergeCell ref="D3:D4"/>
    <mergeCell ref="A15:E15"/>
  </mergeCells>
  <hyperlinks>
    <hyperlink ref="A1" location="ÍNDICE!A1" display="Volver al índice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1"/>
  <sheetViews>
    <sheetView workbookViewId="0"/>
  </sheetViews>
  <sheetFormatPr baseColWidth="10" defaultRowHeight="15" x14ac:dyDescent="0.25"/>
  <cols>
    <col min="1" max="1" width="45" customWidth="1"/>
  </cols>
  <sheetData>
    <row r="1" spans="1:11" x14ac:dyDescent="0.25">
      <c r="A1" s="77" t="s">
        <v>156</v>
      </c>
    </row>
    <row r="2" spans="1:11" ht="63.75" customHeight="1" thickBot="1" x14ac:dyDescent="0.3">
      <c r="A2" s="136" t="s">
        <v>171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73.5" thickTop="1" x14ac:dyDescent="0.25">
      <c r="A3" s="127" t="s">
        <v>87</v>
      </c>
      <c r="B3" s="5" t="s">
        <v>1</v>
      </c>
      <c r="C3" s="5" t="s">
        <v>2</v>
      </c>
      <c r="D3" s="6" t="s">
        <v>3</v>
      </c>
      <c r="E3" s="5" t="s">
        <v>4</v>
      </c>
      <c r="F3" s="7" t="s">
        <v>1</v>
      </c>
      <c r="G3" s="8" t="s">
        <v>2</v>
      </c>
      <c r="H3" s="9" t="s">
        <v>3</v>
      </c>
      <c r="I3" s="8" t="s">
        <v>4</v>
      </c>
      <c r="J3" s="7" t="s">
        <v>103</v>
      </c>
      <c r="K3" s="9" t="s">
        <v>104</v>
      </c>
    </row>
    <row r="4" spans="1:11" ht="15.75" thickBot="1" x14ac:dyDescent="0.3">
      <c r="A4" s="128"/>
      <c r="B4" s="10" t="s">
        <v>5</v>
      </c>
      <c r="C4" s="10" t="s">
        <v>5</v>
      </c>
      <c r="D4" s="11" t="s">
        <v>5</v>
      </c>
      <c r="E4" s="10" t="s">
        <v>5</v>
      </c>
      <c r="F4" s="12" t="s">
        <v>102</v>
      </c>
      <c r="G4" s="13" t="s">
        <v>102</v>
      </c>
      <c r="H4" s="14" t="s">
        <v>102</v>
      </c>
      <c r="I4" s="13" t="s">
        <v>102</v>
      </c>
      <c r="J4" s="12" t="s">
        <v>105</v>
      </c>
      <c r="K4" s="14" t="s">
        <v>105</v>
      </c>
    </row>
    <row r="5" spans="1:11" ht="14.25" customHeight="1" thickTop="1" x14ac:dyDescent="0.25">
      <c r="A5" s="15" t="s">
        <v>88</v>
      </c>
      <c r="B5" s="83">
        <v>478.00000000000017</v>
      </c>
      <c r="C5" s="83">
        <v>402.99999999999994</v>
      </c>
      <c r="D5" s="86">
        <v>238.99999999999997</v>
      </c>
      <c r="E5" s="83">
        <v>206.00000000000006</v>
      </c>
      <c r="F5" s="18">
        <f>B5/$B$20*100</f>
        <v>0.67405589869419325</v>
      </c>
      <c r="G5" s="19">
        <f>C5/$C$20*100</f>
        <v>0.6571009293983362</v>
      </c>
      <c r="H5" s="20">
        <f>D5/$D$20*100</f>
        <v>0.76821702934652991</v>
      </c>
      <c r="I5" s="19">
        <f>E5/$E$20*100</f>
        <v>0.74667439921707424</v>
      </c>
      <c r="J5" s="21">
        <f>C5/B5*100</f>
        <v>84.309623430962304</v>
      </c>
      <c r="K5" s="22">
        <f>E5/D5*100</f>
        <v>86.192468619246895</v>
      </c>
    </row>
    <row r="6" spans="1:11" ht="14.25" customHeight="1" x14ac:dyDescent="0.25">
      <c r="A6" s="23" t="s">
        <v>89</v>
      </c>
      <c r="B6" s="85">
        <v>16183.999999999971</v>
      </c>
      <c r="C6" s="85">
        <v>12299.000000000062</v>
      </c>
      <c r="D6" s="87">
        <v>7202.0000000000491</v>
      </c>
      <c r="E6" s="85">
        <v>5691.0000000000027</v>
      </c>
      <c r="F6" s="26">
        <f t="shared" ref="F6:F20" si="0">B6/$B$20*100</f>
        <v>22.822009758298744</v>
      </c>
      <c r="G6" s="27">
        <f t="shared" ref="G6:G20" si="1">C6/$C$20*100</f>
        <v>20.053807272134438</v>
      </c>
      <c r="H6" s="28">
        <f t="shared" ref="H6:H20" si="2">D6/$D$20*100</f>
        <v>23.149368390601452</v>
      </c>
      <c r="I6" s="27">
        <f t="shared" ref="I6:I20" si="3">E6/$E$20*100</f>
        <v>20.627786436623154</v>
      </c>
      <c r="J6" s="21">
        <f t="shared" ref="J6:J20" si="4">C6/B6*100</f>
        <v>75.994809688581839</v>
      </c>
      <c r="K6" s="22">
        <f t="shared" ref="K6:K20" si="5">E6/D6*100</f>
        <v>79.019716745348006</v>
      </c>
    </row>
    <row r="7" spans="1:11" ht="14.25" customHeight="1" x14ac:dyDescent="0.25">
      <c r="A7" s="23" t="s">
        <v>90</v>
      </c>
      <c r="B7" s="85">
        <v>1349.9999999999998</v>
      </c>
      <c r="C7" s="85">
        <v>1182.0000000000002</v>
      </c>
      <c r="D7" s="87">
        <v>615.99999999999989</v>
      </c>
      <c r="E7" s="85">
        <v>544.00000000000011</v>
      </c>
      <c r="F7" s="26">
        <f t="shared" si="0"/>
        <v>1.9037143582367373</v>
      </c>
      <c r="G7" s="27">
        <f t="shared" si="1"/>
        <v>1.927278656448719</v>
      </c>
      <c r="H7" s="28">
        <f t="shared" si="2"/>
        <v>1.9800070714538178</v>
      </c>
      <c r="I7" s="27">
        <f t="shared" si="3"/>
        <v>1.9718003552140211</v>
      </c>
      <c r="J7" s="21">
        <f t="shared" si="4"/>
        <v>87.555555555555586</v>
      </c>
      <c r="K7" s="22">
        <f t="shared" si="5"/>
        <v>88.311688311688343</v>
      </c>
    </row>
    <row r="8" spans="1:11" ht="14.25" customHeight="1" x14ac:dyDescent="0.25">
      <c r="A8" s="23" t="s">
        <v>91</v>
      </c>
      <c r="B8" s="85">
        <v>20395.000000000076</v>
      </c>
      <c r="C8" s="85">
        <v>18189.999999999927</v>
      </c>
      <c r="D8" s="87">
        <v>8702.0000000000127</v>
      </c>
      <c r="E8" s="85">
        <v>7981.9999999999927</v>
      </c>
      <c r="F8" s="26">
        <f t="shared" si="0"/>
        <v>28.760188397213632</v>
      </c>
      <c r="G8" s="27">
        <f t="shared" si="1"/>
        <v>29.659220609815605</v>
      </c>
      <c r="H8" s="28">
        <f t="shared" si="2"/>
        <v>27.970814181479142</v>
      </c>
      <c r="I8" s="27">
        <f t="shared" si="3"/>
        <v>28.931820653158635</v>
      </c>
      <c r="J8" s="21">
        <f t="shared" si="4"/>
        <v>89.188526599656086</v>
      </c>
      <c r="K8" s="22">
        <f t="shared" si="5"/>
        <v>91.726039990806498</v>
      </c>
    </row>
    <row r="9" spans="1:11" ht="14.25" customHeight="1" x14ac:dyDescent="0.25">
      <c r="A9" s="23" t="s">
        <v>92</v>
      </c>
      <c r="B9" s="85">
        <v>1518.9999999999975</v>
      </c>
      <c r="C9" s="85">
        <v>1385.0000000000018</v>
      </c>
      <c r="D9" s="87">
        <v>636.99999999999955</v>
      </c>
      <c r="E9" s="85">
        <v>589.99999999999943</v>
      </c>
      <c r="F9" s="26">
        <f t="shared" si="0"/>
        <v>2.1420311927122961</v>
      </c>
      <c r="G9" s="27">
        <f t="shared" si="1"/>
        <v>2.2582749062449055</v>
      </c>
      <c r="H9" s="28">
        <f t="shared" si="2"/>
        <v>2.0475073125261058</v>
      </c>
      <c r="I9" s="27">
        <f t="shared" si="3"/>
        <v>2.1385334734857921</v>
      </c>
      <c r="J9" s="21">
        <f t="shared" si="4"/>
        <v>91.178406846609889</v>
      </c>
      <c r="K9" s="22">
        <f t="shared" si="5"/>
        <v>92.621664050235452</v>
      </c>
    </row>
    <row r="10" spans="1:11" ht="14.25" customHeight="1" x14ac:dyDescent="0.25">
      <c r="A10" s="23" t="s">
        <v>93</v>
      </c>
      <c r="B10" s="85">
        <v>769.99999999999966</v>
      </c>
      <c r="C10" s="85">
        <v>672.00000000000023</v>
      </c>
      <c r="D10" s="87">
        <v>342.99999999999989</v>
      </c>
      <c r="E10" s="85">
        <v>300.00000000000006</v>
      </c>
      <c r="F10" s="26">
        <f t="shared" si="0"/>
        <v>1.0858222635868795</v>
      </c>
      <c r="G10" s="27">
        <f t="shared" si="1"/>
        <v>1.0957117234632312</v>
      </c>
      <c r="H10" s="28">
        <f t="shared" si="2"/>
        <v>1.1025039375140573</v>
      </c>
      <c r="I10" s="27">
        <f t="shared" si="3"/>
        <v>1.087389901772438</v>
      </c>
      <c r="J10" s="21">
        <f t="shared" si="4"/>
        <v>87.272727272727352</v>
      </c>
      <c r="K10" s="22">
        <f t="shared" si="5"/>
        <v>87.463556851311992</v>
      </c>
    </row>
    <row r="11" spans="1:11" ht="14.25" customHeight="1" x14ac:dyDescent="0.25">
      <c r="A11" s="23" t="s">
        <v>94</v>
      </c>
      <c r="B11" s="85">
        <v>41.999999999999993</v>
      </c>
      <c r="C11" s="85">
        <v>36.999999999999993</v>
      </c>
      <c r="D11" s="87">
        <v>20</v>
      </c>
      <c r="E11" s="85">
        <v>16</v>
      </c>
      <c r="F11" s="26">
        <f t="shared" si="0"/>
        <v>5.9226668922920708E-2</v>
      </c>
      <c r="G11" s="27">
        <f t="shared" si="1"/>
        <v>6.0329365726398118E-2</v>
      </c>
      <c r="H11" s="28">
        <f t="shared" si="2"/>
        <v>6.4285943878370708E-2</v>
      </c>
      <c r="I11" s="27">
        <f t="shared" si="3"/>
        <v>5.7994128094530015E-2</v>
      </c>
      <c r="J11" s="21">
        <f t="shared" si="4"/>
        <v>88.095238095238088</v>
      </c>
      <c r="K11" s="22">
        <f t="shared" si="5"/>
        <v>80</v>
      </c>
    </row>
    <row r="12" spans="1:11" ht="14.25" customHeight="1" x14ac:dyDescent="0.25">
      <c r="A12" s="23" t="s">
        <v>95</v>
      </c>
      <c r="B12" s="85">
        <v>9146.9999999999964</v>
      </c>
      <c r="C12" s="85">
        <v>7870.9999999999854</v>
      </c>
      <c r="D12" s="87">
        <v>4155.9999999999982</v>
      </c>
      <c r="E12" s="85">
        <v>3660.0000000000091</v>
      </c>
      <c r="F12" s="26">
        <f t="shared" si="0"/>
        <v>12.898722396141801</v>
      </c>
      <c r="G12" s="27">
        <f t="shared" si="1"/>
        <v>12.833849665742669</v>
      </c>
      <c r="H12" s="28">
        <f t="shared" si="2"/>
        <v>13.358619137925428</v>
      </c>
      <c r="I12" s="27">
        <f t="shared" si="3"/>
        <v>13.266156801623774</v>
      </c>
      <c r="J12" s="21">
        <f t="shared" si="4"/>
        <v>86.050071061550113</v>
      </c>
      <c r="K12" s="22">
        <f t="shared" si="5"/>
        <v>88.065447545717291</v>
      </c>
    </row>
    <row r="13" spans="1:11" ht="14.25" customHeight="1" x14ac:dyDescent="0.25">
      <c r="A13" s="23" t="s">
        <v>96</v>
      </c>
      <c r="B13" s="85">
        <v>951.99999999999955</v>
      </c>
      <c r="C13" s="85">
        <v>920.00000000000011</v>
      </c>
      <c r="D13" s="87">
        <v>421.99999999999989</v>
      </c>
      <c r="E13" s="85">
        <v>408.99999999999972</v>
      </c>
      <c r="F13" s="26">
        <f t="shared" si="0"/>
        <v>1.3424711622528691</v>
      </c>
      <c r="G13" s="27">
        <f t="shared" si="1"/>
        <v>1.5000815261698994</v>
      </c>
      <c r="H13" s="28">
        <f t="shared" si="2"/>
        <v>1.3564334158336218</v>
      </c>
      <c r="I13" s="27">
        <f t="shared" si="3"/>
        <v>1.4824748994164225</v>
      </c>
      <c r="J13" s="21">
        <f t="shared" si="4"/>
        <v>96.638655462184929</v>
      </c>
      <c r="K13" s="22">
        <f t="shared" si="5"/>
        <v>96.91943127962081</v>
      </c>
    </row>
    <row r="14" spans="1:11" ht="14.25" customHeight="1" x14ac:dyDescent="0.25">
      <c r="A14" s="23" t="s">
        <v>97</v>
      </c>
      <c r="B14" s="85">
        <v>9542.0000000000164</v>
      </c>
      <c r="C14" s="85">
        <v>9023.0000000000218</v>
      </c>
      <c r="D14" s="87">
        <v>4205.0000000000027</v>
      </c>
      <c r="E14" s="85">
        <v>3948.0000000000068</v>
      </c>
      <c r="F14" s="26">
        <f t="shared" si="0"/>
        <v>13.455735115774059</v>
      </c>
      <c r="G14" s="27">
        <f t="shared" si="1"/>
        <v>14.712212620251124</v>
      </c>
      <c r="H14" s="28">
        <f t="shared" si="2"/>
        <v>13.516119700427451</v>
      </c>
      <c r="I14" s="27">
        <f t="shared" si="3"/>
        <v>14.310051107325306</v>
      </c>
      <c r="J14" s="21">
        <f t="shared" si="4"/>
        <v>94.56088870257814</v>
      </c>
      <c r="K14" s="22">
        <f t="shared" si="5"/>
        <v>93.888228299643387</v>
      </c>
    </row>
    <row r="15" spans="1:11" ht="14.25" customHeight="1" x14ac:dyDescent="0.25">
      <c r="A15" s="23" t="s">
        <v>98</v>
      </c>
      <c r="B15" s="85">
        <v>4197</v>
      </c>
      <c r="C15" s="85">
        <v>3774.000000000005</v>
      </c>
      <c r="D15" s="87">
        <v>2075.0000000000014</v>
      </c>
      <c r="E15" s="85">
        <v>1943.0000000000005</v>
      </c>
      <c r="F15" s="26">
        <f t="shared" si="0"/>
        <v>5.9184364159404348</v>
      </c>
      <c r="G15" s="27">
        <f t="shared" si="1"/>
        <v>6.153595304092617</v>
      </c>
      <c r="H15" s="28">
        <f t="shared" si="2"/>
        <v>6.6696666773809659</v>
      </c>
      <c r="I15" s="27">
        <f t="shared" si="3"/>
        <v>7.0426619304794906</v>
      </c>
      <c r="J15" s="21">
        <f t="shared" si="4"/>
        <v>89.921372408863604</v>
      </c>
      <c r="K15" s="22">
        <f t="shared" si="5"/>
        <v>93.638554216867433</v>
      </c>
    </row>
    <row r="16" spans="1:11" ht="14.25" customHeight="1" x14ac:dyDescent="0.25">
      <c r="A16" s="23" t="s">
        <v>99</v>
      </c>
      <c r="B16" s="85">
        <v>6267.9999999999982</v>
      </c>
      <c r="C16" s="85">
        <v>5508.9999999999991</v>
      </c>
      <c r="D16" s="87">
        <v>2467.9999999999995</v>
      </c>
      <c r="E16" s="85">
        <v>2277.9999999999941</v>
      </c>
      <c r="F16" s="26">
        <f t="shared" si="0"/>
        <v>8.8388752573539762</v>
      </c>
      <c r="G16" s="27">
        <f t="shared" si="1"/>
        <v>8.9825533996412759</v>
      </c>
      <c r="H16" s="28">
        <f t="shared" si="2"/>
        <v>7.932885474590945</v>
      </c>
      <c r="I16" s="27">
        <f t="shared" si="3"/>
        <v>8.2569139874586899</v>
      </c>
      <c r="J16" s="21">
        <f t="shared" si="4"/>
        <v>87.890874282067657</v>
      </c>
      <c r="K16" s="22">
        <f t="shared" si="5"/>
        <v>92.301458670988438</v>
      </c>
    </row>
    <row r="17" spans="1:11" ht="14.25" customHeight="1" x14ac:dyDescent="0.25">
      <c r="A17" s="23" t="s">
        <v>100</v>
      </c>
      <c r="B17" s="85">
        <v>24.000000000000004</v>
      </c>
      <c r="C17" s="85">
        <v>22.000000000000007</v>
      </c>
      <c r="D17" s="87">
        <v>9</v>
      </c>
      <c r="E17" s="85">
        <v>7.0000000000000009</v>
      </c>
      <c r="F17" s="26">
        <f t="shared" si="0"/>
        <v>3.3843810813097563E-2</v>
      </c>
      <c r="G17" s="27">
        <f t="shared" si="1"/>
        <v>3.5871514756236733E-2</v>
      </c>
      <c r="H17" s="28">
        <f t="shared" si="2"/>
        <v>2.8928674745266822E-2</v>
      </c>
      <c r="I17" s="27">
        <f t="shared" si="3"/>
        <v>2.5372431041356884E-2</v>
      </c>
      <c r="J17" s="21">
        <f t="shared" si="4"/>
        <v>91.666666666666686</v>
      </c>
      <c r="K17" s="22">
        <f t="shared" si="5"/>
        <v>77.777777777777786</v>
      </c>
    </row>
    <row r="18" spans="1:11" ht="14.25" customHeight="1" x14ac:dyDescent="0.25">
      <c r="A18" s="23" t="s">
        <v>101</v>
      </c>
      <c r="B18" s="85">
        <v>37</v>
      </c>
      <c r="C18" s="85">
        <v>35</v>
      </c>
      <c r="D18" s="87">
        <v>12</v>
      </c>
      <c r="E18" s="85">
        <v>11</v>
      </c>
      <c r="F18" s="26">
        <f t="shared" si="0"/>
        <v>5.2175875003525392E-2</v>
      </c>
      <c r="G18" s="27">
        <f t="shared" si="1"/>
        <v>5.7068318930376602E-2</v>
      </c>
      <c r="H18" s="28">
        <f t="shared" si="2"/>
        <v>3.8571566327022432E-2</v>
      </c>
      <c r="I18" s="27">
        <f t="shared" si="3"/>
        <v>3.9870963064989384E-2</v>
      </c>
      <c r="J18" s="21">
        <f t="shared" si="4"/>
        <v>94.594594594594597</v>
      </c>
      <c r="K18" s="22">
        <f t="shared" si="5"/>
        <v>91.666666666666657</v>
      </c>
    </row>
    <row r="19" spans="1:11" ht="14.25" customHeight="1" x14ac:dyDescent="0.25">
      <c r="A19" s="23" t="s">
        <v>172</v>
      </c>
      <c r="B19" s="85">
        <v>9</v>
      </c>
      <c r="C19" s="85">
        <v>8.0000000000000018</v>
      </c>
      <c r="D19" s="87">
        <v>5</v>
      </c>
      <c r="E19" s="85">
        <v>4.0000000000000009</v>
      </c>
      <c r="F19" s="26">
        <f t="shared" si="0"/>
        <v>1.2691429054911583E-2</v>
      </c>
      <c r="G19" s="27">
        <f t="shared" si="1"/>
        <v>1.3044187184086084E-2</v>
      </c>
      <c r="H19" s="28">
        <f t="shared" si="2"/>
        <v>1.6071485969592677E-2</v>
      </c>
      <c r="I19" s="27">
        <f t="shared" si="3"/>
        <v>1.4498532023632507E-2</v>
      </c>
      <c r="J19" s="21">
        <f>C19/B19*100</f>
        <v>88.8888888888889</v>
      </c>
      <c r="K19" s="22">
        <f>E19/D19*100</f>
        <v>80.000000000000014</v>
      </c>
    </row>
    <row r="20" spans="1:11" ht="15.75" thickBot="1" x14ac:dyDescent="0.3">
      <c r="A20" s="1" t="s">
        <v>8</v>
      </c>
      <c r="B20" s="29">
        <v>70914</v>
      </c>
      <c r="C20" s="29">
        <v>61330.000000000051</v>
      </c>
      <c r="D20" s="30">
        <v>31111.000000000135</v>
      </c>
      <c r="E20" s="29">
        <v>27589.000000000196</v>
      </c>
      <c r="F20" s="31">
        <f t="shared" si="0"/>
        <v>100</v>
      </c>
      <c r="G20" s="29">
        <f t="shared" si="1"/>
        <v>100</v>
      </c>
      <c r="H20" s="30">
        <f t="shared" si="2"/>
        <v>100</v>
      </c>
      <c r="I20" s="29">
        <f t="shared" si="3"/>
        <v>100</v>
      </c>
      <c r="J20" s="32">
        <f t="shared" si="4"/>
        <v>86.485038215303106</v>
      </c>
      <c r="K20" s="33">
        <f t="shared" si="5"/>
        <v>88.679245283019114</v>
      </c>
    </row>
    <row r="21" spans="1:11" ht="15.75" thickTop="1" x14ac:dyDescent="0.25">
      <c r="A21" s="116" t="s">
        <v>174</v>
      </c>
      <c r="B21" s="116"/>
      <c r="C21" s="116"/>
      <c r="D21" s="116"/>
      <c r="E21" s="116"/>
      <c r="F21" s="2"/>
      <c r="G21" s="2"/>
      <c r="H21" s="2"/>
      <c r="I21" s="2"/>
      <c r="J21" s="2"/>
      <c r="K21" s="2"/>
    </row>
  </sheetData>
  <mergeCells count="3">
    <mergeCell ref="A3:A4"/>
    <mergeCell ref="A2:K2"/>
    <mergeCell ref="A21:E21"/>
  </mergeCells>
  <hyperlinks>
    <hyperlink ref="A1" location="ÍNDICE!A1" display="Volver al índice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1"/>
  <sheetViews>
    <sheetView workbookViewId="0"/>
  </sheetViews>
  <sheetFormatPr baseColWidth="10" defaultRowHeight="15" x14ac:dyDescent="0.25"/>
  <cols>
    <col min="1" max="1" width="49.140625" customWidth="1"/>
    <col min="2" max="2" width="16.28515625" customWidth="1"/>
  </cols>
  <sheetData>
    <row r="1" spans="1:4" x14ac:dyDescent="0.25">
      <c r="A1" s="77" t="s">
        <v>156</v>
      </c>
    </row>
    <row r="2" spans="1:4" ht="70.5" customHeight="1" thickBot="1" x14ac:dyDescent="0.3">
      <c r="A2" s="119" t="s">
        <v>173</v>
      </c>
      <c r="B2" s="119"/>
      <c r="C2" s="119"/>
      <c r="D2" s="119"/>
    </row>
    <row r="3" spans="1:4" ht="12.75" customHeight="1" thickTop="1" x14ac:dyDescent="0.25">
      <c r="A3" s="120" t="s">
        <v>87</v>
      </c>
      <c r="B3" s="122" t="s">
        <v>107</v>
      </c>
      <c r="C3" s="122"/>
      <c r="D3" s="123" t="s">
        <v>113</v>
      </c>
    </row>
    <row r="4" spans="1:4" ht="36.75" customHeight="1" thickBot="1" x14ac:dyDescent="0.3">
      <c r="A4" s="121"/>
      <c r="B4" s="48" t="s">
        <v>109</v>
      </c>
      <c r="C4" s="48" t="s">
        <v>102</v>
      </c>
      <c r="D4" s="124" t="s">
        <v>9</v>
      </c>
    </row>
    <row r="5" spans="1:4" ht="12.75" customHeight="1" thickTop="1" x14ac:dyDescent="0.25">
      <c r="A5" s="40" t="s">
        <v>88</v>
      </c>
      <c r="B5" s="94">
        <v>458281.00999999978</v>
      </c>
      <c r="C5" s="46">
        <f>B5/$B$20*100</f>
        <v>0.9471809118180694</v>
      </c>
      <c r="D5" s="94">
        <v>2224.6650970873775</v>
      </c>
    </row>
    <row r="6" spans="1:4" ht="12.75" customHeight="1" x14ac:dyDescent="0.25">
      <c r="A6" s="42" t="s">
        <v>89</v>
      </c>
      <c r="B6" s="95">
        <v>11216008.529999962</v>
      </c>
      <c r="C6" s="47">
        <f t="shared" ref="C6:C19" si="0">B6/$B$20*100</f>
        <v>23.181386430139476</v>
      </c>
      <c r="D6" s="95">
        <v>1970.8326357406365</v>
      </c>
    </row>
    <row r="7" spans="1:4" ht="12.75" customHeight="1" x14ac:dyDescent="0.25">
      <c r="A7" s="42" t="s">
        <v>90</v>
      </c>
      <c r="B7" s="95">
        <v>1270094.75</v>
      </c>
      <c r="C7" s="47">
        <f t="shared" si="0"/>
        <v>2.6250476828624065</v>
      </c>
      <c r="D7" s="95">
        <v>2334.7329963235293</v>
      </c>
    </row>
    <row r="8" spans="1:4" ht="12.75" customHeight="1" x14ac:dyDescent="0.25">
      <c r="A8" s="42" t="s">
        <v>91</v>
      </c>
      <c r="B8" s="95">
        <v>12096066.700000044</v>
      </c>
      <c r="C8" s="47">
        <f t="shared" si="0"/>
        <v>25.000301640947836</v>
      </c>
      <c r="D8" s="95">
        <v>1515.4180280631476</v>
      </c>
    </row>
    <row r="9" spans="1:4" ht="12.75" customHeight="1" x14ac:dyDescent="0.25">
      <c r="A9" s="42" t="s">
        <v>92</v>
      </c>
      <c r="B9" s="95">
        <v>960242.17999999959</v>
      </c>
      <c r="C9" s="47">
        <f t="shared" si="0"/>
        <v>1.9846405235481406</v>
      </c>
      <c r="D9" s="95">
        <v>1627.529118644067</v>
      </c>
    </row>
    <row r="10" spans="1:4" ht="12.75" customHeight="1" x14ac:dyDescent="0.25">
      <c r="A10" s="42" t="s">
        <v>93</v>
      </c>
      <c r="B10" s="95">
        <v>514405.14000000013</v>
      </c>
      <c r="C10" s="47">
        <f t="shared" si="0"/>
        <v>1.0631789642540543</v>
      </c>
      <c r="D10" s="95">
        <v>1714.6838000000005</v>
      </c>
    </row>
    <row r="11" spans="1:4" ht="12.75" customHeight="1" x14ac:dyDescent="0.25">
      <c r="A11" s="42" t="s">
        <v>94</v>
      </c>
      <c r="B11" s="95">
        <v>22114.039999999997</v>
      </c>
      <c r="C11" s="47">
        <f t="shared" si="0"/>
        <v>4.5705573903621413E-2</v>
      </c>
      <c r="D11" s="95">
        <v>1382.1274999999998</v>
      </c>
    </row>
    <row r="12" spans="1:4" ht="12.75" customHeight="1" x14ac:dyDescent="0.25">
      <c r="A12" s="42" t="s">
        <v>95</v>
      </c>
      <c r="B12" s="95">
        <v>4761091.6199999861</v>
      </c>
      <c r="C12" s="47">
        <f t="shared" si="0"/>
        <v>9.8402835890602525</v>
      </c>
      <c r="D12" s="95">
        <v>1300.844704918029</v>
      </c>
    </row>
    <row r="13" spans="1:4" ht="12.75" customHeight="1" x14ac:dyDescent="0.25">
      <c r="A13" s="42" t="s">
        <v>96</v>
      </c>
      <c r="B13" s="95">
        <v>622841.75999999978</v>
      </c>
      <c r="C13" s="47">
        <f t="shared" si="0"/>
        <v>1.2872971239964126</v>
      </c>
      <c r="D13" s="95">
        <v>1522.8404889975545</v>
      </c>
    </row>
    <row r="14" spans="1:4" ht="12.75" customHeight="1" x14ac:dyDescent="0.25">
      <c r="A14" s="42" t="s">
        <v>97</v>
      </c>
      <c r="B14" s="95">
        <v>9849791.9299999699</v>
      </c>
      <c r="C14" s="47">
        <f t="shared" si="0"/>
        <v>20.357672907886009</v>
      </c>
      <c r="D14" s="95">
        <v>2494.8814412360612</v>
      </c>
    </row>
    <row r="15" spans="1:4" ht="12.75" customHeight="1" x14ac:dyDescent="0.25">
      <c r="A15" s="42" t="s">
        <v>98</v>
      </c>
      <c r="B15" s="95">
        <v>3412569.3499999978</v>
      </c>
      <c r="C15" s="47">
        <f t="shared" si="0"/>
        <v>7.0531409289147629</v>
      </c>
      <c r="D15" s="95">
        <v>1756.3403757076674</v>
      </c>
    </row>
    <row r="16" spans="1:4" ht="12.75" customHeight="1" x14ac:dyDescent="0.25">
      <c r="A16" s="42" t="s">
        <v>99</v>
      </c>
      <c r="B16" s="95">
        <v>3157991.5699999919</v>
      </c>
      <c r="C16" s="47">
        <f t="shared" si="0"/>
        <v>6.5269763955228477</v>
      </c>
      <c r="D16" s="95">
        <v>1386.3000746268622</v>
      </c>
    </row>
    <row r="17" spans="1:5" ht="12.75" customHeight="1" x14ac:dyDescent="0.25">
      <c r="A17" s="42" t="s">
        <v>100</v>
      </c>
      <c r="B17" s="95">
        <v>10639.47</v>
      </c>
      <c r="C17" s="47">
        <f t="shared" si="0"/>
        <v>2.1989789399872794E-2</v>
      </c>
      <c r="D17" s="95">
        <v>1519.9242857142856</v>
      </c>
    </row>
    <row r="18" spans="1:5" ht="12.75" customHeight="1" x14ac:dyDescent="0.25">
      <c r="A18" s="42" t="s">
        <v>101</v>
      </c>
      <c r="B18" s="95">
        <v>28351.78</v>
      </c>
      <c r="C18" s="47">
        <f t="shared" si="0"/>
        <v>5.8597812796269501E-2</v>
      </c>
      <c r="D18" s="95">
        <v>2577.4345454545455</v>
      </c>
    </row>
    <row r="19" spans="1:5" ht="12.75" customHeight="1" x14ac:dyDescent="0.25">
      <c r="A19" s="42" t="s">
        <v>172</v>
      </c>
      <c r="B19" s="95">
        <v>3193.19</v>
      </c>
      <c r="C19" s="47">
        <f t="shared" si="0"/>
        <v>6.5997249500003123E-3</v>
      </c>
      <c r="D19" s="95">
        <v>798.29750000000001</v>
      </c>
    </row>
    <row r="20" spans="1:5" ht="12.75" customHeight="1" thickBot="1" x14ac:dyDescent="0.3">
      <c r="A20" s="3" t="s">
        <v>8</v>
      </c>
      <c r="B20" s="4">
        <v>48383683.019999936</v>
      </c>
      <c r="C20" s="4">
        <f>B20/$B$20*100</f>
        <v>100</v>
      </c>
      <c r="D20" s="4">
        <v>1753.7309442168958</v>
      </c>
    </row>
    <row r="21" spans="1:5" ht="12.75" customHeight="1" thickTop="1" x14ac:dyDescent="0.25">
      <c r="A21" s="138" t="s">
        <v>174</v>
      </c>
      <c r="B21" s="138"/>
      <c r="C21" s="138"/>
      <c r="D21" s="138"/>
      <c r="E21" s="138"/>
    </row>
  </sheetData>
  <mergeCells count="5">
    <mergeCell ref="A3:A4"/>
    <mergeCell ref="B3:C3"/>
    <mergeCell ref="A2:D2"/>
    <mergeCell ref="D3:D4"/>
    <mergeCell ref="A21:E21"/>
  </mergeCells>
  <hyperlinks>
    <hyperlink ref="A1" location="ÍNDICE!A1" display="Volver al índice" xr:uid="{00000000-0004-0000-0D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2"/>
  <sheetViews>
    <sheetView workbookViewId="0"/>
  </sheetViews>
  <sheetFormatPr baseColWidth="10" defaultRowHeight="15" x14ac:dyDescent="0.25"/>
  <cols>
    <col min="1" max="1" width="32.5703125" customWidth="1"/>
    <col min="5" max="5" width="11.85546875" customWidth="1"/>
    <col min="11" max="11" width="16.5703125" customWidth="1"/>
  </cols>
  <sheetData>
    <row r="1" spans="1:11" x14ac:dyDescent="0.25">
      <c r="A1" s="77" t="s">
        <v>156</v>
      </c>
      <c r="B1" s="135"/>
      <c r="C1" s="135"/>
    </row>
    <row r="2" spans="1:11" ht="57.75" customHeight="1" thickBot="1" x14ac:dyDescent="0.3">
      <c r="A2" s="125" t="s">
        <v>160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ht="52.5" customHeight="1" thickTop="1" x14ac:dyDescent="0.25">
      <c r="A3" s="127" t="s">
        <v>0</v>
      </c>
      <c r="B3" s="5" t="s">
        <v>1</v>
      </c>
      <c r="C3" s="5" t="s">
        <v>2</v>
      </c>
      <c r="D3" s="6" t="s">
        <v>3</v>
      </c>
      <c r="E3" s="5" t="s">
        <v>4</v>
      </c>
      <c r="F3" s="7" t="s">
        <v>1</v>
      </c>
      <c r="G3" s="8" t="s">
        <v>2</v>
      </c>
      <c r="H3" s="9" t="s">
        <v>3</v>
      </c>
      <c r="I3" s="8" t="s">
        <v>4</v>
      </c>
      <c r="J3" s="7" t="s">
        <v>103</v>
      </c>
      <c r="K3" s="9" t="s">
        <v>104</v>
      </c>
    </row>
    <row r="4" spans="1:11" ht="15.75" thickBot="1" x14ac:dyDescent="0.3">
      <c r="A4" s="128"/>
      <c r="B4" s="10" t="s">
        <v>5</v>
      </c>
      <c r="C4" s="10" t="s">
        <v>5</v>
      </c>
      <c r="D4" s="11" t="s">
        <v>5</v>
      </c>
      <c r="E4" s="10" t="s">
        <v>5</v>
      </c>
      <c r="F4" s="12" t="s">
        <v>102</v>
      </c>
      <c r="G4" s="13" t="s">
        <v>102</v>
      </c>
      <c r="H4" s="14" t="s">
        <v>102</v>
      </c>
      <c r="I4" s="13" t="s">
        <v>102</v>
      </c>
      <c r="J4" s="12" t="s">
        <v>105</v>
      </c>
      <c r="K4" s="14" t="s">
        <v>105</v>
      </c>
    </row>
    <row r="5" spans="1:11" ht="15.75" thickTop="1" x14ac:dyDescent="0.25">
      <c r="A5" s="15" t="s">
        <v>106</v>
      </c>
      <c r="B5" s="82">
        <v>9301.0000000000455</v>
      </c>
      <c r="C5" s="83">
        <v>9176.0000000000455</v>
      </c>
      <c r="D5" s="86">
        <v>3775.9999999999923</v>
      </c>
      <c r="E5" s="83">
        <v>3694.0000000000109</v>
      </c>
      <c r="F5" s="18">
        <f>B5/$B$51*100</f>
        <v>13.115886848859246</v>
      </c>
      <c r="G5" s="19">
        <f>C5/$C$51*100</f>
        <v>14.961682700146808</v>
      </c>
      <c r="H5" s="20">
        <f>D5/$D$51*100</f>
        <v>12.137186204236366</v>
      </c>
      <c r="I5" s="19">
        <f>E5/$E$51*100</f>
        <v>13.389394323824657</v>
      </c>
      <c r="J5" s="21">
        <f>C5/B5*100</f>
        <v>98.656058488334594</v>
      </c>
      <c r="K5" s="22">
        <f>E5/D5*100</f>
        <v>97.828389830508968</v>
      </c>
    </row>
    <row r="6" spans="1:11" x14ac:dyDescent="0.25">
      <c r="A6" s="23" t="s">
        <v>6</v>
      </c>
      <c r="B6" s="84">
        <v>18561.999999999967</v>
      </c>
      <c r="C6" s="85">
        <v>16975.999999999927</v>
      </c>
      <c r="D6" s="87">
        <v>8923.00000000002</v>
      </c>
      <c r="E6" s="85">
        <v>8260.0000000000418</v>
      </c>
      <c r="F6" s="26">
        <f>B6/$B$51*100</f>
        <v>26.175367346363153</v>
      </c>
      <c r="G6" s="27">
        <f>C6/$C$51*100</f>
        <v>27.679765204630545</v>
      </c>
      <c r="H6" s="28">
        <f>D6/$D$51*100</f>
        <v>28.681173861335157</v>
      </c>
      <c r="I6" s="27">
        <f>E6/$E$51*100</f>
        <v>29.939468628801276</v>
      </c>
      <c r="J6" s="21">
        <f>C6/B6*100</f>
        <v>91.455662105376348</v>
      </c>
      <c r="K6" s="22">
        <f>E6/D6*100</f>
        <v>92.569763532444512</v>
      </c>
    </row>
    <row r="7" spans="1:11" ht="14.25" customHeight="1" x14ac:dyDescent="0.25">
      <c r="A7" s="23" t="s">
        <v>7</v>
      </c>
      <c r="B7" s="84">
        <v>43051.000000000022</v>
      </c>
      <c r="C7" s="85">
        <v>35178.000000000007</v>
      </c>
      <c r="D7" s="87">
        <v>18412.000000000055</v>
      </c>
      <c r="E7" s="85">
        <v>15635.000000000009</v>
      </c>
      <c r="F7" s="26">
        <f>B7/$B$51*100</f>
        <v>60.708745804777649</v>
      </c>
      <c r="G7" s="27">
        <f>C7/$C$51*100</f>
        <v>57.358552095222528</v>
      </c>
      <c r="H7" s="28">
        <f>D7/$D$51*100</f>
        <v>59.181639934428254</v>
      </c>
      <c r="I7" s="27">
        <f>E7/$E$51*100</f>
        <v>56.671137047373591</v>
      </c>
      <c r="J7" s="21">
        <f>C7/B7*100</f>
        <v>81.712387633272144</v>
      </c>
      <c r="K7" s="22">
        <f>E7/D7*100</f>
        <v>84.91744514447079</v>
      </c>
    </row>
    <row r="8" spans="1:11" ht="15.75" thickBot="1" x14ac:dyDescent="0.3">
      <c r="A8" s="1" t="s">
        <v>8</v>
      </c>
      <c r="B8" s="31">
        <v>70914</v>
      </c>
      <c r="C8" s="29">
        <v>61330.000000000051</v>
      </c>
      <c r="D8" s="30">
        <v>31111.000000000135</v>
      </c>
      <c r="E8" s="29">
        <v>27589.000000000196</v>
      </c>
      <c r="F8" s="31">
        <f>B8/$B$51*100</f>
        <v>100</v>
      </c>
      <c r="G8" s="29">
        <f>C8/$C$51*100</f>
        <v>100</v>
      </c>
      <c r="H8" s="30">
        <f>D8/$D$51*100</f>
        <v>100</v>
      </c>
      <c r="I8" s="29">
        <f>E8/$E$51*100</f>
        <v>100</v>
      </c>
      <c r="J8" s="32">
        <f>C8/B8*100</f>
        <v>86.485038215303106</v>
      </c>
      <c r="K8" s="33">
        <f>E8/D8*100</f>
        <v>88.679245283019114</v>
      </c>
    </row>
    <row r="9" spans="1:11" ht="16.5" thickTop="1" thickBot="1" x14ac:dyDescent="0.3">
      <c r="A9" s="53"/>
      <c r="B9" s="54"/>
      <c r="C9" s="54"/>
      <c r="D9" s="55"/>
      <c r="E9" s="54"/>
      <c r="F9" s="56"/>
      <c r="G9" s="54"/>
      <c r="H9" s="55"/>
      <c r="I9" s="54"/>
      <c r="J9" s="56"/>
      <c r="K9" s="54"/>
    </row>
    <row r="10" spans="1:11" ht="14.25" customHeight="1" thickTop="1" thickBot="1" x14ac:dyDescent="0.3">
      <c r="A10" s="34" t="s">
        <v>112</v>
      </c>
      <c r="B10" s="35"/>
      <c r="C10" s="35"/>
      <c r="D10" s="36"/>
      <c r="E10" s="35"/>
      <c r="F10" s="18"/>
      <c r="G10" s="19"/>
      <c r="H10" s="20"/>
      <c r="I10" s="19"/>
      <c r="J10" s="18"/>
      <c r="K10" s="35"/>
    </row>
    <row r="11" spans="1:11" ht="14.25" customHeight="1" thickTop="1" x14ac:dyDescent="0.25">
      <c r="A11" s="34" t="s">
        <v>10</v>
      </c>
      <c r="B11" s="82">
        <v>57</v>
      </c>
      <c r="C11" s="83">
        <v>57</v>
      </c>
      <c r="D11" s="86">
        <v>22.999999999999996</v>
      </c>
      <c r="E11" s="89">
        <v>22.999999999999996</v>
      </c>
      <c r="F11" s="18">
        <f>B11/$B$51*100</f>
        <v>8.0379050681106692E-2</v>
      </c>
      <c r="G11" s="19">
        <f>C11/$C$51*100</f>
        <v>9.2939833686613335E-2</v>
      </c>
      <c r="H11" s="20">
        <f>D11/$D$51*100</f>
        <v>7.392883546012631E-2</v>
      </c>
      <c r="I11" s="57">
        <f>E11/$E$51*100</f>
        <v>8.3366559135886878E-2</v>
      </c>
      <c r="J11" s="18">
        <f>C11/B11*100</f>
        <v>100</v>
      </c>
      <c r="K11" s="57">
        <f>E11/D11*100</f>
        <v>100</v>
      </c>
    </row>
    <row r="12" spans="1:11" ht="14.25" customHeight="1" x14ac:dyDescent="0.25">
      <c r="A12" s="37" t="s">
        <v>11</v>
      </c>
      <c r="B12" s="90">
        <v>217.00000000000014</v>
      </c>
      <c r="C12" s="91">
        <v>217.00000000000014</v>
      </c>
      <c r="D12" s="92">
        <v>176</v>
      </c>
      <c r="E12" s="93">
        <v>176</v>
      </c>
      <c r="F12" s="21">
        <f t="shared" ref="F12:F50" si="0">B12/$B$51*100</f>
        <v>0.30600445610175725</v>
      </c>
      <c r="G12" s="38">
        <f t="shared" ref="G12:G50" si="1">C12/$C$51*100</f>
        <v>0.35382357736833514</v>
      </c>
      <c r="H12" s="22">
        <f t="shared" ref="H12:H50" si="2">D12/$D$51*100</f>
        <v>0.56571630612966228</v>
      </c>
      <c r="I12" s="39">
        <f t="shared" ref="I12:I50" si="3">E12/$E$51*100</f>
        <v>0.63793540903983015</v>
      </c>
      <c r="J12" s="21">
        <f t="shared" ref="J12:J50" si="4">C12/B12*100</f>
        <v>100</v>
      </c>
      <c r="K12" s="22">
        <f t="shared" ref="K12:K50" si="5">E12/D12*100</f>
        <v>100</v>
      </c>
    </row>
    <row r="13" spans="1:11" ht="14.25" customHeight="1" x14ac:dyDescent="0.25">
      <c r="A13" s="37" t="s">
        <v>12</v>
      </c>
      <c r="B13" s="90">
        <v>8095.99999999998</v>
      </c>
      <c r="C13" s="91">
        <v>7999.9999999999836</v>
      </c>
      <c r="D13" s="92">
        <v>3076.9999999999977</v>
      </c>
      <c r="E13" s="93">
        <v>3007.9999999999868</v>
      </c>
      <c r="F13" s="21">
        <f t="shared" si="0"/>
        <v>11.41664551428488</v>
      </c>
      <c r="G13" s="38">
        <f t="shared" si="1"/>
        <v>13.044187184086054</v>
      </c>
      <c r="H13" s="22">
        <f t="shared" si="2"/>
        <v>9.8903924656873272</v>
      </c>
      <c r="I13" s="39">
        <f t="shared" si="3"/>
        <v>10.902896081771596</v>
      </c>
      <c r="J13" s="21">
        <f t="shared" si="4"/>
        <v>98.814229249011902</v>
      </c>
      <c r="K13" s="22">
        <f t="shared" si="5"/>
        <v>97.757556061098114</v>
      </c>
    </row>
    <row r="14" spans="1:11" ht="14.25" customHeight="1" x14ac:dyDescent="0.25">
      <c r="A14" s="37" t="s">
        <v>13</v>
      </c>
      <c r="B14" s="90">
        <v>26.000000000000004</v>
      </c>
      <c r="C14" s="91">
        <v>26.000000000000004</v>
      </c>
      <c r="D14" s="92">
        <v>17</v>
      </c>
      <c r="E14" s="93">
        <v>17</v>
      </c>
      <c r="F14" s="21">
        <f t="shared" si="0"/>
        <v>3.6664128380855691E-2</v>
      </c>
      <c r="G14" s="38">
        <f t="shared" si="1"/>
        <v>4.2393608348279765E-2</v>
      </c>
      <c r="H14" s="22">
        <f t="shared" si="2"/>
        <v>5.4643052296615105E-2</v>
      </c>
      <c r="I14" s="39">
        <f t="shared" si="3"/>
        <v>6.1618761100438145E-2</v>
      </c>
      <c r="J14" s="21">
        <f t="shared" si="4"/>
        <v>100</v>
      </c>
      <c r="K14" s="22">
        <f t="shared" si="5"/>
        <v>100</v>
      </c>
    </row>
    <row r="15" spans="1:11" ht="14.25" customHeight="1" x14ac:dyDescent="0.25">
      <c r="A15" s="37" t="s">
        <v>14</v>
      </c>
      <c r="B15" s="90">
        <v>596.00000000000011</v>
      </c>
      <c r="C15" s="91">
        <v>535.99999999999989</v>
      </c>
      <c r="D15" s="92">
        <v>261</v>
      </c>
      <c r="E15" s="93">
        <v>240</v>
      </c>
      <c r="F15" s="21">
        <f t="shared" si="0"/>
        <v>0.84045463519192265</v>
      </c>
      <c r="G15" s="38">
        <f t="shared" si="1"/>
        <v>0.87396054133376722</v>
      </c>
      <c r="H15" s="22">
        <f t="shared" si="2"/>
        <v>0.83893156761273779</v>
      </c>
      <c r="I15" s="39">
        <f t="shared" si="3"/>
        <v>0.86991192141795026</v>
      </c>
      <c r="J15" s="21">
        <f t="shared" si="4"/>
        <v>89.932885906040227</v>
      </c>
      <c r="K15" s="22">
        <f t="shared" si="5"/>
        <v>91.954022988505741</v>
      </c>
    </row>
    <row r="16" spans="1:11" ht="14.25" customHeight="1" x14ac:dyDescent="0.25">
      <c r="A16" s="37" t="s">
        <v>15</v>
      </c>
      <c r="B16" s="90">
        <v>937.99999999999977</v>
      </c>
      <c r="C16" s="91">
        <v>850.00000000000068</v>
      </c>
      <c r="D16" s="92">
        <v>349.99999999999994</v>
      </c>
      <c r="E16" s="93">
        <v>311.00000000000017</v>
      </c>
      <c r="F16" s="21">
        <f t="shared" si="0"/>
        <v>1.3227289392785624</v>
      </c>
      <c r="G16" s="38">
        <f t="shared" si="1"/>
        <v>1.3859448883091472</v>
      </c>
      <c r="H16" s="22">
        <f t="shared" si="2"/>
        <v>1.1250040178714873</v>
      </c>
      <c r="I16" s="39">
        <f t="shared" si="3"/>
        <v>1.1272608648374278</v>
      </c>
      <c r="J16" s="21">
        <f t="shared" si="4"/>
        <v>90.618336886993703</v>
      </c>
      <c r="K16" s="22">
        <f t="shared" si="5"/>
        <v>88.857142857142918</v>
      </c>
    </row>
    <row r="17" spans="1:11" ht="14.25" customHeight="1" x14ac:dyDescent="0.25">
      <c r="A17" s="37" t="s">
        <v>16</v>
      </c>
      <c r="B17" s="90">
        <v>3176.0000000000018</v>
      </c>
      <c r="C17" s="91">
        <v>3176.0000000000018</v>
      </c>
      <c r="D17" s="92">
        <v>1640.9999999999995</v>
      </c>
      <c r="E17" s="93">
        <v>1640.9999999999995</v>
      </c>
      <c r="F17" s="21">
        <f t="shared" si="0"/>
        <v>4.478664297599912</v>
      </c>
      <c r="G17" s="38">
        <f t="shared" si="1"/>
        <v>5.1785423120821772</v>
      </c>
      <c r="H17" s="22">
        <f t="shared" si="2"/>
        <v>5.274661695220316</v>
      </c>
      <c r="I17" s="39">
        <f t="shared" si="3"/>
        <v>5.9480227626952331</v>
      </c>
      <c r="J17" s="21">
        <f t="shared" si="4"/>
        <v>100</v>
      </c>
      <c r="K17" s="22">
        <f t="shared" si="5"/>
        <v>100</v>
      </c>
    </row>
    <row r="18" spans="1:11" ht="14.25" customHeight="1" x14ac:dyDescent="0.25">
      <c r="A18" s="37" t="s">
        <v>17</v>
      </c>
      <c r="B18" s="90">
        <v>1043.0000000000009</v>
      </c>
      <c r="C18" s="91">
        <v>922.00000000000057</v>
      </c>
      <c r="D18" s="92">
        <v>646</v>
      </c>
      <c r="E18" s="93">
        <v>559.99999999999966</v>
      </c>
      <c r="F18" s="21">
        <f t="shared" si="0"/>
        <v>1.4707956115858658</v>
      </c>
      <c r="G18" s="38">
        <f t="shared" si="1"/>
        <v>1.5033425729659218</v>
      </c>
      <c r="H18" s="22">
        <f t="shared" si="2"/>
        <v>2.076435987271374</v>
      </c>
      <c r="I18" s="39">
        <f t="shared" si="3"/>
        <v>2.0297944833085495</v>
      </c>
      <c r="J18" s="21">
        <f t="shared" si="4"/>
        <v>88.398849472674954</v>
      </c>
      <c r="K18" s="22">
        <f t="shared" si="5"/>
        <v>86.687306501547937</v>
      </c>
    </row>
    <row r="19" spans="1:11" ht="14.25" customHeight="1" x14ac:dyDescent="0.25">
      <c r="A19" s="37" t="s">
        <v>18</v>
      </c>
      <c r="B19" s="90">
        <v>16042.999999999967</v>
      </c>
      <c r="C19" s="91">
        <v>10811.999999999976</v>
      </c>
      <c r="D19" s="92">
        <v>7099.0000000000045</v>
      </c>
      <c r="E19" s="93">
        <v>5458.9999999999918</v>
      </c>
      <c r="F19" s="21">
        <f t="shared" si="0"/>
        <v>22.623177369771792</v>
      </c>
      <c r="G19" s="38">
        <f t="shared" si="1"/>
        <v>17.6292189792923</v>
      </c>
      <c r="H19" s="22">
        <f t="shared" si="2"/>
        <v>22.8182957796277</v>
      </c>
      <c r="I19" s="39">
        <f t="shared" si="3"/>
        <v>19.786871579252431</v>
      </c>
      <c r="J19" s="21">
        <f t="shared" si="4"/>
        <v>67.39387895032101</v>
      </c>
      <c r="K19" s="22">
        <f t="shared" si="5"/>
        <v>76.898154669671626</v>
      </c>
    </row>
    <row r="20" spans="1:11" ht="14.25" customHeight="1" x14ac:dyDescent="0.25">
      <c r="A20" s="37" t="s">
        <v>19</v>
      </c>
      <c r="B20" s="90">
        <v>974.00000000000011</v>
      </c>
      <c r="C20" s="91">
        <v>864.00000000000011</v>
      </c>
      <c r="D20" s="92">
        <v>408.00000000000011</v>
      </c>
      <c r="E20" s="93">
        <v>370.00000000000028</v>
      </c>
      <c r="F20" s="21">
        <f t="shared" si="0"/>
        <v>1.3734946554982093</v>
      </c>
      <c r="G20" s="38">
        <f t="shared" si="1"/>
        <v>1.4087722158812968</v>
      </c>
      <c r="H20" s="22">
        <f t="shared" si="2"/>
        <v>1.3114332551187631</v>
      </c>
      <c r="I20" s="39">
        <f t="shared" si="3"/>
        <v>1.3411142121860076</v>
      </c>
      <c r="J20" s="21">
        <f t="shared" si="4"/>
        <v>88.706365503080093</v>
      </c>
      <c r="K20" s="22">
        <f t="shared" si="5"/>
        <v>90.686274509803965</v>
      </c>
    </row>
    <row r="21" spans="1:11" ht="14.25" customHeight="1" x14ac:dyDescent="0.25">
      <c r="A21" s="37" t="s">
        <v>20</v>
      </c>
      <c r="B21" s="90">
        <v>1070</v>
      </c>
      <c r="C21" s="91">
        <v>860.99999999999955</v>
      </c>
      <c r="D21" s="92">
        <v>400.00000000000028</v>
      </c>
      <c r="E21" s="93">
        <v>332.00000000000011</v>
      </c>
      <c r="F21" s="21">
        <f t="shared" si="0"/>
        <v>1.5088698987505993</v>
      </c>
      <c r="G21" s="38">
        <f t="shared" si="1"/>
        <v>1.4038806456872637</v>
      </c>
      <c r="H21" s="22">
        <f t="shared" si="2"/>
        <v>1.2857188775674151</v>
      </c>
      <c r="I21" s="39">
        <f t="shared" si="3"/>
        <v>1.2033781579614984</v>
      </c>
      <c r="J21" s="21">
        <f t="shared" si="4"/>
        <v>80.467289719626123</v>
      </c>
      <c r="K21" s="22">
        <f t="shared" si="5"/>
        <v>82.999999999999972</v>
      </c>
    </row>
    <row r="22" spans="1:11" ht="14.25" customHeight="1" x14ac:dyDescent="0.25">
      <c r="A22" s="37" t="s">
        <v>21</v>
      </c>
      <c r="B22" s="90">
        <v>3524.0000000000027</v>
      </c>
      <c r="C22" s="91">
        <v>3524.0000000000027</v>
      </c>
      <c r="D22" s="92">
        <v>2705</v>
      </c>
      <c r="E22" s="93">
        <v>2705</v>
      </c>
      <c r="F22" s="21">
        <f t="shared" si="0"/>
        <v>4.9693995543898275</v>
      </c>
      <c r="G22" s="38">
        <f t="shared" si="1"/>
        <v>5.7459644545899229</v>
      </c>
      <c r="H22" s="22">
        <f t="shared" si="2"/>
        <v>8.694673909549639</v>
      </c>
      <c r="I22" s="39">
        <f t="shared" si="3"/>
        <v>9.8046322809814797</v>
      </c>
      <c r="J22" s="21">
        <f t="shared" si="4"/>
        <v>100</v>
      </c>
      <c r="K22" s="22">
        <f t="shared" si="5"/>
        <v>100</v>
      </c>
    </row>
    <row r="23" spans="1:11" ht="14.25" customHeight="1" x14ac:dyDescent="0.25">
      <c r="A23" s="37" t="s">
        <v>22</v>
      </c>
      <c r="B23" s="90">
        <v>2493.9999999999995</v>
      </c>
      <c r="C23" s="91">
        <v>2015.0000000000007</v>
      </c>
      <c r="D23" s="92">
        <v>1360.0000000000011</v>
      </c>
      <c r="E23" s="93">
        <v>1101.9999999999989</v>
      </c>
      <c r="F23" s="21">
        <f t="shared" si="0"/>
        <v>3.5169360069943867</v>
      </c>
      <c r="G23" s="38">
        <f t="shared" si="1"/>
        <v>3.2855046469916829</v>
      </c>
      <c r="H23" s="22">
        <f t="shared" si="2"/>
        <v>4.3714441837292126</v>
      </c>
      <c r="I23" s="39">
        <f t="shared" si="3"/>
        <v>3.9943455725107504</v>
      </c>
      <c r="J23" s="21">
        <f t="shared" si="4"/>
        <v>80.793905372894997</v>
      </c>
      <c r="K23" s="22">
        <f t="shared" si="5"/>
        <v>81.029411764705728</v>
      </c>
    </row>
    <row r="24" spans="1:11" ht="14.25" customHeight="1" x14ac:dyDescent="0.25">
      <c r="A24" s="37" t="s">
        <v>23</v>
      </c>
      <c r="B24" s="90">
        <v>2366.9999999999968</v>
      </c>
      <c r="C24" s="91">
        <v>2093.0000000000005</v>
      </c>
      <c r="D24" s="92">
        <v>997.00000000000193</v>
      </c>
      <c r="E24" s="93">
        <v>901.00000000000034</v>
      </c>
      <c r="F24" s="21">
        <f t="shared" si="0"/>
        <v>3.3378458414417418</v>
      </c>
      <c r="G24" s="38">
        <f t="shared" si="1"/>
        <v>3.4126854720365216</v>
      </c>
      <c r="H24" s="22">
        <f t="shared" si="2"/>
        <v>3.2046543023367868</v>
      </c>
      <c r="I24" s="39">
        <f t="shared" si="3"/>
        <v>3.2657943383232224</v>
      </c>
      <c r="J24" s="21">
        <f t="shared" si="4"/>
        <v>88.42416561047753</v>
      </c>
      <c r="K24" s="22">
        <f t="shared" si="5"/>
        <v>90.371113340019917</v>
      </c>
    </row>
    <row r="25" spans="1:11" ht="14.25" customHeight="1" x14ac:dyDescent="0.25">
      <c r="A25" s="37" t="s">
        <v>24</v>
      </c>
      <c r="B25" s="90">
        <v>860.99999999999955</v>
      </c>
      <c r="C25" s="91">
        <v>763.99999999999977</v>
      </c>
      <c r="D25" s="92">
        <v>329.00000000000011</v>
      </c>
      <c r="E25" s="93">
        <v>298.00000000000017</v>
      </c>
      <c r="F25" s="21">
        <f t="shared" si="0"/>
        <v>1.2141467129198742</v>
      </c>
      <c r="G25" s="38">
        <f t="shared" si="1"/>
        <v>1.2457198760802204</v>
      </c>
      <c r="H25" s="22">
        <f t="shared" si="2"/>
        <v>1.0575037767991986</v>
      </c>
      <c r="I25" s="39">
        <f t="shared" si="3"/>
        <v>1.0801406357606222</v>
      </c>
      <c r="J25" s="21">
        <f t="shared" si="4"/>
        <v>88.734030197444852</v>
      </c>
      <c r="K25" s="22">
        <f t="shared" si="5"/>
        <v>90.577507598784209</v>
      </c>
    </row>
    <row r="26" spans="1:11" ht="14.25" customHeight="1" x14ac:dyDescent="0.25">
      <c r="A26" s="37" t="s">
        <v>25</v>
      </c>
      <c r="B26" s="90">
        <v>902.00000000000136</v>
      </c>
      <c r="C26" s="91">
        <v>797.00000000000034</v>
      </c>
      <c r="D26" s="92">
        <v>535.00000000000011</v>
      </c>
      <c r="E26" s="93">
        <v>474.00000000000023</v>
      </c>
      <c r="F26" s="21">
        <f t="shared" si="0"/>
        <v>1.2719632230589184</v>
      </c>
      <c r="G26" s="38">
        <f t="shared" si="1"/>
        <v>1.2995271482145763</v>
      </c>
      <c r="H26" s="22">
        <f t="shared" si="2"/>
        <v>1.7196489987464172</v>
      </c>
      <c r="I26" s="39">
        <f t="shared" si="3"/>
        <v>1.7180760448004526</v>
      </c>
      <c r="J26" s="21">
        <f t="shared" si="4"/>
        <v>88.359201773835821</v>
      </c>
      <c r="K26" s="22">
        <f t="shared" si="5"/>
        <v>88.598130841121517</v>
      </c>
    </row>
    <row r="27" spans="1:11" ht="14.25" customHeight="1" x14ac:dyDescent="0.25">
      <c r="A27" s="37" t="s">
        <v>26</v>
      </c>
      <c r="B27" s="90">
        <v>1480</v>
      </c>
      <c r="C27" s="91">
        <v>1346.9999999999991</v>
      </c>
      <c r="D27" s="92">
        <v>581.00000000000011</v>
      </c>
      <c r="E27" s="93">
        <v>545.99999999999943</v>
      </c>
      <c r="F27" s="21">
        <f t="shared" si="0"/>
        <v>2.0870350001410158</v>
      </c>
      <c r="G27" s="38">
        <f t="shared" si="1"/>
        <v>2.1963150171204924</v>
      </c>
      <c r="H27" s="22">
        <f t="shared" si="2"/>
        <v>1.8675066696666698</v>
      </c>
      <c r="I27" s="39">
        <f t="shared" si="3"/>
        <v>1.9790496212258348</v>
      </c>
      <c r="J27" s="21">
        <f t="shared" si="4"/>
        <v>91.013513513513459</v>
      </c>
      <c r="K27" s="22">
        <f t="shared" si="5"/>
        <v>93.975903614457707</v>
      </c>
    </row>
    <row r="28" spans="1:11" ht="14.25" customHeight="1" x14ac:dyDescent="0.25">
      <c r="A28" s="37" t="s">
        <v>27</v>
      </c>
      <c r="B28" s="90">
        <v>922.00000000000057</v>
      </c>
      <c r="C28" s="91">
        <v>772.9999999999992</v>
      </c>
      <c r="D28" s="92">
        <v>380.00000000000023</v>
      </c>
      <c r="E28" s="93">
        <v>319.99999999999994</v>
      </c>
      <c r="F28" s="21">
        <f t="shared" si="0"/>
        <v>1.3001663987364984</v>
      </c>
      <c r="G28" s="38">
        <f t="shared" si="1"/>
        <v>1.2603945866623163</v>
      </c>
      <c r="H28" s="22">
        <f t="shared" si="2"/>
        <v>1.2214329336890444</v>
      </c>
      <c r="I28" s="39">
        <f t="shared" si="3"/>
        <v>1.1598825618906001</v>
      </c>
      <c r="J28" s="21">
        <f t="shared" si="4"/>
        <v>83.839479392624597</v>
      </c>
      <c r="K28" s="22">
        <f t="shared" si="5"/>
        <v>84.210526315789409</v>
      </c>
    </row>
    <row r="29" spans="1:11" ht="14.25" customHeight="1" x14ac:dyDescent="0.25">
      <c r="A29" s="37" t="s">
        <v>28</v>
      </c>
      <c r="B29" s="90">
        <v>1444.0000000000002</v>
      </c>
      <c r="C29" s="91">
        <v>1444.0000000000002</v>
      </c>
      <c r="D29" s="92">
        <v>588.99999999999989</v>
      </c>
      <c r="E29" s="93">
        <v>588.99999999999989</v>
      </c>
      <c r="F29" s="21">
        <f t="shared" si="0"/>
        <v>2.0362692839213699</v>
      </c>
      <c r="G29" s="38">
        <f t="shared" si="1"/>
        <v>2.3544757867275381</v>
      </c>
      <c r="H29" s="22">
        <f t="shared" si="2"/>
        <v>1.8932210472180171</v>
      </c>
      <c r="I29" s="39">
        <f t="shared" si="3"/>
        <v>2.1349088404798855</v>
      </c>
      <c r="J29" s="21">
        <f t="shared" si="4"/>
        <v>100</v>
      </c>
      <c r="K29" s="22">
        <f t="shared" si="5"/>
        <v>100</v>
      </c>
    </row>
    <row r="30" spans="1:11" ht="14.25" customHeight="1" x14ac:dyDescent="0.25">
      <c r="A30" s="37" t="s">
        <v>29</v>
      </c>
      <c r="B30" s="90">
        <v>166</v>
      </c>
      <c r="C30" s="91">
        <v>157.00000000000003</v>
      </c>
      <c r="D30" s="92">
        <v>86</v>
      </c>
      <c r="E30" s="93">
        <v>83.000000000000014</v>
      </c>
      <c r="F30" s="21">
        <f t="shared" si="0"/>
        <v>0.23408635812392475</v>
      </c>
      <c r="G30" s="38">
        <f t="shared" si="1"/>
        <v>0.25599217348768938</v>
      </c>
      <c r="H30" s="22">
        <f t="shared" si="2"/>
        <v>0.27642955867699409</v>
      </c>
      <c r="I30" s="39">
        <f t="shared" si="3"/>
        <v>0.30084453949037449</v>
      </c>
      <c r="J30" s="21">
        <f t="shared" si="4"/>
        <v>94.57831325301207</v>
      </c>
      <c r="K30" s="22">
        <f t="shared" si="5"/>
        <v>96.511627906976756</v>
      </c>
    </row>
    <row r="31" spans="1:11" ht="14.25" customHeight="1" x14ac:dyDescent="0.25">
      <c r="A31" s="37" t="s">
        <v>30</v>
      </c>
      <c r="B31" s="90">
        <v>1176.0000000000007</v>
      </c>
      <c r="C31" s="91">
        <v>1176.0000000000007</v>
      </c>
      <c r="D31" s="92">
        <v>313.0000000000004</v>
      </c>
      <c r="E31" s="93">
        <v>313.0000000000004</v>
      </c>
      <c r="F31" s="21">
        <f t="shared" si="0"/>
        <v>1.6583467298417813</v>
      </c>
      <c r="G31" s="38">
        <f t="shared" si="1"/>
        <v>1.9174955160606548</v>
      </c>
      <c r="H31" s="22">
        <f t="shared" si="2"/>
        <v>1.0060750216965029</v>
      </c>
      <c r="I31" s="39">
        <f t="shared" si="3"/>
        <v>1.1345101308492449</v>
      </c>
      <c r="J31" s="21">
        <f t="shared" si="4"/>
        <v>100</v>
      </c>
      <c r="K31" s="22">
        <f t="shared" si="5"/>
        <v>100</v>
      </c>
    </row>
    <row r="32" spans="1:11" ht="14.25" customHeight="1" x14ac:dyDescent="0.25">
      <c r="A32" s="37" t="s">
        <v>31</v>
      </c>
      <c r="B32" s="90">
        <v>1079</v>
      </c>
      <c r="C32" s="91">
        <v>685.00000000000011</v>
      </c>
      <c r="D32" s="92">
        <v>517.9999999999992</v>
      </c>
      <c r="E32" s="93">
        <v>268.99999999999977</v>
      </c>
      <c r="F32" s="21">
        <f t="shared" si="0"/>
        <v>1.5215613278055109</v>
      </c>
      <c r="G32" s="38">
        <f t="shared" si="1"/>
        <v>1.1169085276373709</v>
      </c>
      <c r="H32" s="22">
        <f t="shared" si="2"/>
        <v>1.665005946449799</v>
      </c>
      <c r="I32" s="39">
        <f t="shared" si="3"/>
        <v>0.97502627858928503</v>
      </c>
      <c r="J32" s="21">
        <f t="shared" si="4"/>
        <v>63.484708063021323</v>
      </c>
      <c r="K32" s="22">
        <f t="shared" si="5"/>
        <v>51.930501930501968</v>
      </c>
    </row>
    <row r="33" spans="1:11" ht="14.25" customHeight="1" x14ac:dyDescent="0.25">
      <c r="A33" s="37" t="s">
        <v>32</v>
      </c>
      <c r="B33" s="90">
        <v>2015.0000000000023</v>
      </c>
      <c r="C33" s="91">
        <v>1754.9999999999998</v>
      </c>
      <c r="D33" s="92">
        <v>815.00000000000045</v>
      </c>
      <c r="E33" s="93">
        <v>721.99999999999977</v>
      </c>
      <c r="F33" s="21">
        <f t="shared" si="0"/>
        <v>2.8414699495163185</v>
      </c>
      <c r="G33" s="38">
        <f t="shared" si="1"/>
        <v>2.8615685635088837</v>
      </c>
      <c r="H33" s="22">
        <f t="shared" si="2"/>
        <v>2.6196522130436084</v>
      </c>
      <c r="I33" s="39">
        <f t="shared" si="3"/>
        <v>2.6169850302656661</v>
      </c>
      <c r="J33" s="21">
        <f t="shared" si="4"/>
        <v>87.096774193548271</v>
      </c>
      <c r="K33" s="22">
        <f t="shared" si="5"/>
        <v>88.588957055214649</v>
      </c>
    </row>
    <row r="34" spans="1:11" ht="14.25" customHeight="1" x14ac:dyDescent="0.25">
      <c r="A34" s="37" t="s">
        <v>33</v>
      </c>
      <c r="B34" s="90">
        <v>1793.9999999999982</v>
      </c>
      <c r="C34" s="91">
        <v>1580.0000000000002</v>
      </c>
      <c r="D34" s="92">
        <v>721.99999999999909</v>
      </c>
      <c r="E34" s="93">
        <v>636.00000000000125</v>
      </c>
      <c r="F34" s="21">
        <f t="shared" si="0"/>
        <v>2.5298248582790399</v>
      </c>
      <c r="G34" s="38">
        <f t="shared" si="1"/>
        <v>2.5762269688570014</v>
      </c>
      <c r="H34" s="22">
        <f t="shared" si="2"/>
        <v>2.3207225740091797</v>
      </c>
      <c r="I34" s="39">
        <f t="shared" si="3"/>
        <v>2.3052665917575728</v>
      </c>
      <c r="J34" s="21">
        <f t="shared" si="4"/>
        <v>88.071348940914262</v>
      </c>
      <c r="K34" s="22">
        <f t="shared" si="5"/>
        <v>88.088642659280055</v>
      </c>
    </row>
    <row r="35" spans="1:11" ht="14.25" customHeight="1" x14ac:dyDescent="0.25">
      <c r="A35" s="37" t="s">
        <v>34</v>
      </c>
      <c r="B35" s="90">
        <v>140</v>
      </c>
      <c r="C35" s="91">
        <v>138.00000000000003</v>
      </c>
      <c r="D35" s="92">
        <v>84.999999999999986</v>
      </c>
      <c r="E35" s="93">
        <v>83.999999999999986</v>
      </c>
      <c r="F35" s="21">
        <f t="shared" si="0"/>
        <v>0.19742222974306906</v>
      </c>
      <c r="G35" s="38">
        <f t="shared" si="1"/>
        <v>0.22501222892548495</v>
      </c>
      <c r="H35" s="22">
        <f t="shared" si="2"/>
        <v>0.27321526148307551</v>
      </c>
      <c r="I35" s="39">
        <f t="shared" si="3"/>
        <v>0.30446917249628253</v>
      </c>
      <c r="J35" s="21">
        <f t="shared" si="4"/>
        <v>98.571428571428584</v>
      </c>
      <c r="K35" s="22">
        <f t="shared" si="5"/>
        <v>98.82352941176471</v>
      </c>
    </row>
    <row r="36" spans="1:11" ht="14.25" customHeight="1" x14ac:dyDescent="0.25">
      <c r="A36" s="37" t="s">
        <v>35</v>
      </c>
      <c r="B36" s="90">
        <v>392.9999999999996</v>
      </c>
      <c r="C36" s="91">
        <v>337.99999999999994</v>
      </c>
      <c r="D36" s="92">
        <v>132.00000000000003</v>
      </c>
      <c r="E36" s="93">
        <v>120.99999999999999</v>
      </c>
      <c r="F36" s="21">
        <f t="shared" si="0"/>
        <v>0.55419240206447185</v>
      </c>
      <c r="G36" s="38">
        <f t="shared" si="1"/>
        <v>0.55111690852763684</v>
      </c>
      <c r="H36" s="22">
        <f t="shared" si="2"/>
        <v>0.4242872295972468</v>
      </c>
      <c r="I36" s="39">
        <f t="shared" si="3"/>
        <v>0.43858059371488323</v>
      </c>
      <c r="J36" s="21">
        <f t="shared" si="4"/>
        <v>86.005089058524248</v>
      </c>
      <c r="K36" s="22">
        <f t="shared" si="5"/>
        <v>91.666666666666643</v>
      </c>
    </row>
    <row r="37" spans="1:11" ht="14.25" customHeight="1" x14ac:dyDescent="0.25">
      <c r="A37" s="37" t="s">
        <v>36</v>
      </c>
      <c r="B37" s="90">
        <v>1064.9999999999986</v>
      </c>
      <c r="C37" s="91">
        <v>1064.9999999999986</v>
      </c>
      <c r="D37" s="92">
        <v>503.99999999999977</v>
      </c>
      <c r="E37" s="93">
        <v>503.99999999999977</v>
      </c>
      <c r="F37" s="21">
        <f t="shared" si="0"/>
        <v>1.5018191048312022</v>
      </c>
      <c r="G37" s="38">
        <f t="shared" si="1"/>
        <v>1.7365074188814573</v>
      </c>
      <c r="H37" s="22">
        <f t="shared" si="2"/>
        <v>1.6200057857349415</v>
      </c>
      <c r="I37" s="39">
        <f t="shared" si="3"/>
        <v>1.8268150349776948</v>
      </c>
      <c r="J37" s="21">
        <f t="shared" si="4"/>
        <v>100</v>
      </c>
      <c r="K37" s="22">
        <f t="shared" si="5"/>
        <v>100</v>
      </c>
    </row>
    <row r="38" spans="1:11" ht="14.25" customHeight="1" x14ac:dyDescent="0.25">
      <c r="A38" s="37" t="s">
        <v>37</v>
      </c>
      <c r="B38" s="90">
        <v>469</v>
      </c>
      <c r="C38" s="91">
        <v>451</v>
      </c>
      <c r="D38" s="92">
        <v>188.00000000000006</v>
      </c>
      <c r="E38" s="93">
        <v>178.99999999999997</v>
      </c>
      <c r="F38" s="21">
        <f t="shared" si="0"/>
        <v>0.66136446963928142</v>
      </c>
      <c r="G38" s="38">
        <f t="shared" si="1"/>
        <v>0.73536605250285281</v>
      </c>
      <c r="H38" s="22">
        <f t="shared" si="2"/>
        <v>0.60428787245668492</v>
      </c>
      <c r="I38" s="39">
        <f t="shared" si="3"/>
        <v>0.64880930805755443</v>
      </c>
      <c r="J38" s="21">
        <f t="shared" si="4"/>
        <v>96.162046908315574</v>
      </c>
      <c r="K38" s="22">
        <f t="shared" si="5"/>
        <v>95.212765957446763</v>
      </c>
    </row>
    <row r="39" spans="1:11" ht="14.25" customHeight="1" x14ac:dyDescent="0.25">
      <c r="A39" s="37" t="s">
        <v>38</v>
      </c>
      <c r="B39" s="90">
        <v>130.00000000000003</v>
      </c>
      <c r="C39" s="91">
        <v>130.00000000000003</v>
      </c>
      <c r="D39" s="92">
        <v>124.00000000000001</v>
      </c>
      <c r="E39" s="93">
        <v>124.00000000000001</v>
      </c>
      <c r="F39" s="21">
        <f t="shared" si="0"/>
        <v>0.18332064190427846</v>
      </c>
      <c r="G39" s="38">
        <f t="shared" si="1"/>
        <v>0.21196804174139885</v>
      </c>
      <c r="H39" s="22">
        <f t="shared" si="2"/>
        <v>0.39857285204589848</v>
      </c>
      <c r="I39" s="39">
        <f t="shared" si="3"/>
        <v>0.44945449273260768</v>
      </c>
      <c r="J39" s="21">
        <f t="shared" si="4"/>
        <v>100</v>
      </c>
      <c r="K39" s="22">
        <f t="shared" si="5"/>
        <v>100</v>
      </c>
    </row>
    <row r="40" spans="1:11" ht="14.25" customHeight="1" x14ac:dyDescent="0.25">
      <c r="A40" s="37" t="s">
        <v>39</v>
      </c>
      <c r="B40" s="90">
        <v>653.99999999999898</v>
      </c>
      <c r="C40" s="91">
        <v>592</v>
      </c>
      <c r="D40" s="92">
        <v>342.00000000000006</v>
      </c>
      <c r="E40" s="93">
        <v>315.00000000000006</v>
      </c>
      <c r="F40" s="21">
        <f t="shared" si="0"/>
        <v>0.9222438446569069</v>
      </c>
      <c r="G40" s="38">
        <f t="shared" si="1"/>
        <v>0.96526985162237</v>
      </c>
      <c r="H40" s="22">
        <f t="shared" si="2"/>
        <v>1.0992896403201395</v>
      </c>
      <c r="I40" s="39">
        <f t="shared" si="3"/>
        <v>1.1417593968610598</v>
      </c>
      <c r="J40" s="21">
        <f t="shared" si="4"/>
        <v>90.519877675841116</v>
      </c>
      <c r="K40" s="22">
        <f t="shared" si="5"/>
        <v>92.10526315789474</v>
      </c>
    </row>
    <row r="41" spans="1:11" ht="14.25" customHeight="1" x14ac:dyDescent="0.25">
      <c r="A41" s="37" t="s">
        <v>40</v>
      </c>
      <c r="B41" s="90">
        <v>539.99999999999966</v>
      </c>
      <c r="C41" s="91">
        <v>502</v>
      </c>
      <c r="D41" s="92">
        <v>262.99999999999989</v>
      </c>
      <c r="E41" s="93">
        <v>243.00000000000009</v>
      </c>
      <c r="F41" s="21">
        <f t="shared" si="0"/>
        <v>0.76148574329469443</v>
      </c>
      <c r="G41" s="38">
        <f t="shared" si="1"/>
        <v>0.8185227458014015</v>
      </c>
      <c r="H41" s="22">
        <f t="shared" si="2"/>
        <v>0.84536016200057462</v>
      </c>
      <c r="I41" s="39">
        <f t="shared" si="3"/>
        <v>0.88078582043567488</v>
      </c>
      <c r="J41" s="21">
        <f t="shared" si="4"/>
        <v>92.962962962963019</v>
      </c>
      <c r="K41" s="22">
        <f t="shared" si="5"/>
        <v>92.39543726235749</v>
      </c>
    </row>
    <row r="42" spans="1:11" ht="14.25" customHeight="1" x14ac:dyDescent="0.25">
      <c r="A42" s="37" t="s">
        <v>41</v>
      </c>
      <c r="B42" s="90">
        <v>2948.0000000000036</v>
      </c>
      <c r="C42" s="91">
        <v>2640.0000000000027</v>
      </c>
      <c r="D42" s="92">
        <v>1130.9999999999977</v>
      </c>
      <c r="E42" s="93">
        <v>1002</v>
      </c>
      <c r="F42" s="21">
        <f t="shared" si="0"/>
        <v>4.1571480948754882</v>
      </c>
      <c r="G42" s="38">
        <f t="shared" si="1"/>
        <v>4.3045817707484115</v>
      </c>
      <c r="H42" s="22">
        <f t="shared" si="2"/>
        <v>3.6353701263218565</v>
      </c>
      <c r="I42" s="39">
        <f t="shared" si="3"/>
        <v>3.6318822719199422</v>
      </c>
      <c r="J42" s="21">
        <f t="shared" si="4"/>
        <v>89.552238805970134</v>
      </c>
      <c r="K42" s="22">
        <f t="shared" si="5"/>
        <v>88.594164456233599</v>
      </c>
    </row>
    <row r="43" spans="1:11" ht="14.25" customHeight="1" x14ac:dyDescent="0.25">
      <c r="A43" s="37" t="s">
        <v>42</v>
      </c>
      <c r="B43" s="90">
        <v>720.00000000000057</v>
      </c>
      <c r="C43" s="91">
        <v>576.99999999999977</v>
      </c>
      <c r="D43" s="92">
        <v>315</v>
      </c>
      <c r="E43" s="93">
        <v>259.00000000000006</v>
      </c>
      <c r="F43" s="21">
        <f t="shared" si="0"/>
        <v>1.0153143243929275</v>
      </c>
      <c r="G43" s="38">
        <f t="shared" si="1"/>
        <v>0.94081200065220827</v>
      </c>
      <c r="H43" s="22">
        <f t="shared" si="2"/>
        <v>1.0125036160843388</v>
      </c>
      <c r="I43" s="39">
        <f t="shared" si="3"/>
        <v>0.93877994853020486</v>
      </c>
      <c r="J43" s="21">
        <f t="shared" si="4"/>
        <v>80.138888888888786</v>
      </c>
      <c r="K43" s="22">
        <f t="shared" si="5"/>
        <v>82.222222222222243</v>
      </c>
    </row>
    <row r="44" spans="1:11" ht="14.25" customHeight="1" x14ac:dyDescent="0.25">
      <c r="A44" s="37" t="s">
        <v>43</v>
      </c>
      <c r="B44" s="90">
        <v>1099.9999999999989</v>
      </c>
      <c r="C44" s="91">
        <v>922.00000000000023</v>
      </c>
      <c r="D44" s="92">
        <v>435.99999999999994</v>
      </c>
      <c r="E44" s="93">
        <v>374.00000000000023</v>
      </c>
      <c r="F44" s="21">
        <f t="shared" si="0"/>
        <v>1.5511746622669698</v>
      </c>
      <c r="G44" s="38">
        <f t="shared" si="1"/>
        <v>1.5033425729659211</v>
      </c>
      <c r="H44" s="22">
        <f t="shared" si="2"/>
        <v>1.4014335765484813</v>
      </c>
      <c r="I44" s="39">
        <f t="shared" si="3"/>
        <v>1.35561274420964</v>
      </c>
      <c r="J44" s="21">
        <f t="shared" si="4"/>
        <v>83.818181818181927</v>
      </c>
      <c r="K44" s="22">
        <f t="shared" si="5"/>
        <v>85.779816513761531</v>
      </c>
    </row>
    <row r="45" spans="1:11" ht="14.25" customHeight="1" x14ac:dyDescent="0.25">
      <c r="A45" s="37" t="s">
        <v>44</v>
      </c>
      <c r="B45" s="90">
        <v>1292.999999999998</v>
      </c>
      <c r="C45" s="91">
        <v>1030.0000000000014</v>
      </c>
      <c r="D45" s="92">
        <v>587.00000000000057</v>
      </c>
      <c r="E45" s="93">
        <v>481.00000000000023</v>
      </c>
      <c r="F45" s="21">
        <f t="shared" si="0"/>
        <v>1.8233353075556278</v>
      </c>
      <c r="G45" s="38">
        <f t="shared" si="1"/>
        <v>1.6794390999510851</v>
      </c>
      <c r="H45" s="22">
        <f t="shared" si="2"/>
        <v>1.8867924528301823</v>
      </c>
      <c r="I45" s="39">
        <f t="shared" si="3"/>
        <v>1.7434484758418096</v>
      </c>
      <c r="J45" s="21">
        <f t="shared" si="4"/>
        <v>79.659706109822352</v>
      </c>
      <c r="K45" s="22">
        <f t="shared" si="5"/>
        <v>81.942078364565546</v>
      </c>
    </row>
    <row r="46" spans="1:11" ht="14.25" customHeight="1" x14ac:dyDescent="0.25">
      <c r="A46" s="37" t="s">
        <v>45</v>
      </c>
      <c r="B46" s="90">
        <v>2258.0000000000005</v>
      </c>
      <c r="C46" s="91">
        <v>2258.0000000000005</v>
      </c>
      <c r="D46" s="92">
        <v>838.99999999999955</v>
      </c>
      <c r="E46" s="93">
        <v>838.99999999999955</v>
      </c>
      <c r="F46" s="21">
        <f t="shared" si="0"/>
        <v>3.1841385339989285</v>
      </c>
      <c r="G46" s="38">
        <f t="shared" si="1"/>
        <v>3.681721832708297</v>
      </c>
      <c r="H46" s="22">
        <f t="shared" si="2"/>
        <v>2.6967953456976499</v>
      </c>
      <c r="I46" s="39">
        <f t="shared" si="3"/>
        <v>3.0410670919569163</v>
      </c>
      <c r="J46" s="21">
        <f t="shared" si="4"/>
        <v>100</v>
      </c>
      <c r="K46" s="22">
        <f t="shared" si="5"/>
        <v>100</v>
      </c>
    </row>
    <row r="47" spans="1:11" ht="14.25" customHeight="1" x14ac:dyDescent="0.25">
      <c r="A47" s="37" t="s">
        <v>46</v>
      </c>
      <c r="B47" s="90">
        <v>2438.0000000000014</v>
      </c>
      <c r="C47" s="91">
        <v>2304.0000000000045</v>
      </c>
      <c r="D47" s="92">
        <v>830.00000000000011</v>
      </c>
      <c r="E47" s="93">
        <v>782.00000000000114</v>
      </c>
      <c r="F47" s="21">
        <f t="shared" si="0"/>
        <v>3.4379671150971616</v>
      </c>
      <c r="G47" s="38">
        <f t="shared" si="1"/>
        <v>3.756725909016799</v>
      </c>
      <c r="H47" s="22">
        <f t="shared" si="2"/>
        <v>2.6678666709523848</v>
      </c>
      <c r="I47" s="39">
        <f t="shared" si="3"/>
        <v>2.8344630106201585</v>
      </c>
      <c r="J47" s="21">
        <f t="shared" si="4"/>
        <v>94.503691550451322</v>
      </c>
      <c r="K47" s="22">
        <f t="shared" si="5"/>
        <v>94.216867469879645</v>
      </c>
    </row>
    <row r="48" spans="1:11" ht="14.25" customHeight="1" x14ac:dyDescent="0.25">
      <c r="A48" s="37" t="s">
        <v>47</v>
      </c>
      <c r="B48" s="90">
        <v>1032.0000000000016</v>
      </c>
      <c r="C48" s="91">
        <v>948.00000000000023</v>
      </c>
      <c r="D48" s="92">
        <v>454.99999999999966</v>
      </c>
      <c r="E48" s="93">
        <v>415.99999999999972</v>
      </c>
      <c r="F48" s="21">
        <f t="shared" si="0"/>
        <v>1.4552838649631972</v>
      </c>
      <c r="G48" s="38">
        <f t="shared" si="1"/>
        <v>1.545736181314201</v>
      </c>
      <c r="H48" s="22">
        <f t="shared" si="2"/>
        <v>1.4625052232329327</v>
      </c>
      <c r="I48" s="39">
        <f t="shared" si="3"/>
        <v>1.5078473304577793</v>
      </c>
      <c r="J48" s="21">
        <f t="shared" si="4"/>
        <v>91.860465116278959</v>
      </c>
      <c r="K48" s="22">
        <f t="shared" si="5"/>
        <v>91.428571428571431</v>
      </c>
    </row>
    <row r="49" spans="1:11" ht="14.25" customHeight="1" x14ac:dyDescent="0.25">
      <c r="A49" s="37" t="s">
        <v>48</v>
      </c>
      <c r="B49" s="90">
        <v>2826.9999999999964</v>
      </c>
      <c r="C49" s="91">
        <v>2613.0000000000009</v>
      </c>
      <c r="D49" s="92">
        <v>696.00000000000091</v>
      </c>
      <c r="E49" s="93">
        <v>640.00000000000023</v>
      </c>
      <c r="F49" s="21">
        <f t="shared" si="0"/>
        <v>3.986518882026111</v>
      </c>
      <c r="G49" s="38">
        <f t="shared" si="1"/>
        <v>4.2605576390021174</v>
      </c>
      <c r="H49" s="22">
        <f t="shared" si="2"/>
        <v>2.237150846967304</v>
      </c>
      <c r="I49" s="39">
        <f t="shared" si="3"/>
        <v>2.3197651237812016</v>
      </c>
      <c r="J49" s="21">
        <f t="shared" si="4"/>
        <v>92.430137955429942</v>
      </c>
      <c r="K49" s="22">
        <f t="shared" si="5"/>
        <v>91.954022988505656</v>
      </c>
    </row>
    <row r="50" spans="1:11" ht="14.25" customHeight="1" x14ac:dyDescent="0.25">
      <c r="A50" s="37" t="s">
        <v>49</v>
      </c>
      <c r="B50" s="90">
        <v>447.00000000000023</v>
      </c>
      <c r="C50" s="91">
        <v>390.99999999999994</v>
      </c>
      <c r="D50" s="92">
        <v>156.00000000000003</v>
      </c>
      <c r="E50" s="93">
        <v>131</v>
      </c>
      <c r="F50" s="21">
        <f t="shared" si="0"/>
        <v>0.63034097639394226</v>
      </c>
      <c r="G50" s="38">
        <f t="shared" si="1"/>
        <v>0.6375346486222071</v>
      </c>
      <c r="H50" s="22">
        <f t="shared" si="2"/>
        <v>0.50143036225129167</v>
      </c>
      <c r="I50" s="39">
        <f t="shared" si="3"/>
        <v>0.47482692377396452</v>
      </c>
      <c r="J50" s="21">
        <f t="shared" si="4"/>
        <v>87.472035794183384</v>
      </c>
      <c r="K50" s="22">
        <f t="shared" si="5"/>
        <v>83.97435897435895</v>
      </c>
    </row>
    <row r="51" spans="1:11" ht="15.75" thickBot="1" x14ac:dyDescent="0.3">
      <c r="A51" s="1" t="s">
        <v>8</v>
      </c>
      <c r="B51" s="31">
        <v>70914</v>
      </c>
      <c r="C51" s="29">
        <v>61330.000000000051</v>
      </c>
      <c r="D51" s="30">
        <v>31111.000000000135</v>
      </c>
      <c r="E51" s="29">
        <v>27589.000000000196</v>
      </c>
      <c r="F51" s="31">
        <f>B51/$B$51*100</f>
        <v>100</v>
      </c>
      <c r="G51" s="29">
        <f>C51/$C$51*100</f>
        <v>100</v>
      </c>
      <c r="H51" s="30">
        <f>D51/$D$51*100</f>
        <v>100</v>
      </c>
      <c r="I51" s="29">
        <f>E51/$E$51*100</f>
        <v>100</v>
      </c>
      <c r="J51" s="32">
        <f t="shared" ref="J51" si="6">C51/B51*100</f>
        <v>86.485038215303106</v>
      </c>
      <c r="K51" s="33">
        <f t="shared" ref="K51" si="7">E51/D51*100</f>
        <v>88.679245283019114</v>
      </c>
    </row>
    <row r="52" spans="1:11" ht="15.75" thickTop="1" x14ac:dyDescent="0.25">
      <c r="A52" s="116" t="s">
        <v>174</v>
      </c>
      <c r="B52" s="116"/>
      <c r="C52" s="116"/>
      <c r="D52" s="116"/>
      <c r="E52" s="116"/>
      <c r="F52" s="2"/>
      <c r="G52" s="2"/>
      <c r="H52" s="2"/>
      <c r="I52" s="2"/>
      <c r="J52" s="2"/>
      <c r="K52" s="2"/>
    </row>
  </sheetData>
  <mergeCells count="4">
    <mergeCell ref="A2:K2"/>
    <mergeCell ref="A3:A4"/>
    <mergeCell ref="A52:E52"/>
    <mergeCell ref="B1:C1"/>
  </mergeCells>
  <hyperlinks>
    <hyperlink ref="A1" location="ÍNDICE!A1" display="Volver al í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2"/>
  <sheetViews>
    <sheetView workbookViewId="0"/>
  </sheetViews>
  <sheetFormatPr baseColWidth="10" defaultRowHeight="15" x14ac:dyDescent="0.25"/>
  <cols>
    <col min="1" max="1" width="42.28515625" customWidth="1"/>
    <col min="2" max="2" width="16.5703125" customWidth="1"/>
    <col min="3" max="3" width="8.28515625" style="45" customWidth="1"/>
    <col min="5" max="5" width="13.28515625" customWidth="1"/>
  </cols>
  <sheetData>
    <row r="1" spans="1:5" x14ac:dyDescent="0.25">
      <c r="A1" s="77" t="s">
        <v>156</v>
      </c>
      <c r="C1"/>
    </row>
    <row r="2" spans="1:5" ht="53.25" customHeight="1" thickBot="1" x14ac:dyDescent="0.3">
      <c r="A2" s="119" t="s">
        <v>161</v>
      </c>
      <c r="B2" s="119"/>
      <c r="C2" s="119"/>
      <c r="D2" s="119"/>
      <c r="E2" s="119"/>
    </row>
    <row r="3" spans="1:5" ht="15.75" customHeight="1" thickTop="1" x14ac:dyDescent="0.25">
      <c r="A3" s="120" t="s">
        <v>0</v>
      </c>
      <c r="B3" s="122" t="s">
        <v>107</v>
      </c>
      <c r="C3" s="122"/>
      <c r="D3" s="123" t="s">
        <v>108</v>
      </c>
      <c r="E3" s="117" t="s">
        <v>113</v>
      </c>
    </row>
    <row r="4" spans="1:5" ht="25.5" thickBot="1" x14ac:dyDescent="0.3">
      <c r="A4" s="121"/>
      <c r="B4" s="48" t="s">
        <v>109</v>
      </c>
      <c r="C4" s="48" t="s">
        <v>102</v>
      </c>
      <c r="D4" s="124"/>
      <c r="E4" s="118"/>
    </row>
    <row r="5" spans="1:5" ht="13.5" customHeight="1" thickTop="1" x14ac:dyDescent="0.25">
      <c r="A5" s="40" t="s">
        <v>106</v>
      </c>
      <c r="B5" s="94">
        <v>9242499.1799999978</v>
      </c>
      <c r="C5" s="46">
        <f>B5/$B$51*100</f>
        <v>19.102512671843328</v>
      </c>
      <c r="D5" s="94">
        <v>27472.77001640786</v>
      </c>
      <c r="E5" s="94">
        <v>2502.0300974553325</v>
      </c>
    </row>
    <row r="6" spans="1:5" ht="13.5" customHeight="1" x14ac:dyDescent="0.25">
      <c r="A6" s="42" t="s">
        <v>6</v>
      </c>
      <c r="B6" s="95">
        <v>13551112.770000055</v>
      </c>
      <c r="C6" s="47">
        <f>B6/$B$51*100</f>
        <v>28.007609020583551</v>
      </c>
      <c r="D6" s="95">
        <v>18742.039118546534</v>
      </c>
      <c r="E6" s="95">
        <v>1640.5705532687718</v>
      </c>
    </row>
    <row r="7" spans="1:5" ht="13.5" customHeight="1" x14ac:dyDescent="0.25">
      <c r="A7" s="42" t="s">
        <v>7</v>
      </c>
      <c r="B7" s="95">
        <v>25590071.069999918</v>
      </c>
      <c r="C7" s="47">
        <f>B7/$B$51*100</f>
        <v>52.889878307573191</v>
      </c>
      <c r="D7" s="95">
        <v>22216.418981919513</v>
      </c>
      <c r="E7" s="95">
        <v>1636.717049568271</v>
      </c>
    </row>
    <row r="8" spans="1:5" s="2" customFormat="1" ht="15.75" customHeight="1" thickBot="1" x14ac:dyDescent="0.25">
      <c r="A8" s="3" t="s">
        <v>8</v>
      </c>
      <c r="B8" s="80">
        <v>48383683.019999936</v>
      </c>
      <c r="C8" s="80">
        <f>B8/$B$51*100</f>
        <v>100</v>
      </c>
      <c r="D8" s="80">
        <v>21880.089693399048</v>
      </c>
      <c r="E8" s="80">
        <v>1753.7309442168958</v>
      </c>
    </row>
    <row r="9" spans="1:5" s="2" customFormat="1" ht="15.75" customHeight="1" thickTop="1" thickBot="1" x14ac:dyDescent="0.25">
      <c r="A9" s="49"/>
      <c r="B9" s="50"/>
      <c r="C9" s="51"/>
      <c r="D9" s="50"/>
      <c r="E9" s="52"/>
    </row>
    <row r="10" spans="1:5" ht="13.5" customHeight="1" thickTop="1" thickBot="1" x14ac:dyDescent="0.3">
      <c r="A10" s="40" t="s">
        <v>114</v>
      </c>
      <c r="B10" s="41"/>
      <c r="C10" s="43"/>
      <c r="D10" s="41"/>
      <c r="E10" s="34"/>
    </row>
    <row r="11" spans="1:5" ht="13.5" customHeight="1" thickTop="1" x14ac:dyDescent="0.25">
      <c r="A11" s="40" t="s">
        <v>10</v>
      </c>
      <c r="B11" s="94">
        <v>46457.930000000015</v>
      </c>
      <c r="C11" s="46">
        <f>B11/$B$51*100</f>
        <v>9.6019829620651476E-2</v>
      </c>
      <c r="D11" s="94">
        <v>7286.3754705144311</v>
      </c>
      <c r="E11" s="88">
        <v>2019.9100000000005</v>
      </c>
    </row>
    <row r="12" spans="1:5" ht="13.5" customHeight="1" x14ac:dyDescent="0.25">
      <c r="A12" s="42" t="s">
        <v>11</v>
      </c>
      <c r="B12" s="95">
        <v>282401.74</v>
      </c>
      <c r="C12" s="47">
        <f>B12/$B$51*100</f>
        <v>0.58367144122382342</v>
      </c>
      <c r="D12" s="95">
        <v>15692.472771727051</v>
      </c>
      <c r="E12" s="96">
        <v>1604.555340909091</v>
      </c>
    </row>
    <row r="13" spans="1:5" ht="13.5" customHeight="1" x14ac:dyDescent="0.25">
      <c r="A13" s="42" t="s">
        <v>12</v>
      </c>
      <c r="B13" s="95">
        <v>8007105.2499999898</v>
      </c>
      <c r="C13" s="112">
        <f t="shared" ref="C13:C50" si="0">B13/$B$51*100</f>
        <v>16.549185076899093</v>
      </c>
      <c r="D13" s="95">
        <v>31624.013120218602</v>
      </c>
      <c r="E13" s="96">
        <v>2661.9365857712701</v>
      </c>
    </row>
    <row r="14" spans="1:5" ht="13.5" customHeight="1" x14ac:dyDescent="0.25">
      <c r="A14" s="42" t="s">
        <v>13</v>
      </c>
      <c r="B14" s="95">
        <v>32714.400000000001</v>
      </c>
      <c r="C14" s="112">
        <f t="shared" si="0"/>
        <v>6.7614530267315814E-2</v>
      </c>
      <c r="D14" s="95">
        <v>10078.37338262477</v>
      </c>
      <c r="E14" s="96">
        <v>1924.3764705882354</v>
      </c>
    </row>
    <row r="15" spans="1:5" ht="13.5" customHeight="1" x14ac:dyDescent="0.25">
      <c r="A15" s="42" t="s">
        <v>14</v>
      </c>
      <c r="B15" s="95">
        <v>428043.39</v>
      </c>
      <c r="C15" s="47">
        <f t="shared" si="0"/>
        <v>0.88468542137038941</v>
      </c>
      <c r="D15" s="95">
        <v>19402.719278364537</v>
      </c>
      <c r="E15" s="96">
        <v>1783.5141250000001</v>
      </c>
    </row>
    <row r="16" spans="1:5" ht="13.5" customHeight="1" x14ac:dyDescent="0.25">
      <c r="A16" s="42" t="s">
        <v>15</v>
      </c>
      <c r="B16" s="95">
        <v>489302.6399999999</v>
      </c>
      <c r="C16" s="47">
        <f t="shared" si="0"/>
        <v>1.0112968039199108</v>
      </c>
      <c r="D16" s="95">
        <v>20168.279955484108</v>
      </c>
      <c r="E16" s="96">
        <v>1573.3203858520897</v>
      </c>
    </row>
    <row r="17" spans="1:5" ht="13.5" customHeight="1" x14ac:dyDescent="0.25">
      <c r="A17" s="42" t="s">
        <v>16</v>
      </c>
      <c r="B17" s="95">
        <v>2464844.7999999989</v>
      </c>
      <c r="C17" s="47">
        <f t="shared" si="0"/>
        <v>5.0943719992980441</v>
      </c>
      <c r="D17" s="95">
        <v>24734.027735966432</v>
      </c>
      <c r="E17" s="96">
        <v>1502.0382693479578</v>
      </c>
    </row>
    <row r="18" spans="1:5" ht="13.5" customHeight="1" x14ac:dyDescent="0.25">
      <c r="A18" s="42" t="s">
        <v>17</v>
      </c>
      <c r="B18" s="95">
        <v>873956.14999999898</v>
      </c>
      <c r="C18" s="47">
        <f t="shared" si="0"/>
        <v>1.8063034797056261</v>
      </c>
      <c r="D18" s="95">
        <v>21603.167717216635</v>
      </c>
      <c r="E18" s="96">
        <v>1560.6359821428553</v>
      </c>
    </row>
    <row r="19" spans="1:5" ht="13.5" customHeight="1" x14ac:dyDescent="0.25">
      <c r="A19" s="42" t="s">
        <v>18</v>
      </c>
      <c r="B19" s="95">
        <v>7502457.2400000058</v>
      </c>
      <c r="C19" s="47">
        <f t="shared" si="0"/>
        <v>15.506172270719409</v>
      </c>
      <c r="D19" s="95">
        <v>21455.085592052226</v>
      </c>
      <c r="E19" s="96">
        <v>1374.3281260304095</v>
      </c>
    </row>
    <row r="20" spans="1:5" ht="13.5" customHeight="1" x14ac:dyDescent="0.25">
      <c r="A20" s="42" t="s">
        <v>19</v>
      </c>
      <c r="B20" s="95">
        <v>674427.6100000001</v>
      </c>
      <c r="C20" s="47">
        <f t="shared" si="0"/>
        <v>1.3939154026807299</v>
      </c>
      <c r="D20" s="95">
        <v>24144.474635735514</v>
      </c>
      <c r="E20" s="96">
        <v>1822.7773243243246</v>
      </c>
    </row>
    <row r="21" spans="1:5" ht="13.5" customHeight="1" x14ac:dyDescent="0.25">
      <c r="A21" s="42" t="s">
        <v>20</v>
      </c>
      <c r="B21" s="95">
        <v>724243.51000000082</v>
      </c>
      <c r="C21" s="47">
        <f t="shared" si="0"/>
        <v>1.4968755266121982</v>
      </c>
      <c r="D21" s="95">
        <v>17680.862994970968</v>
      </c>
      <c r="E21" s="96">
        <v>2181.4563554216893</v>
      </c>
    </row>
    <row r="22" spans="1:5" ht="13.5" customHeight="1" x14ac:dyDescent="0.25">
      <c r="A22" s="42" t="s">
        <v>21</v>
      </c>
      <c r="B22" s="95">
        <v>3495812.1600000043</v>
      </c>
      <c r="C22" s="47">
        <f t="shared" si="0"/>
        <v>7.2251882076752425</v>
      </c>
      <c r="D22" s="95">
        <v>19106.661784076587</v>
      </c>
      <c r="E22" s="96">
        <v>1292.3520000000017</v>
      </c>
    </row>
    <row r="23" spans="1:5" ht="13.5" customHeight="1" x14ac:dyDescent="0.25">
      <c r="A23" s="42" t="s">
        <v>22</v>
      </c>
      <c r="B23" s="95">
        <v>1936238.5100000007</v>
      </c>
      <c r="C23" s="47">
        <f t="shared" si="0"/>
        <v>4.0018419209625584</v>
      </c>
      <c r="D23" s="95">
        <v>17849.629038949071</v>
      </c>
      <c r="E23" s="96">
        <v>1757.022241379311</v>
      </c>
    </row>
    <row r="24" spans="1:5" ht="13.5" customHeight="1" x14ac:dyDescent="0.25">
      <c r="A24" s="42" t="s">
        <v>23</v>
      </c>
      <c r="B24" s="95">
        <v>1734476.1500000008</v>
      </c>
      <c r="C24" s="47">
        <f t="shared" si="0"/>
        <v>3.5848369568786973</v>
      </c>
      <c r="D24" s="95">
        <v>24855.282088760883</v>
      </c>
      <c r="E24" s="96">
        <v>1925.0567702552728</v>
      </c>
    </row>
    <row r="25" spans="1:5" ht="13.5" customHeight="1" x14ac:dyDescent="0.25">
      <c r="A25" s="42" t="s">
        <v>24</v>
      </c>
      <c r="B25" s="95">
        <v>691082.91999999981</v>
      </c>
      <c r="C25" s="47">
        <f t="shared" si="0"/>
        <v>1.4283388052834527</v>
      </c>
      <c r="D25" s="95">
        <v>22984.00026606358</v>
      </c>
      <c r="E25" s="96">
        <v>2319.0702013422811</v>
      </c>
    </row>
    <row r="26" spans="1:5" ht="13.5" customHeight="1" x14ac:dyDescent="0.25">
      <c r="A26" s="42" t="s">
        <v>25</v>
      </c>
      <c r="B26" s="95">
        <v>693154.33000000019</v>
      </c>
      <c r="C26" s="47">
        <f t="shared" si="0"/>
        <v>1.432620021327184</v>
      </c>
      <c r="D26" s="95">
        <v>25638.19832815506</v>
      </c>
      <c r="E26" s="96">
        <v>1462.3509071729961</v>
      </c>
    </row>
    <row r="27" spans="1:5" ht="13.5" customHeight="1" x14ac:dyDescent="0.25">
      <c r="A27" s="42" t="s">
        <v>26</v>
      </c>
      <c r="B27" s="95">
        <v>897023.77999999933</v>
      </c>
      <c r="C27" s="47">
        <f t="shared" si="0"/>
        <v>1.8539799453241383</v>
      </c>
      <c r="D27" s="95">
        <v>27772.493885259584</v>
      </c>
      <c r="E27" s="96">
        <v>1642.9006959706946</v>
      </c>
    </row>
    <row r="28" spans="1:5" ht="13.5" customHeight="1" x14ac:dyDescent="0.25">
      <c r="A28" s="42" t="s">
        <v>27</v>
      </c>
      <c r="B28" s="95">
        <v>626459.49</v>
      </c>
      <c r="C28" s="47">
        <f t="shared" si="0"/>
        <v>1.2947742935176016</v>
      </c>
      <c r="D28" s="95">
        <v>25898.527843234529</v>
      </c>
      <c r="E28" s="96">
        <v>1957.68590625</v>
      </c>
    </row>
    <row r="29" spans="1:5" ht="13.5" customHeight="1" x14ac:dyDescent="0.25">
      <c r="A29" s="42" t="s">
        <v>28</v>
      </c>
      <c r="B29" s="95">
        <v>1417681.1700000002</v>
      </c>
      <c r="C29" s="47">
        <f t="shared" si="0"/>
        <v>2.9300811379199589</v>
      </c>
      <c r="D29" s="95">
        <v>35578.115541947955</v>
      </c>
      <c r="E29" s="96">
        <v>2406.9289813242785</v>
      </c>
    </row>
    <row r="30" spans="1:5" ht="13.5" customHeight="1" x14ac:dyDescent="0.25">
      <c r="A30" s="42" t="s">
        <v>29</v>
      </c>
      <c r="B30" s="95">
        <v>157491.73000000004</v>
      </c>
      <c r="C30" s="47">
        <f t="shared" si="0"/>
        <v>0.32550587340550136</v>
      </c>
      <c r="D30" s="95">
        <v>13332.068907136209</v>
      </c>
      <c r="E30" s="96">
        <v>1897.4907228915667</v>
      </c>
    </row>
    <row r="31" spans="1:5" ht="13.5" customHeight="1" x14ac:dyDescent="0.25">
      <c r="A31" s="42" t="s">
        <v>30</v>
      </c>
      <c r="B31" s="95">
        <v>673147.99999999965</v>
      </c>
      <c r="C31" s="47">
        <f t="shared" si="0"/>
        <v>1.3912706887603956</v>
      </c>
      <c r="D31" s="95">
        <v>27143.064516129019</v>
      </c>
      <c r="E31" s="96">
        <v>2150.6325878594239</v>
      </c>
    </row>
    <row r="32" spans="1:5" ht="13.5" customHeight="1" x14ac:dyDescent="0.25">
      <c r="A32" s="42" t="s">
        <v>31</v>
      </c>
      <c r="B32" s="95">
        <v>398652.91999999987</v>
      </c>
      <c r="C32" s="47">
        <f t="shared" si="0"/>
        <v>0.8239408311169949</v>
      </c>
      <c r="D32" s="95">
        <v>8545.0650547660371</v>
      </c>
      <c r="E32" s="96">
        <v>1481.9811152416353</v>
      </c>
    </row>
    <row r="33" spans="1:5" ht="13.5" customHeight="1" x14ac:dyDescent="0.25">
      <c r="A33" s="42" t="s">
        <v>32</v>
      </c>
      <c r="B33" s="95">
        <v>1629527.560000001</v>
      </c>
      <c r="C33" s="47">
        <f t="shared" si="0"/>
        <v>3.3679279010785876</v>
      </c>
      <c r="D33" s="95">
        <v>21666.944473992142</v>
      </c>
      <c r="E33" s="96">
        <v>2256.9633795013865</v>
      </c>
    </row>
    <row r="34" spans="1:5" ht="13.5" customHeight="1" x14ac:dyDescent="0.25">
      <c r="A34" s="42" t="s">
        <v>33</v>
      </c>
      <c r="B34" s="95">
        <v>1108926.1599999985</v>
      </c>
      <c r="C34" s="47">
        <f t="shared" si="0"/>
        <v>2.2919424293136417</v>
      </c>
      <c r="D34" s="95">
        <v>16149.802082574797</v>
      </c>
      <c r="E34" s="96">
        <v>1743.5945911949664</v>
      </c>
    </row>
    <row r="35" spans="1:5" ht="13.5" customHeight="1" x14ac:dyDescent="0.25">
      <c r="A35" s="42" t="s">
        <v>34</v>
      </c>
      <c r="B35" s="95">
        <v>126327.50000000001</v>
      </c>
      <c r="C35" s="47">
        <f t="shared" si="0"/>
        <v>0.26109525384370003</v>
      </c>
      <c r="D35" s="95">
        <v>13662.935323383086</v>
      </c>
      <c r="E35" s="96">
        <v>1503.8988095238096</v>
      </c>
    </row>
    <row r="36" spans="1:5" ht="13.5" customHeight="1" x14ac:dyDescent="0.25">
      <c r="A36" s="42" t="s">
        <v>35</v>
      </c>
      <c r="B36" s="95">
        <v>215871.04999999993</v>
      </c>
      <c r="C36" s="47">
        <f t="shared" si="0"/>
        <v>0.44616498068319277</v>
      </c>
      <c r="D36" s="95">
        <v>12649.188444861124</v>
      </c>
      <c r="E36" s="96">
        <v>1784.0582644628093</v>
      </c>
    </row>
    <row r="37" spans="1:5" ht="13.5" customHeight="1" x14ac:dyDescent="0.25">
      <c r="A37" s="42" t="s">
        <v>36</v>
      </c>
      <c r="B37" s="95">
        <v>976976.64000000036</v>
      </c>
      <c r="C37" s="47">
        <f t="shared" si="0"/>
        <v>2.0192275143588305</v>
      </c>
      <c r="D37" s="95">
        <v>16136.638477801274</v>
      </c>
      <c r="E37" s="96">
        <v>1938.445714285715</v>
      </c>
    </row>
    <row r="38" spans="1:5" ht="13.5" customHeight="1" x14ac:dyDescent="0.25">
      <c r="A38" s="42" t="s">
        <v>37</v>
      </c>
      <c r="B38" s="95">
        <v>306699.22999999992</v>
      </c>
      <c r="C38" s="47">
        <f t="shared" si="0"/>
        <v>0.63388979684167979</v>
      </c>
      <c r="D38" s="95">
        <v>18688.63749923831</v>
      </c>
      <c r="E38" s="96">
        <v>1713.4035195530723</v>
      </c>
    </row>
    <row r="39" spans="1:5" ht="13.5" customHeight="1" x14ac:dyDescent="0.25">
      <c r="A39" s="42" t="s">
        <v>38</v>
      </c>
      <c r="B39" s="95">
        <v>283301.39999999985</v>
      </c>
      <c r="C39" s="47">
        <f t="shared" si="0"/>
        <v>0.58553086974154911</v>
      </c>
      <c r="D39" s="95">
        <v>15618.358233640214</v>
      </c>
      <c r="E39" s="96">
        <v>2284.688709677418</v>
      </c>
    </row>
    <row r="40" spans="1:5" ht="13.5" customHeight="1" x14ac:dyDescent="0.25">
      <c r="A40" s="42" t="s">
        <v>39</v>
      </c>
      <c r="B40" s="95">
        <v>629931.53999999992</v>
      </c>
      <c r="C40" s="47">
        <f t="shared" si="0"/>
        <v>1.301950369796385</v>
      </c>
      <c r="D40" s="95">
        <v>19429.138856332116</v>
      </c>
      <c r="E40" s="96">
        <v>1999.7826666666663</v>
      </c>
    </row>
    <row r="41" spans="1:5" ht="13.5" customHeight="1" x14ac:dyDescent="0.25">
      <c r="A41" s="42" t="s">
        <v>40</v>
      </c>
      <c r="B41" s="95">
        <v>381059.63</v>
      </c>
      <c r="C41" s="47">
        <f t="shared" si="0"/>
        <v>0.78757879974222877</v>
      </c>
      <c r="D41" s="95">
        <v>12600.344884597578</v>
      </c>
      <c r="E41" s="96">
        <v>1568.1466255144032</v>
      </c>
    </row>
    <row r="42" spans="1:5" ht="13.5" customHeight="1" x14ac:dyDescent="0.25">
      <c r="A42" s="42" t="s">
        <v>41</v>
      </c>
      <c r="B42" s="95">
        <v>2287067.580000001</v>
      </c>
      <c r="C42" s="47">
        <f t="shared" si="0"/>
        <v>4.7269398219532324</v>
      </c>
      <c r="D42" s="95">
        <v>34404.410313496614</v>
      </c>
      <c r="E42" s="96">
        <v>2282.5025748503003</v>
      </c>
    </row>
    <row r="43" spans="1:5" ht="13.5" customHeight="1" x14ac:dyDescent="0.25">
      <c r="A43" s="42" t="s">
        <v>42</v>
      </c>
      <c r="B43" s="95">
        <v>623574.59999999986</v>
      </c>
      <c r="C43" s="47">
        <f t="shared" si="0"/>
        <v>1.2888117668558599</v>
      </c>
      <c r="D43" s="95">
        <v>24401.275679906077</v>
      </c>
      <c r="E43" s="96">
        <v>2407.6239382239378</v>
      </c>
    </row>
    <row r="44" spans="1:5" ht="13.5" customHeight="1" x14ac:dyDescent="0.25">
      <c r="A44" s="42" t="s">
        <v>43</v>
      </c>
      <c r="B44" s="95">
        <v>556843.88000000024</v>
      </c>
      <c r="C44" s="47">
        <f t="shared" si="0"/>
        <v>1.1508918818144178</v>
      </c>
      <c r="D44" s="95">
        <v>9118.5727152144409</v>
      </c>
      <c r="E44" s="96">
        <v>1488.8873796791452</v>
      </c>
    </row>
    <row r="45" spans="1:5" ht="13.5" customHeight="1" x14ac:dyDescent="0.25">
      <c r="A45" s="42" t="s">
        <v>44</v>
      </c>
      <c r="B45" s="95">
        <v>706457.61999999965</v>
      </c>
      <c r="C45" s="47">
        <f t="shared" si="0"/>
        <v>1.4601154271533598</v>
      </c>
      <c r="D45" s="95">
        <v>15635.82001682085</v>
      </c>
      <c r="E45" s="96">
        <v>1468.72686070686</v>
      </c>
    </row>
    <row r="46" spans="1:5" ht="13.5" customHeight="1" x14ac:dyDescent="0.25">
      <c r="A46" s="42" t="s">
        <v>45</v>
      </c>
      <c r="B46" s="95">
        <v>1167353.0699999998</v>
      </c>
      <c r="C46" s="47">
        <f t="shared" si="0"/>
        <v>2.4126998961973634</v>
      </c>
      <c r="D46" s="95">
        <v>25385.518538653905</v>
      </c>
      <c r="E46" s="96">
        <v>1391.3624195470795</v>
      </c>
    </row>
    <row r="47" spans="1:5" ht="13.5" customHeight="1" x14ac:dyDescent="0.25">
      <c r="A47" s="42" t="s">
        <v>46</v>
      </c>
      <c r="B47" s="95">
        <v>1256851.5000000005</v>
      </c>
      <c r="C47" s="47">
        <f t="shared" si="0"/>
        <v>2.5976763684576616</v>
      </c>
      <c r="D47" s="95">
        <v>45092.078355397709</v>
      </c>
      <c r="E47" s="96">
        <v>1607.2269820971874</v>
      </c>
    </row>
    <row r="48" spans="1:5" ht="13.5" customHeight="1" x14ac:dyDescent="0.25">
      <c r="A48" s="42" t="s">
        <v>47</v>
      </c>
      <c r="B48" s="95">
        <v>571126.42999999982</v>
      </c>
      <c r="C48" s="47">
        <f t="shared" si="0"/>
        <v>1.180411234431902</v>
      </c>
      <c r="D48" s="95">
        <v>11414.082179187399</v>
      </c>
      <c r="E48" s="96">
        <v>1372.9000721153841</v>
      </c>
    </row>
    <row r="49" spans="1:5" ht="13.5" customHeight="1" x14ac:dyDescent="0.25">
      <c r="A49" s="42" t="s">
        <v>48</v>
      </c>
      <c r="B49" s="95">
        <v>1064010.1900000004</v>
      </c>
      <c r="C49" s="47">
        <f t="shared" si="0"/>
        <v>2.19910954186803</v>
      </c>
      <c r="D49" s="95">
        <v>19686.757636871618</v>
      </c>
      <c r="E49" s="96">
        <v>1662.5159218750007</v>
      </c>
    </row>
    <row r="50" spans="1:5" ht="13.5" customHeight="1" x14ac:dyDescent="0.25">
      <c r="A50" s="42" t="s">
        <v>49</v>
      </c>
      <c r="B50" s="95">
        <v>244601.61999999988</v>
      </c>
      <c r="C50" s="47">
        <f t="shared" si="0"/>
        <v>0.50554568137959044</v>
      </c>
      <c r="D50" s="95">
        <v>10454.400991580113</v>
      </c>
      <c r="E50" s="96">
        <v>1867.1879389312967</v>
      </c>
    </row>
    <row r="51" spans="1:5" s="2" customFormat="1" ht="15.75" customHeight="1" thickBot="1" x14ac:dyDescent="0.25">
      <c r="A51" s="3" t="s">
        <v>8</v>
      </c>
      <c r="B51" s="4">
        <v>48383683.019999936</v>
      </c>
      <c r="C51" s="44">
        <f>B51/$B$51*100</f>
        <v>100</v>
      </c>
      <c r="D51" s="4">
        <v>21880.089693399048</v>
      </c>
      <c r="E51" s="81">
        <v>1753.7309442168958</v>
      </c>
    </row>
    <row r="52" spans="1:5" s="2" customFormat="1" ht="18.75" customHeight="1" thickTop="1" x14ac:dyDescent="0.2">
      <c r="A52" s="116" t="s">
        <v>174</v>
      </c>
      <c r="B52" s="116"/>
      <c r="C52" s="116"/>
      <c r="D52" s="116"/>
    </row>
  </sheetData>
  <mergeCells count="6">
    <mergeCell ref="A52:D52"/>
    <mergeCell ref="E3:E4"/>
    <mergeCell ref="A2:E2"/>
    <mergeCell ref="A3:A4"/>
    <mergeCell ref="B3:C3"/>
    <mergeCell ref="D3:D4"/>
  </mergeCells>
  <hyperlinks>
    <hyperlink ref="A1" location="ÍNDICE!A1" display="Volver al 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3"/>
  <sheetViews>
    <sheetView zoomScale="90" zoomScaleNormal="90" workbookViewId="0">
      <selection sqref="A1:D1"/>
    </sheetView>
  </sheetViews>
  <sheetFormatPr baseColWidth="10" defaultRowHeight="15" x14ac:dyDescent="0.25"/>
  <cols>
    <col min="1" max="1" width="35.5703125" customWidth="1"/>
  </cols>
  <sheetData>
    <row r="1" spans="1:21" x14ac:dyDescent="0.25">
      <c r="A1" s="135" t="s">
        <v>156</v>
      </c>
      <c r="B1" s="135"/>
      <c r="C1" s="135"/>
      <c r="D1" s="135"/>
    </row>
    <row r="2" spans="1:21" ht="52.5" customHeight="1" x14ac:dyDescent="0.25">
      <c r="A2" s="134" t="s">
        <v>162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21" ht="21.75" customHeight="1" x14ac:dyDescent="0.25">
      <c r="A3" s="72"/>
      <c r="B3" s="132" t="s">
        <v>157</v>
      </c>
      <c r="C3" s="133"/>
      <c r="D3" s="131" t="s">
        <v>146</v>
      </c>
      <c r="E3" s="131"/>
      <c r="F3" s="131" t="s">
        <v>147</v>
      </c>
      <c r="G3" s="131"/>
      <c r="H3" s="131" t="s">
        <v>148</v>
      </c>
      <c r="I3" s="131"/>
      <c r="J3" s="131" t="s">
        <v>149</v>
      </c>
      <c r="K3" s="131"/>
      <c r="L3" s="131" t="s">
        <v>150</v>
      </c>
      <c r="M3" s="131"/>
      <c r="N3" s="131" t="s">
        <v>151</v>
      </c>
      <c r="O3" s="131"/>
      <c r="P3" s="131" t="s">
        <v>152</v>
      </c>
      <c r="Q3" s="131"/>
      <c r="R3" s="131" t="s">
        <v>153</v>
      </c>
      <c r="S3" s="131"/>
    </row>
    <row r="4" spans="1:21" ht="26.25" x14ac:dyDescent="0.25">
      <c r="A4" s="129" t="s">
        <v>0</v>
      </c>
      <c r="B4" s="66" t="s">
        <v>1</v>
      </c>
      <c r="C4" s="67" t="s">
        <v>2</v>
      </c>
      <c r="D4" s="66" t="s">
        <v>1</v>
      </c>
      <c r="E4" s="67" t="s">
        <v>2</v>
      </c>
      <c r="F4" s="66" t="s">
        <v>1</v>
      </c>
      <c r="G4" s="66" t="s">
        <v>2</v>
      </c>
      <c r="H4" s="68" t="s">
        <v>1</v>
      </c>
      <c r="I4" s="67" t="s">
        <v>2</v>
      </c>
      <c r="J4" s="66" t="s">
        <v>1</v>
      </c>
      <c r="K4" s="66" t="s">
        <v>2</v>
      </c>
      <c r="L4" s="68" t="s">
        <v>1</v>
      </c>
      <c r="M4" s="67" t="s">
        <v>2</v>
      </c>
      <c r="N4" s="66" t="s">
        <v>1</v>
      </c>
      <c r="O4" s="66" t="s">
        <v>2</v>
      </c>
      <c r="P4" s="68" t="s">
        <v>1</v>
      </c>
      <c r="Q4" s="67" t="s">
        <v>2</v>
      </c>
      <c r="R4" s="68" t="s">
        <v>1</v>
      </c>
      <c r="S4" s="67" t="s">
        <v>2</v>
      </c>
    </row>
    <row r="5" spans="1:21" ht="15.75" thickBot="1" x14ac:dyDescent="0.3">
      <c r="A5" s="130"/>
      <c r="B5" s="10" t="s">
        <v>5</v>
      </c>
      <c r="C5" s="62" t="s">
        <v>5</v>
      </c>
      <c r="D5" s="10" t="s">
        <v>5</v>
      </c>
      <c r="E5" s="62" t="s">
        <v>5</v>
      </c>
      <c r="F5" s="10" t="s">
        <v>5</v>
      </c>
      <c r="G5" s="10" t="s">
        <v>5</v>
      </c>
      <c r="H5" s="63" t="s">
        <v>5</v>
      </c>
      <c r="I5" s="62" t="s">
        <v>5</v>
      </c>
      <c r="J5" s="10" t="s">
        <v>5</v>
      </c>
      <c r="K5" s="10" t="s">
        <v>5</v>
      </c>
      <c r="L5" s="63" t="s">
        <v>5</v>
      </c>
      <c r="M5" s="62" t="s">
        <v>5</v>
      </c>
      <c r="N5" s="10" t="s">
        <v>5</v>
      </c>
      <c r="O5" s="10" t="s">
        <v>5</v>
      </c>
      <c r="P5" s="63" t="s">
        <v>5</v>
      </c>
      <c r="Q5" s="62" t="s">
        <v>5</v>
      </c>
      <c r="R5" s="63" t="s">
        <v>5</v>
      </c>
      <c r="S5" s="62" t="s">
        <v>5</v>
      </c>
    </row>
    <row r="6" spans="1:21" ht="15.75" thickTop="1" x14ac:dyDescent="0.25">
      <c r="A6" s="73" t="s">
        <v>106</v>
      </c>
      <c r="B6" s="83">
        <v>9301.0000000000455</v>
      </c>
      <c r="C6" s="101">
        <v>9176.0000000000455</v>
      </c>
      <c r="D6" s="103">
        <v>1661.0000000000014</v>
      </c>
      <c r="E6" s="101">
        <v>1646.9999999999982</v>
      </c>
      <c r="F6" s="103">
        <v>1354.0000000000005</v>
      </c>
      <c r="G6" s="106">
        <v>1348.9999999999991</v>
      </c>
      <c r="H6" s="109">
        <v>2643.0000000000009</v>
      </c>
      <c r="I6" s="101">
        <v>2563.0000000000095</v>
      </c>
      <c r="J6" s="103">
        <v>140.0000000000004</v>
      </c>
      <c r="K6" s="106">
        <v>138.00000000000014</v>
      </c>
      <c r="L6" s="109">
        <v>2435.0000000000005</v>
      </c>
      <c r="M6" s="101">
        <v>2425.0000000000055</v>
      </c>
      <c r="N6" s="103">
        <v>51.000000000000064</v>
      </c>
      <c r="O6" s="106">
        <v>46.999999999999936</v>
      </c>
      <c r="P6" s="109">
        <v>1004.9999999999989</v>
      </c>
      <c r="Q6" s="101">
        <v>996.00000000000102</v>
      </c>
      <c r="R6" s="109">
        <v>11.999999999999995</v>
      </c>
      <c r="S6" s="101">
        <v>11.000000000000032</v>
      </c>
    </row>
    <row r="7" spans="1:21" x14ac:dyDescent="0.25">
      <c r="A7" s="74" t="s">
        <v>6</v>
      </c>
      <c r="B7" s="85">
        <v>18561.999999999967</v>
      </c>
      <c r="C7" s="102">
        <v>16975.999999999927</v>
      </c>
      <c r="D7" s="104">
        <v>3212.0000000000027</v>
      </c>
      <c r="E7" s="102">
        <v>2811.0000000000018</v>
      </c>
      <c r="F7" s="104">
        <v>607.99999999999886</v>
      </c>
      <c r="G7" s="107">
        <v>569.00000000000045</v>
      </c>
      <c r="H7" s="110">
        <v>4486.0000000000064</v>
      </c>
      <c r="I7" s="102">
        <v>4031.9999999999977</v>
      </c>
      <c r="J7" s="104">
        <v>873.00000000000125</v>
      </c>
      <c r="K7" s="107">
        <v>774.00000000000045</v>
      </c>
      <c r="L7" s="110">
        <v>5803.99999999997</v>
      </c>
      <c r="M7" s="102">
        <v>5462.0000000000027</v>
      </c>
      <c r="N7" s="104">
        <v>132.99999999999972</v>
      </c>
      <c r="O7" s="107">
        <v>117.99999999999999</v>
      </c>
      <c r="P7" s="110">
        <v>3261.9999999999909</v>
      </c>
      <c r="Q7" s="102">
        <v>3037.9999999999936</v>
      </c>
      <c r="R7" s="110">
        <v>184.00000000000026</v>
      </c>
      <c r="S7" s="102">
        <v>172.00000000000088</v>
      </c>
    </row>
    <row r="8" spans="1:21" x14ac:dyDescent="0.25">
      <c r="A8" s="74" t="s">
        <v>7</v>
      </c>
      <c r="B8" s="85">
        <v>43051.000000000022</v>
      </c>
      <c r="C8" s="102">
        <v>35178.000000000007</v>
      </c>
      <c r="D8" s="104">
        <v>4814.0000000000218</v>
      </c>
      <c r="E8" s="102">
        <v>3686.0000000000132</v>
      </c>
      <c r="F8" s="104">
        <v>1148.9999999999995</v>
      </c>
      <c r="G8" s="107">
        <v>697.99999999999727</v>
      </c>
      <c r="H8" s="110">
        <v>10758.000000000027</v>
      </c>
      <c r="I8" s="102">
        <v>8920.0000000000582</v>
      </c>
      <c r="J8" s="104">
        <v>1884.9999999999907</v>
      </c>
      <c r="K8" s="107">
        <v>1562.0000000000018</v>
      </c>
      <c r="L8" s="110">
        <v>10616.999999999998</v>
      </c>
      <c r="M8" s="102">
        <v>9162.9999999999218</v>
      </c>
      <c r="N8" s="104">
        <v>2100.9999999999941</v>
      </c>
      <c r="O8" s="107">
        <v>1719.999999999987</v>
      </c>
      <c r="P8" s="110">
        <v>10240.999999999978</v>
      </c>
      <c r="Q8" s="102">
        <v>8264.0000000000146</v>
      </c>
      <c r="R8" s="110">
        <v>1486.0000000000023</v>
      </c>
      <c r="S8" s="102">
        <v>1165.0000000000027</v>
      </c>
    </row>
    <row r="9" spans="1:21" ht="15.75" thickBot="1" x14ac:dyDescent="0.3">
      <c r="A9" s="75" t="s">
        <v>8</v>
      </c>
      <c r="B9" s="29">
        <v>70914</v>
      </c>
      <c r="C9" s="64">
        <v>61330.000000000051</v>
      </c>
      <c r="D9" s="29">
        <v>9686.9999999999982</v>
      </c>
      <c r="E9" s="64">
        <v>8144</v>
      </c>
      <c r="F9" s="29">
        <v>3111.0000000000023</v>
      </c>
      <c r="G9" s="61">
        <v>2616.0000000000118</v>
      </c>
      <c r="H9" s="108">
        <v>17887.000000000018</v>
      </c>
      <c r="I9" s="64">
        <v>15515.000000000018</v>
      </c>
      <c r="J9" s="61">
        <v>2897.9999999999868</v>
      </c>
      <c r="K9" s="61">
        <v>2473.9999999999914</v>
      </c>
      <c r="L9" s="65">
        <v>18856.000000000029</v>
      </c>
      <c r="M9" s="64">
        <v>17050.00000000008</v>
      </c>
      <c r="N9" s="29">
        <v>2284.9999999999868</v>
      </c>
      <c r="O9" s="61">
        <v>1885.0000000000148</v>
      </c>
      <c r="P9" s="65">
        <v>14507.999999999944</v>
      </c>
      <c r="Q9" s="64">
        <v>12298.000000000055</v>
      </c>
      <c r="R9" s="65">
        <v>1681.9999999999873</v>
      </c>
      <c r="S9" s="64">
        <v>1347.999999999992</v>
      </c>
      <c r="U9" s="78"/>
    </row>
    <row r="10" spans="1:21" ht="16.5" thickTop="1" thickBot="1" x14ac:dyDescent="0.3">
      <c r="A10" s="53"/>
      <c r="B10" s="54"/>
      <c r="C10" s="54"/>
      <c r="D10" s="54"/>
      <c r="E10" s="54"/>
      <c r="F10" s="55"/>
      <c r="G10" s="54"/>
      <c r="H10" s="54"/>
      <c r="I10" s="54"/>
      <c r="J10" s="54"/>
      <c r="K10" s="54"/>
      <c r="L10" s="54"/>
      <c r="M10" s="54"/>
      <c r="N10" s="55"/>
      <c r="O10" s="54"/>
      <c r="P10" s="54"/>
      <c r="Q10" s="54"/>
      <c r="R10" s="55"/>
      <c r="S10" s="70"/>
    </row>
    <row r="11" spans="1:21" ht="14.25" customHeight="1" thickTop="1" thickBot="1" x14ac:dyDescent="0.3">
      <c r="A11" s="34" t="s">
        <v>112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71"/>
    </row>
    <row r="12" spans="1:21" ht="14.25" customHeight="1" thickTop="1" x14ac:dyDescent="0.25">
      <c r="A12" s="34" t="s">
        <v>10</v>
      </c>
      <c r="B12" s="97">
        <v>57</v>
      </c>
      <c r="C12" s="89">
        <v>57</v>
      </c>
      <c r="D12" s="97">
        <v>11</v>
      </c>
      <c r="E12" s="105">
        <v>11</v>
      </c>
      <c r="F12" s="89">
        <v>1</v>
      </c>
      <c r="G12" s="105">
        <v>1</v>
      </c>
      <c r="H12" s="97">
        <v>17</v>
      </c>
      <c r="I12" s="105">
        <v>17</v>
      </c>
      <c r="J12" s="89">
        <v>4.9999999999999991</v>
      </c>
      <c r="K12" s="105">
        <v>4.9999999999999991</v>
      </c>
      <c r="L12" s="97">
        <v>15.000000000000002</v>
      </c>
      <c r="M12" s="105">
        <v>15.000000000000002</v>
      </c>
      <c r="N12" s="89">
        <v>0</v>
      </c>
      <c r="O12" s="105">
        <v>0</v>
      </c>
      <c r="P12" s="97">
        <v>8.0000000000000036</v>
      </c>
      <c r="Q12" s="105">
        <v>8.0000000000000036</v>
      </c>
      <c r="R12" s="89">
        <v>0</v>
      </c>
      <c r="S12" s="105">
        <v>0</v>
      </c>
    </row>
    <row r="13" spans="1:21" ht="14.25" customHeight="1" x14ac:dyDescent="0.25">
      <c r="A13" s="37" t="s">
        <v>11</v>
      </c>
      <c r="B13" s="98">
        <v>217.00000000000014</v>
      </c>
      <c r="C13" s="99">
        <v>217.00000000000014</v>
      </c>
      <c r="D13" s="98">
        <v>62.000000000000007</v>
      </c>
      <c r="E13" s="100">
        <v>62.000000000000007</v>
      </c>
      <c r="F13" s="98">
        <v>0</v>
      </c>
      <c r="G13" s="100">
        <v>0</v>
      </c>
      <c r="H13" s="98">
        <v>93.000000000000071</v>
      </c>
      <c r="I13" s="100">
        <v>93.000000000000071</v>
      </c>
      <c r="J13" s="98">
        <v>19.999999999999996</v>
      </c>
      <c r="K13" s="100">
        <v>19.999999999999996</v>
      </c>
      <c r="L13" s="98">
        <v>18.999999999999996</v>
      </c>
      <c r="M13" s="100">
        <v>18.999999999999996</v>
      </c>
      <c r="N13" s="98">
        <v>0</v>
      </c>
      <c r="O13" s="100">
        <v>0</v>
      </c>
      <c r="P13" s="98">
        <v>23.000000000000004</v>
      </c>
      <c r="Q13" s="100">
        <v>23.000000000000004</v>
      </c>
      <c r="R13" s="98">
        <v>0</v>
      </c>
      <c r="S13" s="100">
        <v>0</v>
      </c>
    </row>
    <row r="14" spans="1:21" ht="14.25" customHeight="1" x14ac:dyDescent="0.25">
      <c r="A14" s="37" t="s">
        <v>12</v>
      </c>
      <c r="B14" s="98">
        <v>8095.99999999998</v>
      </c>
      <c r="C14" s="99">
        <v>7999.9999999999836</v>
      </c>
      <c r="D14" s="98">
        <v>1340.0000000000032</v>
      </c>
      <c r="E14" s="100">
        <v>1329.9999999999989</v>
      </c>
      <c r="F14" s="98">
        <v>1332.9999999999984</v>
      </c>
      <c r="G14" s="100">
        <v>1329.0000000000041</v>
      </c>
      <c r="H14" s="98">
        <v>2240.999999999985</v>
      </c>
      <c r="I14" s="100">
        <v>2170.9999999999955</v>
      </c>
      <c r="J14" s="98">
        <v>70.000000000000227</v>
      </c>
      <c r="K14" s="100">
        <v>68.000000000000057</v>
      </c>
      <c r="L14" s="98">
        <v>2178.9999999999995</v>
      </c>
      <c r="M14" s="100">
        <v>2176.0000000000073</v>
      </c>
      <c r="N14" s="98">
        <v>43.000000000000007</v>
      </c>
      <c r="O14" s="100">
        <v>41.000000000000199</v>
      </c>
      <c r="P14" s="98">
        <v>882.00000000000148</v>
      </c>
      <c r="Q14" s="100">
        <v>878.00000000000227</v>
      </c>
      <c r="R14" s="98">
        <v>7.9999999999999956</v>
      </c>
      <c r="S14" s="100">
        <v>7.0000000000000213</v>
      </c>
    </row>
    <row r="15" spans="1:21" ht="14.25" customHeight="1" x14ac:dyDescent="0.25">
      <c r="A15" s="37" t="s">
        <v>13</v>
      </c>
      <c r="B15" s="98">
        <v>26.000000000000004</v>
      </c>
      <c r="C15" s="99">
        <v>26.000000000000004</v>
      </c>
      <c r="D15" s="98">
        <v>12.000000000000002</v>
      </c>
      <c r="E15" s="100">
        <v>12.000000000000002</v>
      </c>
      <c r="F15" s="98">
        <v>0</v>
      </c>
      <c r="G15" s="100">
        <v>0</v>
      </c>
      <c r="H15" s="98">
        <v>10</v>
      </c>
      <c r="I15" s="100">
        <v>10</v>
      </c>
      <c r="J15" s="98">
        <v>4</v>
      </c>
      <c r="K15" s="100">
        <v>4</v>
      </c>
      <c r="L15" s="98">
        <v>0</v>
      </c>
      <c r="M15" s="100">
        <v>0</v>
      </c>
      <c r="N15" s="98">
        <v>0</v>
      </c>
      <c r="O15" s="100">
        <v>0</v>
      </c>
      <c r="P15" s="98">
        <v>0</v>
      </c>
      <c r="Q15" s="100">
        <v>0</v>
      </c>
      <c r="R15" s="98">
        <v>0</v>
      </c>
      <c r="S15" s="100">
        <v>0</v>
      </c>
    </row>
    <row r="16" spans="1:21" ht="14.25" customHeight="1" x14ac:dyDescent="0.25">
      <c r="A16" s="37" t="s">
        <v>14</v>
      </c>
      <c r="B16" s="98">
        <v>596.00000000000011</v>
      </c>
      <c r="C16" s="99">
        <v>535.99999999999989</v>
      </c>
      <c r="D16" s="98">
        <v>57</v>
      </c>
      <c r="E16" s="100">
        <v>46.999999999999979</v>
      </c>
      <c r="F16" s="98">
        <v>2.9999999999999982</v>
      </c>
      <c r="G16" s="100">
        <v>2.9999999999999982</v>
      </c>
      <c r="H16" s="98">
        <v>261.00000000000017</v>
      </c>
      <c r="I16" s="100">
        <v>235.99999999999991</v>
      </c>
      <c r="J16" s="98">
        <v>9.0000000000000071</v>
      </c>
      <c r="K16" s="100">
        <v>9.0000000000000071</v>
      </c>
      <c r="L16" s="98">
        <v>253.99999999999997</v>
      </c>
      <c r="M16" s="100">
        <v>228.99999999999994</v>
      </c>
      <c r="N16" s="98">
        <v>2.9999999999999991</v>
      </c>
      <c r="O16" s="100">
        <v>2.9999999999999991</v>
      </c>
      <c r="P16" s="98">
        <v>6.9999999999999991</v>
      </c>
      <c r="Q16" s="100">
        <v>6.9999999999999991</v>
      </c>
      <c r="R16" s="98">
        <v>1.9999999999999998</v>
      </c>
      <c r="S16" s="100">
        <v>1.9999999999999998</v>
      </c>
    </row>
    <row r="17" spans="1:19" ht="14.25" customHeight="1" x14ac:dyDescent="0.25">
      <c r="A17" s="37" t="s">
        <v>15</v>
      </c>
      <c r="B17" s="98">
        <v>937.99999999999977</v>
      </c>
      <c r="C17" s="99">
        <v>850.00000000000068</v>
      </c>
      <c r="D17" s="98">
        <v>123.00000000000006</v>
      </c>
      <c r="E17" s="100">
        <v>110.99999999999999</v>
      </c>
      <c r="F17" s="98">
        <v>20.999999999999993</v>
      </c>
      <c r="G17" s="100">
        <v>18.999999999999996</v>
      </c>
      <c r="H17" s="98">
        <v>217.00000000000003</v>
      </c>
      <c r="I17" s="100">
        <v>203.00000000000009</v>
      </c>
      <c r="J17" s="98">
        <v>27.000000000000021</v>
      </c>
      <c r="K17" s="100">
        <v>23.000000000000018</v>
      </c>
      <c r="L17" s="98">
        <v>213.0000000000002</v>
      </c>
      <c r="M17" s="100">
        <v>200.99999999999986</v>
      </c>
      <c r="N17" s="98">
        <v>34.000000000000007</v>
      </c>
      <c r="O17" s="100">
        <v>31.000000000000007</v>
      </c>
      <c r="P17" s="98">
        <v>279.00000000000023</v>
      </c>
      <c r="Q17" s="100">
        <v>241.00000000000009</v>
      </c>
      <c r="R17" s="98">
        <v>24.000000000000011</v>
      </c>
      <c r="S17" s="100">
        <v>20.999999999999986</v>
      </c>
    </row>
    <row r="18" spans="1:19" ht="14.25" customHeight="1" x14ac:dyDescent="0.25">
      <c r="A18" s="37" t="s">
        <v>16</v>
      </c>
      <c r="B18" s="98">
        <v>3176.0000000000018</v>
      </c>
      <c r="C18" s="99">
        <v>3176.0000000000018</v>
      </c>
      <c r="D18" s="98">
        <v>345.00000000000068</v>
      </c>
      <c r="E18" s="100">
        <v>345.00000000000068</v>
      </c>
      <c r="F18" s="98">
        <v>36.000000000000078</v>
      </c>
      <c r="G18" s="100">
        <v>36.000000000000078</v>
      </c>
      <c r="H18" s="98">
        <v>725.00000000000068</v>
      </c>
      <c r="I18" s="100">
        <v>725.00000000000068</v>
      </c>
      <c r="J18" s="98">
        <v>143.00000000000037</v>
      </c>
      <c r="K18" s="100">
        <v>143.00000000000037</v>
      </c>
      <c r="L18" s="98">
        <v>737.00000000000057</v>
      </c>
      <c r="M18" s="100">
        <v>737.00000000000057</v>
      </c>
      <c r="N18" s="98">
        <v>258.0000000000004</v>
      </c>
      <c r="O18" s="100">
        <v>258.0000000000004</v>
      </c>
      <c r="P18" s="98">
        <v>831.00000000000159</v>
      </c>
      <c r="Q18" s="100">
        <v>831.00000000000159</v>
      </c>
      <c r="R18" s="98">
        <v>100.99999999999984</v>
      </c>
      <c r="S18" s="100">
        <v>100.99999999999984</v>
      </c>
    </row>
    <row r="19" spans="1:19" ht="14.25" customHeight="1" x14ac:dyDescent="0.25">
      <c r="A19" s="37" t="s">
        <v>17</v>
      </c>
      <c r="B19" s="98">
        <v>1043.0000000000009</v>
      </c>
      <c r="C19" s="99">
        <v>922.00000000000057</v>
      </c>
      <c r="D19" s="98">
        <v>150.00000000000009</v>
      </c>
      <c r="E19" s="100">
        <v>123.00000000000004</v>
      </c>
      <c r="F19" s="98">
        <v>14.999999999999988</v>
      </c>
      <c r="G19" s="100">
        <v>13.999999999999988</v>
      </c>
      <c r="H19" s="98">
        <v>341.00000000000045</v>
      </c>
      <c r="I19" s="100">
        <v>312.00000000000028</v>
      </c>
      <c r="J19" s="98">
        <v>105.00000000000013</v>
      </c>
      <c r="K19" s="100">
        <v>89.000000000000099</v>
      </c>
      <c r="L19" s="98">
        <v>335.00000000000034</v>
      </c>
      <c r="M19" s="100">
        <v>311.00000000000028</v>
      </c>
      <c r="N19" s="98">
        <v>1.0000000000000011</v>
      </c>
      <c r="O19" s="100">
        <v>1.0000000000000011</v>
      </c>
      <c r="P19" s="98">
        <v>90</v>
      </c>
      <c r="Q19" s="100">
        <v>66.999999999999986</v>
      </c>
      <c r="R19" s="98">
        <v>5.9999999999999947</v>
      </c>
      <c r="S19" s="100">
        <v>5.0000000000000009</v>
      </c>
    </row>
    <row r="20" spans="1:19" ht="14.25" customHeight="1" x14ac:dyDescent="0.25">
      <c r="A20" s="37" t="s">
        <v>18</v>
      </c>
      <c r="B20" s="98">
        <v>16042.999999999967</v>
      </c>
      <c r="C20" s="99">
        <v>10811.999999999976</v>
      </c>
      <c r="D20" s="98">
        <v>1126.9999999999991</v>
      </c>
      <c r="E20" s="100">
        <v>486.00000000000063</v>
      </c>
      <c r="F20" s="98">
        <v>579.00000000000216</v>
      </c>
      <c r="G20" s="100">
        <v>203.00000000000094</v>
      </c>
      <c r="H20" s="98">
        <v>3453.9999999999868</v>
      </c>
      <c r="I20" s="100">
        <v>2248.9999999999959</v>
      </c>
      <c r="J20" s="98">
        <v>483.00000000000045</v>
      </c>
      <c r="K20" s="100">
        <v>361.00000000000011</v>
      </c>
      <c r="L20" s="98">
        <v>3564.9999999999914</v>
      </c>
      <c r="M20" s="100">
        <v>2676.0000000000164</v>
      </c>
      <c r="N20" s="98">
        <v>1072.0000000000011</v>
      </c>
      <c r="O20" s="100">
        <v>769.00000000000227</v>
      </c>
      <c r="P20" s="98">
        <v>4715.0000000000164</v>
      </c>
      <c r="Q20" s="100">
        <v>3300.0000000000014</v>
      </c>
      <c r="R20" s="98">
        <v>1047.9999999999991</v>
      </c>
      <c r="S20" s="100">
        <v>768.00000000000239</v>
      </c>
    </row>
    <row r="21" spans="1:19" ht="14.25" customHeight="1" x14ac:dyDescent="0.25">
      <c r="A21" s="37" t="s">
        <v>19</v>
      </c>
      <c r="B21" s="98">
        <v>974.00000000000011</v>
      </c>
      <c r="C21" s="99">
        <v>864.00000000000011</v>
      </c>
      <c r="D21" s="98">
        <v>204.00000000000003</v>
      </c>
      <c r="E21" s="100">
        <v>175.00000000000009</v>
      </c>
      <c r="F21" s="98">
        <v>13.999999999999986</v>
      </c>
      <c r="G21" s="100">
        <v>9.9999999999999982</v>
      </c>
      <c r="H21" s="98">
        <v>313.99999999999989</v>
      </c>
      <c r="I21" s="100">
        <v>285.00000000000006</v>
      </c>
      <c r="J21" s="98">
        <v>48.999999999999964</v>
      </c>
      <c r="K21" s="100">
        <v>40.00000000000005</v>
      </c>
      <c r="L21" s="98">
        <v>302.00000000000011</v>
      </c>
      <c r="M21" s="100">
        <v>272.00000000000023</v>
      </c>
      <c r="N21" s="98">
        <v>7.9999999999999885</v>
      </c>
      <c r="O21" s="100">
        <v>7.9999999999999885</v>
      </c>
      <c r="P21" s="98">
        <v>80.000000000000014</v>
      </c>
      <c r="Q21" s="100">
        <v>70.999999999999957</v>
      </c>
      <c r="R21" s="98">
        <v>2.9999999999999987</v>
      </c>
      <c r="S21" s="100">
        <v>2.9999999999999987</v>
      </c>
    </row>
    <row r="22" spans="1:19" ht="14.25" customHeight="1" x14ac:dyDescent="0.25">
      <c r="A22" s="37" t="s">
        <v>20</v>
      </c>
      <c r="B22" s="98">
        <v>1070</v>
      </c>
      <c r="C22" s="99">
        <v>860.99999999999955</v>
      </c>
      <c r="D22" s="98">
        <v>175.99999999999994</v>
      </c>
      <c r="E22" s="100">
        <v>131.00000000000003</v>
      </c>
      <c r="F22" s="98">
        <v>39</v>
      </c>
      <c r="G22" s="100">
        <v>30.999999999999996</v>
      </c>
      <c r="H22" s="98">
        <v>334</v>
      </c>
      <c r="I22" s="100">
        <v>266.00000000000023</v>
      </c>
      <c r="J22" s="98">
        <v>57.000000000000014</v>
      </c>
      <c r="K22" s="100">
        <v>46.000000000000021</v>
      </c>
      <c r="L22" s="98">
        <v>309</v>
      </c>
      <c r="M22" s="100">
        <v>256.99999999999972</v>
      </c>
      <c r="N22" s="98">
        <v>19.000000000000028</v>
      </c>
      <c r="O22" s="100">
        <v>17.000000000000011</v>
      </c>
      <c r="P22" s="98">
        <v>124.00000000000001</v>
      </c>
      <c r="Q22" s="100">
        <v>103.00000000000007</v>
      </c>
      <c r="R22" s="98">
        <v>11.999999999999993</v>
      </c>
      <c r="S22" s="100">
        <v>10.000000000000007</v>
      </c>
    </row>
    <row r="23" spans="1:19" ht="14.25" customHeight="1" x14ac:dyDescent="0.25">
      <c r="A23" s="37" t="s">
        <v>21</v>
      </c>
      <c r="B23" s="98">
        <v>3524.0000000000027</v>
      </c>
      <c r="C23" s="99">
        <v>3524.0000000000027</v>
      </c>
      <c r="D23" s="98">
        <v>540.99999999999977</v>
      </c>
      <c r="E23" s="100">
        <v>540.99999999999977</v>
      </c>
      <c r="F23" s="98">
        <v>152</v>
      </c>
      <c r="G23" s="100">
        <v>152</v>
      </c>
      <c r="H23" s="98">
        <v>0</v>
      </c>
      <c r="I23" s="100">
        <v>0</v>
      </c>
      <c r="J23" s="98">
        <v>143</v>
      </c>
      <c r="K23" s="100">
        <v>143</v>
      </c>
      <c r="L23" s="98">
        <v>1587.0000000000025</v>
      </c>
      <c r="M23" s="100">
        <v>1587.0000000000025</v>
      </c>
      <c r="N23" s="98">
        <v>0</v>
      </c>
      <c r="O23" s="100">
        <v>0</v>
      </c>
      <c r="P23" s="98">
        <v>995</v>
      </c>
      <c r="Q23" s="100">
        <v>995</v>
      </c>
      <c r="R23" s="98">
        <v>106.0000000000001</v>
      </c>
      <c r="S23" s="100">
        <v>106.0000000000001</v>
      </c>
    </row>
    <row r="24" spans="1:19" ht="14.25" customHeight="1" x14ac:dyDescent="0.25">
      <c r="A24" s="37" t="s">
        <v>22</v>
      </c>
      <c r="B24" s="98">
        <v>2493.9999999999995</v>
      </c>
      <c r="C24" s="99">
        <v>2015.0000000000007</v>
      </c>
      <c r="D24" s="98">
        <v>510</v>
      </c>
      <c r="E24" s="100">
        <v>364.99999999999994</v>
      </c>
      <c r="F24" s="98">
        <v>82.999999999999943</v>
      </c>
      <c r="G24" s="100">
        <v>74.000000000000014</v>
      </c>
      <c r="H24" s="98">
        <v>677.00000000000045</v>
      </c>
      <c r="I24" s="100">
        <v>542.00000000000011</v>
      </c>
      <c r="J24" s="98">
        <v>180.00000000000003</v>
      </c>
      <c r="K24" s="100">
        <v>140.99999999999972</v>
      </c>
      <c r="L24" s="98">
        <v>549.99999999999875</v>
      </c>
      <c r="M24" s="100">
        <v>494.00000000000057</v>
      </c>
      <c r="N24" s="98">
        <v>21.999999999999982</v>
      </c>
      <c r="O24" s="100">
        <v>17.000000000000039</v>
      </c>
      <c r="P24" s="98">
        <v>465.00000000000028</v>
      </c>
      <c r="Q24" s="100">
        <v>376.99999999999994</v>
      </c>
      <c r="R24" s="98">
        <v>7.0000000000000098</v>
      </c>
      <c r="S24" s="100">
        <v>5.0000000000000036</v>
      </c>
    </row>
    <row r="25" spans="1:19" ht="14.25" customHeight="1" x14ac:dyDescent="0.25">
      <c r="A25" s="37" t="s">
        <v>23</v>
      </c>
      <c r="B25" s="98">
        <v>2366.9999999999968</v>
      </c>
      <c r="C25" s="99">
        <v>2093.0000000000005</v>
      </c>
      <c r="D25" s="98">
        <v>355.00000000000023</v>
      </c>
      <c r="E25" s="100">
        <v>296.00000000000006</v>
      </c>
      <c r="F25" s="98">
        <v>37.000000000000007</v>
      </c>
      <c r="G25" s="100">
        <v>30.999999999999979</v>
      </c>
      <c r="H25" s="98">
        <v>648.00000000000091</v>
      </c>
      <c r="I25" s="100">
        <v>575.00000000000045</v>
      </c>
      <c r="J25" s="98">
        <v>104.99999999999991</v>
      </c>
      <c r="K25" s="100">
        <v>85.999999999999915</v>
      </c>
      <c r="L25" s="98">
        <v>635.99999999999966</v>
      </c>
      <c r="M25" s="100">
        <v>572.00000000000034</v>
      </c>
      <c r="N25" s="98">
        <v>155.00000000000023</v>
      </c>
      <c r="O25" s="100">
        <v>141.00000000000009</v>
      </c>
      <c r="P25" s="98">
        <v>400.99999999999989</v>
      </c>
      <c r="Q25" s="100">
        <v>364.00000000000085</v>
      </c>
      <c r="R25" s="98">
        <v>30.000000000000007</v>
      </c>
      <c r="S25" s="100">
        <v>28.000000000000039</v>
      </c>
    </row>
    <row r="26" spans="1:19" ht="14.25" customHeight="1" x14ac:dyDescent="0.25">
      <c r="A26" s="37" t="s">
        <v>24</v>
      </c>
      <c r="B26" s="98">
        <v>860.99999999999955</v>
      </c>
      <c r="C26" s="99">
        <v>763.99999999999977</v>
      </c>
      <c r="D26" s="98">
        <v>142.00000000000011</v>
      </c>
      <c r="E26" s="100">
        <v>118.00000000000004</v>
      </c>
      <c r="F26" s="98">
        <v>24.000000000000011</v>
      </c>
      <c r="G26" s="100">
        <v>23.000000000000011</v>
      </c>
      <c r="H26" s="98">
        <v>250.99999999999986</v>
      </c>
      <c r="I26" s="100">
        <v>223.00000000000003</v>
      </c>
      <c r="J26" s="98">
        <v>29.999999999999989</v>
      </c>
      <c r="K26" s="100">
        <v>24.000000000000021</v>
      </c>
      <c r="L26" s="98">
        <v>237.99999999999994</v>
      </c>
      <c r="M26" s="100">
        <v>211.99999999999974</v>
      </c>
      <c r="N26" s="98">
        <v>25.999999999999975</v>
      </c>
      <c r="O26" s="100">
        <v>24.000000000000014</v>
      </c>
      <c r="P26" s="98">
        <v>134.00000000000006</v>
      </c>
      <c r="Q26" s="100">
        <v>125.00000000000003</v>
      </c>
      <c r="R26" s="98">
        <v>16.000000000000004</v>
      </c>
      <c r="S26" s="100">
        <v>15.000000000000028</v>
      </c>
    </row>
    <row r="27" spans="1:19" ht="14.25" customHeight="1" x14ac:dyDescent="0.25">
      <c r="A27" s="37" t="s">
        <v>25</v>
      </c>
      <c r="B27" s="98">
        <v>902.00000000000136</v>
      </c>
      <c r="C27" s="99">
        <v>797.00000000000034</v>
      </c>
      <c r="D27" s="98">
        <v>165.00000000000009</v>
      </c>
      <c r="E27" s="100">
        <v>143.00000000000009</v>
      </c>
      <c r="F27" s="98">
        <v>4</v>
      </c>
      <c r="G27" s="100">
        <v>2.0000000000000013</v>
      </c>
      <c r="H27" s="98">
        <v>344.00000000000011</v>
      </c>
      <c r="I27" s="100">
        <v>305.99999999999972</v>
      </c>
      <c r="J27" s="98">
        <v>38.000000000000028</v>
      </c>
      <c r="K27" s="100">
        <v>33.999999999999972</v>
      </c>
      <c r="L27" s="98">
        <v>342</v>
      </c>
      <c r="M27" s="100">
        <v>304.99999999999989</v>
      </c>
      <c r="N27" s="98">
        <v>1.0000000000000007</v>
      </c>
      <c r="O27" s="100">
        <v>1.0000000000000007</v>
      </c>
      <c r="P27" s="98">
        <v>7</v>
      </c>
      <c r="Q27" s="100">
        <v>4.9999999999999964</v>
      </c>
      <c r="R27" s="98">
        <v>1.0000000000000002</v>
      </c>
      <c r="S27" s="100">
        <v>1.0000000000000002</v>
      </c>
    </row>
    <row r="28" spans="1:19" ht="14.25" customHeight="1" x14ac:dyDescent="0.25">
      <c r="A28" s="37" t="s">
        <v>26</v>
      </c>
      <c r="B28" s="98">
        <v>1480</v>
      </c>
      <c r="C28" s="99">
        <v>1346.9999999999991</v>
      </c>
      <c r="D28" s="98">
        <v>152.99999999999997</v>
      </c>
      <c r="E28" s="100">
        <v>128.00000000000003</v>
      </c>
      <c r="F28" s="98">
        <v>20.999999999999989</v>
      </c>
      <c r="G28" s="100">
        <v>19</v>
      </c>
      <c r="H28" s="98">
        <v>341.99999999999994</v>
      </c>
      <c r="I28" s="100">
        <v>318.00000000000074</v>
      </c>
      <c r="J28" s="98">
        <v>59.000000000000064</v>
      </c>
      <c r="K28" s="100">
        <v>46.000000000000071</v>
      </c>
      <c r="L28" s="98">
        <v>343.00000000000023</v>
      </c>
      <c r="M28" s="100">
        <v>319.00000000000034</v>
      </c>
      <c r="N28" s="98">
        <v>84.999999999999986</v>
      </c>
      <c r="O28" s="100">
        <v>75.000000000000028</v>
      </c>
      <c r="P28" s="98">
        <v>453.00000000000017</v>
      </c>
      <c r="Q28" s="100">
        <v>419.00000000000006</v>
      </c>
      <c r="R28" s="98">
        <v>23.999999999999964</v>
      </c>
      <c r="S28" s="100">
        <v>22.999999999999989</v>
      </c>
    </row>
    <row r="29" spans="1:19" ht="14.25" customHeight="1" x14ac:dyDescent="0.25">
      <c r="A29" s="37" t="s">
        <v>27</v>
      </c>
      <c r="B29" s="98">
        <v>922.00000000000057</v>
      </c>
      <c r="C29" s="99">
        <v>772.9999999999992</v>
      </c>
      <c r="D29" s="98">
        <v>96.000000000000014</v>
      </c>
      <c r="E29" s="100">
        <v>60.999999999999986</v>
      </c>
      <c r="F29" s="98">
        <v>18.000000000000014</v>
      </c>
      <c r="G29" s="100">
        <v>17.000000000000004</v>
      </c>
      <c r="H29" s="98">
        <v>272.00000000000011</v>
      </c>
      <c r="I29" s="100">
        <v>229.9999999999998</v>
      </c>
      <c r="J29" s="98">
        <v>70.999999999999957</v>
      </c>
      <c r="K29" s="100">
        <v>60.00000000000005</v>
      </c>
      <c r="L29" s="98">
        <v>280.00000000000023</v>
      </c>
      <c r="M29" s="100">
        <v>240.99999999999997</v>
      </c>
      <c r="N29" s="98">
        <v>32.999999999999993</v>
      </c>
      <c r="O29" s="100">
        <v>31.000000000000014</v>
      </c>
      <c r="P29" s="98">
        <v>132.99999999999997</v>
      </c>
      <c r="Q29" s="100">
        <v>116.00000000000003</v>
      </c>
      <c r="R29" s="98">
        <v>19.000000000000011</v>
      </c>
      <c r="S29" s="100">
        <v>16.999999999999996</v>
      </c>
    </row>
    <row r="30" spans="1:19" ht="14.25" customHeight="1" x14ac:dyDescent="0.25">
      <c r="A30" s="37" t="s">
        <v>28</v>
      </c>
      <c r="B30" s="98">
        <v>1444.0000000000002</v>
      </c>
      <c r="C30" s="99">
        <v>1444.0000000000002</v>
      </c>
      <c r="D30" s="98">
        <v>214.0000000000002</v>
      </c>
      <c r="E30" s="100">
        <v>214.0000000000002</v>
      </c>
      <c r="F30" s="98">
        <v>91.000000000000043</v>
      </c>
      <c r="G30" s="100">
        <v>91.000000000000043</v>
      </c>
      <c r="H30" s="98">
        <v>500.00000000000063</v>
      </c>
      <c r="I30" s="100">
        <v>500.00000000000063</v>
      </c>
      <c r="J30" s="98">
        <v>81.999999999999858</v>
      </c>
      <c r="K30" s="100">
        <v>81.999999999999858</v>
      </c>
      <c r="L30" s="98">
        <v>439.00000000000034</v>
      </c>
      <c r="M30" s="100">
        <v>439.00000000000034</v>
      </c>
      <c r="N30" s="98">
        <v>6.0000000000000089</v>
      </c>
      <c r="O30" s="100">
        <v>6.0000000000000089</v>
      </c>
      <c r="P30" s="98">
        <v>109.99999999999993</v>
      </c>
      <c r="Q30" s="100">
        <v>109.99999999999993</v>
      </c>
      <c r="R30" s="98">
        <v>2.0000000000000044</v>
      </c>
      <c r="S30" s="100">
        <v>2.0000000000000044</v>
      </c>
    </row>
    <row r="31" spans="1:19" ht="14.25" customHeight="1" x14ac:dyDescent="0.25">
      <c r="A31" s="37" t="s">
        <v>29</v>
      </c>
      <c r="B31" s="98">
        <v>166</v>
      </c>
      <c r="C31" s="99">
        <v>157.00000000000003</v>
      </c>
      <c r="D31" s="98">
        <v>29.999999999999993</v>
      </c>
      <c r="E31" s="100">
        <v>29.999999999999993</v>
      </c>
      <c r="F31" s="98">
        <v>1.0000000000000002</v>
      </c>
      <c r="G31" s="100">
        <v>0</v>
      </c>
      <c r="H31" s="98">
        <v>62.99999999999995</v>
      </c>
      <c r="I31" s="100">
        <v>60.999999999999972</v>
      </c>
      <c r="J31" s="98">
        <v>11.999999999999998</v>
      </c>
      <c r="K31" s="100">
        <v>11.999999999999998</v>
      </c>
      <c r="L31" s="98">
        <v>43</v>
      </c>
      <c r="M31" s="100">
        <v>41.000000000000007</v>
      </c>
      <c r="N31" s="98">
        <v>2.9999999999999996</v>
      </c>
      <c r="O31" s="100">
        <v>1.0000000000000004</v>
      </c>
      <c r="P31" s="98">
        <v>13.000000000000004</v>
      </c>
      <c r="Q31" s="100">
        <v>11.000000000000002</v>
      </c>
      <c r="R31" s="98">
        <v>1.0000000000000002</v>
      </c>
      <c r="S31" s="100">
        <v>1.0000000000000002</v>
      </c>
    </row>
    <row r="32" spans="1:19" ht="14.25" customHeight="1" x14ac:dyDescent="0.25">
      <c r="A32" s="37" t="s">
        <v>30</v>
      </c>
      <c r="B32" s="98">
        <v>1176.0000000000007</v>
      </c>
      <c r="C32" s="99">
        <v>1176.0000000000007</v>
      </c>
      <c r="D32" s="98">
        <v>125.99999999999994</v>
      </c>
      <c r="E32" s="100">
        <v>125.99999999999994</v>
      </c>
      <c r="F32" s="98">
        <v>28.000000000000057</v>
      </c>
      <c r="G32" s="100">
        <v>28.000000000000057</v>
      </c>
      <c r="H32" s="98">
        <v>356.99999999999977</v>
      </c>
      <c r="I32" s="100">
        <v>356.99999999999977</v>
      </c>
      <c r="J32" s="98">
        <v>62.000000000000036</v>
      </c>
      <c r="K32" s="100">
        <v>62.000000000000036</v>
      </c>
      <c r="L32" s="98">
        <v>352.99999999999989</v>
      </c>
      <c r="M32" s="100">
        <v>352.99999999999989</v>
      </c>
      <c r="N32" s="98">
        <v>41.000000000000092</v>
      </c>
      <c r="O32" s="100">
        <v>41.000000000000092</v>
      </c>
      <c r="P32" s="98">
        <v>203.99999999999983</v>
      </c>
      <c r="Q32" s="100">
        <v>203.99999999999983</v>
      </c>
      <c r="R32" s="98">
        <v>5.0000000000000027</v>
      </c>
      <c r="S32" s="100">
        <v>5.0000000000000027</v>
      </c>
    </row>
    <row r="33" spans="1:19" ht="14.25" customHeight="1" x14ac:dyDescent="0.25">
      <c r="A33" s="37" t="s">
        <v>31</v>
      </c>
      <c r="B33" s="98">
        <v>1079</v>
      </c>
      <c r="C33" s="99">
        <v>685.00000000000011</v>
      </c>
      <c r="D33" s="98">
        <v>151.00000000000017</v>
      </c>
      <c r="E33" s="100">
        <v>91.999999999999986</v>
      </c>
      <c r="F33" s="98">
        <v>26.000000000000018</v>
      </c>
      <c r="G33" s="100">
        <v>0.99999999999999978</v>
      </c>
      <c r="H33" s="98">
        <v>233</v>
      </c>
      <c r="I33" s="100">
        <v>147.00000000000003</v>
      </c>
      <c r="J33" s="98">
        <v>67.000000000000057</v>
      </c>
      <c r="K33" s="100">
        <v>36.000000000000007</v>
      </c>
      <c r="L33" s="98">
        <v>237</v>
      </c>
      <c r="M33" s="100">
        <v>150.00000000000003</v>
      </c>
      <c r="N33" s="98">
        <v>37.000000000000014</v>
      </c>
      <c r="O33" s="100">
        <v>32</v>
      </c>
      <c r="P33" s="98">
        <v>317.00000000000034</v>
      </c>
      <c r="Q33" s="100">
        <v>215.99999999999977</v>
      </c>
      <c r="R33" s="98">
        <v>11</v>
      </c>
      <c r="S33" s="100">
        <v>11</v>
      </c>
    </row>
    <row r="34" spans="1:19" ht="14.25" customHeight="1" x14ac:dyDescent="0.25">
      <c r="A34" s="37" t="s">
        <v>32</v>
      </c>
      <c r="B34" s="98">
        <v>2015.0000000000023</v>
      </c>
      <c r="C34" s="99">
        <v>1754.9999999999998</v>
      </c>
      <c r="D34" s="98">
        <v>245.0000000000002</v>
      </c>
      <c r="E34" s="100">
        <v>210.99999999999972</v>
      </c>
      <c r="F34" s="98">
        <v>9.0000000000000124</v>
      </c>
      <c r="G34" s="100">
        <v>7</v>
      </c>
      <c r="H34" s="98">
        <v>525.00000000000023</v>
      </c>
      <c r="I34" s="100">
        <v>457.9999999999996</v>
      </c>
      <c r="J34" s="98">
        <v>30.999999999999996</v>
      </c>
      <c r="K34" s="100">
        <v>27.999999999999982</v>
      </c>
      <c r="L34" s="98">
        <v>542.99999999999989</v>
      </c>
      <c r="M34" s="100">
        <v>475.99999999999972</v>
      </c>
      <c r="N34" s="98">
        <v>64.000000000000028</v>
      </c>
      <c r="O34" s="100">
        <v>49.999999999999986</v>
      </c>
      <c r="P34" s="98">
        <v>511.9999999999996</v>
      </c>
      <c r="Q34" s="100">
        <v>455.99999999999966</v>
      </c>
      <c r="R34" s="98">
        <v>86.000000000000085</v>
      </c>
      <c r="S34" s="100">
        <v>69.000000000000057</v>
      </c>
    </row>
    <row r="35" spans="1:19" ht="14.25" customHeight="1" x14ac:dyDescent="0.25">
      <c r="A35" s="37" t="s">
        <v>33</v>
      </c>
      <c r="B35" s="98">
        <v>1793.9999999999982</v>
      </c>
      <c r="C35" s="99">
        <v>1580.0000000000002</v>
      </c>
      <c r="D35" s="98">
        <v>306</v>
      </c>
      <c r="E35" s="100">
        <v>253.00000000000031</v>
      </c>
      <c r="F35" s="98">
        <v>30.000000000000014</v>
      </c>
      <c r="G35" s="100">
        <v>27.000000000000007</v>
      </c>
      <c r="H35" s="98">
        <v>517.00000000000011</v>
      </c>
      <c r="I35" s="100">
        <v>447.99999999999966</v>
      </c>
      <c r="J35" s="98">
        <v>57.999999999999993</v>
      </c>
      <c r="K35" s="100">
        <v>46.999999999999972</v>
      </c>
      <c r="L35" s="98">
        <v>546.00000000000136</v>
      </c>
      <c r="M35" s="100">
        <v>480.99999999999972</v>
      </c>
      <c r="N35" s="98">
        <v>8.0000000000000036</v>
      </c>
      <c r="O35" s="100">
        <v>8.0000000000000036</v>
      </c>
      <c r="P35" s="98">
        <v>320.00000000000023</v>
      </c>
      <c r="Q35" s="100">
        <v>309.00000000000011</v>
      </c>
      <c r="R35" s="98">
        <v>8.9999999999999893</v>
      </c>
      <c r="S35" s="100">
        <v>7.0000000000000053</v>
      </c>
    </row>
    <row r="36" spans="1:19" ht="14.25" customHeight="1" x14ac:dyDescent="0.25">
      <c r="A36" s="37" t="s">
        <v>34</v>
      </c>
      <c r="B36" s="98">
        <v>140</v>
      </c>
      <c r="C36" s="99">
        <v>138.00000000000003</v>
      </c>
      <c r="D36" s="98">
        <v>30</v>
      </c>
      <c r="E36" s="100">
        <v>28.999999999999989</v>
      </c>
      <c r="F36" s="98">
        <v>1.0000000000000002</v>
      </c>
      <c r="G36" s="100">
        <v>1.0000000000000002</v>
      </c>
      <c r="H36" s="98">
        <v>53.999999999999993</v>
      </c>
      <c r="I36" s="100">
        <v>52.999999999999972</v>
      </c>
      <c r="J36" s="98">
        <v>6.0000000000000009</v>
      </c>
      <c r="K36" s="100">
        <v>6.0000000000000009</v>
      </c>
      <c r="L36" s="98">
        <v>34</v>
      </c>
      <c r="M36" s="100">
        <v>34</v>
      </c>
      <c r="N36" s="98">
        <v>1.0000000000000002</v>
      </c>
      <c r="O36" s="100">
        <v>1.0000000000000002</v>
      </c>
      <c r="P36" s="98">
        <v>13.000000000000002</v>
      </c>
      <c r="Q36" s="100">
        <v>13.000000000000002</v>
      </c>
      <c r="R36" s="98">
        <v>1.0000000000000002</v>
      </c>
      <c r="S36" s="100">
        <v>1.0000000000000002</v>
      </c>
    </row>
    <row r="37" spans="1:19" ht="14.25" customHeight="1" x14ac:dyDescent="0.25">
      <c r="A37" s="37" t="s">
        <v>35</v>
      </c>
      <c r="B37" s="98">
        <v>392.9999999999996</v>
      </c>
      <c r="C37" s="99">
        <v>337.99999999999994</v>
      </c>
      <c r="D37" s="98">
        <v>52.999999999999986</v>
      </c>
      <c r="E37" s="100">
        <v>36</v>
      </c>
      <c r="F37" s="98">
        <v>19.000000000000004</v>
      </c>
      <c r="G37" s="100">
        <v>16</v>
      </c>
      <c r="H37" s="98">
        <v>131</v>
      </c>
      <c r="I37" s="100">
        <v>113.99999999999997</v>
      </c>
      <c r="J37" s="98">
        <v>13.000000000000005</v>
      </c>
      <c r="K37" s="100">
        <v>11.000000000000007</v>
      </c>
      <c r="L37" s="98">
        <v>128.00000000000006</v>
      </c>
      <c r="M37" s="100">
        <v>117.00000000000004</v>
      </c>
      <c r="N37" s="98">
        <v>3.0000000000000027</v>
      </c>
      <c r="O37" s="100">
        <v>3.0000000000000027</v>
      </c>
      <c r="P37" s="98">
        <v>44.999999999999993</v>
      </c>
      <c r="Q37" s="100">
        <v>39.999999999999986</v>
      </c>
      <c r="R37" s="98">
        <v>0.99999999999999989</v>
      </c>
      <c r="S37" s="100">
        <v>0.99999999999999989</v>
      </c>
    </row>
    <row r="38" spans="1:19" ht="14.25" customHeight="1" x14ac:dyDescent="0.25">
      <c r="A38" s="37" t="s">
        <v>36</v>
      </c>
      <c r="B38" s="98">
        <v>1064.9999999999986</v>
      </c>
      <c r="C38" s="99">
        <v>1064.9999999999986</v>
      </c>
      <c r="D38" s="98">
        <v>155</v>
      </c>
      <c r="E38" s="100">
        <v>155</v>
      </c>
      <c r="F38" s="98">
        <v>55.999999999999993</v>
      </c>
      <c r="G38" s="100">
        <v>55.999999999999993</v>
      </c>
      <c r="H38" s="98">
        <v>342</v>
      </c>
      <c r="I38" s="100">
        <v>342</v>
      </c>
      <c r="J38" s="98">
        <v>44.999999999999979</v>
      </c>
      <c r="K38" s="100">
        <v>44.999999999999979</v>
      </c>
      <c r="L38" s="98">
        <v>338.00000000000011</v>
      </c>
      <c r="M38" s="100">
        <v>338.00000000000011</v>
      </c>
      <c r="N38" s="98">
        <v>10.999999999999996</v>
      </c>
      <c r="O38" s="100">
        <v>10.999999999999996</v>
      </c>
      <c r="P38" s="98">
        <v>116.00000000000001</v>
      </c>
      <c r="Q38" s="100">
        <v>116.00000000000001</v>
      </c>
      <c r="R38" s="98">
        <v>2</v>
      </c>
      <c r="S38" s="100">
        <v>2</v>
      </c>
    </row>
    <row r="39" spans="1:19" ht="23.1" customHeight="1" x14ac:dyDescent="0.25">
      <c r="A39" s="37" t="s">
        <v>37</v>
      </c>
      <c r="B39" s="98">
        <v>469</v>
      </c>
      <c r="C39" s="99">
        <v>451</v>
      </c>
      <c r="D39" s="98">
        <v>64</v>
      </c>
      <c r="E39" s="100">
        <v>61.000000000000014</v>
      </c>
      <c r="F39" s="98">
        <v>1</v>
      </c>
      <c r="G39" s="100">
        <v>1</v>
      </c>
      <c r="H39" s="98">
        <v>165.00000000000003</v>
      </c>
      <c r="I39" s="100">
        <v>157.99999999999997</v>
      </c>
      <c r="J39" s="98">
        <v>23.000000000000004</v>
      </c>
      <c r="K39" s="100">
        <v>23.000000000000004</v>
      </c>
      <c r="L39" s="98">
        <v>145.00000000000003</v>
      </c>
      <c r="M39" s="100">
        <v>140.00000000000003</v>
      </c>
      <c r="N39" s="98">
        <v>4</v>
      </c>
      <c r="O39" s="100">
        <v>4</v>
      </c>
      <c r="P39" s="98">
        <v>64.999999999999986</v>
      </c>
      <c r="Q39" s="100">
        <v>61.999999999999993</v>
      </c>
      <c r="R39" s="98">
        <v>2.0000000000000009</v>
      </c>
      <c r="S39" s="100">
        <v>2.0000000000000009</v>
      </c>
    </row>
    <row r="40" spans="1:19" ht="21.6" customHeight="1" x14ac:dyDescent="0.25">
      <c r="A40" s="37" t="s">
        <v>38</v>
      </c>
      <c r="B40" s="98">
        <v>130.00000000000003</v>
      </c>
      <c r="C40" s="99">
        <v>130.00000000000003</v>
      </c>
      <c r="D40" s="98">
        <v>112</v>
      </c>
      <c r="E40" s="100">
        <v>112</v>
      </c>
      <c r="F40" s="98">
        <v>17.000000000000004</v>
      </c>
      <c r="G40" s="100">
        <v>17.000000000000004</v>
      </c>
      <c r="H40" s="98">
        <v>0</v>
      </c>
      <c r="I40" s="100">
        <v>0</v>
      </c>
      <c r="J40" s="98">
        <v>0</v>
      </c>
      <c r="K40" s="100">
        <v>0</v>
      </c>
      <c r="L40" s="98">
        <v>0</v>
      </c>
      <c r="M40" s="100">
        <v>0</v>
      </c>
      <c r="N40" s="98">
        <v>0</v>
      </c>
      <c r="O40" s="100">
        <v>0</v>
      </c>
      <c r="P40" s="98">
        <v>1.0000000000000013</v>
      </c>
      <c r="Q40" s="100">
        <v>1.0000000000000013</v>
      </c>
      <c r="R40" s="98">
        <v>0</v>
      </c>
      <c r="S40" s="100">
        <v>0</v>
      </c>
    </row>
    <row r="41" spans="1:19" ht="14.25" customHeight="1" x14ac:dyDescent="0.25">
      <c r="A41" s="37" t="s">
        <v>39</v>
      </c>
      <c r="B41" s="98">
        <v>653.99999999999898</v>
      </c>
      <c r="C41" s="99">
        <v>592</v>
      </c>
      <c r="D41" s="98">
        <v>99.000000000000085</v>
      </c>
      <c r="E41" s="100">
        <v>79</v>
      </c>
      <c r="F41" s="98">
        <v>2.9999999999999987</v>
      </c>
      <c r="G41" s="100">
        <v>0.99999999999999933</v>
      </c>
      <c r="H41" s="98">
        <v>171</v>
      </c>
      <c r="I41" s="100">
        <v>160.00000000000009</v>
      </c>
      <c r="J41" s="98">
        <v>46.000000000000021</v>
      </c>
      <c r="K41" s="100">
        <v>39</v>
      </c>
      <c r="L41" s="98">
        <v>175.99999999999986</v>
      </c>
      <c r="M41" s="100">
        <v>165.00000000000011</v>
      </c>
      <c r="N41" s="98">
        <v>16.999999999999986</v>
      </c>
      <c r="O41" s="100">
        <v>16</v>
      </c>
      <c r="P41" s="98">
        <v>121.99999999999993</v>
      </c>
      <c r="Q41" s="100">
        <v>113.00000000000006</v>
      </c>
      <c r="R41" s="98">
        <v>20.000000000000032</v>
      </c>
      <c r="S41" s="100">
        <v>19.000000000000014</v>
      </c>
    </row>
    <row r="42" spans="1:19" ht="14.25" customHeight="1" x14ac:dyDescent="0.25">
      <c r="A42" s="37" t="s">
        <v>40</v>
      </c>
      <c r="B42" s="98">
        <v>539.99999999999966</v>
      </c>
      <c r="C42" s="99">
        <v>502</v>
      </c>
      <c r="D42" s="98">
        <v>84.999999999999929</v>
      </c>
      <c r="E42" s="100">
        <v>73.999999999999986</v>
      </c>
      <c r="F42" s="98">
        <v>33</v>
      </c>
      <c r="G42" s="100">
        <v>32</v>
      </c>
      <c r="H42" s="98">
        <v>110.00000000000007</v>
      </c>
      <c r="I42" s="100">
        <v>106.00000000000003</v>
      </c>
      <c r="J42" s="98">
        <v>35.999999999999964</v>
      </c>
      <c r="K42" s="100">
        <v>31.999999999999986</v>
      </c>
      <c r="L42" s="98">
        <v>105.99999999999994</v>
      </c>
      <c r="M42" s="100">
        <v>100.99999999999996</v>
      </c>
      <c r="N42" s="98">
        <v>5.9999999999999964</v>
      </c>
      <c r="O42" s="100">
        <v>5.9999999999999964</v>
      </c>
      <c r="P42" s="98">
        <v>150.99999999999991</v>
      </c>
      <c r="Q42" s="100">
        <v>138.99999999999997</v>
      </c>
      <c r="R42" s="98">
        <v>12.999999999999995</v>
      </c>
      <c r="S42" s="100">
        <v>11.999999999999998</v>
      </c>
    </row>
    <row r="43" spans="1:19" ht="14.25" customHeight="1" x14ac:dyDescent="0.25">
      <c r="A43" s="37" t="s">
        <v>41</v>
      </c>
      <c r="B43" s="98">
        <v>2948.0000000000036</v>
      </c>
      <c r="C43" s="99">
        <v>2640.0000000000027</v>
      </c>
      <c r="D43" s="98">
        <v>346.00000000000006</v>
      </c>
      <c r="E43" s="100">
        <v>290.99999999999977</v>
      </c>
      <c r="F43" s="98">
        <v>59.000000000000028</v>
      </c>
      <c r="G43" s="100">
        <v>49.000000000000007</v>
      </c>
      <c r="H43" s="98">
        <v>787.00000000000171</v>
      </c>
      <c r="I43" s="100">
        <v>714.00000000000136</v>
      </c>
      <c r="J43" s="98">
        <v>232.99999999999949</v>
      </c>
      <c r="K43" s="100">
        <v>204.99999999999994</v>
      </c>
      <c r="L43" s="98">
        <v>732.99999999999864</v>
      </c>
      <c r="M43" s="100">
        <v>671.99999999999943</v>
      </c>
      <c r="N43" s="98">
        <v>61.999999999999922</v>
      </c>
      <c r="O43" s="100">
        <v>50.999999999999993</v>
      </c>
      <c r="P43" s="98">
        <v>711.99999999999977</v>
      </c>
      <c r="Q43" s="100">
        <v>646</v>
      </c>
      <c r="R43" s="98">
        <v>15.999999999999986</v>
      </c>
      <c r="S43" s="100">
        <v>12.000000000000004</v>
      </c>
    </row>
    <row r="44" spans="1:19" ht="14.25" customHeight="1" x14ac:dyDescent="0.25">
      <c r="A44" s="37" t="s">
        <v>42</v>
      </c>
      <c r="B44" s="98">
        <v>720.00000000000057</v>
      </c>
      <c r="C44" s="99">
        <v>576.99999999999977</v>
      </c>
      <c r="D44" s="98">
        <v>90</v>
      </c>
      <c r="E44" s="100">
        <v>72.999999999999986</v>
      </c>
      <c r="F44" s="98">
        <v>7.0000000000000027</v>
      </c>
      <c r="G44" s="100">
        <v>5.9999999999999956</v>
      </c>
      <c r="H44" s="98">
        <v>190.99999999999997</v>
      </c>
      <c r="I44" s="100">
        <v>144.00000000000009</v>
      </c>
      <c r="J44" s="98">
        <v>24.999999999999972</v>
      </c>
      <c r="K44" s="100">
        <v>22.000000000000007</v>
      </c>
      <c r="L44" s="98">
        <v>186</v>
      </c>
      <c r="M44" s="100">
        <v>154.99999999999986</v>
      </c>
      <c r="N44" s="98">
        <v>27.000000000000004</v>
      </c>
      <c r="O44" s="100">
        <v>19.000000000000004</v>
      </c>
      <c r="P44" s="98">
        <v>191.99999999999994</v>
      </c>
      <c r="Q44" s="100">
        <v>156.99999999999997</v>
      </c>
      <c r="R44" s="98">
        <v>1.9999999999999989</v>
      </c>
      <c r="S44" s="100">
        <v>0.99999999999999944</v>
      </c>
    </row>
    <row r="45" spans="1:19" ht="14.25" customHeight="1" x14ac:dyDescent="0.25">
      <c r="A45" s="37" t="s">
        <v>43</v>
      </c>
      <c r="B45" s="98">
        <v>1099.9999999999989</v>
      </c>
      <c r="C45" s="99">
        <v>922.00000000000023</v>
      </c>
      <c r="D45" s="98">
        <v>152</v>
      </c>
      <c r="E45" s="100">
        <v>116.99999999999996</v>
      </c>
      <c r="F45" s="98">
        <v>43.999999999999993</v>
      </c>
      <c r="G45" s="100">
        <v>40</v>
      </c>
      <c r="H45" s="98">
        <v>307.99999999999977</v>
      </c>
      <c r="I45" s="100">
        <v>265.99999999999989</v>
      </c>
      <c r="J45" s="98">
        <v>52.999999999999993</v>
      </c>
      <c r="K45" s="100">
        <v>39.000000000000036</v>
      </c>
      <c r="L45" s="98">
        <v>305.00000000000057</v>
      </c>
      <c r="M45" s="100">
        <v>269.00000000000006</v>
      </c>
      <c r="N45" s="98">
        <v>18.000000000000007</v>
      </c>
      <c r="O45" s="100">
        <v>13.999999999999989</v>
      </c>
      <c r="P45" s="98">
        <v>208.00000000000003</v>
      </c>
      <c r="Q45" s="100">
        <v>169.00000000000014</v>
      </c>
      <c r="R45" s="98">
        <v>12.000000000000011</v>
      </c>
      <c r="S45" s="100">
        <v>8.0000000000000089</v>
      </c>
    </row>
    <row r="46" spans="1:19" ht="14.25" customHeight="1" x14ac:dyDescent="0.25">
      <c r="A46" s="37" t="s">
        <v>44</v>
      </c>
      <c r="B46" s="98">
        <v>1292.999999999998</v>
      </c>
      <c r="C46" s="99">
        <v>1030.0000000000014</v>
      </c>
      <c r="D46" s="98">
        <v>196.00000000000011</v>
      </c>
      <c r="E46" s="100">
        <v>143.99999999999994</v>
      </c>
      <c r="F46" s="98">
        <v>57.000000000000085</v>
      </c>
      <c r="G46" s="100">
        <v>44.999999999999957</v>
      </c>
      <c r="H46" s="98">
        <v>272.99999999999989</v>
      </c>
      <c r="I46" s="100">
        <v>227.00000000000006</v>
      </c>
      <c r="J46" s="98">
        <v>116.00000000000003</v>
      </c>
      <c r="K46" s="100">
        <v>90</v>
      </c>
      <c r="L46" s="98">
        <v>291.00000000000028</v>
      </c>
      <c r="M46" s="100">
        <v>241.00000000000026</v>
      </c>
      <c r="N46" s="98">
        <v>22.000000000000007</v>
      </c>
      <c r="O46" s="100">
        <v>18.000000000000011</v>
      </c>
      <c r="P46" s="98">
        <v>321.00000000000011</v>
      </c>
      <c r="Q46" s="100">
        <v>251.00000000000003</v>
      </c>
      <c r="R46" s="98">
        <v>17.000000000000014</v>
      </c>
      <c r="S46" s="100">
        <v>13.999999999999993</v>
      </c>
    </row>
    <row r="47" spans="1:19" ht="14.25" customHeight="1" x14ac:dyDescent="0.25">
      <c r="A47" s="37" t="s">
        <v>45</v>
      </c>
      <c r="B47" s="98">
        <v>2258.0000000000005</v>
      </c>
      <c r="C47" s="99">
        <v>2258.0000000000005</v>
      </c>
      <c r="D47" s="98">
        <v>502.00000000000011</v>
      </c>
      <c r="E47" s="100">
        <v>502.00000000000011</v>
      </c>
      <c r="F47" s="98">
        <v>20.000000000000007</v>
      </c>
      <c r="G47" s="100">
        <v>20.000000000000007</v>
      </c>
      <c r="H47" s="98">
        <v>658.99999999999977</v>
      </c>
      <c r="I47" s="100">
        <v>658.99999999999977</v>
      </c>
      <c r="J47" s="98">
        <v>0</v>
      </c>
      <c r="K47" s="100">
        <v>0</v>
      </c>
      <c r="L47" s="98">
        <v>647.00000000000034</v>
      </c>
      <c r="M47" s="100">
        <v>647.00000000000034</v>
      </c>
      <c r="N47" s="98">
        <v>105.99999999999997</v>
      </c>
      <c r="O47" s="100">
        <v>105.99999999999997</v>
      </c>
      <c r="P47" s="98">
        <v>301</v>
      </c>
      <c r="Q47" s="100">
        <v>301</v>
      </c>
      <c r="R47" s="98">
        <v>23.000000000000004</v>
      </c>
      <c r="S47" s="100">
        <v>23.000000000000004</v>
      </c>
    </row>
    <row r="48" spans="1:19" ht="14.25" customHeight="1" x14ac:dyDescent="0.25">
      <c r="A48" s="37" t="s">
        <v>46</v>
      </c>
      <c r="B48" s="98">
        <v>2438.0000000000014</v>
      </c>
      <c r="C48" s="99">
        <v>2304.0000000000045</v>
      </c>
      <c r="D48" s="98">
        <v>331.0000000000004</v>
      </c>
      <c r="E48" s="100">
        <v>308.99999999999989</v>
      </c>
      <c r="F48" s="98">
        <v>111.99999999999999</v>
      </c>
      <c r="G48" s="100">
        <v>107.0000000000001</v>
      </c>
      <c r="H48" s="98">
        <v>894.00000000000034</v>
      </c>
      <c r="I48" s="100">
        <v>847.00000000000091</v>
      </c>
      <c r="J48" s="98">
        <v>192.99999999999994</v>
      </c>
      <c r="K48" s="100">
        <v>177.00000000000017</v>
      </c>
      <c r="L48" s="98">
        <v>692.9999999999992</v>
      </c>
      <c r="M48" s="100">
        <v>664.99999999999977</v>
      </c>
      <c r="N48" s="98">
        <v>37.000000000000043</v>
      </c>
      <c r="O48" s="100">
        <v>37.000000000000043</v>
      </c>
      <c r="P48" s="98">
        <v>165.00000000000009</v>
      </c>
      <c r="Q48" s="100">
        <v>148.99999999999989</v>
      </c>
      <c r="R48" s="98">
        <v>13.000000000000002</v>
      </c>
      <c r="S48" s="100">
        <v>13.000000000000002</v>
      </c>
    </row>
    <row r="49" spans="1:19" ht="14.25" customHeight="1" x14ac:dyDescent="0.25">
      <c r="A49" s="37" t="s">
        <v>47</v>
      </c>
      <c r="B49" s="98">
        <v>1032.0000000000016</v>
      </c>
      <c r="C49" s="99">
        <v>948.00000000000023</v>
      </c>
      <c r="D49" s="98">
        <v>335.99999999999994</v>
      </c>
      <c r="E49" s="100">
        <v>302.00000000000006</v>
      </c>
      <c r="F49" s="98">
        <v>62.000000000000107</v>
      </c>
      <c r="G49" s="100">
        <v>58.000000000000014</v>
      </c>
      <c r="H49" s="98">
        <v>68.000000000000028</v>
      </c>
      <c r="I49" s="100">
        <v>67.000000000000043</v>
      </c>
      <c r="J49" s="98">
        <v>40.000000000000007</v>
      </c>
      <c r="K49" s="100">
        <v>37.999999999999972</v>
      </c>
      <c r="L49" s="98">
        <v>70.000000000000028</v>
      </c>
      <c r="M49" s="100">
        <v>69.000000000000227</v>
      </c>
      <c r="N49" s="98">
        <v>14.000000000000032</v>
      </c>
      <c r="O49" s="100">
        <v>9.9999999999999964</v>
      </c>
      <c r="P49" s="98">
        <v>437.99999999999943</v>
      </c>
      <c r="Q49" s="100">
        <v>399.99999999999989</v>
      </c>
      <c r="R49" s="98">
        <v>4.0000000000000036</v>
      </c>
      <c r="S49" s="100">
        <v>4.0000000000000036</v>
      </c>
    </row>
    <row r="50" spans="1:19" ht="14.25" customHeight="1" x14ac:dyDescent="0.25">
      <c r="A50" s="37" t="s">
        <v>48</v>
      </c>
      <c r="B50" s="98">
        <v>2826.9999999999964</v>
      </c>
      <c r="C50" s="99">
        <v>2613.0000000000009</v>
      </c>
      <c r="D50" s="98">
        <v>418.99999999999966</v>
      </c>
      <c r="E50" s="100">
        <v>380.99999999999972</v>
      </c>
      <c r="F50" s="98">
        <v>40.999999999999943</v>
      </c>
      <c r="G50" s="100">
        <v>37.999999999999993</v>
      </c>
      <c r="H50" s="98">
        <v>864.00000000000296</v>
      </c>
      <c r="I50" s="100">
        <v>805.00000000000136</v>
      </c>
      <c r="J50" s="98">
        <v>140.99999999999997</v>
      </c>
      <c r="K50" s="100">
        <v>124</v>
      </c>
      <c r="L50" s="98">
        <v>803.99999999999977</v>
      </c>
      <c r="M50" s="100">
        <v>752.00000000000068</v>
      </c>
      <c r="N50" s="98">
        <v>37.999999999999972</v>
      </c>
      <c r="O50" s="100">
        <v>34.000000000000014</v>
      </c>
      <c r="P50" s="98">
        <v>485.00000000000074</v>
      </c>
      <c r="Q50" s="100">
        <v>449.99999999999847</v>
      </c>
      <c r="R50" s="98">
        <v>35.000000000000014</v>
      </c>
      <c r="S50" s="100">
        <v>29.000000000000099</v>
      </c>
    </row>
    <row r="51" spans="1:19" ht="14.25" customHeight="1" x14ac:dyDescent="0.25">
      <c r="A51" s="37" t="s">
        <v>49</v>
      </c>
      <c r="B51" s="98">
        <v>447.00000000000023</v>
      </c>
      <c r="C51" s="99">
        <v>390.99999999999994</v>
      </c>
      <c r="D51" s="98">
        <v>75.999999999999986</v>
      </c>
      <c r="E51" s="100">
        <v>67.999999999999972</v>
      </c>
      <c r="F51" s="98">
        <v>14.000000000000011</v>
      </c>
      <c r="G51" s="100">
        <v>11.000000000000002</v>
      </c>
      <c r="H51" s="98">
        <v>134.00000000000006</v>
      </c>
      <c r="I51" s="100">
        <v>121.00000000000007</v>
      </c>
      <c r="J51" s="98">
        <v>18.000000000000007</v>
      </c>
      <c r="K51" s="100">
        <v>14.000000000000002</v>
      </c>
      <c r="L51" s="98">
        <v>134.99999999999997</v>
      </c>
      <c r="M51" s="100">
        <v>122</v>
      </c>
      <c r="N51" s="98">
        <v>0</v>
      </c>
      <c r="O51" s="100">
        <v>0</v>
      </c>
      <c r="P51" s="98">
        <v>69.999999999999972</v>
      </c>
      <c r="Q51" s="100">
        <v>55.000000000000014</v>
      </c>
      <c r="R51" s="98">
        <v>0</v>
      </c>
      <c r="S51" s="100">
        <v>0</v>
      </c>
    </row>
    <row r="52" spans="1:19" ht="14.25" customHeight="1" thickBot="1" x14ac:dyDescent="0.3">
      <c r="A52" s="1" t="s">
        <v>8</v>
      </c>
      <c r="B52" s="65">
        <v>70914</v>
      </c>
      <c r="C52" s="29">
        <v>61330.000000000051</v>
      </c>
      <c r="D52" s="65">
        <v>9686.9999999999982</v>
      </c>
      <c r="E52" s="69">
        <v>8144</v>
      </c>
      <c r="F52" s="65">
        <v>3111.0000000000023</v>
      </c>
      <c r="G52" s="69">
        <v>2616.0000000000118</v>
      </c>
      <c r="H52" s="65">
        <v>17887.000000000018</v>
      </c>
      <c r="I52" s="69">
        <v>15515.000000000018</v>
      </c>
      <c r="J52" s="65">
        <v>2897.9999999999868</v>
      </c>
      <c r="K52" s="69">
        <v>2473.9999999999914</v>
      </c>
      <c r="L52" s="65">
        <v>18856.000000000029</v>
      </c>
      <c r="M52" s="69">
        <v>17050.00000000008</v>
      </c>
      <c r="N52" s="65">
        <v>2284.9999999999868</v>
      </c>
      <c r="O52" s="69">
        <v>1885.0000000000148</v>
      </c>
      <c r="P52" s="65">
        <v>14507.999999999944</v>
      </c>
      <c r="Q52" s="69">
        <v>12298.000000000055</v>
      </c>
      <c r="R52" s="65">
        <v>1681.9999999999873</v>
      </c>
      <c r="S52" s="69">
        <v>1347.999999999992</v>
      </c>
    </row>
    <row r="53" spans="1:19" ht="14.25" customHeight="1" thickTop="1" x14ac:dyDescent="0.25">
      <c r="A53" s="116" t="s">
        <v>174</v>
      </c>
      <c r="B53" s="116"/>
      <c r="C53" s="116"/>
      <c r="D53" s="116"/>
      <c r="E53" s="116"/>
      <c r="F53" s="116"/>
      <c r="G53" s="116"/>
      <c r="H53" s="2"/>
      <c r="I53" s="2"/>
      <c r="J53" s="2"/>
      <c r="K53" s="2"/>
      <c r="L53" s="2"/>
      <c r="M53" s="2"/>
    </row>
  </sheetData>
  <mergeCells count="13">
    <mergeCell ref="N3:O3"/>
    <mergeCell ref="P3:Q3"/>
    <mergeCell ref="R3:S3"/>
    <mergeCell ref="A2:S2"/>
    <mergeCell ref="A1:D1"/>
    <mergeCell ref="J3:K3"/>
    <mergeCell ref="L3:M3"/>
    <mergeCell ref="A4:A5"/>
    <mergeCell ref="A53:G53"/>
    <mergeCell ref="D3:E3"/>
    <mergeCell ref="F3:G3"/>
    <mergeCell ref="H3:I3"/>
    <mergeCell ref="B3:C3"/>
  </mergeCells>
  <hyperlinks>
    <hyperlink ref="A1" location="ÍNDICE!A1" display="Volver al 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"/>
  <sheetViews>
    <sheetView workbookViewId="0">
      <selection sqref="A1:B1"/>
    </sheetView>
  </sheetViews>
  <sheetFormatPr baseColWidth="10" defaultRowHeight="15" x14ac:dyDescent="0.25"/>
  <sheetData>
    <row r="1" spans="1:11" x14ac:dyDescent="0.25">
      <c r="A1" s="135" t="s">
        <v>156</v>
      </c>
      <c r="B1" s="135"/>
    </row>
    <row r="2" spans="1:11" ht="46.5" customHeight="1" thickBot="1" x14ac:dyDescent="0.3">
      <c r="A2" s="136" t="s">
        <v>163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73.5" thickTop="1" x14ac:dyDescent="0.25">
      <c r="A3" s="127" t="s">
        <v>50</v>
      </c>
      <c r="B3" s="5" t="s">
        <v>1</v>
      </c>
      <c r="C3" s="5" t="s">
        <v>2</v>
      </c>
      <c r="D3" s="6" t="s">
        <v>3</v>
      </c>
      <c r="E3" s="5" t="s">
        <v>4</v>
      </c>
      <c r="F3" s="7" t="s">
        <v>1</v>
      </c>
      <c r="G3" s="8" t="s">
        <v>2</v>
      </c>
      <c r="H3" s="9" t="s">
        <v>3</v>
      </c>
      <c r="I3" s="8" t="s">
        <v>4</v>
      </c>
      <c r="J3" s="7" t="s">
        <v>103</v>
      </c>
      <c r="K3" s="9" t="s">
        <v>104</v>
      </c>
    </row>
    <row r="4" spans="1:11" ht="15.75" thickBot="1" x14ac:dyDescent="0.3">
      <c r="A4" s="128"/>
      <c r="B4" s="10" t="s">
        <v>5</v>
      </c>
      <c r="C4" s="10" t="s">
        <v>5</v>
      </c>
      <c r="D4" s="11" t="s">
        <v>5</v>
      </c>
      <c r="E4" s="10" t="s">
        <v>5</v>
      </c>
      <c r="F4" s="12" t="s">
        <v>102</v>
      </c>
      <c r="G4" s="13" t="s">
        <v>102</v>
      </c>
      <c r="H4" s="14" t="s">
        <v>102</v>
      </c>
      <c r="I4" s="13" t="s">
        <v>102</v>
      </c>
      <c r="J4" s="12" t="s">
        <v>105</v>
      </c>
      <c r="K4" s="14" t="s">
        <v>105</v>
      </c>
    </row>
    <row r="5" spans="1:11" ht="15.75" thickTop="1" x14ac:dyDescent="0.25">
      <c r="A5" s="15" t="s">
        <v>51</v>
      </c>
      <c r="B5" s="16">
        <v>25140.000000000124</v>
      </c>
      <c r="C5" s="16">
        <v>21590.000000000033</v>
      </c>
      <c r="D5" s="17">
        <v>11804.00000000004</v>
      </c>
      <c r="E5" s="16">
        <v>10354.999999999942</v>
      </c>
      <c r="F5" s="18">
        <f>B5/$B$7*100</f>
        <v>35.451391826719863</v>
      </c>
      <c r="G5" s="19">
        <f>C5/$C$7*100</f>
        <v>35.203000163052359</v>
      </c>
      <c r="H5" s="20">
        <f>D5/$D$7*100</f>
        <v>37.941564077014526</v>
      </c>
      <c r="I5" s="19">
        <f>E5/$E$7*100</f>
        <v>37.533074776178431</v>
      </c>
      <c r="J5" s="21">
        <f>C5/B5*100</f>
        <v>85.879077167859691</v>
      </c>
      <c r="K5" s="22">
        <f>E5/D5*100</f>
        <v>87.724500169433298</v>
      </c>
    </row>
    <row r="6" spans="1:11" x14ac:dyDescent="0.25">
      <c r="A6" s="23" t="s">
        <v>52</v>
      </c>
      <c r="B6" s="24">
        <v>45774.00000000024</v>
      </c>
      <c r="C6" s="24">
        <v>39740.000000000247</v>
      </c>
      <c r="D6" s="25">
        <v>19307.000000000098</v>
      </c>
      <c r="E6" s="24">
        <v>17234.000000000065</v>
      </c>
      <c r="F6" s="26">
        <f t="shared" ref="F6:F7" si="0">B6/$B$7*100</f>
        <v>64.548608173280655</v>
      </c>
      <c r="G6" s="27">
        <f t="shared" ref="G6:G7" si="1">C6/$C$7*100</f>
        <v>64.796999836948004</v>
      </c>
      <c r="H6" s="28">
        <f t="shared" ref="H6:H7" si="2">D6/$D$7*100</f>
        <v>62.058435922985488</v>
      </c>
      <c r="I6" s="27">
        <f t="shared" ref="I6:I7" si="3">E6/$E$7*100</f>
        <v>62.46692522382088</v>
      </c>
      <c r="J6" s="21">
        <f t="shared" ref="J6:J7" si="4">C6/B6*100</f>
        <v>86.817844191025557</v>
      </c>
      <c r="K6" s="22">
        <f t="shared" ref="K6:K7" si="5">E6/D6*100</f>
        <v>89.262961620137659</v>
      </c>
    </row>
    <row r="7" spans="1:11" ht="15.75" thickBot="1" x14ac:dyDescent="0.3">
      <c r="A7" s="1" t="s">
        <v>8</v>
      </c>
      <c r="B7" s="29">
        <v>70914</v>
      </c>
      <c r="C7" s="29">
        <v>61330.000000000051</v>
      </c>
      <c r="D7" s="30">
        <v>31111.000000000135</v>
      </c>
      <c r="E7" s="29">
        <v>27589.000000000196</v>
      </c>
      <c r="F7" s="31">
        <f t="shared" si="0"/>
        <v>100</v>
      </c>
      <c r="G7" s="29">
        <f t="shared" si="1"/>
        <v>100</v>
      </c>
      <c r="H7" s="30">
        <f t="shared" si="2"/>
        <v>100</v>
      </c>
      <c r="I7" s="29">
        <f t="shared" si="3"/>
        <v>100</v>
      </c>
      <c r="J7" s="32">
        <f t="shared" si="4"/>
        <v>86.485038215303106</v>
      </c>
      <c r="K7" s="33">
        <f t="shared" si="5"/>
        <v>88.679245283019114</v>
      </c>
    </row>
    <row r="8" spans="1:11" ht="15.75" thickTop="1" x14ac:dyDescent="0.25">
      <c r="A8" s="116" t="s">
        <v>174</v>
      </c>
      <c r="B8" s="116"/>
      <c r="C8" s="116"/>
      <c r="D8" s="116"/>
      <c r="E8" s="116"/>
      <c r="F8" s="2"/>
      <c r="G8" s="2"/>
      <c r="H8" s="2"/>
      <c r="I8" s="2"/>
      <c r="J8" s="2"/>
      <c r="K8" s="2"/>
    </row>
  </sheetData>
  <mergeCells count="4">
    <mergeCell ref="A2:K2"/>
    <mergeCell ref="A3:A4"/>
    <mergeCell ref="A8:E8"/>
    <mergeCell ref="A1:B1"/>
  </mergeCells>
  <hyperlinks>
    <hyperlink ref="A1:B1" location="ÍNDICE!A1" display="Volver al índice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workbookViewId="0">
      <selection sqref="A1:B1"/>
    </sheetView>
  </sheetViews>
  <sheetFormatPr baseColWidth="10" defaultRowHeight="15" x14ac:dyDescent="0.25"/>
  <cols>
    <col min="2" max="2" width="21.42578125" customWidth="1"/>
    <col min="5" max="5" width="14" customWidth="1"/>
  </cols>
  <sheetData>
    <row r="1" spans="1:6" x14ac:dyDescent="0.25">
      <c r="A1" s="135" t="s">
        <v>156</v>
      </c>
      <c r="B1" s="135"/>
    </row>
    <row r="2" spans="1:6" ht="54" customHeight="1" thickBot="1" x14ac:dyDescent="0.3">
      <c r="A2" s="119" t="s">
        <v>164</v>
      </c>
      <c r="B2" s="119"/>
      <c r="C2" s="119"/>
      <c r="D2" s="119"/>
      <c r="E2" s="119"/>
      <c r="F2" s="79"/>
    </row>
    <row r="3" spans="1:6" ht="15.75" customHeight="1" thickTop="1" x14ac:dyDescent="0.25">
      <c r="A3" s="120" t="s">
        <v>50</v>
      </c>
      <c r="B3" s="122" t="s">
        <v>107</v>
      </c>
      <c r="C3" s="122"/>
      <c r="D3" s="123" t="s">
        <v>108</v>
      </c>
      <c r="E3" s="117" t="s">
        <v>113</v>
      </c>
    </row>
    <row r="4" spans="1:6" ht="25.5" thickBot="1" x14ac:dyDescent="0.3">
      <c r="A4" s="121"/>
      <c r="B4" s="48" t="s">
        <v>109</v>
      </c>
      <c r="C4" s="48" t="s">
        <v>102</v>
      </c>
      <c r="D4" s="124"/>
      <c r="E4" s="118"/>
    </row>
    <row r="5" spans="1:6" ht="15.75" thickTop="1" x14ac:dyDescent="0.25">
      <c r="A5" s="40" t="s">
        <v>51</v>
      </c>
      <c r="B5" s="94">
        <v>18952881.420000017</v>
      </c>
      <c r="C5" s="46">
        <f>B5/$B$7*100</f>
        <v>39.172051892299379</v>
      </c>
      <c r="D5" s="94">
        <v>17657.245702115863</v>
      </c>
      <c r="E5" s="111">
        <v>1830.3120637373268</v>
      </c>
    </row>
    <row r="6" spans="1:6" x14ac:dyDescent="0.25">
      <c r="A6" s="42" t="s">
        <v>52</v>
      </c>
      <c r="B6" s="95">
        <v>29430801.600000001</v>
      </c>
      <c r="C6" s="47">
        <f t="shared" ref="C6:C7" si="0">B6/$B$7*100</f>
        <v>60.827948107700792</v>
      </c>
      <c r="D6" s="95">
        <v>25863.364307596046</v>
      </c>
      <c r="E6" s="96">
        <v>1707.7173958454218</v>
      </c>
    </row>
    <row r="7" spans="1:6" ht="15.75" thickBot="1" x14ac:dyDescent="0.3">
      <c r="A7" s="3" t="s">
        <v>8</v>
      </c>
      <c r="B7" s="4">
        <v>48383683.019999936</v>
      </c>
      <c r="C7" s="4">
        <f t="shared" si="0"/>
        <v>100</v>
      </c>
      <c r="D7" s="4">
        <v>21880.089693399048</v>
      </c>
      <c r="E7" s="81">
        <v>1753.7309442168958</v>
      </c>
    </row>
    <row r="8" spans="1:6" ht="15.75" customHeight="1" thickTop="1" x14ac:dyDescent="0.25">
      <c r="A8" s="138" t="s">
        <v>174</v>
      </c>
      <c r="B8" s="138"/>
      <c r="C8" s="138"/>
      <c r="D8" s="138"/>
      <c r="E8" s="138"/>
      <c r="F8" s="138"/>
    </row>
  </sheetData>
  <mergeCells count="7">
    <mergeCell ref="A8:F8"/>
    <mergeCell ref="E3:E4"/>
    <mergeCell ref="A1:B1"/>
    <mergeCell ref="A3:A4"/>
    <mergeCell ref="B3:C3"/>
    <mergeCell ref="D3:D4"/>
    <mergeCell ref="A2:E2"/>
  </mergeCells>
  <hyperlinks>
    <hyperlink ref="A1:B1" location="ÍNDICE!A1" display="Volver al índice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4"/>
  <sheetViews>
    <sheetView workbookViewId="0"/>
  </sheetViews>
  <sheetFormatPr baseColWidth="10" defaultRowHeight="15" x14ac:dyDescent="0.25"/>
  <cols>
    <col min="1" max="1" width="17.5703125" customWidth="1"/>
    <col min="5" max="5" width="12.42578125" customWidth="1"/>
    <col min="11" max="11" width="13.140625" customWidth="1"/>
  </cols>
  <sheetData>
    <row r="1" spans="1:11" x14ac:dyDescent="0.25">
      <c r="A1" s="77" t="s">
        <v>156</v>
      </c>
    </row>
    <row r="2" spans="1:11" ht="63.75" customHeight="1" thickBot="1" x14ac:dyDescent="0.3">
      <c r="A2" s="136" t="s">
        <v>165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57.75" customHeight="1" thickTop="1" x14ac:dyDescent="0.25">
      <c r="A3" s="127" t="s">
        <v>53</v>
      </c>
      <c r="B3" s="5" t="s">
        <v>1</v>
      </c>
      <c r="C3" s="5" t="s">
        <v>2</v>
      </c>
      <c r="D3" s="6" t="s">
        <v>3</v>
      </c>
      <c r="E3" s="5" t="s">
        <v>4</v>
      </c>
      <c r="F3" s="7" t="s">
        <v>1</v>
      </c>
      <c r="G3" s="8" t="s">
        <v>2</v>
      </c>
      <c r="H3" s="9" t="s">
        <v>3</v>
      </c>
      <c r="I3" s="8" t="s">
        <v>4</v>
      </c>
      <c r="J3" s="7" t="s">
        <v>103</v>
      </c>
      <c r="K3" s="9" t="s">
        <v>104</v>
      </c>
    </row>
    <row r="4" spans="1:11" ht="15.75" thickBot="1" x14ac:dyDescent="0.3">
      <c r="A4" s="128"/>
      <c r="B4" s="10" t="s">
        <v>5</v>
      </c>
      <c r="C4" s="10" t="s">
        <v>5</v>
      </c>
      <c r="D4" s="11" t="s">
        <v>5</v>
      </c>
      <c r="E4" s="10" t="s">
        <v>5</v>
      </c>
      <c r="F4" s="12" t="s">
        <v>102</v>
      </c>
      <c r="G4" s="13" t="s">
        <v>102</v>
      </c>
      <c r="H4" s="14" t="s">
        <v>102</v>
      </c>
      <c r="I4" s="13" t="s">
        <v>102</v>
      </c>
      <c r="J4" s="12" t="s">
        <v>105</v>
      </c>
      <c r="K4" s="14" t="s">
        <v>105</v>
      </c>
    </row>
    <row r="5" spans="1:11" ht="15.75" thickTop="1" x14ac:dyDescent="0.25">
      <c r="A5" s="15" t="s">
        <v>54</v>
      </c>
      <c r="B5" s="83">
        <v>1925.0000000000009</v>
      </c>
      <c r="C5" s="83">
        <v>1640.0000000000005</v>
      </c>
      <c r="D5" s="86">
        <v>1096.9999999999993</v>
      </c>
      <c r="E5" s="83">
        <v>936.00000000000091</v>
      </c>
      <c r="F5" s="18">
        <f t="shared" ref="F5:F13" si="0">B5/$B$13*100</f>
        <v>2.7145556589672011</v>
      </c>
      <c r="G5" s="19">
        <f t="shared" ref="G5:G13" si="1">C5/$C$13*100</f>
        <v>2.6740583727376475</v>
      </c>
      <c r="H5" s="20">
        <f t="shared" ref="H5:H13" si="2">D5/$D$13*100</f>
        <v>3.5260840217286313</v>
      </c>
      <c r="I5" s="19">
        <f t="shared" ref="I5:I13" si="3">E5/$E$13*100</f>
        <v>3.3926564935300094</v>
      </c>
      <c r="J5" s="21">
        <f>C5/B5*100</f>
        <v>85.194805194805184</v>
      </c>
      <c r="K5" s="22">
        <f>E5/D5*100</f>
        <v>85.323609845032038</v>
      </c>
    </row>
    <row r="6" spans="1:11" x14ac:dyDescent="0.25">
      <c r="A6" s="23" t="s">
        <v>55</v>
      </c>
      <c r="B6" s="85">
        <v>8263.0000000000182</v>
      </c>
      <c r="C6" s="85">
        <v>6908.0000000000136</v>
      </c>
      <c r="D6" s="87">
        <v>4158.9999999999955</v>
      </c>
      <c r="E6" s="85">
        <v>3535.9999999999877</v>
      </c>
      <c r="F6" s="26">
        <f t="shared" si="0"/>
        <v>11.652142031192737</v>
      </c>
      <c r="G6" s="27">
        <f t="shared" si="1"/>
        <v>11.263655633458352</v>
      </c>
      <c r="H6" s="28">
        <f t="shared" si="2"/>
        <v>13.368262029507175</v>
      </c>
      <c r="I6" s="27">
        <f t="shared" si="3"/>
        <v>12.81670230889109</v>
      </c>
      <c r="J6" s="21">
        <f t="shared" ref="J6:J13" si="4">C6/B6*100</f>
        <v>83.601597482754428</v>
      </c>
      <c r="K6" s="22">
        <f t="shared" ref="K6:K13" si="5">E6/D6*100</f>
        <v>85.020437605193351</v>
      </c>
    </row>
    <row r="7" spans="1:11" x14ac:dyDescent="0.25">
      <c r="A7" s="23" t="s">
        <v>56</v>
      </c>
      <c r="B7" s="85">
        <v>13862.000000000007</v>
      </c>
      <c r="C7" s="85">
        <v>11601.000000000007</v>
      </c>
      <c r="D7" s="87">
        <v>6182.9999999999818</v>
      </c>
      <c r="E7" s="85">
        <v>5339.9999999999927</v>
      </c>
      <c r="F7" s="26">
        <f t="shared" si="0"/>
        <v>19.547621062131608</v>
      </c>
      <c r="G7" s="27">
        <f t="shared" si="1"/>
        <v>18.91570194032284</v>
      </c>
      <c r="H7" s="28">
        <f t="shared" si="2"/>
        <v>19.873999549998249</v>
      </c>
      <c r="I7" s="27">
        <f t="shared" si="3"/>
        <v>19.355540251549368</v>
      </c>
      <c r="J7" s="21">
        <f t="shared" si="4"/>
        <v>83.689222334439478</v>
      </c>
      <c r="K7" s="22">
        <f t="shared" si="5"/>
        <v>86.365841824357247</v>
      </c>
    </row>
    <row r="8" spans="1:11" x14ac:dyDescent="0.25">
      <c r="A8" s="23" t="s">
        <v>57</v>
      </c>
      <c r="B8" s="85">
        <v>16441.000000000015</v>
      </c>
      <c r="C8" s="85">
        <v>14017.000000000087</v>
      </c>
      <c r="D8" s="87">
        <v>6800.0000000000327</v>
      </c>
      <c r="E8" s="85">
        <v>5957.9999999999745</v>
      </c>
      <c r="F8" s="26">
        <f t="shared" si="0"/>
        <v>23.184420565755726</v>
      </c>
      <c r="G8" s="27">
        <f t="shared" si="1"/>
        <v>22.855046469916967</v>
      </c>
      <c r="H8" s="28">
        <f t="shared" si="2"/>
        <v>21.857220918646149</v>
      </c>
      <c r="I8" s="27">
        <f t="shared" si="3"/>
        <v>21.595563449200522</v>
      </c>
      <c r="J8" s="21">
        <f t="shared" si="4"/>
        <v>85.256371266955028</v>
      </c>
      <c r="K8" s="22">
        <f t="shared" si="5"/>
        <v>87.61764705882274</v>
      </c>
    </row>
    <row r="9" spans="1:11" x14ac:dyDescent="0.25">
      <c r="A9" s="23" t="s">
        <v>58</v>
      </c>
      <c r="B9" s="85">
        <v>12492.000000000022</v>
      </c>
      <c r="C9" s="85">
        <v>10919.999999999989</v>
      </c>
      <c r="D9" s="87">
        <v>5129.0000000000064</v>
      </c>
      <c r="E9" s="85">
        <v>4642.9999999999836</v>
      </c>
      <c r="F9" s="26">
        <f t="shared" si="0"/>
        <v>17.61570352821731</v>
      </c>
      <c r="G9" s="27">
        <f t="shared" si="1"/>
        <v>17.805315506277484</v>
      </c>
      <c r="H9" s="28">
        <f t="shared" si="2"/>
        <v>16.486130307608189</v>
      </c>
      <c r="I9" s="27">
        <f t="shared" si="3"/>
        <v>16.82917104643137</v>
      </c>
      <c r="J9" s="21">
        <f t="shared" si="4"/>
        <v>87.415946205571331</v>
      </c>
      <c r="K9" s="22">
        <f t="shared" si="5"/>
        <v>90.524468707349925</v>
      </c>
    </row>
    <row r="10" spans="1:11" x14ac:dyDescent="0.25">
      <c r="A10" s="23" t="s">
        <v>59</v>
      </c>
      <c r="B10" s="85">
        <v>8342.9999999999945</v>
      </c>
      <c r="C10" s="85">
        <v>7542.9999999999782</v>
      </c>
      <c r="D10" s="87">
        <v>3547.9999999999977</v>
      </c>
      <c r="E10" s="85">
        <v>3284.9999999999909</v>
      </c>
      <c r="F10" s="26">
        <f t="shared" si="0"/>
        <v>11.76495473390303</v>
      </c>
      <c r="G10" s="27">
        <f t="shared" si="1"/>
        <v>12.299037991195128</v>
      </c>
      <c r="H10" s="28">
        <f t="shared" si="2"/>
        <v>11.404326444022958</v>
      </c>
      <c r="I10" s="27">
        <f t="shared" si="3"/>
        <v>11.90691942440816</v>
      </c>
      <c r="J10" s="21">
        <f t="shared" si="4"/>
        <v>90.411123097207039</v>
      </c>
      <c r="K10" s="22">
        <f t="shared" si="5"/>
        <v>92.587373167981767</v>
      </c>
    </row>
    <row r="11" spans="1:11" x14ac:dyDescent="0.25">
      <c r="A11" s="23" t="s">
        <v>60</v>
      </c>
      <c r="B11" s="85">
        <v>5996.0000000000082</v>
      </c>
      <c r="C11" s="85">
        <v>5448.9999999999945</v>
      </c>
      <c r="D11" s="87">
        <v>2598.9999999999991</v>
      </c>
      <c r="E11" s="85">
        <v>2404.9999999999968</v>
      </c>
      <c r="F11" s="26">
        <f t="shared" si="0"/>
        <v>8.455312068138884</v>
      </c>
      <c r="G11" s="27">
        <f t="shared" si="1"/>
        <v>8.8847219957606232</v>
      </c>
      <c r="H11" s="28">
        <f t="shared" si="2"/>
        <v>8.3539584069942716</v>
      </c>
      <c r="I11" s="27">
        <f t="shared" si="3"/>
        <v>8.717242379209031</v>
      </c>
      <c r="J11" s="21">
        <f t="shared" si="4"/>
        <v>90.877251501000458</v>
      </c>
      <c r="K11" s="22">
        <f t="shared" si="5"/>
        <v>92.535590611773671</v>
      </c>
    </row>
    <row r="12" spans="1:11" ht="15" customHeight="1" x14ac:dyDescent="0.25">
      <c r="A12" s="23" t="s">
        <v>61</v>
      </c>
      <c r="B12" s="85">
        <v>3591.9999999999945</v>
      </c>
      <c r="C12" s="85">
        <v>3251.9999999999973</v>
      </c>
      <c r="D12" s="87">
        <v>1595.9999999999993</v>
      </c>
      <c r="E12" s="85">
        <v>1486.0000000000014</v>
      </c>
      <c r="F12" s="26">
        <f t="shared" si="0"/>
        <v>5.0652903516935934</v>
      </c>
      <c r="G12" s="27">
        <f t="shared" si="1"/>
        <v>5.3024620903309874</v>
      </c>
      <c r="H12" s="28">
        <f t="shared" si="2"/>
        <v>5.1300183214939805</v>
      </c>
      <c r="I12" s="27">
        <f t="shared" si="3"/>
        <v>5.38620464677948</v>
      </c>
      <c r="J12" s="21">
        <f t="shared" si="4"/>
        <v>90.534521158129238</v>
      </c>
      <c r="K12" s="22">
        <f t="shared" si="5"/>
        <v>93.10776942355902</v>
      </c>
    </row>
    <row r="13" spans="1:11" ht="15.75" thickBot="1" x14ac:dyDescent="0.3">
      <c r="A13" s="1" t="s">
        <v>8</v>
      </c>
      <c r="B13" s="29">
        <v>70914</v>
      </c>
      <c r="C13" s="29">
        <v>61330.000000000051</v>
      </c>
      <c r="D13" s="30">
        <v>31111.000000000135</v>
      </c>
      <c r="E13" s="29">
        <v>27589.000000000196</v>
      </c>
      <c r="F13" s="31">
        <f t="shared" si="0"/>
        <v>100</v>
      </c>
      <c r="G13" s="29">
        <f t="shared" si="1"/>
        <v>100</v>
      </c>
      <c r="H13" s="30">
        <f t="shared" si="2"/>
        <v>100</v>
      </c>
      <c r="I13" s="29">
        <f t="shared" si="3"/>
        <v>100</v>
      </c>
      <c r="J13" s="32">
        <f t="shared" si="4"/>
        <v>86.485038215303106</v>
      </c>
      <c r="K13" s="33">
        <f t="shared" si="5"/>
        <v>88.679245283019114</v>
      </c>
    </row>
    <row r="14" spans="1:11" ht="15.75" thickTop="1" x14ac:dyDescent="0.25">
      <c r="A14" s="116" t="s">
        <v>174</v>
      </c>
      <c r="B14" s="116"/>
      <c r="C14" s="116"/>
      <c r="D14" s="116"/>
      <c r="E14" s="116"/>
      <c r="F14" s="2"/>
      <c r="G14" s="2"/>
      <c r="H14" s="2"/>
      <c r="I14" s="2"/>
      <c r="J14" s="2"/>
      <c r="K14" s="2"/>
    </row>
  </sheetData>
  <mergeCells count="3">
    <mergeCell ref="A2:K2"/>
    <mergeCell ref="A3:A4"/>
    <mergeCell ref="A14:E14"/>
  </mergeCells>
  <hyperlinks>
    <hyperlink ref="A1" location="ÍNDICE!A1" display="Volver al índic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"/>
  <sheetViews>
    <sheetView workbookViewId="0"/>
  </sheetViews>
  <sheetFormatPr baseColWidth="10" defaultRowHeight="15" x14ac:dyDescent="0.25"/>
  <cols>
    <col min="1" max="1" width="17.140625" customWidth="1"/>
    <col min="2" max="2" width="16" customWidth="1"/>
  </cols>
  <sheetData>
    <row r="1" spans="1:6" x14ac:dyDescent="0.25">
      <c r="A1" s="77" t="s">
        <v>156</v>
      </c>
    </row>
    <row r="2" spans="1:6" ht="66" customHeight="1" thickBot="1" x14ac:dyDescent="0.3">
      <c r="A2" s="119" t="s">
        <v>166</v>
      </c>
      <c r="B2" s="119"/>
      <c r="C2" s="119"/>
      <c r="D2" s="119"/>
      <c r="E2" s="119"/>
    </row>
    <row r="3" spans="1:6" ht="30" customHeight="1" thickTop="1" x14ac:dyDescent="0.25">
      <c r="A3" s="120" t="s">
        <v>53</v>
      </c>
      <c r="B3" s="122" t="s">
        <v>107</v>
      </c>
      <c r="C3" s="122"/>
      <c r="D3" s="123" t="s">
        <v>108</v>
      </c>
      <c r="E3" s="117" t="s">
        <v>113</v>
      </c>
    </row>
    <row r="4" spans="1:6" ht="37.5" thickBot="1" x14ac:dyDescent="0.3">
      <c r="A4" s="121"/>
      <c r="B4" s="48" t="s">
        <v>109</v>
      </c>
      <c r="C4" s="48" t="s">
        <v>102</v>
      </c>
      <c r="D4" s="124"/>
      <c r="E4" s="118"/>
    </row>
    <row r="5" spans="1:6" ht="15.75" thickTop="1" x14ac:dyDescent="0.25">
      <c r="A5" s="40" t="s">
        <v>54</v>
      </c>
      <c r="B5" s="113">
        <v>1787764.2899999998</v>
      </c>
      <c r="C5" s="46">
        <f t="shared" ref="C5:C13" si="0">B5/$B$13*100</f>
        <v>3.6949735497833176</v>
      </c>
      <c r="D5" s="94">
        <v>13385.17620898003</v>
      </c>
      <c r="E5" s="111">
        <v>1910.0045833333331</v>
      </c>
    </row>
    <row r="6" spans="1:6" x14ac:dyDescent="0.25">
      <c r="A6" s="42" t="s">
        <v>55</v>
      </c>
      <c r="B6" s="114">
        <v>7183309.1400000136</v>
      </c>
      <c r="C6" s="47">
        <f t="shared" si="0"/>
        <v>14.846552993972601</v>
      </c>
      <c r="D6" s="95">
        <v>29973.416647194368</v>
      </c>
      <c r="E6" s="96">
        <v>2031.4788291855243</v>
      </c>
    </row>
    <row r="7" spans="1:6" x14ac:dyDescent="0.25">
      <c r="A7" s="42" t="s">
        <v>56</v>
      </c>
      <c r="B7" s="114">
        <v>10433489.320000008</v>
      </c>
      <c r="C7" s="47">
        <f t="shared" si="0"/>
        <v>21.564065959359084</v>
      </c>
      <c r="D7" s="95">
        <v>39089.915402195526</v>
      </c>
      <c r="E7" s="96">
        <v>1953.836951310863</v>
      </c>
    </row>
    <row r="8" spans="1:6" x14ac:dyDescent="0.25">
      <c r="A8" s="42" t="s">
        <v>57</v>
      </c>
      <c r="B8" s="114">
        <v>11182475.599999961</v>
      </c>
      <c r="C8" s="47">
        <f t="shared" si="0"/>
        <v>23.112080151851107</v>
      </c>
      <c r="D8" s="95">
        <v>31056.565981981072</v>
      </c>
      <c r="E8" s="96">
        <v>1876.8841221886473</v>
      </c>
    </row>
    <row r="9" spans="1:6" x14ac:dyDescent="0.25">
      <c r="A9" s="42" t="s">
        <v>58</v>
      </c>
      <c r="B9" s="114">
        <v>7453527.9599999897</v>
      </c>
      <c r="C9" s="47">
        <f t="shared" si="0"/>
        <v>15.405044624070868</v>
      </c>
      <c r="D9" s="95">
        <v>22435.991246579724</v>
      </c>
      <c r="E9" s="96">
        <v>1605.3258582812814</v>
      </c>
    </row>
    <row r="10" spans="1:6" x14ac:dyDescent="0.25">
      <c r="A10" s="42" t="s">
        <v>59</v>
      </c>
      <c r="B10" s="114">
        <v>4939214.5400000084</v>
      </c>
      <c r="C10" s="47">
        <f t="shared" si="0"/>
        <v>10.208430263480208</v>
      </c>
      <c r="D10" s="95">
        <v>18632.850109966421</v>
      </c>
      <c r="E10" s="96">
        <v>1503.5660700152232</v>
      </c>
    </row>
    <row r="11" spans="1:6" x14ac:dyDescent="0.25">
      <c r="A11" s="42" t="s">
        <v>60</v>
      </c>
      <c r="B11" s="114">
        <v>3425874.2599999956</v>
      </c>
      <c r="C11" s="47">
        <f t="shared" si="0"/>
        <v>7.0806396829771563</v>
      </c>
      <c r="D11" s="95">
        <v>18085.84100135673</v>
      </c>
      <c r="E11" s="96">
        <v>1424.4799417879399</v>
      </c>
    </row>
    <row r="12" spans="1:6" ht="17.25" customHeight="1" x14ac:dyDescent="0.25">
      <c r="A12" s="42" t="s">
        <v>61</v>
      </c>
      <c r="B12" s="114">
        <v>1978027.9099999971</v>
      </c>
      <c r="C12" s="47">
        <f t="shared" si="0"/>
        <v>4.0882127745057302</v>
      </c>
      <c r="D12" s="95">
        <v>21029.203495603888</v>
      </c>
      <c r="E12" s="96">
        <v>1331.1089569313574</v>
      </c>
    </row>
    <row r="13" spans="1:6" ht="15.75" thickBot="1" x14ac:dyDescent="0.3">
      <c r="A13" s="3" t="s">
        <v>8</v>
      </c>
      <c r="B13" s="4">
        <v>48383683.019999936</v>
      </c>
      <c r="C13" s="4">
        <f t="shared" si="0"/>
        <v>100</v>
      </c>
      <c r="D13" s="4">
        <v>21880.089693399048</v>
      </c>
      <c r="E13" s="81">
        <v>1753.7309442168958</v>
      </c>
    </row>
    <row r="14" spans="1:6" ht="15.75" customHeight="1" thickTop="1" x14ac:dyDescent="0.25">
      <c r="A14" s="138" t="s">
        <v>174</v>
      </c>
      <c r="B14" s="138"/>
      <c r="C14" s="138"/>
      <c r="D14" s="138"/>
      <c r="E14" s="138"/>
      <c r="F14" s="138"/>
    </row>
    <row r="15" spans="1:6" ht="15" customHeight="1" x14ac:dyDescent="0.25">
      <c r="A15" s="139" t="s">
        <v>110</v>
      </c>
      <c r="B15" s="139"/>
      <c r="C15" s="139"/>
      <c r="D15" s="139"/>
      <c r="E15" s="139"/>
    </row>
  </sheetData>
  <mergeCells count="7">
    <mergeCell ref="E3:E4"/>
    <mergeCell ref="A2:E2"/>
    <mergeCell ref="A14:F14"/>
    <mergeCell ref="A15:E15"/>
    <mergeCell ref="A3:A4"/>
    <mergeCell ref="B3:C3"/>
    <mergeCell ref="D3:D4"/>
  </mergeCells>
  <hyperlinks>
    <hyperlink ref="A1" location="ÍNDICE!A1" display="Volver al índice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1"/>
  <sheetViews>
    <sheetView zoomScale="90" zoomScaleNormal="90" workbookViewId="0"/>
  </sheetViews>
  <sheetFormatPr baseColWidth="10" defaultRowHeight="15" x14ac:dyDescent="0.25"/>
  <cols>
    <col min="1" max="1" width="35.5703125" customWidth="1"/>
    <col min="11" max="11" width="12.140625" customWidth="1"/>
  </cols>
  <sheetData>
    <row r="1" spans="1:11" x14ac:dyDescent="0.25">
      <c r="A1" s="77" t="s">
        <v>156</v>
      </c>
    </row>
    <row r="2" spans="1:11" ht="63.75" customHeight="1" thickBot="1" x14ac:dyDescent="0.3">
      <c r="A2" s="136" t="s">
        <v>167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61.5" thickTop="1" x14ac:dyDescent="0.25">
      <c r="A3" s="127" t="s">
        <v>111</v>
      </c>
      <c r="B3" s="5" t="s">
        <v>1</v>
      </c>
      <c r="C3" s="5" t="s">
        <v>2</v>
      </c>
      <c r="D3" s="6" t="s">
        <v>3</v>
      </c>
      <c r="E3" s="5" t="s">
        <v>4</v>
      </c>
      <c r="F3" s="7" t="s">
        <v>1</v>
      </c>
      <c r="G3" s="8" t="s">
        <v>2</v>
      </c>
      <c r="H3" s="9" t="s">
        <v>3</v>
      </c>
      <c r="I3" s="8" t="s">
        <v>4</v>
      </c>
      <c r="J3" s="7" t="s">
        <v>103</v>
      </c>
      <c r="K3" s="9" t="s">
        <v>104</v>
      </c>
    </row>
    <row r="4" spans="1:11" ht="15.75" thickBot="1" x14ac:dyDescent="0.3">
      <c r="A4" s="128"/>
      <c r="B4" s="10" t="s">
        <v>5</v>
      </c>
      <c r="C4" s="10" t="s">
        <v>5</v>
      </c>
      <c r="D4" s="11" t="s">
        <v>5</v>
      </c>
      <c r="E4" s="10" t="s">
        <v>5</v>
      </c>
      <c r="F4" s="12" t="s">
        <v>102</v>
      </c>
      <c r="G4" s="13" t="s">
        <v>102</v>
      </c>
      <c r="H4" s="14" t="s">
        <v>102</v>
      </c>
      <c r="I4" s="13" t="s">
        <v>102</v>
      </c>
      <c r="J4" s="12" t="s">
        <v>105</v>
      </c>
      <c r="K4" s="14" t="s">
        <v>105</v>
      </c>
    </row>
    <row r="5" spans="1:11" ht="14.25" customHeight="1" thickTop="1" x14ac:dyDescent="0.25">
      <c r="A5" s="15" t="s">
        <v>62</v>
      </c>
      <c r="B5" s="83">
        <v>38726.999999999905</v>
      </c>
      <c r="C5" s="83">
        <v>33861.99999999992</v>
      </c>
      <c r="D5" s="86">
        <v>16049.999999999913</v>
      </c>
      <c r="E5" s="83">
        <v>14494.00000000006</v>
      </c>
      <c r="F5" s="18">
        <f>B5/$B$20*100</f>
        <v>54.611219223284415</v>
      </c>
      <c r="G5" s="19">
        <f>C5/$C$20*100</f>
        <v>55.212783303440226</v>
      </c>
      <c r="H5" s="20">
        <f>D5/$D$20*100</f>
        <v>51.589469962392222</v>
      </c>
      <c r="I5" s="19">
        <f>E5/$E$20*100</f>
        <v>52.535430787632599</v>
      </c>
      <c r="J5" s="21">
        <f>C5/B5*100</f>
        <v>87.43770496036359</v>
      </c>
      <c r="K5" s="22">
        <f>E5/D5*100</f>
        <v>90.305295950156633</v>
      </c>
    </row>
    <row r="6" spans="1:11" ht="14.25" customHeight="1" x14ac:dyDescent="0.25">
      <c r="A6" s="23" t="s">
        <v>63</v>
      </c>
      <c r="B6" s="85">
        <v>498.00000000000006</v>
      </c>
      <c r="C6" s="85">
        <v>438.00000000000006</v>
      </c>
      <c r="D6" s="87">
        <v>229.99999999999994</v>
      </c>
      <c r="E6" s="85">
        <v>202</v>
      </c>
      <c r="F6" s="26">
        <f t="shared" ref="F6:F20" si="0">B6/$B$20*100</f>
        <v>0.70225907437177437</v>
      </c>
      <c r="G6" s="27">
        <f t="shared" ref="G6:G20" si="1">C6/$C$20*100</f>
        <v>0.71416924832871298</v>
      </c>
      <c r="H6" s="28">
        <f t="shared" ref="H6:H20" si="2">D6/$D$20*100</f>
        <v>0.73928835460126308</v>
      </c>
      <c r="I6" s="27">
        <f t="shared" ref="I6:I20" si="3">E6/$E$20*100</f>
        <v>0.73217586719344141</v>
      </c>
      <c r="J6" s="21">
        <f t="shared" ref="J6:J20" si="4">C6/B6*100</f>
        <v>87.951807228915669</v>
      </c>
      <c r="K6" s="22">
        <f t="shared" ref="K6:K20" si="5">E6/D6*100</f>
        <v>87.826086956521763</v>
      </c>
    </row>
    <row r="7" spans="1:11" ht="14.25" customHeight="1" x14ac:dyDescent="0.25">
      <c r="A7" s="23" t="s">
        <v>64</v>
      </c>
      <c r="B7" s="85">
        <v>644.00000000000068</v>
      </c>
      <c r="C7" s="85">
        <v>539.00000000000034</v>
      </c>
      <c r="D7" s="87">
        <v>303.99999999999989</v>
      </c>
      <c r="E7" s="85">
        <v>259.00000000000028</v>
      </c>
      <c r="F7" s="26">
        <f t="shared" si="0"/>
        <v>0.90814225681811866</v>
      </c>
      <c r="G7" s="27">
        <f t="shared" si="1"/>
        <v>0.87885211152780029</v>
      </c>
      <c r="H7" s="28">
        <f t="shared" si="2"/>
        <v>0.97714634695123448</v>
      </c>
      <c r="I7" s="27">
        <f t="shared" si="3"/>
        <v>0.93877994853020563</v>
      </c>
      <c r="J7" s="21">
        <f t="shared" si="4"/>
        <v>83.695652173913004</v>
      </c>
      <c r="K7" s="22">
        <f t="shared" si="5"/>
        <v>85.197368421052758</v>
      </c>
    </row>
    <row r="8" spans="1:11" ht="14.25" customHeight="1" x14ac:dyDescent="0.25">
      <c r="A8" s="23" t="s">
        <v>65</v>
      </c>
      <c r="B8" s="85">
        <v>772.99999999999977</v>
      </c>
      <c r="C8" s="85">
        <v>678.00000000000045</v>
      </c>
      <c r="D8" s="87">
        <v>383</v>
      </c>
      <c r="E8" s="85">
        <v>336.99999999999994</v>
      </c>
      <c r="F8" s="26">
        <f t="shared" si="0"/>
        <v>1.0900527399385167</v>
      </c>
      <c r="G8" s="27">
        <f t="shared" si="1"/>
        <v>1.1054948638512962</v>
      </c>
      <c r="H8" s="28">
        <f t="shared" si="2"/>
        <v>1.2310758252707992</v>
      </c>
      <c r="I8" s="27">
        <f t="shared" si="3"/>
        <v>1.2215013229910383</v>
      </c>
      <c r="J8" s="21">
        <f t="shared" si="4"/>
        <v>87.710219922380418</v>
      </c>
      <c r="K8" s="22">
        <f t="shared" si="5"/>
        <v>87.989556135770215</v>
      </c>
    </row>
    <row r="9" spans="1:11" ht="14.25" customHeight="1" x14ac:dyDescent="0.25">
      <c r="A9" s="23" t="s">
        <v>66</v>
      </c>
      <c r="B9" s="85">
        <v>10415.000000000015</v>
      </c>
      <c r="C9" s="85">
        <v>9217.0000000000164</v>
      </c>
      <c r="D9" s="87">
        <v>5197.0000000000009</v>
      </c>
      <c r="E9" s="85">
        <v>4642.0000000000082</v>
      </c>
      <c r="F9" s="26">
        <f t="shared" si="0"/>
        <v>14.686803734100481</v>
      </c>
      <c r="G9" s="27">
        <f t="shared" si="1"/>
        <v>15.028534159465204</v>
      </c>
      <c r="H9" s="28">
        <f t="shared" si="2"/>
        <v>16.704702516794633</v>
      </c>
      <c r="I9" s="27">
        <f t="shared" si="3"/>
        <v>16.825546413425553</v>
      </c>
      <c r="J9" s="21">
        <f t="shared" si="4"/>
        <v>88.497359577532436</v>
      </c>
      <c r="K9" s="22">
        <f t="shared" si="5"/>
        <v>89.320761978064411</v>
      </c>
    </row>
    <row r="10" spans="1:11" ht="14.25" customHeight="1" x14ac:dyDescent="0.25">
      <c r="A10" s="23" t="s">
        <v>67</v>
      </c>
      <c r="B10" s="85">
        <v>3189.9999999999977</v>
      </c>
      <c r="C10" s="85">
        <v>2592.0000000000027</v>
      </c>
      <c r="D10" s="87">
        <v>1444.0000000000018</v>
      </c>
      <c r="E10" s="85">
        <v>1209.9999999999998</v>
      </c>
      <c r="F10" s="26">
        <f t="shared" si="0"/>
        <v>4.4984065205742132</v>
      </c>
      <c r="G10" s="27">
        <f t="shared" si="1"/>
        <v>4.2263166476438947</v>
      </c>
      <c r="H10" s="28">
        <f t="shared" si="2"/>
        <v>4.6414451480183718</v>
      </c>
      <c r="I10" s="27">
        <f t="shared" si="3"/>
        <v>4.3858059371488318</v>
      </c>
      <c r="J10" s="21">
        <f t="shared" si="4"/>
        <v>81.253918495297953</v>
      </c>
      <c r="K10" s="22">
        <f t="shared" si="5"/>
        <v>83.795013850415387</v>
      </c>
    </row>
    <row r="11" spans="1:11" ht="14.25" customHeight="1" x14ac:dyDescent="0.25">
      <c r="A11" s="23" t="s">
        <v>68</v>
      </c>
      <c r="B11" s="85">
        <v>6070.0000000000027</v>
      </c>
      <c r="C11" s="85">
        <v>4809.0000000000055</v>
      </c>
      <c r="D11" s="87">
        <v>2873.9999999999977</v>
      </c>
      <c r="E11" s="85">
        <v>2387.0000000000041</v>
      </c>
      <c r="F11" s="26">
        <f t="shared" si="0"/>
        <v>8.5596638181459266</v>
      </c>
      <c r="G11" s="27">
        <f t="shared" si="1"/>
        <v>7.8411870210337549</v>
      </c>
      <c r="H11" s="28">
        <f t="shared" si="2"/>
        <v>9.2378901353218641</v>
      </c>
      <c r="I11" s="27">
        <f t="shared" si="3"/>
        <v>8.6519989851027113</v>
      </c>
      <c r="J11" s="21">
        <f t="shared" si="4"/>
        <v>79.225700164744694</v>
      </c>
      <c r="K11" s="22">
        <f t="shared" si="5"/>
        <v>83.054975643702363</v>
      </c>
    </row>
    <row r="12" spans="1:11" ht="14.25" customHeight="1" x14ac:dyDescent="0.25">
      <c r="A12" s="23" t="s">
        <v>69</v>
      </c>
      <c r="B12" s="85">
        <v>3939.9999999999941</v>
      </c>
      <c r="C12" s="85">
        <v>3081.9999999999995</v>
      </c>
      <c r="D12" s="87">
        <v>1943.9999999999966</v>
      </c>
      <c r="E12" s="85">
        <v>1591.0000000000039</v>
      </c>
      <c r="F12" s="26">
        <f t="shared" si="0"/>
        <v>5.5560256084835071</v>
      </c>
      <c r="G12" s="27">
        <f t="shared" si="1"/>
        <v>5.0252731126691614</v>
      </c>
      <c r="H12" s="28">
        <f t="shared" si="2"/>
        <v>6.2485937449776232</v>
      </c>
      <c r="I12" s="27">
        <f t="shared" si="3"/>
        <v>5.7667911123998428</v>
      </c>
      <c r="J12" s="21">
        <f t="shared" si="4"/>
        <v>78.223350253807212</v>
      </c>
      <c r="K12" s="22">
        <f t="shared" si="5"/>
        <v>81.841563786008578</v>
      </c>
    </row>
    <row r="13" spans="1:11" ht="14.25" customHeight="1" x14ac:dyDescent="0.25">
      <c r="A13" s="23" t="s">
        <v>70</v>
      </c>
      <c r="B13" s="85">
        <v>16</v>
      </c>
      <c r="C13" s="85">
        <v>9</v>
      </c>
      <c r="D13" s="87">
        <v>7.9999999999999991</v>
      </c>
      <c r="E13" s="85">
        <v>5</v>
      </c>
      <c r="F13" s="26">
        <f t="shared" si="0"/>
        <v>2.2562540542065038E-2</v>
      </c>
      <c r="G13" s="27">
        <f t="shared" si="1"/>
        <v>1.4674710582096842E-2</v>
      </c>
      <c r="H13" s="28">
        <f t="shared" si="2"/>
        <v>2.5714377551348283E-2</v>
      </c>
      <c r="I13" s="27">
        <f t="shared" si="3"/>
        <v>1.812316502954063E-2</v>
      </c>
      <c r="J13" s="21">
        <f t="shared" si="4"/>
        <v>56.25</v>
      </c>
      <c r="K13" s="22">
        <f t="shared" si="5"/>
        <v>62.500000000000014</v>
      </c>
    </row>
    <row r="14" spans="1:11" ht="14.25" customHeight="1" x14ac:dyDescent="0.25">
      <c r="A14" s="23" t="s">
        <v>71</v>
      </c>
      <c r="B14" s="85">
        <v>671.99999999999977</v>
      </c>
      <c r="C14" s="85">
        <v>605.99999999999977</v>
      </c>
      <c r="D14" s="87">
        <v>270</v>
      </c>
      <c r="E14" s="85">
        <v>243</v>
      </c>
      <c r="F14" s="26">
        <f t="shared" si="0"/>
        <v>0.94762670276673133</v>
      </c>
      <c r="G14" s="27">
        <f t="shared" si="1"/>
        <v>0.98809717919452023</v>
      </c>
      <c r="H14" s="28">
        <f t="shared" si="2"/>
        <v>0.86786024235800463</v>
      </c>
      <c r="I14" s="27">
        <f t="shared" si="3"/>
        <v>0.88078582043567466</v>
      </c>
      <c r="J14" s="21">
        <f t="shared" si="4"/>
        <v>90.178571428571431</v>
      </c>
      <c r="K14" s="22">
        <f t="shared" si="5"/>
        <v>90</v>
      </c>
    </row>
    <row r="15" spans="1:11" ht="14.25" customHeight="1" x14ac:dyDescent="0.25">
      <c r="A15" s="23" t="s">
        <v>72</v>
      </c>
      <c r="B15" s="85">
        <v>291.00000000000011</v>
      </c>
      <c r="C15" s="85">
        <v>218</v>
      </c>
      <c r="D15" s="87">
        <v>144.00000000000003</v>
      </c>
      <c r="E15" s="85">
        <v>112.99999999999994</v>
      </c>
      <c r="F15" s="26">
        <f t="shared" si="0"/>
        <v>0.41035620610880796</v>
      </c>
      <c r="G15" s="27">
        <f t="shared" si="1"/>
        <v>0.3554541007663457</v>
      </c>
      <c r="H15" s="28">
        <f t="shared" si="2"/>
        <v>0.46285879592426921</v>
      </c>
      <c r="I15" s="27">
        <f t="shared" si="3"/>
        <v>0.40958352966761802</v>
      </c>
      <c r="J15" s="21">
        <f t="shared" si="4"/>
        <v>74.914089347078999</v>
      </c>
      <c r="K15" s="22">
        <f t="shared" si="5"/>
        <v>78.472222222222172</v>
      </c>
    </row>
    <row r="16" spans="1:11" ht="14.25" customHeight="1" x14ac:dyDescent="0.25">
      <c r="A16" s="23" t="s">
        <v>73</v>
      </c>
      <c r="B16" s="85">
        <v>140.99999999999989</v>
      </c>
      <c r="C16" s="85">
        <v>134.00000000000009</v>
      </c>
      <c r="D16" s="87">
        <v>73.000000000000014</v>
      </c>
      <c r="E16" s="85">
        <v>72.000000000000014</v>
      </c>
      <c r="F16" s="26">
        <f t="shared" si="0"/>
        <v>0.19883238852694798</v>
      </c>
      <c r="G16" s="27">
        <f t="shared" si="1"/>
        <v>0.21849013533344197</v>
      </c>
      <c r="H16" s="28">
        <f t="shared" si="2"/>
        <v>0.23464369515605316</v>
      </c>
      <c r="I16" s="27">
        <f t="shared" si="3"/>
        <v>0.26097357642538516</v>
      </c>
      <c r="J16" s="21">
        <f t="shared" si="4"/>
        <v>95.035460992907943</v>
      </c>
      <c r="K16" s="22">
        <f t="shared" si="5"/>
        <v>98.63013698630138</v>
      </c>
    </row>
    <row r="17" spans="1:11" ht="14.25" customHeight="1" x14ac:dyDescent="0.25">
      <c r="A17" s="23" t="s">
        <v>74</v>
      </c>
      <c r="B17" s="85">
        <v>143</v>
      </c>
      <c r="C17" s="85">
        <v>118.99999999999994</v>
      </c>
      <c r="D17" s="87">
        <v>65.999999999999972</v>
      </c>
      <c r="E17" s="85">
        <v>60.999999999999943</v>
      </c>
      <c r="F17" s="26">
        <f t="shared" si="0"/>
        <v>0.20165270609470626</v>
      </c>
      <c r="G17" s="27">
        <f t="shared" si="1"/>
        <v>0.19403228436328035</v>
      </c>
      <c r="H17" s="28">
        <f t="shared" si="2"/>
        <v>0.21214361479862326</v>
      </c>
      <c r="I17" s="27">
        <f t="shared" si="3"/>
        <v>0.22110261336039547</v>
      </c>
      <c r="J17" s="21">
        <f t="shared" si="4"/>
        <v>83.21678321678317</v>
      </c>
      <c r="K17" s="22">
        <f t="shared" si="5"/>
        <v>92.424242424242379</v>
      </c>
    </row>
    <row r="18" spans="1:11" ht="14.25" customHeight="1" x14ac:dyDescent="0.25">
      <c r="A18" s="23" t="s">
        <v>75</v>
      </c>
      <c r="B18" s="85">
        <v>1407.9999999999993</v>
      </c>
      <c r="C18" s="85">
        <v>1272.9999999999991</v>
      </c>
      <c r="D18" s="87">
        <v>614.99999999999955</v>
      </c>
      <c r="E18" s="85">
        <v>553.99999999999955</v>
      </c>
      <c r="F18" s="26">
        <f t="shared" si="0"/>
        <v>1.9855035677017223</v>
      </c>
      <c r="G18" s="27">
        <f t="shared" si="1"/>
        <v>2.0756562856676961</v>
      </c>
      <c r="H18" s="28">
        <f t="shared" si="2"/>
        <v>1.9767927742598981</v>
      </c>
      <c r="I18" s="27">
        <f t="shared" si="3"/>
        <v>2.0080466852731003</v>
      </c>
      <c r="J18" s="21">
        <f t="shared" si="4"/>
        <v>90.411931818181799</v>
      </c>
      <c r="K18" s="22">
        <f t="shared" si="5"/>
        <v>90.081300813008127</v>
      </c>
    </row>
    <row r="19" spans="1:11" ht="14.25" customHeight="1" x14ac:dyDescent="0.25">
      <c r="A19" s="23" t="s">
        <v>76</v>
      </c>
      <c r="B19" s="85">
        <v>3985.9999999999918</v>
      </c>
      <c r="C19" s="85">
        <v>3753.9999999999955</v>
      </c>
      <c r="D19" s="87">
        <v>1509.0000000000025</v>
      </c>
      <c r="E19" s="85">
        <v>1418.9999999999982</v>
      </c>
      <c r="F19" s="26">
        <f t="shared" si="0"/>
        <v>5.6208929125419411</v>
      </c>
      <c r="G19" s="27">
        <f t="shared" si="1"/>
        <v>6.1209848361323855</v>
      </c>
      <c r="H19" s="28">
        <f t="shared" si="2"/>
        <v>4.8503744656230783</v>
      </c>
      <c r="I19" s="27">
        <f t="shared" si="3"/>
        <v>5.1433542353836241</v>
      </c>
      <c r="J19" s="21">
        <f t="shared" si="4"/>
        <v>94.179628700451659</v>
      </c>
      <c r="K19" s="22">
        <f t="shared" si="5"/>
        <v>94.035785288270105</v>
      </c>
    </row>
    <row r="20" spans="1:11" ht="15.75" thickBot="1" x14ac:dyDescent="0.3">
      <c r="A20" s="1" t="s">
        <v>8</v>
      </c>
      <c r="B20" s="29">
        <v>70914</v>
      </c>
      <c r="C20" s="29">
        <v>61330.000000000051</v>
      </c>
      <c r="D20" s="30">
        <v>31111.000000000135</v>
      </c>
      <c r="E20" s="29">
        <v>27589.000000000196</v>
      </c>
      <c r="F20" s="31">
        <f t="shared" si="0"/>
        <v>100</v>
      </c>
      <c r="G20" s="29">
        <f t="shared" si="1"/>
        <v>100</v>
      </c>
      <c r="H20" s="30">
        <f t="shared" si="2"/>
        <v>100</v>
      </c>
      <c r="I20" s="29">
        <f t="shared" si="3"/>
        <v>100</v>
      </c>
      <c r="J20" s="32">
        <f t="shared" si="4"/>
        <v>86.485038215303106</v>
      </c>
      <c r="K20" s="33">
        <f t="shared" si="5"/>
        <v>88.679245283019114</v>
      </c>
    </row>
    <row r="21" spans="1:11" ht="15.75" thickTop="1" x14ac:dyDescent="0.25">
      <c r="A21" s="116" t="s">
        <v>174</v>
      </c>
      <c r="B21" s="116"/>
      <c r="C21" s="116"/>
      <c r="D21" s="116"/>
      <c r="E21" s="116"/>
      <c r="F21" s="2"/>
      <c r="G21" s="2"/>
      <c r="H21" s="2"/>
      <c r="I21" s="2"/>
      <c r="J21" s="2"/>
      <c r="K21" s="2"/>
    </row>
  </sheetData>
  <mergeCells count="3">
    <mergeCell ref="A2:K2"/>
    <mergeCell ref="A3:A4"/>
    <mergeCell ref="A21:E21"/>
  </mergeCells>
  <hyperlinks>
    <hyperlink ref="A1" location="ÍNDICE!A1" display="Volver al índice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ÍNDICE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Guzman Areitio, Alicia</cp:lastModifiedBy>
  <dcterms:created xsi:type="dcterms:W3CDTF">2011-08-01T14:22:18Z</dcterms:created>
  <dcterms:modified xsi:type="dcterms:W3CDTF">2025-12-16T11:36:01Z</dcterms:modified>
</cp:coreProperties>
</file>