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rgano_Estadistico\AES\2023\Explotación\Base\"/>
    </mc:Choice>
  </mc:AlternateContent>
  <bookViews>
    <workbookView xWindow="-120" yWindow="-120" windowWidth="29040" windowHeight="15840"/>
  </bookViews>
  <sheets>
    <sheet name="ÍNDICE" sheetId="55" r:id="rId1"/>
    <sheet name="T1" sheetId="27" r:id="rId2"/>
    <sheet name="T2" sheetId="33" r:id="rId3"/>
    <sheet name="T3" sheetId="56" r:id="rId4"/>
    <sheet name="T4" sheetId="36" r:id="rId5"/>
    <sheet name="T5" sheetId="38" r:id="rId6"/>
    <sheet name="T6" sheetId="39" r:id="rId7"/>
    <sheet name="T7" sheetId="41" r:id="rId8"/>
    <sheet name="T8" sheetId="42" r:id="rId9"/>
    <sheet name="T9" sheetId="44" r:id="rId10"/>
    <sheet name="T10" sheetId="45" r:id="rId11"/>
    <sheet name="T11" sheetId="47" r:id="rId12"/>
    <sheet name="T12" sheetId="50" r:id="rId13"/>
    <sheet name="T13" sheetId="52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27" l="1"/>
  <c r="H50" i="27"/>
  <c r="G50" i="27"/>
  <c r="I49" i="27"/>
  <c r="H49" i="27"/>
  <c r="G49" i="27"/>
  <c r="I48" i="27"/>
  <c r="H48" i="27"/>
  <c r="G48" i="27"/>
  <c r="I47" i="27"/>
  <c r="H47" i="27"/>
  <c r="G47" i="27"/>
  <c r="I46" i="27"/>
  <c r="H46" i="27"/>
  <c r="G46" i="27"/>
  <c r="I45" i="27"/>
  <c r="H45" i="27"/>
  <c r="G45" i="27"/>
  <c r="I44" i="27"/>
  <c r="H44" i="27"/>
  <c r="G44" i="27"/>
  <c r="I43" i="27"/>
  <c r="H43" i="27"/>
  <c r="G43" i="27"/>
  <c r="I42" i="27"/>
  <c r="H42" i="27"/>
  <c r="G42" i="27"/>
  <c r="I41" i="27"/>
  <c r="H41" i="27"/>
  <c r="G41" i="27"/>
  <c r="I40" i="27"/>
  <c r="H40" i="27"/>
  <c r="G40" i="27"/>
  <c r="I39" i="27"/>
  <c r="H39" i="27"/>
  <c r="G39" i="27"/>
  <c r="I38" i="27"/>
  <c r="H38" i="27"/>
  <c r="G38" i="27"/>
  <c r="I37" i="27"/>
  <c r="H37" i="27"/>
  <c r="G37" i="27"/>
  <c r="I36" i="27"/>
  <c r="H36" i="27"/>
  <c r="G36" i="27"/>
  <c r="I35" i="27"/>
  <c r="H35" i="27"/>
  <c r="G35" i="27"/>
  <c r="I34" i="27"/>
  <c r="H34" i="27"/>
  <c r="G34" i="27"/>
  <c r="I33" i="27"/>
  <c r="H33" i="27"/>
  <c r="G33" i="27"/>
  <c r="I32" i="27"/>
  <c r="H32" i="27"/>
  <c r="G32" i="27"/>
  <c r="I31" i="27"/>
  <c r="H31" i="27"/>
  <c r="G31" i="27"/>
  <c r="I30" i="27"/>
  <c r="H30" i="27"/>
  <c r="G30" i="27"/>
  <c r="I29" i="27"/>
  <c r="H29" i="27"/>
  <c r="G29" i="27"/>
  <c r="I28" i="27"/>
  <c r="H28" i="27"/>
  <c r="G28" i="27"/>
  <c r="I27" i="27"/>
  <c r="H27" i="27"/>
  <c r="G27" i="27"/>
  <c r="I26" i="27"/>
  <c r="H26" i="27"/>
  <c r="G26" i="27"/>
  <c r="I25" i="27"/>
  <c r="H25" i="27"/>
  <c r="G25" i="27"/>
  <c r="I24" i="27"/>
  <c r="H24" i="27"/>
  <c r="G24" i="27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5" i="27"/>
  <c r="H15" i="27"/>
  <c r="G15" i="27"/>
  <c r="I14" i="27"/>
  <c r="H14" i="27"/>
  <c r="G14" i="27"/>
  <c r="I13" i="27"/>
  <c r="H13" i="27"/>
  <c r="G13" i="27"/>
  <c r="I12" i="27"/>
  <c r="H12" i="27"/>
  <c r="G12" i="27"/>
  <c r="I11" i="27"/>
  <c r="H11" i="27"/>
  <c r="G11" i="27"/>
  <c r="F50" i="27"/>
  <c r="F49" i="27"/>
  <c r="F48" i="27"/>
  <c r="F47" i="27"/>
  <c r="F46" i="27"/>
  <c r="F45" i="27"/>
  <c r="F44" i="27"/>
  <c r="F43" i="27"/>
  <c r="F42" i="27"/>
  <c r="F41" i="27"/>
  <c r="F40" i="27"/>
  <c r="F39" i="27"/>
  <c r="F38" i="27"/>
  <c r="F37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K8" i="27"/>
  <c r="J8" i="27"/>
  <c r="I8" i="27"/>
  <c r="H8" i="27"/>
  <c r="G8" i="27"/>
  <c r="F8" i="27"/>
  <c r="C8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K11" i="27"/>
  <c r="J11" i="27"/>
  <c r="K50" i="27"/>
  <c r="J50" i="27"/>
  <c r="K49" i="27"/>
  <c r="J49" i="27"/>
  <c r="K48" i="27"/>
  <c r="J48" i="27"/>
  <c r="K47" i="27"/>
  <c r="J47" i="27"/>
  <c r="K46" i="27"/>
  <c r="J46" i="27"/>
  <c r="K45" i="27"/>
  <c r="J45" i="27"/>
  <c r="K44" i="27"/>
  <c r="J44" i="27"/>
  <c r="K43" i="27"/>
  <c r="J43" i="27"/>
  <c r="K42" i="27"/>
  <c r="J42" i="27"/>
  <c r="K41" i="27"/>
  <c r="J41" i="27"/>
  <c r="K40" i="27"/>
  <c r="J40" i="27"/>
  <c r="K39" i="27"/>
  <c r="J39" i="27"/>
  <c r="K38" i="27"/>
  <c r="J38" i="27"/>
  <c r="K37" i="27"/>
  <c r="J37" i="27"/>
  <c r="K36" i="27"/>
  <c r="J36" i="27"/>
  <c r="K35" i="27"/>
  <c r="J35" i="27"/>
  <c r="K34" i="27"/>
  <c r="J34" i="27"/>
  <c r="K33" i="27"/>
  <c r="J33" i="27"/>
  <c r="K32" i="27"/>
  <c r="J32" i="27"/>
  <c r="K31" i="27"/>
  <c r="J31" i="27"/>
  <c r="K30" i="27"/>
  <c r="J30" i="27"/>
  <c r="K29" i="27"/>
  <c r="J29" i="27"/>
  <c r="K28" i="27"/>
  <c r="J28" i="27"/>
  <c r="K27" i="27"/>
  <c r="J27" i="27"/>
  <c r="K26" i="27"/>
  <c r="J26" i="27"/>
  <c r="K25" i="27"/>
  <c r="J25" i="27"/>
  <c r="K24" i="27"/>
  <c r="J24" i="27"/>
  <c r="K23" i="27"/>
  <c r="J23" i="27"/>
  <c r="K22" i="27"/>
  <c r="J22" i="27"/>
  <c r="K21" i="27"/>
  <c r="J21" i="27"/>
  <c r="K20" i="27"/>
  <c r="J20" i="27"/>
  <c r="K19" i="27"/>
  <c r="J19" i="27"/>
  <c r="K18" i="27"/>
  <c r="J18" i="27"/>
  <c r="K17" i="27"/>
  <c r="J17" i="27"/>
  <c r="K16" i="27"/>
  <c r="J16" i="27"/>
  <c r="K15" i="27"/>
  <c r="J15" i="27"/>
  <c r="K14" i="27"/>
  <c r="J14" i="27"/>
  <c r="K13" i="27"/>
  <c r="J13" i="27"/>
  <c r="K12" i="27"/>
  <c r="J12" i="27"/>
  <c r="C6" i="52" l="1"/>
  <c r="C7" i="52"/>
  <c r="C8" i="52"/>
  <c r="C9" i="52"/>
  <c r="C10" i="52"/>
  <c r="C11" i="52"/>
  <c r="C12" i="52"/>
  <c r="C13" i="52"/>
  <c r="C14" i="52"/>
  <c r="C15" i="52"/>
  <c r="C16" i="52"/>
  <c r="C17" i="52"/>
  <c r="C18" i="52"/>
  <c r="C19" i="52"/>
  <c r="C5" i="52"/>
  <c r="K6" i="50"/>
  <c r="K7" i="50"/>
  <c r="K8" i="50"/>
  <c r="K9" i="50"/>
  <c r="K10" i="50"/>
  <c r="K11" i="50"/>
  <c r="K12" i="50"/>
  <c r="K13" i="50"/>
  <c r="K14" i="50"/>
  <c r="K15" i="50"/>
  <c r="K16" i="50"/>
  <c r="K17" i="50"/>
  <c r="K18" i="50"/>
  <c r="K19" i="50"/>
  <c r="K5" i="50"/>
  <c r="J6" i="50"/>
  <c r="J7" i="50"/>
  <c r="J8" i="50"/>
  <c r="J9" i="50"/>
  <c r="J10" i="50"/>
  <c r="J11" i="50"/>
  <c r="J12" i="50"/>
  <c r="J13" i="50"/>
  <c r="J14" i="50"/>
  <c r="J15" i="50"/>
  <c r="J16" i="50"/>
  <c r="J17" i="50"/>
  <c r="J18" i="50"/>
  <c r="J19" i="50"/>
  <c r="J5" i="50"/>
  <c r="I6" i="50"/>
  <c r="I7" i="50"/>
  <c r="I8" i="50"/>
  <c r="I9" i="50"/>
  <c r="I10" i="50"/>
  <c r="I11" i="50"/>
  <c r="I12" i="50"/>
  <c r="I13" i="50"/>
  <c r="I14" i="50"/>
  <c r="I15" i="50"/>
  <c r="I16" i="50"/>
  <c r="I17" i="50"/>
  <c r="I18" i="50"/>
  <c r="I19" i="50"/>
  <c r="H6" i="50"/>
  <c r="H7" i="50"/>
  <c r="H8" i="50"/>
  <c r="H9" i="50"/>
  <c r="H10" i="50"/>
  <c r="H11" i="50"/>
  <c r="H12" i="50"/>
  <c r="H13" i="50"/>
  <c r="H14" i="50"/>
  <c r="H15" i="50"/>
  <c r="H16" i="50"/>
  <c r="H17" i="50"/>
  <c r="H18" i="50"/>
  <c r="H19" i="50"/>
  <c r="G6" i="50"/>
  <c r="G7" i="50"/>
  <c r="G8" i="50"/>
  <c r="G9" i="50"/>
  <c r="G10" i="50"/>
  <c r="G11" i="50"/>
  <c r="G12" i="50"/>
  <c r="G13" i="50"/>
  <c r="G14" i="50"/>
  <c r="G15" i="50"/>
  <c r="G16" i="50"/>
  <c r="G17" i="50"/>
  <c r="G18" i="50"/>
  <c r="G19" i="50"/>
  <c r="F6" i="50"/>
  <c r="F7" i="50"/>
  <c r="F8" i="50"/>
  <c r="F9" i="50"/>
  <c r="F10" i="50"/>
  <c r="F11" i="50"/>
  <c r="F12" i="50"/>
  <c r="F13" i="50"/>
  <c r="F14" i="50"/>
  <c r="F15" i="50"/>
  <c r="F16" i="50"/>
  <c r="F17" i="50"/>
  <c r="F18" i="50"/>
  <c r="F19" i="50"/>
  <c r="I5" i="50"/>
  <c r="H5" i="50"/>
  <c r="G5" i="50"/>
  <c r="F5" i="50"/>
  <c r="C6" i="47"/>
  <c r="C7" i="47"/>
  <c r="C8" i="47"/>
  <c r="C9" i="47"/>
  <c r="C10" i="47"/>
  <c r="C11" i="47"/>
  <c r="C12" i="47"/>
  <c r="C13" i="47"/>
  <c r="C14" i="47"/>
  <c r="C5" i="47"/>
  <c r="K6" i="45"/>
  <c r="K7" i="45"/>
  <c r="K8" i="45"/>
  <c r="K9" i="45"/>
  <c r="K10" i="45"/>
  <c r="K11" i="45"/>
  <c r="K12" i="45"/>
  <c r="K13" i="45"/>
  <c r="K14" i="45"/>
  <c r="K5" i="45"/>
  <c r="J6" i="45"/>
  <c r="J7" i="45"/>
  <c r="J8" i="45"/>
  <c r="J9" i="45"/>
  <c r="J10" i="45"/>
  <c r="J11" i="45"/>
  <c r="J12" i="45"/>
  <c r="J13" i="45"/>
  <c r="J14" i="45"/>
  <c r="J5" i="45"/>
  <c r="I6" i="45"/>
  <c r="I7" i="45"/>
  <c r="I8" i="45"/>
  <c r="I9" i="45"/>
  <c r="I10" i="45"/>
  <c r="I11" i="45"/>
  <c r="I12" i="45"/>
  <c r="I13" i="45"/>
  <c r="I14" i="45"/>
  <c r="H6" i="45"/>
  <c r="H7" i="45"/>
  <c r="H8" i="45"/>
  <c r="H9" i="45"/>
  <c r="H10" i="45"/>
  <c r="H11" i="45"/>
  <c r="H12" i="45"/>
  <c r="H13" i="45"/>
  <c r="H14" i="45"/>
  <c r="G6" i="45"/>
  <c r="G7" i="45"/>
  <c r="G8" i="45"/>
  <c r="G9" i="45"/>
  <c r="G10" i="45"/>
  <c r="G11" i="45"/>
  <c r="G12" i="45"/>
  <c r="G13" i="45"/>
  <c r="G14" i="45"/>
  <c r="F6" i="45"/>
  <c r="F7" i="45"/>
  <c r="F8" i="45"/>
  <c r="F9" i="45"/>
  <c r="F10" i="45"/>
  <c r="F11" i="45"/>
  <c r="F12" i="45"/>
  <c r="F13" i="45"/>
  <c r="F14" i="45"/>
  <c r="I5" i="45"/>
  <c r="H5" i="45"/>
  <c r="G5" i="45"/>
  <c r="F5" i="45"/>
  <c r="C6" i="44"/>
  <c r="C7" i="44"/>
  <c r="C8" i="44"/>
  <c r="C9" i="44"/>
  <c r="C10" i="44"/>
  <c r="C11" i="44"/>
  <c r="C12" i="44"/>
  <c r="C13" i="44"/>
  <c r="C14" i="44"/>
  <c r="C15" i="44"/>
  <c r="C16" i="44"/>
  <c r="C17" i="44"/>
  <c r="C18" i="44"/>
  <c r="C19" i="44"/>
  <c r="C20" i="44"/>
  <c r="C5" i="44"/>
  <c r="K6" i="42"/>
  <c r="K7" i="42"/>
  <c r="K8" i="42"/>
  <c r="K9" i="42"/>
  <c r="K10" i="42"/>
  <c r="K11" i="42"/>
  <c r="K12" i="42"/>
  <c r="K13" i="42"/>
  <c r="K14" i="42"/>
  <c r="K15" i="42"/>
  <c r="K16" i="42"/>
  <c r="K17" i="42"/>
  <c r="K18" i="42"/>
  <c r="K19" i="42"/>
  <c r="K20" i="42"/>
  <c r="K5" i="42"/>
  <c r="J6" i="42"/>
  <c r="J7" i="42"/>
  <c r="J8" i="42"/>
  <c r="J9" i="42"/>
  <c r="J10" i="42"/>
  <c r="J11" i="42"/>
  <c r="J12" i="42"/>
  <c r="J13" i="42"/>
  <c r="J14" i="42"/>
  <c r="J15" i="42"/>
  <c r="J16" i="42"/>
  <c r="J17" i="42"/>
  <c r="J18" i="42"/>
  <c r="J19" i="42"/>
  <c r="J20" i="42"/>
  <c r="J5" i="42"/>
  <c r="I6" i="42"/>
  <c r="I7" i="42"/>
  <c r="I8" i="42"/>
  <c r="I9" i="42"/>
  <c r="I10" i="42"/>
  <c r="I11" i="42"/>
  <c r="I12" i="42"/>
  <c r="I13" i="42"/>
  <c r="I14" i="42"/>
  <c r="I15" i="42"/>
  <c r="I16" i="42"/>
  <c r="I17" i="42"/>
  <c r="I18" i="42"/>
  <c r="I19" i="42"/>
  <c r="I20" i="42"/>
  <c r="H6" i="42"/>
  <c r="H7" i="42"/>
  <c r="H8" i="42"/>
  <c r="H9" i="42"/>
  <c r="H10" i="42"/>
  <c r="H11" i="42"/>
  <c r="H12" i="42"/>
  <c r="H13" i="42"/>
  <c r="H14" i="42"/>
  <c r="H15" i="42"/>
  <c r="H16" i="42"/>
  <c r="H17" i="42"/>
  <c r="H18" i="42"/>
  <c r="H19" i="42"/>
  <c r="H20" i="42"/>
  <c r="G6" i="42"/>
  <c r="G7" i="42"/>
  <c r="G8" i="42"/>
  <c r="G9" i="42"/>
  <c r="G10" i="42"/>
  <c r="G11" i="42"/>
  <c r="G12" i="42"/>
  <c r="G13" i="42"/>
  <c r="G14" i="42"/>
  <c r="G15" i="42"/>
  <c r="G16" i="42"/>
  <c r="G17" i="42"/>
  <c r="G18" i="42"/>
  <c r="G19" i="42"/>
  <c r="G20" i="42"/>
  <c r="F6" i="42"/>
  <c r="F7" i="42"/>
  <c r="F8" i="42"/>
  <c r="F9" i="42"/>
  <c r="F10" i="42"/>
  <c r="F11" i="42"/>
  <c r="F12" i="42"/>
  <c r="F13" i="42"/>
  <c r="F14" i="42"/>
  <c r="F15" i="42"/>
  <c r="F16" i="42"/>
  <c r="F17" i="42"/>
  <c r="F18" i="42"/>
  <c r="F19" i="42"/>
  <c r="F20" i="42"/>
  <c r="I5" i="42"/>
  <c r="H5" i="42"/>
  <c r="G5" i="42"/>
  <c r="F5" i="42"/>
  <c r="C6" i="41"/>
  <c r="C7" i="41"/>
  <c r="C8" i="41"/>
  <c r="C9" i="41"/>
  <c r="C10" i="41"/>
  <c r="C11" i="41"/>
  <c r="C12" i="41"/>
  <c r="C13" i="41"/>
  <c r="C5" i="41"/>
  <c r="K6" i="39"/>
  <c r="K7" i="39"/>
  <c r="K8" i="39"/>
  <c r="K9" i="39"/>
  <c r="K10" i="39"/>
  <c r="K11" i="39"/>
  <c r="K12" i="39"/>
  <c r="K13" i="39"/>
  <c r="K5" i="39"/>
  <c r="J6" i="39"/>
  <c r="J7" i="39"/>
  <c r="J8" i="39"/>
  <c r="J9" i="39"/>
  <c r="J10" i="39"/>
  <c r="J11" i="39"/>
  <c r="J12" i="39"/>
  <c r="J13" i="39"/>
  <c r="J5" i="39"/>
  <c r="I6" i="39"/>
  <c r="I7" i="39"/>
  <c r="I8" i="39"/>
  <c r="I9" i="39"/>
  <c r="I10" i="39"/>
  <c r="I11" i="39"/>
  <c r="I12" i="39"/>
  <c r="I13" i="39"/>
  <c r="H6" i="39"/>
  <c r="H7" i="39"/>
  <c r="H8" i="39"/>
  <c r="H9" i="39"/>
  <c r="H10" i="39"/>
  <c r="H11" i="39"/>
  <c r="H12" i="39"/>
  <c r="H13" i="39"/>
  <c r="G6" i="39"/>
  <c r="G7" i="39"/>
  <c r="G8" i="39"/>
  <c r="G9" i="39"/>
  <c r="G10" i="39"/>
  <c r="G11" i="39"/>
  <c r="G12" i="39"/>
  <c r="G13" i="39"/>
  <c r="F6" i="39"/>
  <c r="F7" i="39"/>
  <c r="F8" i="39"/>
  <c r="F9" i="39"/>
  <c r="F10" i="39"/>
  <c r="F11" i="39"/>
  <c r="F12" i="39"/>
  <c r="F13" i="39"/>
  <c r="I5" i="39"/>
  <c r="H5" i="39"/>
  <c r="G5" i="39"/>
  <c r="F5" i="39"/>
  <c r="C6" i="38"/>
  <c r="C7" i="38"/>
  <c r="C5" i="38"/>
  <c r="K6" i="36"/>
  <c r="K7" i="36"/>
  <c r="K5" i="36"/>
  <c r="J6" i="36"/>
  <c r="J7" i="36"/>
  <c r="J5" i="36"/>
  <c r="I6" i="36"/>
  <c r="I7" i="36"/>
  <c r="H6" i="36"/>
  <c r="H7" i="36"/>
  <c r="G6" i="36"/>
  <c r="G7" i="36"/>
  <c r="F6" i="36"/>
  <c r="F7" i="36"/>
  <c r="I5" i="36"/>
  <c r="H5" i="36"/>
  <c r="G5" i="36"/>
  <c r="F5" i="36"/>
  <c r="C6" i="33"/>
  <c r="C7" i="33"/>
  <c r="C51" i="33"/>
  <c r="C5" i="33"/>
  <c r="K6" i="27"/>
  <c r="K7" i="27"/>
  <c r="K51" i="27"/>
  <c r="K5" i="27"/>
  <c r="J6" i="27"/>
  <c r="J7" i="27"/>
  <c r="J51" i="27"/>
  <c r="J5" i="27"/>
  <c r="I6" i="27"/>
  <c r="I7" i="27"/>
  <c r="I51" i="27"/>
  <c r="H6" i="27"/>
  <c r="H7" i="27"/>
  <c r="H51" i="27"/>
  <c r="G6" i="27"/>
  <c r="G7" i="27"/>
  <c r="G51" i="27"/>
  <c r="F6" i="27"/>
  <c r="F7" i="27"/>
  <c r="F51" i="27"/>
  <c r="I5" i="27"/>
  <c r="H5" i="27"/>
  <c r="G5" i="27"/>
  <c r="F5" i="27"/>
</calcChain>
</file>

<file path=xl/sharedStrings.xml><?xml version="1.0" encoding="utf-8"?>
<sst xmlns="http://schemas.openxmlformats.org/spreadsheetml/2006/main" count="533" uniqueCount="174">
  <si>
    <t>Territorio Histórico</t>
  </si>
  <si>
    <t>Nº solicitudes</t>
  </si>
  <si>
    <t>Nº de concesiones</t>
  </si>
  <si>
    <t>Nº de personas solicitantes</t>
  </si>
  <si>
    <t>Nº de personas con concesiones</t>
  </si>
  <si>
    <t>Abs.</t>
  </si>
  <si>
    <t>Gipuzkoa</t>
  </si>
  <si>
    <t>Bizkaia</t>
  </si>
  <si>
    <t>Total</t>
  </si>
  <si>
    <t>Fuente: OEE Departamento de Igualdad, Justicia y Políticas Sociales</t>
  </si>
  <si>
    <t>Media</t>
  </si>
  <si>
    <t>Arabako Ibarrak / Valles Alaveses</t>
  </si>
  <si>
    <t>Arabako Lautada / Llanada Alavesa (Besteak)</t>
  </si>
  <si>
    <t>Arabako Lautada / Llanada Alavesa (Vitoria-Gasteiz)</t>
  </si>
  <si>
    <t>Arabako Mendialdea / Montaña Alavesa</t>
  </si>
  <si>
    <t>Arrasate/Mondragón</t>
  </si>
  <si>
    <t>Arratia Nerbioi / Arratia-Nervión</t>
  </si>
  <si>
    <t>Barakaldo</t>
  </si>
  <si>
    <t>Basauri</t>
  </si>
  <si>
    <t>Bilbao</t>
  </si>
  <si>
    <t>Deba Beherea / Bajo Deba (Besteak)</t>
  </si>
  <si>
    <t>Deba Garaia / Alto Deba (Besteak)</t>
  </si>
  <si>
    <t>Donostia-San Sebastián</t>
  </si>
  <si>
    <t>Donostialdea / Donostia-San Sebastián (Besteak)</t>
  </si>
  <si>
    <t>Durangaldea / Duranguesado (Besteak)</t>
  </si>
  <si>
    <t>Durango</t>
  </si>
  <si>
    <t>Eibar</t>
  </si>
  <si>
    <t>Enkartazioak / Encartaciones</t>
  </si>
  <si>
    <t>Erandio</t>
  </si>
  <si>
    <t>Errenteria</t>
  </si>
  <si>
    <t>Errioxa Arabarra / Rioja Alavesa</t>
  </si>
  <si>
    <t>Galdakao</t>
  </si>
  <si>
    <t>Gernika-Bermeo</t>
  </si>
  <si>
    <t>Getxo</t>
  </si>
  <si>
    <t>Goierri</t>
  </si>
  <si>
    <t>Gorbeia Inguruak / Estribaciones del Gorbea</t>
  </si>
  <si>
    <t>Hondarribia</t>
  </si>
  <si>
    <t>Irun</t>
  </si>
  <si>
    <t>Kantauri Arabarra / Cantábrica Alavesa (Besteak)</t>
  </si>
  <si>
    <t>Kantauri Arabarra / Cantábrica Alavesa (Laudio/Llodio)</t>
  </si>
  <si>
    <t>Leioa</t>
  </si>
  <si>
    <t>Margen Derecha/Eskuinaldea (Besteak)</t>
  </si>
  <si>
    <t>Margen Izquierda/Ezkerraldea (Besteak)</t>
  </si>
  <si>
    <t>Markina-Ondarroa</t>
  </si>
  <si>
    <t>Plentzia-Mungia</t>
  </si>
  <si>
    <t>Portugalete</t>
  </si>
  <si>
    <t>Santurtzi</t>
  </si>
  <si>
    <t>Sestao</t>
  </si>
  <si>
    <t>Tolosaldea / Tolosa</t>
  </si>
  <si>
    <t>Urola-Kostaldea / Urola Costa (Besteak)</t>
  </si>
  <si>
    <t>Zarautz</t>
  </si>
  <si>
    <t>Sexo</t>
  </si>
  <si>
    <t>Hombre</t>
  </si>
  <si>
    <t>Mujer</t>
  </si>
  <si>
    <t>Grupo de edad</t>
  </si>
  <si>
    <t>&lt;24 años</t>
  </si>
  <si>
    <t>25-34 años</t>
  </si>
  <si>
    <t>35-44 años</t>
  </si>
  <si>
    <t>45-54 años</t>
  </si>
  <si>
    <t>55-64 años</t>
  </si>
  <si>
    <t>65-74 años</t>
  </si>
  <si>
    <t>75-84 años</t>
  </si>
  <si>
    <t>85 y más años</t>
  </si>
  <si>
    <t>Euskadi/España</t>
  </si>
  <si>
    <t>UE Occidental y Reino Unido</t>
  </si>
  <si>
    <t>UE Oriental</t>
  </si>
  <si>
    <t>Resto Europa</t>
  </si>
  <si>
    <t>Magreb</t>
  </si>
  <si>
    <t>Resto África</t>
  </si>
  <si>
    <t>Colombia, Ecuador, Perú, Bolivia, Paraguay</t>
  </si>
  <si>
    <t>Resto América Latina</t>
  </si>
  <si>
    <t>China</t>
  </si>
  <si>
    <t>India-Pakistán</t>
  </si>
  <si>
    <t>Resto del Mundo</t>
  </si>
  <si>
    <t>Territorios antigua soberanía española</t>
  </si>
  <si>
    <t>Apátridas</t>
  </si>
  <si>
    <t>Extranjeros sin información nacionalidad</t>
  </si>
  <si>
    <t>Sin información</t>
  </si>
  <si>
    <t>Tipo de familia</t>
  </si>
  <si>
    <t>Persona sola</t>
  </si>
  <si>
    <t>Pluripersonal sin núcleo familiar, 2 personas</t>
  </si>
  <si>
    <t>Pluripersonal sin núcleo familiar, 3 o más personas</t>
  </si>
  <si>
    <t>Persona sola+hijos/as</t>
  </si>
  <si>
    <t>Persona sola+hijos/as+no familiares</t>
  </si>
  <si>
    <t>Parejas</t>
  </si>
  <si>
    <t>Parejas+Otras personas</t>
  </si>
  <si>
    <t>Parejas+hijos/as</t>
  </si>
  <si>
    <t>Parejas+hijos/as+no familiares</t>
  </si>
  <si>
    <t>Tipo de ingreso principal</t>
  </si>
  <si>
    <t>Actividades profesionales, rentas, herencias</t>
  </si>
  <si>
    <t>Salarios</t>
  </si>
  <si>
    <t>Ingresos atípicos/venta ambulante</t>
  </si>
  <si>
    <t>Pensiones</t>
  </si>
  <si>
    <t>Otras prestaciones, subsidios e indemizaciones (paro)</t>
  </si>
  <si>
    <t>Alimentos, ayudas por menores</t>
  </si>
  <si>
    <t>Becas y otras ayudas generales</t>
  </si>
  <si>
    <t>RGI/PCV</t>
  </si>
  <si>
    <t>Otros</t>
  </si>
  <si>
    <t>Sin ingresos</t>
  </si>
  <si>
    <t>Sin determinar</t>
  </si>
  <si>
    <t>IMV</t>
  </si>
  <si>
    <t>PEV</t>
  </si>
  <si>
    <t>IRPF</t>
  </si>
  <si>
    <t>% ver.</t>
  </si>
  <si>
    <t>% de solicitudes concedidas</t>
  </si>
  <si>
    <t>% de personas con concesión/
personas solicitantes</t>
  </si>
  <si>
    <t>%</t>
  </si>
  <si>
    <t>Araba/Álava</t>
  </si>
  <si>
    <t xml:space="preserve">Cuantía de las concesiones </t>
  </si>
  <si>
    <t>Gasto/
1000 habitantes</t>
  </si>
  <si>
    <t>Cuantía acumulada absoluta</t>
  </si>
  <si>
    <t>El gasto por habitante total se aplica a población de 18 o más años</t>
  </si>
  <si>
    <t>Nacionalidad 
(estado o grupo de estados de referencia)</t>
  </si>
  <si>
    <t>Comarcas</t>
  </si>
  <si>
    <t>Cantidad media concedida</t>
  </si>
  <si>
    <t>Comarcas / Areas</t>
  </si>
  <si>
    <t xml:space="preserve">Cantidad media concedida </t>
  </si>
  <si>
    <t>T1</t>
  </si>
  <si>
    <t>(Datos absolutos, % verticales y % de solicitudes aprobadas)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</si>
  <si>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</si>
  <si>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</si>
  <si>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</si>
  <si>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</si>
  <si>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</si>
  <si>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</si>
  <si>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</si>
  <si>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</si>
  <si>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</si>
  <si>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(Datos absolutos y % verticales)</t>
  </si>
  <si>
    <t>T11</t>
  </si>
  <si>
    <t>T12</t>
  </si>
  <si>
    <t>(Cuantía acumulada absoluta, % verticales, gasto por 1000 habitantes y concesión media)</t>
  </si>
  <si>
    <t>(Cuantía acumulada absoluta, % verticales y concesión media)</t>
  </si>
  <si>
    <t>Solicitudes y concesiones de AES. Datos generales por Territorio Histórico y Comarca / Area</t>
  </si>
  <si>
    <t>Solicitudes concedidas: Cantidades concedidas por AES. Datos generales por Territorio Histórico y Comarca / Area</t>
  </si>
  <si>
    <t xml:space="preserve">Solicitudes y concesiones de AES. Datos generales por sexo </t>
  </si>
  <si>
    <t>Solicitudes concedidas: Cantidades concedidas por AES. Datos generales por sexo</t>
  </si>
  <si>
    <t xml:space="preserve">Solicitudes y concesiones de AES. Datos generales por grupo de edad </t>
  </si>
  <si>
    <t xml:space="preserve">Solicitudes concedidas: Cantidades concedidas por AES. Datos generales por grupo de edad </t>
  </si>
  <si>
    <t xml:space="preserve">Solicitudes y concesiones de AES. Datos generales por nacionalidad (estado o grupo de estados de referencia) </t>
  </si>
  <si>
    <t xml:space="preserve">Solicitudes concedidas: Cantidades concedidas por AES. Datos generales por nacionalidad (estado o grupo de estados de referencia) </t>
  </si>
  <si>
    <t>Solicitudes y concesiones de AES. Datos generales por tipo de familia</t>
  </si>
  <si>
    <t>Solicitudes concedidas: Cantidades concedidas por AES. Datos generales por tipo de familia</t>
  </si>
  <si>
    <t>Solicitudes y concesiones de AES. Datos generales por tipo de ingreso principal</t>
  </si>
  <si>
    <t>Solicitudes concedidas: Cantidades concedidas por AES. Datos generales por tipo de ingreso principal</t>
  </si>
  <si>
    <t>ÍNDICE</t>
  </si>
  <si>
    <t>ESTADÍSTICA DE AYUDAS DE EMERGENCIA SOCIAL</t>
  </si>
  <si>
    <t>Alquiler</t>
  </si>
  <si>
    <t>Endeudamiento</t>
  </si>
  <si>
    <t>Energía</t>
  </si>
  <si>
    <t>Hipoteca</t>
  </si>
  <si>
    <t>Mantenimiento</t>
  </si>
  <si>
    <t>Mobiliario</t>
  </si>
  <si>
    <t>Necesidades Primarias</t>
  </si>
  <si>
    <t>Reparaciones</t>
  </si>
  <si>
    <t>T13</t>
  </si>
  <si>
    <t>(Datos absolutos)</t>
  </si>
  <si>
    <t>Volver al índice</t>
  </si>
  <si>
    <t>TOTAL</t>
  </si>
  <si>
    <t>Solicitudes y concesiones de AES por tipo de ayuda. Datos generales por Territorio Histórico y Comarca / Area</t>
  </si>
  <si>
    <t>AÑO: 2022</t>
  </si>
  <si>
    <t>Tabla T1
AES 2022: Solicitudes y concesiones de AES. Datos generales por Territorio Histórico y Comarca / Area
(Datos absolutos, % verticales y % de solicitudes aprobadas)</t>
  </si>
  <si>
    <t>Tabla T2
AES 2022: Solicitudes concedidas: Cantidades concedidas por AES. Datos generales por Territorio Histórico y Comarca / Areas
(Cuantía acumulada absoluta, % verticales y gasto/1000 habitantes)</t>
  </si>
  <si>
    <t>Tabla T3
AES 2022: Solicitudes y concesiones de AES por tipo de ayuda. Datos generales por Territorio Histórico y Comarca / Area
(Datos absolutos)</t>
  </si>
  <si>
    <t>Tabla T4
AES 2022: Solicitudes y concesiones de AES. Datos generales por sexo
(Datos absolutos y % verticales)</t>
  </si>
  <si>
    <t>Tabla T5
AES 2022: Solicitudes concedidas: Cantidades concedidas por AES. Datos generales por sexo
(Cuantía acumulada absoluta, % verticales y gasto/1000 habitantes)</t>
  </si>
  <si>
    <t>Tabla T6
AES 2022: Solicitudes y concesiones de AES. Datos generales por grupo de edad 
(Datos absolutos y % verticales)</t>
  </si>
  <si>
    <t>Tabla T7
AES 2022: Solicitudes concedidas: Cantidades concedidas por AES. Datos generales por grupo de edad 
(Cuantía acumulada absoluta, % verticales y gasto/1000 habitantes)</t>
  </si>
  <si>
    <t>Tabla T8
AES 2022: Solicitudes y concesiones de AES. Datos generales por nacionalidad (estado o grupo de estados de referencia) 
(Datos absolutos y % verticales)</t>
  </si>
  <si>
    <t>Tabla T9
AES 2022: Solicitudes concedidas: Cantidades concedidas por AES. Datos generales por nacionalidad (estado o grupo de estados de referencia) 
(Cuantía acumulada absoluta y % verticales)</t>
  </si>
  <si>
    <t>Tabla T10
AES 2022: Solicitudes y concesiones de AES. Datos generales por tipo de familia
(Datos absolutos y % verticales)</t>
  </si>
  <si>
    <t>Tabla T11
AES 2022: Solicitudes concedidas: Cantidades concedidas por AES. Datos generales por tipo de familia
(Cuantía acumulada absoluta y % verticales)</t>
  </si>
  <si>
    <t>Tabla T12
AES 2022: Solicitudes y concesiones de AES. Datos generales por tipo de ingreso principal
(Datos absolutos y % verticales)</t>
  </si>
  <si>
    <t>Tabla T13
AES 2022: Solicitudes concedidas: Cantidades concedidas por AES. Datos generales por tipo de ingreso principal
(Cuantía acumulada absoluta y % verticales)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</si>
</sst>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.00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indexed="17"/>
      <name val="Arial"/>
      <family val="2"/>
    </font>
    <font>
      <b/>
      <sz val="16"/>
      <name val="Arial"/>
      <family val="2"/>
    </font>
    <font>
      <sz val="9"/>
      <color rgb="FF010205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F9FB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tted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dotted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dotted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auto="1"/>
      </bottom>
      <diagonal/>
    </border>
    <border>
      <left style="dotted">
        <color rgb="FF000000"/>
      </left>
      <right/>
      <top style="thick">
        <color rgb="FF000000"/>
      </top>
      <bottom/>
      <diagonal/>
    </border>
    <border>
      <left style="dotted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dotted">
        <color rgb="FF000000"/>
      </left>
      <right/>
      <top/>
      <bottom style="double">
        <color auto="1"/>
      </bottom>
      <diagonal/>
    </border>
    <border>
      <left/>
      <right style="thin">
        <color rgb="FFE0E0E0"/>
      </right>
      <top style="thin">
        <color rgb="FF152935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/>
      <right style="thin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E0E0E0"/>
      </left>
      <right style="thin">
        <color indexed="64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indexed="64"/>
      </right>
      <top style="thin">
        <color rgb="FFAEAEAE"/>
      </top>
      <bottom style="thin">
        <color rgb="FFAEAEAE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thin">
        <color rgb="FFE0E0E0"/>
      </left>
      <right/>
      <top style="thin">
        <color rgb="FF152935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 style="thin">
        <color indexed="64"/>
      </left>
      <right/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indexed="64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ck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ck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rgb="FF000000"/>
      </top>
      <bottom/>
      <diagonal/>
    </border>
    <border>
      <left/>
      <right style="thin">
        <color indexed="64"/>
      </right>
      <top style="thick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8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7" fillId="0" borderId="0" applyNumberFormat="0" applyFill="0" applyBorder="0" applyAlignment="0" applyProtection="0"/>
    <xf numFmtId="0" fontId="1" fillId="2" borderId="1"/>
    <xf numFmtId="0" fontId="7" fillId="2" borderId="1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140">
    <xf numFmtId="0" fontId="0" fillId="0" borderId="0" xfId="0"/>
    <xf numFmtId="0" fontId="3" fillId="3" borderId="2" xfId="1153" applyFont="1" applyFill="1" applyBorder="1" applyAlignment="1">
      <alignment horizontal="left" vertical="top" wrapText="1"/>
    </xf>
    <xf numFmtId="0" fontId="6" fillId="0" borderId="0" xfId="0" applyFont="1"/>
    <xf numFmtId="0" fontId="3" fillId="3" borderId="2" xfId="1198" applyFont="1" applyFill="1" applyBorder="1" applyAlignment="1">
      <alignment horizontal="left" vertical="top" wrapText="1"/>
    </xf>
    <xf numFmtId="4" fontId="3" fillId="3" borderId="2" xfId="1199" applyNumberFormat="1" applyFont="1" applyFill="1" applyBorder="1" applyAlignment="1">
      <alignment horizontal="right" vertical="top"/>
    </xf>
    <xf numFmtId="0" fontId="4" fillId="2" borderId="4" xfId="1146" applyFont="1" applyBorder="1" applyAlignment="1">
      <alignment horizontal="center" wrapText="1"/>
    </xf>
    <xf numFmtId="0" fontId="4" fillId="2" borderId="5" xfId="1146" applyFont="1" applyBorder="1" applyAlignment="1">
      <alignment horizontal="center" wrapText="1"/>
    </xf>
    <xf numFmtId="0" fontId="5" fillId="2" borderId="6" xfId="1146" applyFont="1" applyBorder="1" applyAlignment="1">
      <alignment horizontal="center" wrapText="1"/>
    </xf>
    <xf numFmtId="0" fontId="5" fillId="2" borderId="4" xfId="1146" applyFont="1" applyBorder="1" applyAlignment="1">
      <alignment horizontal="center" wrapText="1"/>
    </xf>
    <xf numFmtId="0" fontId="5" fillId="2" borderId="5" xfId="1146" applyFont="1" applyBorder="1" applyAlignment="1">
      <alignment horizontal="center" wrapText="1"/>
    </xf>
    <xf numFmtId="0" fontId="4" fillId="2" borderId="8" xfId="1148" applyFont="1" applyBorder="1" applyAlignment="1">
      <alignment horizontal="center" wrapText="1"/>
    </xf>
    <xf numFmtId="0" fontId="4" fillId="2" borderId="9" xfId="1148" applyFont="1" applyBorder="1" applyAlignment="1">
      <alignment horizontal="center" wrapText="1"/>
    </xf>
    <xf numFmtId="0" fontId="5" fillId="2" borderId="10" xfId="1148" applyFont="1" applyBorder="1" applyAlignment="1">
      <alignment horizontal="center" wrapText="1"/>
    </xf>
    <xf numFmtId="0" fontId="5" fillId="2" borderId="8" xfId="1148" applyFont="1" applyBorder="1" applyAlignment="1">
      <alignment horizontal="center" wrapText="1"/>
    </xf>
    <xf numFmtId="0" fontId="5" fillId="2" borderId="9" xfId="1148" applyFont="1" applyBorder="1" applyAlignment="1">
      <alignment horizontal="center" wrapText="1"/>
    </xf>
    <xf numFmtId="0" fontId="5" fillId="2" borderId="11" xfId="1149" applyFont="1" applyBorder="1" applyAlignment="1">
      <alignment horizontal="left" vertical="top" wrapText="1"/>
    </xf>
    <xf numFmtId="3" fontId="5" fillId="2" borderId="11" xfId="1150" applyNumberFormat="1" applyFont="1" applyBorder="1" applyAlignment="1">
      <alignment horizontal="right" vertical="top"/>
    </xf>
    <xf numFmtId="3" fontId="5" fillId="2" borderId="18" xfId="1150" applyNumberFormat="1" applyFont="1" applyBorder="1" applyAlignment="1">
      <alignment horizontal="right" vertical="top"/>
    </xf>
    <xf numFmtId="165" fontId="5" fillId="2" borderId="12" xfId="1150" applyNumberFormat="1" applyFont="1" applyBorder="1" applyAlignment="1">
      <alignment horizontal="right" vertical="top"/>
    </xf>
    <xf numFmtId="165" fontId="5" fillId="2" borderId="11" xfId="1150" applyNumberFormat="1" applyFont="1" applyBorder="1" applyAlignment="1">
      <alignment horizontal="right" vertical="top"/>
    </xf>
    <xf numFmtId="165" fontId="5" fillId="2" borderId="18" xfId="1150" applyNumberFormat="1" applyFont="1" applyBorder="1" applyAlignment="1">
      <alignment horizontal="right" vertical="top"/>
    </xf>
    <xf numFmtId="165" fontId="5" fillId="2" borderId="13" xfId="1150" applyNumberFormat="1" applyFont="1" applyBorder="1" applyAlignment="1">
      <alignment horizontal="right" vertical="top"/>
    </xf>
    <xf numFmtId="165" fontId="5" fillId="2" borderId="14" xfId="1150" applyNumberFormat="1" applyFont="1" applyBorder="1" applyAlignment="1">
      <alignment horizontal="right" vertical="top"/>
    </xf>
    <xf numFmtId="0" fontId="5" fillId="2" borderId="1" xfId="1151" applyFont="1" applyAlignment="1">
      <alignment horizontal="left" vertical="top" wrapText="1"/>
    </xf>
    <xf numFmtId="3" fontId="5" fillId="2" borderId="1" xfId="1152" applyNumberFormat="1" applyFont="1" applyAlignment="1">
      <alignment horizontal="right" vertical="top"/>
    </xf>
    <xf numFmtId="3" fontId="5" fillId="2" borderId="14" xfId="1152" applyNumberFormat="1" applyFont="1" applyBorder="1" applyAlignment="1">
      <alignment horizontal="right" vertical="top"/>
    </xf>
    <xf numFmtId="165" fontId="5" fillId="2" borderId="13" xfId="1152" applyNumberFormat="1" applyFont="1" applyBorder="1" applyAlignment="1">
      <alignment horizontal="right" vertical="top"/>
    </xf>
    <xf numFmtId="165" fontId="5" fillId="2" borderId="1" xfId="1152" applyNumberFormat="1" applyFont="1" applyAlignment="1">
      <alignment horizontal="right" vertical="top"/>
    </xf>
    <xf numFmtId="165" fontId="5" fillId="2" borderId="14" xfId="1152" applyNumberFormat="1" applyFont="1" applyBorder="1" applyAlignment="1">
      <alignment horizontal="right" vertical="top"/>
    </xf>
    <xf numFmtId="3" fontId="3" fillId="3" borderId="2" xfId="1154" applyNumberFormat="1" applyFont="1" applyFill="1" applyBorder="1" applyAlignment="1">
      <alignment horizontal="right" vertical="top"/>
    </xf>
    <xf numFmtId="3" fontId="3" fillId="3" borderId="19" xfId="1154" applyNumberFormat="1" applyFont="1" applyFill="1" applyBorder="1" applyAlignment="1">
      <alignment horizontal="right" vertical="top"/>
    </xf>
    <xf numFmtId="3" fontId="3" fillId="3" borderId="20" xfId="1154" applyNumberFormat="1" applyFont="1" applyFill="1" applyBorder="1" applyAlignment="1">
      <alignment horizontal="right" vertical="top"/>
    </xf>
    <xf numFmtId="165" fontId="3" fillId="3" borderId="20" xfId="1150" applyNumberFormat="1" applyFont="1" applyFill="1" applyBorder="1" applyAlignment="1">
      <alignment horizontal="right" vertical="top"/>
    </xf>
    <xf numFmtId="165" fontId="3" fillId="3" borderId="21" xfId="1150" applyNumberFormat="1" applyFont="1" applyFill="1" applyBorder="1" applyAlignment="1">
      <alignment horizontal="right" vertical="top"/>
    </xf>
    <xf numFmtId="0" fontId="5" fillId="2" borderId="11" xfId="1165" applyFont="1" applyBorder="1" applyAlignment="1">
      <alignment horizontal="left" vertical="top" wrapText="1"/>
    </xf>
    <xf numFmtId="0" fontId="5" fillId="2" borderId="11" xfId="1165" applyFont="1" applyBorder="1" applyAlignment="1">
      <alignment horizontal="right" vertical="top" wrapText="1"/>
    </xf>
    <xf numFmtId="0" fontId="5" fillId="2" borderId="18" xfId="1165" applyFont="1" applyBorder="1" applyAlignment="1">
      <alignment horizontal="right" vertical="top" wrapText="1"/>
    </xf>
    <xf numFmtId="0" fontId="5" fillId="2" borderId="1" xfId="1165" applyFont="1" applyAlignment="1">
      <alignment horizontal="left" vertical="top" wrapText="1"/>
    </xf>
    <xf numFmtId="0" fontId="5" fillId="2" borderId="1" xfId="1165" applyFont="1" applyAlignment="1">
      <alignment horizontal="right" vertical="top" wrapText="1"/>
    </xf>
    <xf numFmtId="0" fontId="5" fillId="2" borderId="14" xfId="1165" applyFont="1" applyBorder="1" applyAlignment="1">
      <alignment horizontal="right" vertical="top" wrapText="1"/>
    </xf>
    <xf numFmtId="0" fontId="5" fillId="2" borderId="15" xfId="1165" applyFont="1" applyBorder="1" applyAlignment="1">
      <alignment horizontal="right" vertical="top" wrapText="1"/>
    </xf>
    <xf numFmtId="165" fontId="5" fillId="2" borderId="1" xfId="1150" applyNumberFormat="1" applyFont="1" applyAlignment="1">
      <alignment horizontal="right" vertical="top"/>
    </xf>
    <xf numFmtId="165" fontId="5" fillId="2" borderId="15" xfId="1150" applyNumberFormat="1" applyFont="1" applyBorder="1" applyAlignment="1">
      <alignment horizontal="right" vertical="top"/>
    </xf>
    <xf numFmtId="164" fontId="5" fillId="2" borderId="11" xfId="1173" applyNumberFormat="1" applyFont="1" applyBorder="1" applyAlignment="1">
      <alignment horizontal="right" vertical="top"/>
    </xf>
    <xf numFmtId="164" fontId="5" fillId="2" borderId="1" xfId="1173" applyNumberFormat="1" applyFont="1" applyAlignment="1">
      <alignment horizontal="right" vertical="top"/>
    </xf>
    <xf numFmtId="164" fontId="3" fillId="3" borderId="2" xfId="1176" applyNumberFormat="1" applyFont="1" applyFill="1" applyBorder="1" applyAlignment="1">
      <alignment horizontal="right" vertical="top"/>
    </xf>
    <xf numFmtId="0" fontId="5" fillId="2" borderId="11" xfId="1188" applyFont="1" applyBorder="1" applyAlignment="1">
      <alignment horizontal="left" vertical="top" wrapText="1"/>
    </xf>
    <xf numFmtId="2" fontId="5" fillId="2" borderId="11" xfId="1188" applyNumberFormat="1" applyFont="1" applyBorder="1" applyAlignment="1">
      <alignment horizontal="right" vertical="top" wrapText="1"/>
    </xf>
    <xf numFmtId="0" fontId="5" fillId="2" borderId="1" xfId="1188" applyFont="1" applyAlignment="1">
      <alignment horizontal="left" vertical="top" wrapText="1"/>
    </xf>
    <xf numFmtId="2" fontId="5" fillId="2" borderId="1" xfId="1188" applyNumberFormat="1" applyFont="1" applyAlignment="1">
      <alignment horizontal="right" vertical="top" wrapText="1"/>
    </xf>
    <xf numFmtId="166" fontId="5" fillId="2" borderId="11" xfId="1188" applyNumberFormat="1" applyFont="1" applyBorder="1" applyAlignment="1">
      <alignment horizontal="left" vertical="top" wrapText="1"/>
    </xf>
    <xf numFmtId="166" fontId="3" fillId="3" borderId="17" xfId="1197" applyNumberFormat="1" applyFont="1" applyFill="1" applyBorder="1" applyAlignment="1">
      <alignment horizontal="right" vertical="top"/>
    </xf>
    <xf numFmtId="166" fontId="0" fillId="0" borderId="0" xfId="0" applyNumberFormat="1"/>
    <xf numFmtId="166" fontId="5" fillId="2" borderId="11" xfId="1188" applyNumberFormat="1" applyFont="1" applyBorder="1" applyAlignment="1">
      <alignment horizontal="right" vertical="top" wrapText="1"/>
    </xf>
    <xf numFmtId="166" fontId="5" fillId="2" borderId="1" xfId="1188" applyNumberFormat="1" applyFont="1" applyAlignment="1">
      <alignment horizontal="right" vertical="top" wrapText="1"/>
    </xf>
    <xf numFmtId="0" fontId="5" fillId="2" borderId="8" xfId="1192" applyFont="1" applyBorder="1" applyAlignment="1">
      <alignment horizontal="center" wrapText="1"/>
    </xf>
    <xf numFmtId="0" fontId="3" fillId="0" borderId="1" xfId="1198" applyFont="1" applyFill="1" applyBorder="1" applyAlignment="1">
      <alignment horizontal="left" vertical="top" wrapText="1"/>
    </xf>
    <xf numFmtId="4" fontId="3" fillId="0" borderId="1" xfId="1199" applyNumberFormat="1" applyFont="1" applyFill="1" applyBorder="1" applyAlignment="1">
      <alignment horizontal="right" vertical="top"/>
    </xf>
    <xf numFmtId="166" fontId="3" fillId="0" borderId="1" xfId="1197" applyNumberFormat="1" applyFont="1" applyFill="1" applyBorder="1" applyAlignment="1">
      <alignment horizontal="right" vertical="top"/>
    </xf>
    <xf numFmtId="0" fontId="6" fillId="0" borderId="0" xfId="0" applyFont="1" applyFill="1"/>
    <xf numFmtId="164" fontId="3" fillId="0" borderId="1" xfId="1176" applyNumberFormat="1" applyFont="1" applyFill="1" applyBorder="1" applyAlignment="1">
      <alignment horizontal="right" vertical="top"/>
    </xf>
    <xf numFmtId="0" fontId="0" fillId="0" borderId="0" xfId="0" applyFill="1"/>
    <xf numFmtId="2" fontId="5" fillId="2" borderId="11" xfId="1165" applyNumberFormat="1" applyFont="1" applyBorder="1" applyAlignment="1">
      <alignment horizontal="right" vertical="top" wrapText="1"/>
    </xf>
    <xf numFmtId="0" fontId="3" fillId="0" borderId="1" xfId="1153" applyFont="1" applyFill="1" applyBorder="1" applyAlignment="1">
      <alignment horizontal="left" vertical="top" wrapText="1"/>
    </xf>
    <xf numFmtId="3" fontId="3" fillId="0" borderId="1" xfId="1154" applyNumberFormat="1" applyFont="1" applyFill="1" applyBorder="1" applyAlignment="1">
      <alignment horizontal="right" vertical="top"/>
    </xf>
    <xf numFmtId="3" fontId="3" fillId="0" borderId="14" xfId="1154" applyNumberFormat="1" applyFont="1" applyFill="1" applyBorder="1" applyAlignment="1">
      <alignment horizontal="right" vertical="top"/>
    </xf>
    <xf numFmtId="3" fontId="3" fillId="0" borderId="13" xfId="1154" applyNumberFormat="1" applyFont="1" applyFill="1" applyBorder="1" applyAlignment="1">
      <alignment horizontal="right" vertical="top"/>
    </xf>
    <xf numFmtId="166" fontId="5" fillId="2" borderId="11" xfId="1165" applyNumberFormat="1" applyFont="1" applyBorder="1" applyAlignment="1">
      <alignment horizontal="right" vertical="top" wrapText="1"/>
    </xf>
    <xf numFmtId="0" fontId="1" fillId="2" borderId="1" xfId="1351"/>
    <xf numFmtId="0" fontId="7" fillId="2" borderId="1" xfId="1350" applyFill="1" applyBorder="1"/>
    <xf numFmtId="0" fontId="9" fillId="2" borderId="1" xfId="1353" applyFont="1"/>
    <xf numFmtId="0" fontId="4" fillId="2" borderId="8" xfId="1148" applyFont="1" applyFill="1" applyBorder="1" applyAlignment="1">
      <alignment horizontal="center" wrapText="1"/>
    </xf>
    <xf numFmtId="3" fontId="10" fillId="4" borderId="22" xfId="1354" applyNumberFormat="1" applyFont="1" applyFill="1" applyBorder="1" applyAlignment="1">
      <alignment horizontal="right" vertical="top"/>
    </xf>
    <xf numFmtId="3" fontId="10" fillId="4" borderId="23" xfId="1356" applyNumberFormat="1" applyFont="1" applyFill="1" applyBorder="1" applyAlignment="1">
      <alignment horizontal="right" vertical="top"/>
    </xf>
    <xf numFmtId="0" fontId="3" fillId="3" borderId="2" xfId="1153" applyFont="1" applyFill="1" applyBorder="1" applyAlignment="1">
      <alignment horizontal="right" vertical="top" wrapText="1"/>
    </xf>
    <xf numFmtId="3" fontId="3" fillId="3" borderId="2" xfId="1153" applyNumberFormat="1" applyFont="1" applyFill="1" applyBorder="1" applyAlignment="1">
      <alignment horizontal="right" vertical="top" wrapText="1"/>
    </xf>
    <xf numFmtId="0" fontId="4" fillId="2" borderId="24" xfId="1148" applyFont="1" applyFill="1" applyBorder="1" applyAlignment="1">
      <alignment horizontal="center" wrapText="1"/>
    </xf>
    <xf numFmtId="3" fontId="10" fillId="4" borderId="25" xfId="1355" applyNumberFormat="1" applyFont="1" applyFill="1" applyBorder="1" applyAlignment="1">
      <alignment horizontal="right" vertical="top"/>
    </xf>
    <xf numFmtId="3" fontId="10" fillId="4" borderId="26" xfId="1357" applyNumberFormat="1" applyFont="1" applyFill="1" applyBorder="1" applyAlignment="1">
      <alignment horizontal="right" vertical="top"/>
    </xf>
    <xf numFmtId="0" fontId="3" fillId="3" borderId="27" xfId="1153" applyFont="1" applyFill="1" applyBorder="1" applyAlignment="1">
      <alignment horizontal="right" vertical="top" wrapText="1"/>
    </xf>
    <xf numFmtId="3" fontId="10" fillId="4" borderId="28" xfId="1355" applyNumberFormat="1" applyFont="1" applyFill="1" applyBorder="1" applyAlignment="1">
      <alignment horizontal="right" vertical="top"/>
    </xf>
    <xf numFmtId="3" fontId="10" fillId="4" borderId="29" xfId="1357" applyNumberFormat="1" applyFont="1" applyFill="1" applyBorder="1" applyAlignment="1">
      <alignment horizontal="right" vertical="top"/>
    </xf>
    <xf numFmtId="0" fontId="4" fillId="2" borderId="30" xfId="1148" applyFont="1" applyFill="1" applyBorder="1" applyAlignment="1">
      <alignment horizontal="center" wrapText="1"/>
    </xf>
    <xf numFmtId="3" fontId="10" fillId="4" borderId="31" xfId="1354" applyNumberFormat="1" applyFont="1" applyFill="1" applyBorder="1" applyAlignment="1">
      <alignment horizontal="right" vertical="top"/>
    </xf>
    <xf numFmtId="3" fontId="10" fillId="4" borderId="32" xfId="1356" applyNumberFormat="1" applyFont="1" applyFill="1" applyBorder="1" applyAlignment="1">
      <alignment horizontal="right" vertical="top"/>
    </xf>
    <xf numFmtId="0" fontId="3" fillId="3" borderId="33" xfId="1153" applyFont="1" applyFill="1" applyBorder="1" applyAlignment="1">
      <alignment horizontal="right" vertical="top" wrapText="1"/>
    </xf>
    <xf numFmtId="3" fontId="3" fillId="3" borderId="27" xfId="1153" applyNumberFormat="1" applyFont="1" applyFill="1" applyBorder="1" applyAlignment="1">
      <alignment horizontal="right" vertical="top" wrapText="1"/>
    </xf>
    <xf numFmtId="0" fontId="4" fillId="2" borderId="30" xfId="1148" applyFont="1" applyBorder="1" applyAlignment="1">
      <alignment horizontal="center" wrapText="1"/>
    </xf>
    <xf numFmtId="3" fontId="3" fillId="3" borderId="33" xfId="1154" applyNumberFormat="1" applyFont="1" applyFill="1" applyBorder="1" applyAlignment="1">
      <alignment horizontal="right" vertical="top"/>
    </xf>
    <xf numFmtId="0" fontId="4" fillId="2" borderId="35" xfId="1146" applyFont="1" applyFill="1" applyBorder="1" applyAlignment="1">
      <alignment horizontal="center" wrapText="1"/>
    </xf>
    <xf numFmtId="0" fontId="4" fillId="2" borderId="36" xfId="1146" applyFont="1" applyFill="1" applyBorder="1" applyAlignment="1">
      <alignment horizontal="center" wrapText="1"/>
    </xf>
    <xf numFmtId="0" fontId="4" fillId="2" borderId="35" xfId="1146" applyFont="1" applyBorder="1" applyAlignment="1">
      <alignment horizontal="center" wrapText="1"/>
    </xf>
    <xf numFmtId="0" fontId="4" fillId="2" borderId="37" xfId="1146" applyFont="1" applyFill="1" applyBorder="1" applyAlignment="1">
      <alignment horizontal="center" wrapText="1"/>
    </xf>
    <xf numFmtId="0" fontId="4" fillId="2" borderId="37" xfId="1146" applyFont="1" applyBorder="1" applyAlignment="1">
      <alignment horizontal="center" wrapText="1"/>
    </xf>
    <xf numFmtId="0" fontId="5" fillId="2" borderId="38" xfId="1165" applyFont="1" applyBorder="1" applyAlignment="1">
      <alignment horizontal="right" vertical="top" wrapText="1"/>
    </xf>
    <xf numFmtId="0" fontId="5" fillId="2" borderId="39" xfId="1165" applyFont="1" applyBorder="1" applyAlignment="1">
      <alignment horizontal="right" vertical="top" wrapText="1"/>
    </xf>
    <xf numFmtId="3" fontId="5" fillId="2" borderId="39" xfId="1165" applyNumberFormat="1" applyFont="1" applyBorder="1" applyAlignment="1">
      <alignment horizontal="right" vertical="top" wrapText="1"/>
    </xf>
    <xf numFmtId="0" fontId="5" fillId="2" borderId="40" xfId="1165" applyFont="1" applyBorder="1" applyAlignment="1">
      <alignment horizontal="right" vertical="top" wrapText="1"/>
    </xf>
    <xf numFmtId="0" fontId="5" fillId="2" borderId="41" xfId="1165" applyFont="1" applyBorder="1" applyAlignment="1">
      <alignment horizontal="right" vertical="top" wrapText="1"/>
    </xf>
    <xf numFmtId="3" fontId="5" fillId="2" borderId="41" xfId="1165" applyNumberFormat="1" applyFont="1" applyBorder="1" applyAlignment="1">
      <alignment horizontal="right" vertical="top" wrapText="1"/>
    </xf>
    <xf numFmtId="3" fontId="3" fillId="3" borderId="27" xfId="1154" applyNumberFormat="1" applyFont="1" applyFill="1" applyBorder="1" applyAlignment="1">
      <alignment horizontal="right" vertical="top"/>
    </xf>
    <xf numFmtId="3" fontId="3" fillId="0" borderId="42" xfId="1154" applyNumberFormat="1" applyFont="1" applyFill="1" applyBorder="1" applyAlignment="1">
      <alignment horizontal="right" vertical="top"/>
    </xf>
    <xf numFmtId="0" fontId="5" fillId="2" borderId="43" xfId="1165" applyFont="1" applyBorder="1" applyAlignment="1">
      <alignment horizontal="right" vertical="top" wrapText="1"/>
    </xf>
    <xf numFmtId="0" fontId="2" fillId="2" borderId="34" xfId="1144" applyFont="1" applyFill="1" applyBorder="1" applyAlignment="1">
      <alignment horizontal="center" vertical="center" wrapText="1"/>
    </xf>
    <xf numFmtId="0" fontId="5" fillId="2" borderId="40" xfId="1149" applyFont="1" applyBorder="1" applyAlignment="1">
      <alignment horizontal="left" vertical="top" wrapText="1"/>
    </xf>
    <xf numFmtId="0" fontId="5" fillId="2" borderId="41" xfId="1151" applyFont="1" applyBorder="1" applyAlignment="1">
      <alignment horizontal="left" vertical="top" wrapText="1"/>
    </xf>
    <xf numFmtId="0" fontId="3" fillId="3" borderId="27" xfId="1153" applyFont="1" applyFill="1" applyBorder="1" applyAlignment="1">
      <alignment horizontal="left" vertical="top" wrapText="1"/>
    </xf>
    <xf numFmtId="0" fontId="0" fillId="2" borderId="1" xfId="1351" applyFont="1"/>
    <xf numFmtId="0" fontId="7" fillId="0" borderId="0" xfId="1350"/>
    <xf numFmtId="3" fontId="0" fillId="0" borderId="0" xfId="0" applyNumberFormat="1"/>
    <xf numFmtId="3" fontId="5" fillId="2" borderId="38" xfId="1165" applyNumberFormat="1" applyFont="1" applyBorder="1" applyAlignment="1">
      <alignment horizontal="right" vertical="top" wrapText="1"/>
    </xf>
    <xf numFmtId="3" fontId="5" fillId="2" borderId="11" xfId="1165" applyNumberFormat="1" applyFont="1" applyBorder="1" applyAlignment="1">
      <alignment horizontal="right" vertical="top" wrapText="1"/>
    </xf>
    <xf numFmtId="3" fontId="5" fillId="2" borderId="1" xfId="1165" applyNumberFormat="1" applyFont="1" applyAlignment="1">
      <alignment horizontal="right" vertical="top" wrapText="1"/>
    </xf>
    <xf numFmtId="0" fontId="2" fillId="2" borderId="1" xfId="1189" applyFont="1" applyFill="1" applyBorder="1" applyAlignment="1">
      <alignment vertical="center" wrapText="1"/>
    </xf>
    <xf numFmtId="0" fontId="8" fillId="2" borderId="1" xfId="1353" applyFont="1" applyAlignment="1">
      <alignment horizontal="center"/>
    </xf>
    <xf numFmtId="0" fontId="2" fillId="2" borderId="2" xfId="1144" applyFont="1" applyFill="1" applyBorder="1" applyAlignment="1">
      <alignment horizontal="center" vertical="center" wrapText="1"/>
    </xf>
    <xf numFmtId="0" fontId="3" fillId="2" borderId="2" xfId="1144" applyFont="1" applyFill="1" applyBorder="1" applyAlignment="1">
      <alignment horizontal="center" vertical="center" wrapText="1"/>
    </xf>
    <xf numFmtId="0" fontId="4" fillId="2" borderId="3" xfId="1145" applyFont="1" applyBorder="1" applyAlignment="1">
      <alignment horizontal="left" wrapText="1"/>
    </xf>
    <xf numFmtId="0" fontId="4" fillId="2" borderId="7" xfId="1147" applyFont="1" applyBorder="1" applyAlignment="1">
      <alignment horizontal="left" wrapText="1"/>
    </xf>
    <xf numFmtId="0" fontId="5" fillId="2" borderId="1" xfId="1155" applyFont="1" applyFill="1" applyBorder="1" applyAlignment="1">
      <alignment horizontal="left" vertical="top" wrapText="1"/>
    </xf>
    <xf numFmtId="0" fontId="5" fillId="2" borderId="1" xfId="1155" applyFont="1" applyAlignment="1">
      <alignment horizontal="left" vertical="top" wrapText="1"/>
    </xf>
    <xf numFmtId="0" fontId="5" fillId="2" borderId="3" xfId="1170" applyFont="1" applyBorder="1" applyAlignment="1">
      <alignment horizontal="center" wrapText="1"/>
    </xf>
    <xf numFmtId="0" fontId="5" fillId="2" borderId="7" xfId="1170" applyFont="1" applyBorder="1" applyAlignment="1">
      <alignment horizontal="center" wrapText="1"/>
    </xf>
    <xf numFmtId="0" fontId="2" fillId="2" borderId="2" xfId="1189" applyFont="1" applyFill="1" applyBorder="1" applyAlignment="1">
      <alignment horizontal="center" vertical="center" wrapText="1"/>
    </xf>
    <xf numFmtId="0" fontId="6" fillId="2" borderId="3" xfId="1190" applyFont="1" applyBorder="1" applyAlignment="1">
      <alignment horizontal="left" wrapText="1"/>
    </xf>
    <xf numFmtId="0" fontId="5" fillId="2" borderId="7" xfId="1193" applyFont="1" applyBorder="1" applyAlignment="1">
      <alignment horizontal="left" wrapText="1"/>
    </xf>
    <xf numFmtId="0" fontId="5" fillId="2" borderId="4" xfId="1191" applyFont="1" applyBorder="1" applyAlignment="1">
      <alignment horizontal="center" wrapText="1"/>
    </xf>
    <xf numFmtId="0" fontId="5" fillId="2" borderId="3" xfId="1192" applyFont="1" applyBorder="1" applyAlignment="1">
      <alignment horizontal="center" wrapText="1"/>
    </xf>
    <xf numFmtId="0" fontId="5" fillId="2" borderId="16" xfId="1192" applyFont="1" applyBorder="1" applyAlignment="1">
      <alignment horizontal="center" wrapText="1"/>
    </xf>
    <xf numFmtId="0" fontId="3" fillId="2" borderId="34" xfId="1144" applyFont="1" applyFill="1" applyBorder="1" applyAlignment="1">
      <alignment horizontal="center" vertical="center" wrapText="1"/>
    </xf>
    <xf numFmtId="0" fontId="2" fillId="2" borderId="46" xfId="1144" applyFont="1" applyFill="1" applyBorder="1" applyAlignment="1">
      <alignment horizontal="center" vertical="center" wrapText="1"/>
    </xf>
    <xf numFmtId="0" fontId="7" fillId="0" borderId="0" xfId="1350" applyAlignment="1">
      <alignment horizontal="left"/>
    </xf>
    <xf numFmtId="0" fontId="4" fillId="2" borderId="44" xfId="1145" applyFont="1" applyBorder="1" applyAlignment="1">
      <alignment horizontal="left" wrapText="1"/>
    </xf>
    <xf numFmtId="0" fontId="4" fillId="2" borderId="45" xfId="1147" applyFont="1" applyBorder="1" applyAlignment="1">
      <alignment horizontal="left" wrapText="1"/>
    </xf>
    <xf numFmtId="0" fontId="3" fillId="2" borderId="47" xfId="1144" applyFont="1" applyFill="1" applyBorder="1" applyAlignment="1">
      <alignment horizontal="center" vertical="center" wrapText="1"/>
    </xf>
    <xf numFmtId="0" fontId="3" fillId="2" borderId="48" xfId="1144" applyFont="1" applyFill="1" applyBorder="1" applyAlignment="1">
      <alignment horizontal="center" vertical="center" wrapText="1"/>
    </xf>
    <xf numFmtId="0" fontId="2" fillId="2" borderId="2" xfId="1212" applyFont="1" applyFill="1" applyBorder="1" applyAlignment="1">
      <alignment horizontal="center" vertical="center" wrapText="1"/>
    </xf>
    <xf numFmtId="0" fontId="3" fillId="2" borderId="2" xfId="1212" applyFont="1" applyFill="1" applyBorder="1" applyAlignment="1">
      <alignment horizontal="center" vertical="center" wrapText="1"/>
    </xf>
    <xf numFmtId="0" fontId="5" fillId="2" borderId="1" xfId="1231" applyFont="1" applyFill="1" applyBorder="1" applyAlignment="1">
      <alignment horizontal="left" vertical="top" wrapText="1"/>
    </xf>
    <xf numFmtId="0" fontId="5" fillId="2" borderId="1" xfId="1258" applyFont="1" applyFill="1" applyBorder="1" applyAlignment="1">
      <alignment horizontal="left" vertical="top" wrapText="1"/>
    </xf>
  </cellXfs>
  <cellStyles count="1388">
    <cellStyle name="Hipervínculo" xfId="1350" builtinId="8"/>
    <cellStyle name="Hipervínculo 2" xfId="1352"/>
    <cellStyle name="Normal" xfId="0" builtinId="0"/>
    <cellStyle name="Normal 2" xfId="1351"/>
    <cellStyle name="Normal 27 2" xfId="1353"/>
    <cellStyle name="style1610102336753" xfId="1144"/>
    <cellStyle name="style1610102336827" xfId="1145"/>
    <cellStyle name="style1610102336882" xfId="1147"/>
    <cellStyle name="style1610102336937" xfId="1146"/>
    <cellStyle name="style1610102336993" xfId="1148"/>
    <cellStyle name="style1610102337056" xfId="1149"/>
    <cellStyle name="style1610102337112" xfId="1151"/>
    <cellStyle name="style1610102337153" xfId="1153"/>
    <cellStyle name="style1610102337200" xfId="1150"/>
    <cellStyle name="style1610102337238" xfId="1152"/>
    <cellStyle name="style1610102337285" xfId="1154"/>
    <cellStyle name="style1610102338448" xfId="1156"/>
    <cellStyle name="style1610102338501" xfId="1157"/>
    <cellStyle name="style1610102338548" xfId="1158"/>
    <cellStyle name="style1610102338701" xfId="1159"/>
    <cellStyle name="style1610102338848" xfId="1160"/>
    <cellStyle name="style1610102339101" xfId="1161"/>
    <cellStyle name="style1610104495860" xfId="1162"/>
    <cellStyle name="style1610104495923" xfId="1163"/>
    <cellStyle name="style1610104495976" xfId="1164"/>
    <cellStyle name="style1610104496158" xfId="1165"/>
    <cellStyle name="style1610104496258" xfId="1166"/>
    <cellStyle name="style1610104496418" xfId="1167"/>
    <cellStyle name="style1610111495801 2" xfId="1168"/>
    <cellStyle name="style1610111495862 2" xfId="1169"/>
    <cellStyle name="style1610111495977 2" xfId="1170"/>
    <cellStyle name="style1610111496034 2" xfId="1171"/>
    <cellStyle name="style1610111496089 2" xfId="1172"/>
    <cellStyle name="style1610111496144 2" xfId="1174"/>
    <cellStyle name="style1610111496188 2" xfId="1175"/>
    <cellStyle name="style1610111496250 2" xfId="1173"/>
    <cellStyle name="style1610111496411 2" xfId="1176"/>
    <cellStyle name="style1610111497830" xfId="1177"/>
    <cellStyle name="style1610111497877" xfId="1178"/>
    <cellStyle name="style1610111497930" xfId="1180"/>
    <cellStyle name="style1610111497977" xfId="1179"/>
    <cellStyle name="style1610111498030" xfId="1181"/>
    <cellStyle name="style1610111500266" xfId="1183"/>
    <cellStyle name="style1610111500315" xfId="1184"/>
    <cellStyle name="style1610111500384" xfId="1186"/>
    <cellStyle name="style1610111500431" xfId="1185"/>
    <cellStyle name="style1610111500484" xfId="1187"/>
    <cellStyle name="style1610111500531" xfId="1188"/>
    <cellStyle name="style1610112693431 2" xfId="1189"/>
    <cellStyle name="style1610112693478 2" xfId="1190"/>
    <cellStyle name="style1610112693531 2" xfId="1193"/>
    <cellStyle name="style1610112693578 2" xfId="1191"/>
    <cellStyle name="style1610112693647 2" xfId="1192"/>
    <cellStyle name="style1610112693694 2" xfId="1194"/>
    <cellStyle name="style1610112693747 2" xfId="1196"/>
    <cellStyle name="style1610112693794 2" xfId="1198"/>
    <cellStyle name="style1610112693847 2" xfId="1195"/>
    <cellStyle name="style1610112693894 2" xfId="1197"/>
    <cellStyle name="style1610112693932 2" xfId="1199"/>
    <cellStyle name="style1610112695414" xfId="1200"/>
    <cellStyle name="style1610112695451" xfId="1201"/>
    <cellStyle name="style1610112695498" xfId="1203"/>
    <cellStyle name="style1610112695552" xfId="1202"/>
    <cellStyle name="style1610112695599" xfId="1204"/>
    <cellStyle name="style1610112697431" xfId="1205"/>
    <cellStyle name="style1610112697484" xfId="1206"/>
    <cellStyle name="style1610112697548" xfId="1208"/>
    <cellStyle name="style1610112697584" xfId="1207"/>
    <cellStyle name="style1610112697631" xfId="1209"/>
    <cellStyle name="style1610112697684" xfId="1210"/>
    <cellStyle name="style1610112697849" xfId="1211"/>
    <cellStyle name="style1610112697884" xfId="1257"/>
    <cellStyle name="style1610114791543" xfId="1212"/>
    <cellStyle name="style1610114791603" xfId="1213"/>
    <cellStyle name="style1610114791662" xfId="1214"/>
    <cellStyle name="style1610114791836" xfId="1215"/>
    <cellStyle name="style1610114791894" xfId="1216"/>
    <cellStyle name="style1610114793683" xfId="1217"/>
    <cellStyle name="style1610114793738" xfId="1218"/>
    <cellStyle name="style1610114793789" xfId="1220"/>
    <cellStyle name="style1610114793836" xfId="1219"/>
    <cellStyle name="style1610114793885" xfId="1221"/>
    <cellStyle name="style1610114793935" xfId="1222"/>
    <cellStyle name="style1610114793984" xfId="1224"/>
    <cellStyle name="style1610114794078" xfId="1223"/>
    <cellStyle name="style1610114794163" xfId="1225"/>
    <cellStyle name="style1610114795946" xfId="1226"/>
    <cellStyle name="style1610114796002" xfId="1227"/>
    <cellStyle name="style1610114796051" xfId="1228"/>
    <cellStyle name="style1610114796199" xfId="1229"/>
    <cellStyle name="style1610114796248" xfId="1231"/>
    <cellStyle name="style1610114796337" xfId="1230"/>
    <cellStyle name="style1610114798162" xfId="1232"/>
    <cellStyle name="style1610114798218" xfId="1233"/>
    <cellStyle name="style1610114798266" xfId="1235"/>
    <cellStyle name="style1610114798314" xfId="1234"/>
    <cellStyle name="style1610114798363" xfId="1236"/>
    <cellStyle name="style1610114798412" xfId="1237"/>
    <cellStyle name="style1610114798465" xfId="1239"/>
    <cellStyle name="style1610114798557" xfId="1238"/>
    <cellStyle name="style1610114798599" xfId="1240"/>
    <cellStyle name="style1610114800476" xfId="1241"/>
    <cellStyle name="style1610114800530" xfId="1242"/>
    <cellStyle name="style1610114800580" xfId="1244"/>
    <cellStyle name="style1610114800626" xfId="1243"/>
    <cellStyle name="style1610114800675" xfId="1245"/>
    <cellStyle name="style1610114800724" xfId="1246"/>
    <cellStyle name="style1610114800781" xfId="1248"/>
    <cellStyle name="style1610114800881" xfId="1247"/>
    <cellStyle name="style1610114800967" xfId="1249"/>
    <cellStyle name="style1610114802732" xfId="1250"/>
    <cellStyle name="style1610114802785" xfId="1251"/>
    <cellStyle name="style1610114802839" xfId="1252"/>
    <cellStyle name="style1610114803000" xfId="1253"/>
    <cellStyle name="style1610114803050" xfId="1255"/>
    <cellStyle name="style1610114803096" xfId="1258"/>
    <cellStyle name="style1610114803143" xfId="1254"/>
    <cellStyle name="style1610114803185" xfId="1256"/>
    <cellStyle name="style1610114804853" xfId="1259"/>
    <cellStyle name="style1610114804911" xfId="1260"/>
    <cellStyle name="style1610114804962" xfId="1262"/>
    <cellStyle name="style1610114805012" xfId="1261"/>
    <cellStyle name="style1610114805059" xfId="1263"/>
    <cellStyle name="style1610114805107" xfId="1264"/>
    <cellStyle name="style1610114805153" xfId="1266"/>
    <cellStyle name="style1610114805248" xfId="1265"/>
    <cellStyle name="style1610114805291" xfId="1267"/>
    <cellStyle name="style1610114806953" xfId="1268"/>
    <cellStyle name="style1610114807011" xfId="1269"/>
    <cellStyle name="style1610114807067" xfId="1271"/>
    <cellStyle name="style1610114807116" xfId="1270"/>
    <cellStyle name="style1610114807166" xfId="1272"/>
    <cellStyle name="style1610114807215" xfId="1273"/>
    <cellStyle name="style1610114807263" xfId="1275"/>
    <cellStyle name="style1610114807357" xfId="1274"/>
    <cellStyle name="style1610114807439" xfId="1276"/>
    <cellStyle name="style1610114809458" xfId="1277"/>
    <cellStyle name="style1610114809508" xfId="1278"/>
    <cellStyle name="style1610114809558" xfId="1279"/>
    <cellStyle name="style1610114809753" xfId="1281"/>
    <cellStyle name="style1610114809894" xfId="1280"/>
    <cellStyle name="style1610114811599" xfId="1282"/>
    <cellStyle name="style1610114811651" xfId="1283"/>
    <cellStyle name="style1610114811697" xfId="1285"/>
    <cellStyle name="style1610114811747" xfId="1284"/>
    <cellStyle name="style1610114811796" xfId="1286"/>
    <cellStyle name="style1610114811845" xfId="1287"/>
    <cellStyle name="style1610114811893" xfId="1289"/>
    <cellStyle name="style1610114811984" xfId="1288"/>
    <cellStyle name="style1610114812027" xfId="1290"/>
    <cellStyle name="style1610114813657" xfId="1291"/>
    <cellStyle name="style1610114813709" xfId="1292"/>
    <cellStyle name="style1610114813758" xfId="1294"/>
    <cellStyle name="style1610114813807" xfId="1293"/>
    <cellStyle name="style1610114813854" xfId="1295"/>
    <cellStyle name="style1610114813903" xfId="1296"/>
    <cellStyle name="style1610114813951" xfId="1298"/>
    <cellStyle name="style1610114814042" xfId="1297"/>
    <cellStyle name="style1610114814125" xfId="1299"/>
    <cellStyle name="style1610114815882" xfId="1300"/>
    <cellStyle name="style1610114815937" xfId="1301"/>
    <cellStyle name="style1610114815986" xfId="1302"/>
    <cellStyle name="style1610114816131" xfId="1303"/>
    <cellStyle name="style1610114816182" xfId="1305"/>
    <cellStyle name="style1610114816278" xfId="1304"/>
    <cellStyle name="style1610114816319" xfId="1306"/>
    <cellStyle name="style1610114822450" xfId="1307"/>
    <cellStyle name="style1610114822504" xfId="1308"/>
    <cellStyle name="style1610114822552" xfId="1310"/>
    <cellStyle name="style1610114822604" xfId="1309"/>
    <cellStyle name="style1610114822652" xfId="1311"/>
    <cellStyle name="style1610114822701" xfId="1312"/>
    <cellStyle name="style1610114822754" xfId="1315"/>
    <cellStyle name="style1610114822798" xfId="1313"/>
    <cellStyle name="style1610114822945" xfId="1314"/>
    <cellStyle name="style1610114824537" xfId="1316"/>
    <cellStyle name="style1610114824590" xfId="1317"/>
    <cellStyle name="style1610114824641" xfId="1319"/>
    <cellStyle name="style1610114824689" xfId="1318"/>
    <cellStyle name="style1610114824737" xfId="1320"/>
    <cellStyle name="style1610114824785" xfId="1321"/>
    <cellStyle name="style1610114824835" xfId="1323"/>
    <cellStyle name="style1610114824886" xfId="1325"/>
    <cellStyle name="style1610114824937" xfId="1322"/>
    <cellStyle name="style1610114825081" xfId="1324"/>
    <cellStyle name="style1610114825174" xfId="1326"/>
    <cellStyle name="style1610114827049" xfId="1327"/>
    <cellStyle name="style1610114827101" xfId="1328"/>
    <cellStyle name="style1610114827151" xfId="1329"/>
    <cellStyle name="style1610114827293" xfId="1330"/>
    <cellStyle name="style1610114827341" xfId="1333"/>
    <cellStyle name="style1610114827385" xfId="1331"/>
    <cellStyle name="style1610114827515" xfId="1332"/>
    <cellStyle name="style1610114829044" xfId="1334"/>
    <cellStyle name="style1610114829100" xfId="1335"/>
    <cellStyle name="style1610114829159" xfId="1336"/>
    <cellStyle name="style1610114829200" xfId="1337"/>
    <cellStyle name="style1610114829248" xfId="1339"/>
    <cellStyle name="style1610114829291" xfId="1341"/>
    <cellStyle name="style1610114829339" xfId="1338"/>
    <cellStyle name="style1610114829424" xfId="1340"/>
    <cellStyle name="style1610114829507" xfId="1342"/>
    <cellStyle name="style1648883749574" xfId="1155"/>
    <cellStyle name="style1648883756600" xfId="1182"/>
    <cellStyle name="style1678872398982" xfId="1343"/>
    <cellStyle name="style1678872399086" xfId="1344"/>
    <cellStyle name="style1678872399209" xfId="1345"/>
    <cellStyle name="style1678872406020" xfId="1347"/>
    <cellStyle name="style1678872406133" xfId="1348"/>
    <cellStyle name="style1679055857232" xfId="1346"/>
    <cellStyle name="style1679055860755" xfId="1349"/>
    <cellStyle name="style1680689246528" xfId="1"/>
    <cellStyle name="style1680689246580" xfId="2"/>
    <cellStyle name="style1680689246612" xfId="3"/>
    <cellStyle name="style1680689246644" xfId="4"/>
    <cellStyle name="style1680689246677" xfId="5"/>
    <cellStyle name="style1680689246707" xfId="6"/>
    <cellStyle name="style1680689246738" xfId="7"/>
    <cellStyle name="style1680689246758" xfId="8"/>
    <cellStyle name="style1680689246789" xfId="9"/>
    <cellStyle name="style1680689246819" xfId="10"/>
    <cellStyle name="style1680689246848" xfId="11"/>
    <cellStyle name="style1680689246870" xfId="12"/>
    <cellStyle name="style1680689246900" xfId="13"/>
    <cellStyle name="style1680689246920" xfId="14"/>
    <cellStyle name="style1680689246941" xfId="15"/>
    <cellStyle name="style1680689246971" xfId="16"/>
    <cellStyle name="style1680689246999" xfId="17"/>
    <cellStyle name="style1680689247025" xfId="18"/>
    <cellStyle name="style1680689247053" xfId="19"/>
    <cellStyle name="style1680689247086" xfId="20"/>
    <cellStyle name="style1680689247106" xfId="21"/>
    <cellStyle name="style1680689247134" xfId="22"/>
    <cellStyle name="style1680689247168" xfId="23"/>
    <cellStyle name="style1680689247197" xfId="24"/>
    <cellStyle name="style1680689247217" xfId="25"/>
    <cellStyle name="style1680689247247" xfId="26"/>
    <cellStyle name="style1680689247276" xfId="27"/>
    <cellStyle name="style1680689247298" xfId="28"/>
    <cellStyle name="style1680689247361" xfId="29"/>
    <cellStyle name="style1680689247393" xfId="30"/>
    <cellStyle name="style1680689247425" xfId="31"/>
    <cellStyle name="style1680689247449" xfId="32"/>
    <cellStyle name="style1680689247481" xfId="33"/>
    <cellStyle name="style1680689247497" xfId="34"/>
    <cellStyle name="style1680689247522" xfId="35"/>
    <cellStyle name="style1680689247554" xfId="36"/>
    <cellStyle name="style1680689247569" xfId="37"/>
    <cellStyle name="style1680689247601" xfId="38"/>
    <cellStyle name="style1680689247631" xfId="39"/>
    <cellStyle name="style1680689247651" xfId="40"/>
    <cellStyle name="style1680689247682" xfId="41"/>
    <cellStyle name="style1680689247694" xfId="42"/>
    <cellStyle name="style1680689247715" xfId="43"/>
    <cellStyle name="style1680689247745" xfId="44"/>
    <cellStyle name="style1680689247765" xfId="45"/>
    <cellStyle name="style1680689247783" xfId="46"/>
    <cellStyle name="style1680689247806" xfId="47"/>
    <cellStyle name="style1680689247826" xfId="48"/>
    <cellStyle name="style1680689247854" xfId="49"/>
    <cellStyle name="style1680689247877" xfId="50"/>
    <cellStyle name="style1680689247907" xfId="51"/>
    <cellStyle name="style1680689249170" xfId="52"/>
    <cellStyle name="style1680689249208" xfId="53"/>
    <cellStyle name="style1680689249226" xfId="54"/>
    <cellStyle name="style1680689249256" xfId="55"/>
    <cellStyle name="style1680689249272" xfId="56"/>
    <cellStyle name="style1680689249302" xfId="57"/>
    <cellStyle name="style1680689249319" xfId="58"/>
    <cellStyle name="style1680689249356" xfId="59"/>
    <cellStyle name="style1680689249372" xfId="60"/>
    <cellStyle name="style1680689249404" xfId="61"/>
    <cellStyle name="style1680689249444" xfId="62"/>
    <cellStyle name="style1680689249456" xfId="63"/>
    <cellStyle name="style1680689249489" xfId="64"/>
    <cellStyle name="style1680689249520" xfId="65"/>
    <cellStyle name="style1680689249554" xfId="66"/>
    <cellStyle name="style1680689249602" xfId="67"/>
    <cellStyle name="style1680689249635" xfId="68"/>
    <cellStyle name="style1680689249656" xfId="69"/>
    <cellStyle name="style1680689249696" xfId="70"/>
    <cellStyle name="style1680689249712" xfId="71"/>
    <cellStyle name="style1680689249745" xfId="72"/>
    <cellStyle name="style1680689249772" xfId="73"/>
    <cellStyle name="style1680689249856" xfId="74"/>
    <cellStyle name="style1680689249873" xfId="75"/>
    <cellStyle name="style1680689249904" xfId="76"/>
    <cellStyle name="style1680689249935" xfId="77"/>
    <cellStyle name="style1680689249959" xfId="78"/>
    <cellStyle name="style1680689249989" xfId="79"/>
    <cellStyle name="style1680689250010" xfId="80"/>
    <cellStyle name="style1680689251715" xfId="81"/>
    <cellStyle name="style1680689251747" xfId="82"/>
    <cellStyle name="style1680689251769" xfId="83"/>
    <cellStyle name="style1680689251790" xfId="84"/>
    <cellStyle name="style1680689251820" xfId="85"/>
    <cellStyle name="style1680689251841" xfId="86"/>
    <cellStyle name="style1680689251862" xfId="87"/>
    <cellStyle name="style1680689251890" xfId="88"/>
    <cellStyle name="style1680689251913" xfId="89"/>
    <cellStyle name="style1680689251933" xfId="90"/>
    <cellStyle name="style1680689251954" xfId="91"/>
    <cellStyle name="style1680689251984" xfId="92"/>
    <cellStyle name="style1680689252005" xfId="93"/>
    <cellStyle name="style1680689252036" xfId="94"/>
    <cellStyle name="style1680689252056" xfId="95"/>
    <cellStyle name="style1680689252087" xfId="96"/>
    <cellStyle name="style1680689252107" xfId="97"/>
    <cellStyle name="style1680689252138" xfId="98"/>
    <cellStyle name="style1680689252158" xfId="99"/>
    <cellStyle name="style1680689252179" xfId="100"/>
    <cellStyle name="style1680689252207" xfId="101"/>
    <cellStyle name="style1680689252240" xfId="102"/>
    <cellStyle name="style1680689252271" xfId="103"/>
    <cellStyle name="style1680689252292" xfId="104"/>
    <cellStyle name="style1680689252321" xfId="105"/>
    <cellStyle name="style1680689252343" xfId="106"/>
    <cellStyle name="style1680689252363" xfId="107"/>
    <cellStyle name="style1680689252392" xfId="108"/>
    <cellStyle name="style1680689252415" xfId="109"/>
    <cellStyle name="style1680689253845" xfId="110"/>
    <cellStyle name="style1680689253860" xfId="111"/>
    <cellStyle name="style1680689253892" xfId="112"/>
    <cellStyle name="style1680689253914" xfId="113"/>
    <cellStyle name="style1680689253945" xfId="114"/>
    <cellStyle name="style1680689253961" xfId="115"/>
    <cellStyle name="style1680689253977" xfId="116"/>
    <cellStyle name="style1680689254009" xfId="117"/>
    <cellStyle name="style1680689254024" xfId="118"/>
    <cellStyle name="style1680689254057" xfId="119"/>
    <cellStyle name="style1680689254088" xfId="120"/>
    <cellStyle name="style1680689254109" xfId="121"/>
    <cellStyle name="style1680689254129" xfId="122"/>
    <cellStyle name="style1680689254158" xfId="123"/>
    <cellStyle name="style1680689254170" xfId="124"/>
    <cellStyle name="style1680689254191" xfId="125"/>
    <cellStyle name="style1680689254220" xfId="126"/>
    <cellStyle name="style1680689254251" xfId="127"/>
    <cellStyle name="style1680689255776" xfId="128"/>
    <cellStyle name="style1680689255813" xfId="129"/>
    <cellStyle name="style1680689255830" xfId="130"/>
    <cellStyle name="style1680689255862" xfId="131"/>
    <cellStyle name="style1680689255878" xfId="132"/>
    <cellStyle name="style1680689255914" xfId="133"/>
    <cellStyle name="style1680689255930" xfId="134"/>
    <cellStyle name="style1680689255961" xfId="135"/>
    <cellStyle name="style1680689255977" xfId="136"/>
    <cellStyle name="style1680689256014" xfId="137"/>
    <cellStyle name="style1680689256062" xfId="138"/>
    <cellStyle name="style1680689256094" xfId="139"/>
    <cellStyle name="style1680689256114" xfId="140"/>
    <cellStyle name="style1680689256146" xfId="141"/>
    <cellStyle name="style1680689256162" xfId="142"/>
    <cellStyle name="style1680689256194" xfId="143"/>
    <cellStyle name="style1680689256216" xfId="144"/>
    <cellStyle name="style1680689257992" xfId="145"/>
    <cellStyle name="style1680689258025" xfId="146"/>
    <cellStyle name="style1680689258057" xfId="147"/>
    <cellStyle name="style1680689258088" xfId="148"/>
    <cellStyle name="style1680689258124" xfId="149"/>
    <cellStyle name="style1680689258140" xfId="150"/>
    <cellStyle name="style1680689258172" xfId="151"/>
    <cellStyle name="style1680689258188" xfId="152"/>
    <cellStyle name="style1680689258225" xfId="153"/>
    <cellStyle name="style1680689258242" xfId="154"/>
    <cellStyle name="style1680689258274" xfId="155"/>
    <cellStyle name="style1680689258303" xfId="156"/>
    <cellStyle name="style1680689258328" xfId="157"/>
    <cellStyle name="style1680689258344" xfId="158"/>
    <cellStyle name="style1680689258376" xfId="159"/>
    <cellStyle name="style1680689258392" xfId="160"/>
    <cellStyle name="style1680689258425" xfId="161"/>
    <cellStyle name="style1680689260032" xfId="162"/>
    <cellStyle name="style1680689260063" xfId="163"/>
    <cellStyle name="style1680689260084" xfId="164"/>
    <cellStyle name="style1680689260109" xfId="165"/>
    <cellStyle name="style1680689260137" xfId="166"/>
    <cellStyle name="style1680689260164" xfId="167"/>
    <cellStyle name="style1680689260188" xfId="168"/>
    <cellStyle name="style1680689260214" xfId="169"/>
    <cellStyle name="style1680689260255" xfId="170"/>
    <cellStyle name="style1680689260286" xfId="171"/>
    <cellStyle name="style1680689260319" xfId="172"/>
    <cellStyle name="style1680689260353" xfId="173"/>
    <cellStyle name="style1680689260386" xfId="174"/>
    <cellStyle name="style1680689260413" xfId="175"/>
    <cellStyle name="style1680689260434" xfId="176"/>
    <cellStyle name="style1680689260462" xfId="177"/>
    <cellStyle name="style1680689260492" xfId="178"/>
    <cellStyle name="style1680689260515" xfId="179"/>
    <cellStyle name="style1680689260544" xfId="180"/>
    <cellStyle name="style1680689260565" xfId="181"/>
    <cellStyle name="style1680689260594" xfId="182"/>
    <cellStyle name="style1680689260615" xfId="183"/>
    <cellStyle name="style1680689260646" xfId="184"/>
    <cellStyle name="style1680689260676" xfId="185"/>
    <cellStyle name="style1680689260700" xfId="186"/>
    <cellStyle name="style1680689262207" xfId="187"/>
    <cellStyle name="style1680689262239" xfId="188"/>
    <cellStyle name="style1680689262255" xfId="189"/>
    <cellStyle name="style1680689262284" xfId="190"/>
    <cellStyle name="style1680689262300" xfId="191"/>
    <cellStyle name="style1680689262332" xfId="192"/>
    <cellStyle name="style1680689262348" xfId="193"/>
    <cellStyle name="style1680689262380" xfId="194"/>
    <cellStyle name="style1680689262419" xfId="195"/>
    <cellStyle name="style1680689262441" xfId="196"/>
    <cellStyle name="style1680689262472" xfId="197"/>
    <cellStyle name="style1680689262492" xfId="198"/>
    <cellStyle name="style1680689262523" xfId="199"/>
    <cellStyle name="style1680689262573" xfId="200"/>
    <cellStyle name="style1680689262603" xfId="201"/>
    <cellStyle name="style1680689262619" xfId="202"/>
    <cellStyle name="style1680689262652" xfId="203"/>
    <cellStyle name="style1680689262668" xfId="204"/>
    <cellStyle name="style1680689262703" xfId="205"/>
    <cellStyle name="style1680689262752" xfId="206"/>
    <cellStyle name="style1680689262768" xfId="207"/>
    <cellStyle name="style1680689262806" xfId="208"/>
    <cellStyle name="style1680689262821" xfId="209"/>
    <cellStyle name="style1680689262853" xfId="210"/>
    <cellStyle name="style1680689262869" xfId="211"/>
    <cellStyle name="style1680689264372" xfId="212"/>
    <cellStyle name="style1680689264389" xfId="213"/>
    <cellStyle name="style1680689264422" xfId="214"/>
    <cellStyle name="style1680689264440" xfId="215"/>
    <cellStyle name="style1680689264465" xfId="216"/>
    <cellStyle name="style1680689264482" xfId="217"/>
    <cellStyle name="style1680689264513" xfId="218"/>
    <cellStyle name="style1680689264553" xfId="219"/>
    <cellStyle name="style1680689264578" xfId="220"/>
    <cellStyle name="style1680689264599" xfId="221"/>
    <cellStyle name="style1680689264627" xfId="222"/>
    <cellStyle name="style1680689264650" xfId="223"/>
    <cellStyle name="style1680689264678" xfId="224"/>
    <cellStyle name="style1680689264701" xfId="225"/>
    <cellStyle name="style1680689264732" xfId="226"/>
    <cellStyle name="style1680689264752" xfId="227"/>
    <cellStyle name="style1680689264781" xfId="228"/>
    <cellStyle name="style1680689264804" xfId="229"/>
    <cellStyle name="style1680689264833" xfId="230"/>
    <cellStyle name="style1680689264863" xfId="231"/>
    <cellStyle name="style1680689264886" xfId="232"/>
    <cellStyle name="style1680689264907" xfId="233"/>
    <cellStyle name="style1680689264927" xfId="234"/>
    <cellStyle name="style1680689264948" xfId="235"/>
    <cellStyle name="style1680689266219" xfId="236"/>
    <cellStyle name="style1680689266235" xfId="237"/>
    <cellStyle name="style1680689266267" xfId="238"/>
    <cellStyle name="style1680689266283" xfId="239"/>
    <cellStyle name="style1680689266315" xfId="240"/>
    <cellStyle name="style1680689266335" xfId="241"/>
    <cellStyle name="style1680689266351" xfId="242"/>
    <cellStyle name="style1680689266367" xfId="243"/>
    <cellStyle name="style1680689266398" xfId="244"/>
    <cellStyle name="style1680689266422" xfId="245"/>
    <cellStyle name="style1680689266442" xfId="246"/>
    <cellStyle name="style1680689266463" xfId="247"/>
    <cellStyle name="style1680689266492" xfId="248"/>
    <cellStyle name="style1680689266514" xfId="249"/>
    <cellStyle name="style1680689266534" xfId="250"/>
    <cellStyle name="style1680689266563" xfId="251"/>
    <cellStyle name="style1680689266585" xfId="252"/>
    <cellStyle name="style1680689266614" xfId="253"/>
    <cellStyle name="style1680689266636" xfId="254"/>
    <cellStyle name="style1680689266667" xfId="255"/>
    <cellStyle name="style1680689266688" xfId="256"/>
    <cellStyle name="style1680689266717" xfId="257"/>
    <cellStyle name="style1680689266739" xfId="258"/>
    <cellStyle name="style1680689266760" xfId="259"/>
    <cellStyle name="style1680689266781" xfId="260"/>
    <cellStyle name="style1680689266809" xfId="261"/>
    <cellStyle name="style1680689266832" xfId="262"/>
    <cellStyle name="style1680689266853" xfId="263"/>
    <cellStyle name="style1680689266873" xfId="264"/>
    <cellStyle name="style1680689266894" xfId="265"/>
    <cellStyle name="style1680689268584" xfId="266"/>
    <cellStyle name="style1680689268600" xfId="267"/>
    <cellStyle name="style1680689268636" xfId="268"/>
    <cellStyle name="style1680689268650" xfId="269"/>
    <cellStyle name="style1680689268685" xfId="270"/>
    <cellStyle name="style1680689268706" xfId="271"/>
    <cellStyle name="style1680689268736" xfId="272"/>
    <cellStyle name="style1680689268768" xfId="273"/>
    <cellStyle name="style1680689268784" xfId="274"/>
    <cellStyle name="style1680689268816" xfId="275"/>
    <cellStyle name="style1680689268852" xfId="276"/>
    <cellStyle name="style1680689268878" xfId="277"/>
    <cellStyle name="style1680689268895" xfId="278"/>
    <cellStyle name="style1680689268911" xfId="279"/>
    <cellStyle name="style1680689268938" xfId="280"/>
    <cellStyle name="style1680689268967" xfId="281"/>
    <cellStyle name="style1680689268989" xfId="282"/>
    <cellStyle name="style1680689270510" xfId="283"/>
    <cellStyle name="style1680689270542" xfId="284"/>
    <cellStyle name="style1680689270558" xfId="285"/>
    <cellStyle name="style1680689270595" xfId="286"/>
    <cellStyle name="style1680689270611" xfId="287"/>
    <cellStyle name="style1680689270627" xfId="288"/>
    <cellStyle name="style1680689270658" xfId="289"/>
    <cellStyle name="style1680689270680" xfId="290"/>
    <cellStyle name="style1680689270706" xfId="291"/>
    <cellStyle name="style1680689270744" xfId="292"/>
    <cellStyle name="style1680689270776" xfId="293"/>
    <cellStyle name="style1680689270796" xfId="294"/>
    <cellStyle name="style1680689270817" xfId="295"/>
    <cellStyle name="style1680689270834" xfId="296"/>
    <cellStyle name="style1680689270866" xfId="297"/>
    <cellStyle name="style1680689270892" xfId="298"/>
    <cellStyle name="style1680689270913" xfId="299"/>
    <cellStyle name="style1680689272147" xfId="300"/>
    <cellStyle name="style1680689272172" xfId="301"/>
    <cellStyle name="style1680689272205" xfId="302"/>
    <cellStyle name="style1680689272221" xfId="303"/>
    <cellStyle name="style1680689272257" xfId="304"/>
    <cellStyle name="style1680689272272" xfId="305"/>
    <cellStyle name="style1680689272304" xfId="306"/>
    <cellStyle name="style1680689272320" xfId="307"/>
    <cellStyle name="style1680689272354" xfId="308"/>
    <cellStyle name="style1680689272370" xfId="309"/>
    <cellStyle name="style1680689272401" xfId="310"/>
    <cellStyle name="style1680689272428" xfId="311"/>
    <cellStyle name="style1680689272443" xfId="312"/>
    <cellStyle name="style1680689272469" xfId="313"/>
    <cellStyle name="style1680689272486" xfId="314"/>
    <cellStyle name="style1680689272518" xfId="315"/>
    <cellStyle name="style1680689272533" xfId="316"/>
    <cellStyle name="style1680689272554" xfId="317"/>
    <cellStyle name="style1680689272589" xfId="318"/>
    <cellStyle name="style1680689272605" xfId="319"/>
    <cellStyle name="style1680689272636" xfId="320"/>
    <cellStyle name="style1680689272654" xfId="321"/>
    <cellStyle name="style1680689272685" xfId="322"/>
    <cellStyle name="style1680689272701" xfId="323"/>
    <cellStyle name="style1680689272733" xfId="324"/>
    <cellStyle name="style1680689272754" xfId="325"/>
    <cellStyle name="style1680689272785" xfId="326"/>
    <cellStyle name="style1680689272802" xfId="327"/>
    <cellStyle name="style1680689272834" xfId="328"/>
    <cellStyle name="style1680689272856" xfId="329"/>
    <cellStyle name="style1680689274351" xfId="330"/>
    <cellStyle name="style1680689274387" xfId="331"/>
    <cellStyle name="style1680689274403" xfId="332"/>
    <cellStyle name="style1680689274435" xfId="333"/>
    <cellStyle name="style1680689274451" xfId="334"/>
    <cellStyle name="style1680689274467" xfId="335"/>
    <cellStyle name="style1680689274487" xfId="336"/>
    <cellStyle name="style1680689274524" xfId="337"/>
    <cellStyle name="style1680689274559" xfId="338"/>
    <cellStyle name="style1680689274575" xfId="339"/>
    <cellStyle name="style1680689274609" xfId="340"/>
    <cellStyle name="style1680689274632" xfId="341"/>
    <cellStyle name="style1680689274650" xfId="342"/>
    <cellStyle name="style1680689274681" xfId="343"/>
    <cellStyle name="style1680689274701" xfId="344"/>
    <cellStyle name="style1680689274731" xfId="345"/>
    <cellStyle name="style1680689274752" xfId="346"/>
    <cellStyle name="style1680689276430" xfId="347"/>
    <cellStyle name="style1680689276462" xfId="348"/>
    <cellStyle name="style1680689276478" xfId="349"/>
    <cellStyle name="style1680689276505" xfId="350"/>
    <cellStyle name="style1680689276521" xfId="351"/>
    <cellStyle name="style1680689276553" xfId="352"/>
    <cellStyle name="style1680689276586" xfId="353"/>
    <cellStyle name="style1680689276607" xfId="354"/>
    <cellStyle name="style1680689276638" xfId="355"/>
    <cellStyle name="style1680689276666" xfId="356"/>
    <cellStyle name="style1680689276689" xfId="357"/>
    <cellStyle name="style1680689276709" xfId="358"/>
    <cellStyle name="style1680689276730" xfId="359"/>
    <cellStyle name="style1680689276753" xfId="360"/>
    <cellStyle name="style1680689276780" xfId="361"/>
    <cellStyle name="style1680689276802" xfId="362"/>
    <cellStyle name="style1680689276822" xfId="363"/>
    <cellStyle name="style1680689278198" xfId="364"/>
    <cellStyle name="style1680689278228" xfId="365"/>
    <cellStyle name="style1680689278249" xfId="366"/>
    <cellStyle name="style1680689278271" xfId="367"/>
    <cellStyle name="style1680689278299" xfId="368"/>
    <cellStyle name="style1680689278331" xfId="369"/>
    <cellStyle name="style1680689278352" xfId="370"/>
    <cellStyle name="style1680689278372" xfId="371"/>
    <cellStyle name="style1680689278401" xfId="372"/>
    <cellStyle name="style1680689278423" xfId="373"/>
    <cellStyle name="style1680689278444" xfId="374"/>
    <cellStyle name="style1680689278464" xfId="375"/>
    <cellStyle name="style1680689278485" xfId="376"/>
    <cellStyle name="style1680689278513" xfId="377"/>
    <cellStyle name="style1680689278536" xfId="378"/>
    <cellStyle name="style1680689278567" xfId="379"/>
    <cellStyle name="style1680689278606" xfId="380"/>
    <cellStyle name="style1680689278638" xfId="381"/>
    <cellStyle name="style1680689278677" xfId="382"/>
    <cellStyle name="style1680689278719" xfId="383"/>
    <cellStyle name="style1680689278750" xfId="384"/>
    <cellStyle name="style1680689278771" xfId="385"/>
    <cellStyle name="style1680689278792" xfId="386"/>
    <cellStyle name="style1680689278822" xfId="387"/>
    <cellStyle name="style1680689278842" xfId="388"/>
    <cellStyle name="style1680689278863" xfId="389"/>
    <cellStyle name="style1680689278891" xfId="390"/>
    <cellStyle name="style1680689278914" xfId="391"/>
    <cellStyle name="style1680689278934" xfId="392"/>
    <cellStyle name="style1680689278954" xfId="393"/>
    <cellStyle name="style1680689280497" xfId="394"/>
    <cellStyle name="style1680689280520" xfId="395"/>
    <cellStyle name="style1680689280551" xfId="396"/>
    <cellStyle name="style1680689280571" xfId="397"/>
    <cellStyle name="style1680689280591" xfId="398"/>
    <cellStyle name="style1680689280612" xfId="399"/>
    <cellStyle name="style1680689280641" xfId="400"/>
    <cellStyle name="style1680689280674" xfId="401"/>
    <cellStyle name="style1680689280702" xfId="402"/>
    <cellStyle name="style1680689280733" xfId="403"/>
    <cellStyle name="style1680689280755" xfId="404"/>
    <cellStyle name="style1680689280776" xfId="405"/>
    <cellStyle name="style1680689280806" xfId="406"/>
    <cellStyle name="style1680689280824" xfId="407"/>
    <cellStyle name="style1680689280847" xfId="408"/>
    <cellStyle name="style1680689280877" xfId="409"/>
    <cellStyle name="style1680689280897" xfId="410"/>
    <cellStyle name="style1680689282380" xfId="411"/>
    <cellStyle name="style1680689282396" xfId="412"/>
    <cellStyle name="style1680689282429" xfId="413"/>
    <cellStyle name="style1680689282453" xfId="414"/>
    <cellStyle name="style1680689282469" xfId="415"/>
    <cellStyle name="style1680689282487" xfId="416"/>
    <cellStyle name="style1680689282519" xfId="417"/>
    <cellStyle name="style1680689282537" xfId="418"/>
    <cellStyle name="style1680689282569" xfId="419"/>
    <cellStyle name="style1680689282585" xfId="420"/>
    <cellStyle name="style1680689282617" xfId="421"/>
    <cellStyle name="style1680689282640" xfId="422"/>
    <cellStyle name="style1680689282660" xfId="423"/>
    <cellStyle name="style1680689282691" xfId="424"/>
    <cellStyle name="style1680689282719" xfId="425"/>
    <cellStyle name="style1680689282741" xfId="426"/>
    <cellStyle name="style1680689282773" xfId="427"/>
    <cellStyle name="style1680689284085" xfId="428"/>
    <cellStyle name="style1680689284107" xfId="429"/>
    <cellStyle name="style1680689284128" xfId="430"/>
    <cellStyle name="style1680689284158" xfId="431"/>
    <cellStyle name="style1680689284179" xfId="432"/>
    <cellStyle name="style1680689284200" xfId="433"/>
    <cellStyle name="style1680689284221" xfId="434"/>
    <cellStyle name="style1680689284251" xfId="435"/>
    <cellStyle name="style1680689284281" xfId="436"/>
    <cellStyle name="style1680689284301" xfId="437"/>
    <cellStyle name="style1680689284321" xfId="438"/>
    <cellStyle name="style1680689284350" xfId="439"/>
    <cellStyle name="style1680689284372" xfId="440"/>
    <cellStyle name="style1680689284392" xfId="441"/>
    <cellStyle name="style1680689284412" xfId="442"/>
    <cellStyle name="style1680689284443" xfId="443"/>
    <cellStyle name="style1680689284474" xfId="444"/>
    <cellStyle name="style1680689284495" xfId="445"/>
    <cellStyle name="style1680689284524" xfId="446"/>
    <cellStyle name="style1680689284546" xfId="447"/>
    <cellStyle name="style1680689284566" xfId="448"/>
    <cellStyle name="style1680689284587" xfId="449"/>
    <cellStyle name="style1680689284608" xfId="450"/>
    <cellStyle name="style1680689284638" xfId="451"/>
    <cellStyle name="style1680689284658" xfId="452"/>
    <cellStyle name="style1680689284679" xfId="453"/>
    <cellStyle name="style1680689284699" xfId="454"/>
    <cellStyle name="style1680689284727" xfId="455"/>
    <cellStyle name="style1680689284750" xfId="456"/>
    <cellStyle name="style1680689284770" xfId="457"/>
    <cellStyle name="style1680689286471" xfId="458"/>
    <cellStyle name="style1680689286510" xfId="459"/>
    <cellStyle name="style1680689286523" xfId="460"/>
    <cellStyle name="style1680689286561" xfId="461"/>
    <cellStyle name="style1680689286577" xfId="462"/>
    <cellStyle name="style1680689286594" xfId="463"/>
    <cellStyle name="style1680689286624" xfId="464"/>
    <cellStyle name="style1680689286640" xfId="465"/>
    <cellStyle name="style1680689286674" xfId="466"/>
    <cellStyle name="style1680689286706" xfId="467"/>
    <cellStyle name="style1680689286724" xfId="468"/>
    <cellStyle name="style1680689286756" xfId="469"/>
    <cellStyle name="style1680689286771" xfId="470"/>
    <cellStyle name="style1680689286787" xfId="471"/>
    <cellStyle name="style1680689286819" xfId="472"/>
    <cellStyle name="style1680689286840" xfId="473"/>
    <cellStyle name="style1680689286856" xfId="474"/>
    <cellStyle name="style1680689288325" xfId="475"/>
    <cellStyle name="style1680689288365" xfId="476"/>
    <cellStyle name="style1680689288382" xfId="477"/>
    <cellStyle name="style1680689288414" xfId="478"/>
    <cellStyle name="style1680689288426" xfId="479"/>
    <cellStyle name="style1680689288458" xfId="480"/>
    <cellStyle name="style1680689288491" xfId="481"/>
    <cellStyle name="style1680689288519" xfId="482"/>
    <cellStyle name="style1680689288542" xfId="483"/>
    <cellStyle name="style1680689288558" xfId="484"/>
    <cellStyle name="style1680689288591" xfId="485"/>
    <cellStyle name="style1680689288607" xfId="486"/>
    <cellStyle name="style1680689288632" xfId="487"/>
    <cellStyle name="style1680689288664" xfId="488"/>
    <cellStyle name="style1680689288680" xfId="489"/>
    <cellStyle name="style1680689288712" xfId="490"/>
    <cellStyle name="style1680689288726" xfId="491"/>
    <cellStyle name="style1680689290013" xfId="492"/>
    <cellStyle name="style1680689290054" xfId="493"/>
    <cellStyle name="style1680689290070" xfId="494"/>
    <cellStyle name="style1680689290086" xfId="495"/>
    <cellStyle name="style1680689290118" xfId="496"/>
    <cellStyle name="style1680689290144" xfId="497"/>
    <cellStyle name="style1680689292177" xfId="498"/>
    <cellStyle name="style1680689292208" xfId="499"/>
    <cellStyle name="style1680689292230" xfId="500"/>
    <cellStyle name="style1680689292245" xfId="501"/>
    <cellStyle name="style1680689292279" xfId="502"/>
    <cellStyle name="style1680689292308" xfId="503"/>
    <cellStyle name="style1680689292338" xfId="504"/>
    <cellStyle name="style1680689292353" xfId="505"/>
    <cellStyle name="style1680689292385" xfId="506"/>
    <cellStyle name="style1680689292401" xfId="507"/>
    <cellStyle name="style1680689292433" xfId="508"/>
    <cellStyle name="style1680689292463" xfId="509"/>
    <cellStyle name="style1680689292483" xfId="510"/>
    <cellStyle name="style1680689292516" xfId="511"/>
    <cellStyle name="style1680689292544" xfId="512"/>
    <cellStyle name="style1680689292573" xfId="513"/>
    <cellStyle name="style1680689292593" xfId="514"/>
    <cellStyle name="style1680689292613" xfId="515"/>
    <cellStyle name="style1680689292655" xfId="516"/>
    <cellStyle name="style1680689292676" xfId="517"/>
    <cellStyle name="style1680689292697" xfId="518"/>
    <cellStyle name="style1680689292725" xfId="519"/>
    <cellStyle name="style1680689292747" xfId="520"/>
    <cellStyle name="style1680689292768" xfId="521"/>
    <cellStyle name="style1680689292798" xfId="522"/>
    <cellStyle name="style1680689292819" xfId="523"/>
    <cellStyle name="style1680689292847" xfId="524"/>
    <cellStyle name="style1680689292870" xfId="525"/>
    <cellStyle name="style1680689292890" xfId="526"/>
    <cellStyle name="style1680689292910" xfId="527"/>
    <cellStyle name="style1680689294623" xfId="528"/>
    <cellStyle name="style1680689294655" xfId="529"/>
    <cellStyle name="style1680689294685" xfId="530"/>
    <cellStyle name="style1680689294701" xfId="531"/>
    <cellStyle name="style1680689294717" xfId="532"/>
    <cellStyle name="style1680689294752" xfId="533"/>
    <cellStyle name="style1680689294769" xfId="534"/>
    <cellStyle name="style1680689294800" xfId="535"/>
    <cellStyle name="style1680689294816" xfId="536"/>
    <cellStyle name="style1680689294852" xfId="537"/>
    <cellStyle name="style1680689294867" xfId="538"/>
    <cellStyle name="style1680689294899" xfId="539"/>
    <cellStyle name="style1680689294914" xfId="540"/>
    <cellStyle name="style1680689294931" xfId="541"/>
    <cellStyle name="style1680689294952" xfId="542"/>
    <cellStyle name="style1680689294984" xfId="543"/>
    <cellStyle name="style1680689294999" xfId="544"/>
    <cellStyle name="style1680689296500" xfId="545"/>
    <cellStyle name="style1680689296517" xfId="546"/>
    <cellStyle name="style1680689296550" xfId="547"/>
    <cellStyle name="style1680689296575" xfId="548"/>
    <cellStyle name="style1680689296591" xfId="549"/>
    <cellStyle name="style1680689296623" xfId="550"/>
    <cellStyle name="style1680689296639" xfId="551"/>
    <cellStyle name="style1680689296671" xfId="552"/>
    <cellStyle name="style1680689296696" xfId="553"/>
    <cellStyle name="style1680689296728" xfId="554"/>
    <cellStyle name="style1680689296744" xfId="555"/>
    <cellStyle name="style1680689296776" xfId="556"/>
    <cellStyle name="style1680689296808" xfId="557"/>
    <cellStyle name="style1680689296835" xfId="558"/>
    <cellStyle name="style1680689296851" xfId="559"/>
    <cellStyle name="style1680689296876" xfId="560"/>
    <cellStyle name="style1680689296893" xfId="561"/>
    <cellStyle name="style1680689298514" xfId="562"/>
    <cellStyle name="style1680689298530" xfId="563"/>
    <cellStyle name="style1680689298563" xfId="564"/>
    <cellStyle name="style1680689298579" xfId="565"/>
    <cellStyle name="style1680689298598" xfId="566"/>
    <cellStyle name="style1680689298630" xfId="567"/>
    <cellStyle name="style1680689298645" xfId="568"/>
    <cellStyle name="style1680689298661" xfId="569"/>
    <cellStyle name="style1680689298698" xfId="570"/>
    <cellStyle name="style1680689298720" xfId="571"/>
    <cellStyle name="style1680689298741" xfId="572"/>
    <cellStyle name="style1680689298772" xfId="573"/>
    <cellStyle name="style1680689298799" xfId="574"/>
    <cellStyle name="style1680689298815" xfId="575"/>
    <cellStyle name="style1680689298846" xfId="576"/>
    <cellStyle name="style1680689298863" xfId="577"/>
    <cellStyle name="style1680689298889" xfId="578"/>
    <cellStyle name="style1680689298921" xfId="579"/>
    <cellStyle name="style1680689298937" xfId="580"/>
    <cellStyle name="style1680689298970" xfId="581"/>
    <cellStyle name="style1680689298996" xfId="582"/>
    <cellStyle name="style1680689299011" xfId="583"/>
    <cellStyle name="style1680699353731" xfId="1354"/>
    <cellStyle name="style1680699353747" xfId="1355"/>
    <cellStyle name="style1680699353801" xfId="1356"/>
    <cellStyle name="style1680699353831" xfId="1357"/>
    <cellStyle name="style1680699570742" xfId="1370"/>
    <cellStyle name="style1680699570774" xfId="1371"/>
    <cellStyle name="style1680699570810" xfId="1372"/>
    <cellStyle name="style1680699570843" xfId="1373"/>
    <cellStyle name="style1680699570895" xfId="1374"/>
    <cellStyle name="style1680699570926" xfId="1375"/>
    <cellStyle name="style1680700305807" xfId="1382"/>
    <cellStyle name="style1680700305838" xfId="1383"/>
    <cellStyle name="style1680700305880" xfId="1384"/>
    <cellStyle name="style1680700305912" xfId="1385"/>
    <cellStyle name="style1680700305958" xfId="1386"/>
    <cellStyle name="style1680700305974" xfId="1387"/>
    <cellStyle name="style1680700738478" xfId="1364"/>
    <cellStyle name="style1680700738510" xfId="1365"/>
    <cellStyle name="style1680700738573" xfId="1366"/>
    <cellStyle name="style1680700738595" xfId="1367"/>
    <cellStyle name="style1680700738650" xfId="1368"/>
    <cellStyle name="style1680700738666" xfId="1369"/>
    <cellStyle name="style1680700742586" xfId="1376"/>
    <cellStyle name="style1680700742616" xfId="1377"/>
    <cellStyle name="style1680700742666" xfId="1378"/>
    <cellStyle name="style1680700742689" xfId="1379"/>
    <cellStyle name="style1680700742740" xfId="1380"/>
    <cellStyle name="style1680700742769" xfId="1381"/>
    <cellStyle name="style1680700878390" xfId="1358"/>
    <cellStyle name="style1680700878421" xfId="1359"/>
    <cellStyle name="style1680700878483" xfId="1360"/>
    <cellStyle name="style1680700878528" xfId="1361"/>
    <cellStyle name="style1680700878581" xfId="1362"/>
    <cellStyle name="style1680700878606" xfId="1363"/>
    <cellStyle name="style1680701064498" xfId="584"/>
    <cellStyle name="style1680701064530" xfId="585"/>
    <cellStyle name="style1680701064563" xfId="586"/>
    <cellStyle name="style1680701064583" xfId="587"/>
    <cellStyle name="style1680701064599" xfId="588"/>
    <cellStyle name="style1680701064630" xfId="589"/>
    <cellStyle name="style1680701064646" xfId="590"/>
    <cellStyle name="style1680701064682" xfId="591"/>
    <cellStyle name="style1680701064713" xfId="592"/>
    <cellStyle name="style1680701064732" xfId="593"/>
    <cellStyle name="style1680701064767" xfId="594"/>
    <cellStyle name="style1680701064799" xfId="595"/>
    <cellStyle name="style1680701064830" xfId="596"/>
    <cellStyle name="style1680701064858" xfId="597"/>
    <cellStyle name="style1680701064875" xfId="598"/>
    <cellStyle name="style1680701064911" xfId="599"/>
    <cellStyle name="style1680701064947" xfId="600"/>
    <cellStyle name="style1680701064990" xfId="601"/>
    <cellStyle name="style1680701065040" xfId="602"/>
    <cellStyle name="style1680701065072" xfId="603"/>
    <cellStyle name="style1680701065094" xfId="604"/>
    <cellStyle name="style1680701065110" xfId="605"/>
    <cellStyle name="style1680701065147" xfId="606"/>
    <cellStyle name="style1680701065168" xfId="607"/>
    <cellStyle name="style1680701065184" xfId="608"/>
    <cellStyle name="style1680701065215" xfId="609"/>
    <cellStyle name="style1680701065232" xfId="610"/>
    <cellStyle name="style1680701065263" xfId="611"/>
    <cellStyle name="style1680701065288" xfId="612"/>
    <cellStyle name="style1680701066750" xfId="613"/>
    <cellStyle name="style1680701066781" xfId="614"/>
    <cellStyle name="style1680701066813" xfId="615"/>
    <cellStyle name="style1680701066830" xfId="616"/>
    <cellStyle name="style1680701066859" xfId="617"/>
    <cellStyle name="style1680701066881" xfId="618"/>
    <cellStyle name="style1680701066899" xfId="619"/>
    <cellStyle name="style1680701066931" xfId="620"/>
    <cellStyle name="style1680701066947" xfId="621"/>
    <cellStyle name="style1680701066983" xfId="622"/>
    <cellStyle name="style1680701067004" xfId="623"/>
    <cellStyle name="style1680701067034" xfId="624"/>
    <cellStyle name="style1680701067065" xfId="625"/>
    <cellStyle name="style1680701067094" xfId="626"/>
    <cellStyle name="style1680701067123" xfId="627"/>
    <cellStyle name="style1680701067176" xfId="628"/>
    <cellStyle name="style1680701067204" xfId="629"/>
    <cellStyle name="style1680701067226" xfId="630"/>
    <cellStyle name="style1680701067247" xfId="631"/>
    <cellStyle name="style1680701067276" xfId="632"/>
    <cellStyle name="style1680701067298" xfId="633"/>
    <cellStyle name="style1680701067319" xfId="634"/>
    <cellStyle name="style1680701067394" xfId="635"/>
    <cellStyle name="style1680701067410" xfId="636"/>
    <cellStyle name="style1680701067442" xfId="637"/>
    <cellStyle name="style1680701067458" xfId="638"/>
    <cellStyle name="style1680701067478" xfId="639"/>
    <cellStyle name="style1680701067510" xfId="640"/>
    <cellStyle name="style1680701067525" xfId="641"/>
    <cellStyle name="style1680701069329" xfId="642"/>
    <cellStyle name="style1680701069361" xfId="643"/>
    <cellStyle name="style1680701069381" xfId="644"/>
    <cellStyle name="style1680701069413" xfId="645"/>
    <cellStyle name="style1680701069429" xfId="646"/>
    <cellStyle name="style1680701069445" xfId="647"/>
    <cellStyle name="style1680701069481" xfId="648"/>
    <cellStyle name="style1680701069497" xfId="649"/>
    <cellStyle name="style1680701069513" xfId="650"/>
    <cellStyle name="style1680701069545" xfId="651"/>
    <cellStyle name="style1680701069577" xfId="652"/>
    <cellStyle name="style1680701069597" xfId="653"/>
    <cellStyle name="style1680701069613" xfId="654"/>
    <cellStyle name="style1680701069645" xfId="655"/>
    <cellStyle name="style1680701069661" xfId="656"/>
    <cellStyle name="style1680701069702" xfId="657"/>
    <cellStyle name="style1680701069724" xfId="658"/>
    <cellStyle name="style1680701069753" xfId="659"/>
    <cellStyle name="style1680701069776" xfId="660"/>
    <cellStyle name="style1680701069796" xfId="661"/>
    <cellStyle name="style1680701069827" xfId="662"/>
    <cellStyle name="style1680701069845" xfId="663"/>
    <cellStyle name="style1680701069878" xfId="664"/>
    <cellStyle name="style1680701069906" xfId="665"/>
    <cellStyle name="style1680701069928" xfId="666"/>
    <cellStyle name="style1680701069949" xfId="667"/>
    <cellStyle name="style1680701069967" xfId="668"/>
    <cellStyle name="style1680701069998" xfId="669"/>
    <cellStyle name="style1680701070021" xfId="670"/>
    <cellStyle name="style1680701071487" xfId="671"/>
    <cellStyle name="style1680701071503" xfId="672"/>
    <cellStyle name="style1680701071534" xfId="673"/>
    <cellStyle name="style1680701071566" xfId="674"/>
    <cellStyle name="style1680701071588" xfId="675"/>
    <cellStyle name="style1680701071603" xfId="676"/>
    <cellStyle name="style1680701071635" xfId="677"/>
    <cellStyle name="style1680701071650" xfId="678"/>
    <cellStyle name="style1680701071672" xfId="679"/>
    <cellStyle name="style1680701071703" xfId="680"/>
    <cellStyle name="style1680701071719" xfId="681"/>
    <cellStyle name="style1680701071750" xfId="682"/>
    <cellStyle name="style1680701071772" xfId="683"/>
    <cellStyle name="style1680701071788" xfId="684"/>
    <cellStyle name="style1680701071803" xfId="685"/>
    <cellStyle name="style1680701071837" xfId="686"/>
    <cellStyle name="style1680701071852" xfId="687"/>
    <cellStyle name="style1680701071873" xfId="688"/>
    <cellStyle name="style1680701073440" xfId="689"/>
    <cellStyle name="style1680701073474" xfId="690"/>
    <cellStyle name="style1680701073490" xfId="691"/>
    <cellStyle name="style1680701073522" xfId="692"/>
    <cellStyle name="style1680701073538" xfId="693"/>
    <cellStyle name="style1680701073557" xfId="694"/>
    <cellStyle name="style1680701073591" xfId="695"/>
    <cellStyle name="style1680701073622" xfId="696"/>
    <cellStyle name="style1680701073638" xfId="697"/>
    <cellStyle name="style1680701073670" xfId="698"/>
    <cellStyle name="style1680701073706" xfId="699"/>
    <cellStyle name="style1680701073738" xfId="700"/>
    <cellStyle name="style1680701073754" xfId="701"/>
    <cellStyle name="style1680701073791" xfId="702"/>
    <cellStyle name="style1680701073806" xfId="703"/>
    <cellStyle name="style1680701073839" xfId="704"/>
    <cellStyle name="style1680701073855" xfId="705"/>
    <cellStyle name="style1680701075656" xfId="706"/>
    <cellStyle name="style1680701075693" xfId="707"/>
    <cellStyle name="style1680701075708" xfId="708"/>
    <cellStyle name="style1680701075740" xfId="709"/>
    <cellStyle name="style1680701075755" xfId="710"/>
    <cellStyle name="style1680701075777" xfId="711"/>
    <cellStyle name="style1680701075816" xfId="712"/>
    <cellStyle name="style1680701075837" xfId="713"/>
    <cellStyle name="style1680701075860" xfId="714"/>
    <cellStyle name="style1680701075894" xfId="715"/>
    <cellStyle name="style1680701075910" xfId="716"/>
    <cellStyle name="style1680701075941" xfId="717"/>
    <cellStyle name="style1680701075970" xfId="718"/>
    <cellStyle name="style1680701075996" xfId="719"/>
    <cellStyle name="style1680701076013" xfId="720"/>
    <cellStyle name="style1680701076044" xfId="721"/>
    <cellStyle name="style1680701076077" xfId="722"/>
    <cellStyle name="style1680701077423" xfId="723"/>
    <cellStyle name="style1680701077456" xfId="724"/>
    <cellStyle name="style1680701077497" xfId="725"/>
    <cellStyle name="style1680701077516" xfId="726"/>
    <cellStyle name="style1680701077545" xfId="727"/>
    <cellStyle name="style1680701077582" xfId="728"/>
    <cellStyle name="style1680701077597" xfId="729"/>
    <cellStyle name="style1680701077633" xfId="730"/>
    <cellStyle name="style1680701077657" xfId="731"/>
    <cellStyle name="style1680701077691" xfId="732"/>
    <cellStyle name="style1680701077710" xfId="733"/>
    <cellStyle name="style1680701077746" xfId="734"/>
    <cellStyle name="style1680701077774" xfId="735"/>
    <cellStyle name="style1680701077808" xfId="736"/>
    <cellStyle name="style1680701077835" xfId="737"/>
    <cellStyle name="style1680701077868" xfId="738"/>
    <cellStyle name="style1680701077893" xfId="739"/>
    <cellStyle name="style1680701077911" xfId="740"/>
    <cellStyle name="style1680701077949" xfId="741"/>
    <cellStyle name="style1680701077980" xfId="742"/>
    <cellStyle name="style1680701078007" xfId="743"/>
    <cellStyle name="style1680701078024" xfId="744"/>
    <cellStyle name="style1680701078054" xfId="745"/>
    <cellStyle name="style1680701078088" xfId="746"/>
    <cellStyle name="style1680701078104" xfId="747"/>
    <cellStyle name="style1680701079781" xfId="748"/>
    <cellStyle name="style1680701079797" xfId="749"/>
    <cellStyle name="style1680701079834" xfId="750"/>
    <cellStyle name="style1680701079850" xfId="751"/>
    <cellStyle name="style1680701079883" xfId="752"/>
    <cellStyle name="style1680701079899" xfId="753"/>
    <cellStyle name="style1680701079934" xfId="754"/>
    <cellStyle name="style1680701079950" xfId="755"/>
    <cellStyle name="style1680701079981" xfId="756"/>
    <cellStyle name="style1680701080006" xfId="757"/>
    <cellStyle name="style1680701080022" xfId="758"/>
    <cellStyle name="style1680701080050" xfId="759"/>
    <cellStyle name="style1680701080066" xfId="760"/>
    <cellStyle name="style1680701080114" xfId="761"/>
    <cellStyle name="style1680701080150" xfId="762"/>
    <cellStyle name="style1680701080166" xfId="763"/>
    <cellStyle name="style1680701080199" xfId="764"/>
    <cellStyle name="style1680701080215" xfId="765"/>
    <cellStyle name="style1680701080277" xfId="766"/>
    <cellStyle name="style1680701080308" xfId="767"/>
    <cellStyle name="style1680701080329" xfId="768"/>
    <cellStyle name="style1680701080362" xfId="769"/>
    <cellStyle name="style1680701080388" xfId="770"/>
    <cellStyle name="style1680701080410" xfId="771"/>
    <cellStyle name="style1680701082000" xfId="772"/>
    <cellStyle name="style1680701082029" xfId="773"/>
    <cellStyle name="style1680701082052" xfId="774"/>
    <cellStyle name="style1680701082084" xfId="775"/>
    <cellStyle name="style1680701082116" xfId="776"/>
    <cellStyle name="style1680701082131" xfId="777"/>
    <cellStyle name="style1680701082152" xfId="778"/>
    <cellStyle name="style1680701082178" xfId="779"/>
    <cellStyle name="style1680701082210" xfId="780"/>
    <cellStyle name="style1680701082227" xfId="781"/>
    <cellStyle name="style1680701082252" xfId="782"/>
    <cellStyle name="style1680701082283" xfId="783"/>
    <cellStyle name="style1680701082299" xfId="784"/>
    <cellStyle name="style1680701082330" xfId="785"/>
    <cellStyle name="style1680701082351" xfId="786"/>
    <cellStyle name="style1680701082383" xfId="787"/>
    <cellStyle name="style1680701082399" xfId="788"/>
    <cellStyle name="style1680701082430" xfId="789"/>
    <cellStyle name="style1680701082468" xfId="790"/>
    <cellStyle name="style1680701082484" xfId="791"/>
    <cellStyle name="style1680701082499" xfId="792"/>
    <cellStyle name="style1680701082531" xfId="793"/>
    <cellStyle name="style1680701082551" xfId="794"/>
    <cellStyle name="style1680701082567" xfId="795"/>
    <cellStyle name="style1680701083983" xfId="796"/>
    <cellStyle name="style1680701084015" xfId="797"/>
    <cellStyle name="style1680701084030" xfId="798"/>
    <cellStyle name="style1680701084065" xfId="799"/>
    <cellStyle name="style1680701084083" xfId="800"/>
    <cellStyle name="style1680701084099" xfId="801"/>
    <cellStyle name="style1680701084115" xfId="802"/>
    <cellStyle name="style1680701084146" xfId="803"/>
    <cellStyle name="style1680701084162" xfId="804"/>
    <cellStyle name="style1680701084199" xfId="805"/>
    <cellStyle name="style1680701084214" xfId="806"/>
    <cellStyle name="style1680701084230" xfId="807"/>
    <cellStyle name="style1680701084262" xfId="808"/>
    <cellStyle name="style1680701084283" xfId="809"/>
    <cellStyle name="style1680701084298" xfId="810"/>
    <cellStyle name="style1680701084330" xfId="811"/>
    <cellStyle name="style1680701084345" xfId="812"/>
    <cellStyle name="style1680701084377" xfId="813"/>
    <cellStyle name="style1680701084399" xfId="814"/>
    <cellStyle name="style1680701084414" xfId="815"/>
    <cellStyle name="style1680701084446" xfId="816"/>
    <cellStyle name="style1680701084461" xfId="817"/>
    <cellStyle name="style1680701084483" xfId="818"/>
    <cellStyle name="style1680701084515" xfId="819"/>
    <cellStyle name="style1680701084530" xfId="820"/>
    <cellStyle name="style1680701084561" xfId="821"/>
    <cellStyle name="style1680701084585" xfId="822"/>
    <cellStyle name="style1680701084604" xfId="823"/>
    <cellStyle name="style1680701084626" xfId="824"/>
    <cellStyle name="style1680701084655" xfId="825"/>
    <cellStyle name="style1680701086421" xfId="826"/>
    <cellStyle name="style1680701086454" xfId="827"/>
    <cellStyle name="style1680701086485" xfId="828"/>
    <cellStyle name="style1680701086505" xfId="829"/>
    <cellStyle name="style1680701086525" xfId="830"/>
    <cellStyle name="style1680701086554" xfId="831"/>
    <cellStyle name="style1680701086583" xfId="832"/>
    <cellStyle name="style1680701086614" xfId="833"/>
    <cellStyle name="style1680701086635" xfId="834"/>
    <cellStyle name="style1680701086667" xfId="835"/>
    <cellStyle name="style1680701086697" xfId="836"/>
    <cellStyle name="style1680701086725" xfId="837"/>
    <cellStyle name="style1680701086748" xfId="838"/>
    <cellStyle name="style1680701086773" xfId="839"/>
    <cellStyle name="style1680701086801" xfId="840"/>
    <cellStyle name="style1680701086830" xfId="841"/>
    <cellStyle name="style1680701086856" xfId="842"/>
    <cellStyle name="style1680701088426" xfId="843"/>
    <cellStyle name="style1680701088457" xfId="844"/>
    <cellStyle name="style1680701088479" xfId="845"/>
    <cellStyle name="style1680701088496" xfId="846"/>
    <cellStyle name="style1680701088527" xfId="847"/>
    <cellStyle name="style1680701088543" xfId="848"/>
    <cellStyle name="style1680701088559" xfId="849"/>
    <cellStyle name="style1680701088600" xfId="850"/>
    <cellStyle name="style1680701088622" xfId="851"/>
    <cellStyle name="style1680701088643" xfId="852"/>
    <cellStyle name="style1680701088673" xfId="853"/>
    <cellStyle name="style1680701088694" xfId="854"/>
    <cellStyle name="style1680701088715" xfId="855"/>
    <cellStyle name="style1680701088743" xfId="856"/>
    <cellStyle name="style1680701088763" xfId="857"/>
    <cellStyle name="style1680701088786" xfId="858"/>
    <cellStyle name="style1680701088806" xfId="859"/>
    <cellStyle name="style1680701090162" xfId="860"/>
    <cellStyle name="style1680701090177" xfId="861"/>
    <cellStyle name="style1680701090209" xfId="862"/>
    <cellStyle name="style1680701090233" xfId="863"/>
    <cellStyle name="style1680701090250" xfId="864"/>
    <cellStyle name="style1680701090281" xfId="865"/>
    <cellStyle name="style1680701090297" xfId="866"/>
    <cellStyle name="style1680701090317" xfId="867"/>
    <cellStyle name="style1680701090333" xfId="868"/>
    <cellStyle name="style1680701090364" xfId="869"/>
    <cellStyle name="style1680701090380" xfId="870"/>
    <cellStyle name="style1680701090413" xfId="871"/>
    <cellStyle name="style1680701090433" xfId="872"/>
    <cellStyle name="style1680701090449" xfId="873"/>
    <cellStyle name="style1680701090480" xfId="874"/>
    <cellStyle name="style1680701090496" xfId="875"/>
    <cellStyle name="style1680701090528" xfId="876"/>
    <cellStyle name="style1680701090550" xfId="877"/>
    <cellStyle name="style1680701090578" xfId="878"/>
    <cellStyle name="style1680701090599" xfId="879"/>
    <cellStyle name="style1680701090621" xfId="880"/>
    <cellStyle name="style1680701090641" xfId="881"/>
    <cellStyle name="style1680701090661" xfId="882"/>
    <cellStyle name="style1680701090690" xfId="883"/>
    <cellStyle name="style1680701090713" xfId="884"/>
    <cellStyle name="style1680701090733" xfId="885"/>
    <cellStyle name="style1680701090762" xfId="886"/>
    <cellStyle name="style1680701090784" xfId="887"/>
    <cellStyle name="style1680701090805" xfId="888"/>
    <cellStyle name="style1680701090825" xfId="889"/>
    <cellStyle name="style1680701092413" xfId="890"/>
    <cellStyle name="style1680701092439" xfId="891"/>
    <cellStyle name="style1680701092470" xfId="892"/>
    <cellStyle name="style1680701092497" xfId="893"/>
    <cellStyle name="style1680701092525" xfId="894"/>
    <cellStyle name="style1680701092550" xfId="895"/>
    <cellStyle name="style1680701092581" xfId="896"/>
    <cellStyle name="style1680701092597" xfId="897"/>
    <cellStyle name="style1680701092629" xfId="898"/>
    <cellStyle name="style1680701092645" xfId="899"/>
    <cellStyle name="style1680701092678" xfId="900"/>
    <cellStyle name="style1680701092697" xfId="901"/>
    <cellStyle name="style1680701092729" xfId="902"/>
    <cellStyle name="style1680701092745" xfId="903"/>
    <cellStyle name="style1680701092760" xfId="904"/>
    <cellStyle name="style1680701092792" xfId="905"/>
    <cellStyle name="style1680701092818" xfId="906"/>
    <cellStyle name="style1680701094571" xfId="907"/>
    <cellStyle name="style1680701094592" xfId="908"/>
    <cellStyle name="style1680701094623" xfId="909"/>
    <cellStyle name="style1680701094639" xfId="910"/>
    <cellStyle name="style1680701094656" xfId="911"/>
    <cellStyle name="style1680701094692" xfId="912"/>
    <cellStyle name="style1680701094708" xfId="913"/>
    <cellStyle name="style1680701094740" xfId="914"/>
    <cellStyle name="style1680701094756" xfId="915"/>
    <cellStyle name="style1680701094792" xfId="916"/>
    <cellStyle name="style1680701094808" xfId="917"/>
    <cellStyle name="style1680701094840" xfId="918"/>
    <cellStyle name="style1680701094856" xfId="919"/>
    <cellStyle name="style1680701094887" xfId="920"/>
    <cellStyle name="style1680701094892" xfId="921"/>
    <cellStyle name="style1680701094923" xfId="922"/>
    <cellStyle name="style1680701094955" xfId="923"/>
    <cellStyle name="style1680701096357" xfId="924"/>
    <cellStyle name="style1680701096394" xfId="925"/>
    <cellStyle name="style1680701096410" xfId="926"/>
    <cellStyle name="style1680701096441" xfId="927"/>
    <cellStyle name="style1680701096457" xfId="928"/>
    <cellStyle name="style1680701096488" xfId="929"/>
    <cellStyle name="style1680701096494" xfId="930"/>
    <cellStyle name="style1680701096531" xfId="931"/>
    <cellStyle name="style1680701096547" xfId="932"/>
    <cellStyle name="style1680701096578" xfId="933"/>
    <cellStyle name="style1680701096594" xfId="934"/>
    <cellStyle name="style1680701096625" xfId="935"/>
    <cellStyle name="style1680701096641" xfId="936"/>
    <cellStyle name="style1680701096672" xfId="937"/>
    <cellStyle name="style1680701096694" xfId="938"/>
    <cellStyle name="style1680701096710" xfId="939"/>
    <cellStyle name="style1680701096742" xfId="940"/>
    <cellStyle name="style1680701096773" xfId="941"/>
    <cellStyle name="style1680701096822" xfId="942"/>
    <cellStyle name="style1680701096840" xfId="943"/>
    <cellStyle name="style1680701096872" xfId="944"/>
    <cellStyle name="style1680701096894" xfId="945"/>
    <cellStyle name="style1680701096926" xfId="946"/>
    <cellStyle name="style1680701096957" xfId="947"/>
    <cellStyle name="style1680701096972" xfId="948"/>
    <cellStyle name="style1680701096995" xfId="949"/>
    <cellStyle name="style1680701097025" xfId="950"/>
    <cellStyle name="style1680701097057" xfId="951"/>
    <cellStyle name="style1680701097078" xfId="952"/>
    <cellStyle name="style1680701097107" xfId="953"/>
    <cellStyle name="style1680701098691" xfId="954"/>
    <cellStyle name="style1680701098722" xfId="955"/>
    <cellStyle name="style1680701098738" xfId="956"/>
    <cellStyle name="style1680701098758" xfId="957"/>
    <cellStyle name="style1680701098792" xfId="958"/>
    <cellStyle name="style1680701098808" xfId="959"/>
    <cellStyle name="style1680701098839" xfId="960"/>
    <cellStyle name="style1680701098858" xfId="961"/>
    <cellStyle name="style1680701098890" xfId="962"/>
    <cellStyle name="style1680701098959" xfId="963"/>
    <cellStyle name="style1680701099140" xfId="964"/>
    <cellStyle name="style1680701099342" xfId="965"/>
    <cellStyle name="style1680701099358" xfId="966"/>
    <cellStyle name="style1680701099374" xfId="967"/>
    <cellStyle name="style1680701099405" xfId="968"/>
    <cellStyle name="style1680701099421" xfId="969"/>
    <cellStyle name="style1680701099442" xfId="970"/>
    <cellStyle name="style1680701101188" xfId="971"/>
    <cellStyle name="style1680701101220" xfId="972"/>
    <cellStyle name="style1680701101244" xfId="973"/>
    <cellStyle name="style1680701101260" xfId="974"/>
    <cellStyle name="style1680701101277" xfId="975"/>
    <cellStyle name="style1680701101307" xfId="976"/>
    <cellStyle name="style1680701101339" xfId="977"/>
    <cellStyle name="style1680701101360" xfId="978"/>
    <cellStyle name="style1680701101375" xfId="979"/>
    <cellStyle name="style1680701101407" xfId="980"/>
    <cellStyle name="style1680701101422" xfId="981"/>
    <cellStyle name="style1680701101465" xfId="982"/>
    <cellStyle name="style1680701101487" xfId="983"/>
    <cellStyle name="style1680701101507" xfId="984"/>
    <cellStyle name="style1680701101527" xfId="985"/>
    <cellStyle name="style1680701101547" xfId="986"/>
    <cellStyle name="style1680701101578" xfId="987"/>
    <cellStyle name="style1680701102965" xfId="988"/>
    <cellStyle name="style1680701102980" xfId="989"/>
    <cellStyle name="style1680701103012" xfId="990"/>
    <cellStyle name="style1680701103034" xfId="991"/>
    <cellStyle name="style1680701103049" xfId="992"/>
    <cellStyle name="style1680701103081" xfId="993"/>
    <cellStyle name="style1680701103097" xfId="994"/>
    <cellStyle name="style1680701103118" xfId="995"/>
    <cellStyle name="style1680701103149" xfId="996"/>
    <cellStyle name="style1680701103165" xfId="997"/>
    <cellStyle name="style1680701103196" xfId="998"/>
    <cellStyle name="style1680701103218" xfId="999"/>
    <cellStyle name="style1680701103233" xfId="1000"/>
    <cellStyle name="style1680701103250" xfId="1001"/>
    <cellStyle name="style1680701103281" xfId="1002"/>
    <cellStyle name="style1680701103313" xfId="1003"/>
    <cellStyle name="style1680701103336" xfId="1004"/>
    <cellStyle name="style1680701103351" xfId="1005"/>
    <cellStyle name="style1680701103383" xfId="1006"/>
    <cellStyle name="style1680701103399" xfId="1007"/>
    <cellStyle name="style1680701103428" xfId="1008"/>
    <cellStyle name="style1680701103451" xfId="1009"/>
    <cellStyle name="style1680701103471" xfId="1010"/>
    <cellStyle name="style1680701103499" xfId="1011"/>
    <cellStyle name="style1680701103522" xfId="1012"/>
    <cellStyle name="style1680701103543" xfId="1013"/>
    <cellStyle name="style1680701103563" xfId="1014"/>
    <cellStyle name="style1680701103584" xfId="1015"/>
    <cellStyle name="style1680701103612" xfId="1016"/>
    <cellStyle name="style1680701103634" xfId="1017"/>
    <cellStyle name="style1680701105369" xfId="1018"/>
    <cellStyle name="style1680701105390" xfId="1019"/>
    <cellStyle name="style1680701105422" xfId="1020"/>
    <cellStyle name="style1680701105437" xfId="1021"/>
    <cellStyle name="style1680701105469" xfId="1022"/>
    <cellStyle name="style1680701105490" xfId="1023"/>
    <cellStyle name="style1680701105506" xfId="1024"/>
    <cellStyle name="style1680701105538" xfId="1025"/>
    <cellStyle name="style1680701105553" xfId="1026"/>
    <cellStyle name="style1680701105590" xfId="1027"/>
    <cellStyle name="style1680701105606" xfId="1028"/>
    <cellStyle name="style1680701105638" xfId="1029"/>
    <cellStyle name="style1680701105655" xfId="1030"/>
    <cellStyle name="style1680701105674" xfId="1031"/>
    <cellStyle name="style1680701105706" xfId="1032"/>
    <cellStyle name="style1680701105722" xfId="1033"/>
    <cellStyle name="style1680701105738" xfId="1034"/>
    <cellStyle name="style1680701107293" xfId="1035"/>
    <cellStyle name="style1680701107325" xfId="1036"/>
    <cellStyle name="style1680701107340" xfId="1037"/>
    <cellStyle name="style1680701107372" xfId="1038"/>
    <cellStyle name="style1680701107378" xfId="1039"/>
    <cellStyle name="style1680701107411" xfId="1040"/>
    <cellStyle name="style1680701107443" xfId="1041"/>
    <cellStyle name="style1680701107459" xfId="1042"/>
    <cellStyle name="style1680701107478" xfId="1043"/>
    <cellStyle name="style1680701107509" xfId="1044"/>
    <cellStyle name="style1680701107540" xfId="1045"/>
    <cellStyle name="style1680701107556" xfId="1046"/>
    <cellStyle name="style1680701107578" xfId="1047"/>
    <cellStyle name="style1680701107594" xfId="1048"/>
    <cellStyle name="style1680701107626" xfId="1049"/>
    <cellStyle name="style1680701107642" xfId="1050"/>
    <cellStyle name="style1680701107680" xfId="1051"/>
    <cellStyle name="style1680701109089" xfId="1052"/>
    <cellStyle name="style1680701109122" xfId="1053"/>
    <cellStyle name="style1680701109146" xfId="1054"/>
    <cellStyle name="style1680701109162" xfId="1055"/>
    <cellStyle name="style1680701109178" xfId="1056"/>
    <cellStyle name="style1680701109209" xfId="1057"/>
    <cellStyle name="style1680701111201" xfId="1058"/>
    <cellStyle name="style1680701111233" xfId="1059"/>
    <cellStyle name="style1680701111249" xfId="1060"/>
    <cellStyle name="style1680701111280" xfId="1061"/>
    <cellStyle name="style1680701111301" xfId="1062"/>
    <cellStyle name="style1680701111318" xfId="1063"/>
    <cellStyle name="style1680701111349" xfId="1064"/>
    <cellStyle name="style1680701111365" xfId="1065"/>
    <cellStyle name="style1680701111386" xfId="1066"/>
    <cellStyle name="style1680701111417" xfId="1067"/>
    <cellStyle name="style1680701111432" xfId="1068"/>
    <cellStyle name="style1680701111464" xfId="1069"/>
    <cellStyle name="style1680701111486" xfId="1070"/>
    <cellStyle name="style1680701111502" xfId="1071"/>
    <cellStyle name="style1680701111533" xfId="1072"/>
    <cellStyle name="style1680701111549" xfId="1073"/>
    <cellStyle name="style1680701111580" xfId="1074"/>
    <cellStyle name="style1680701111602" xfId="1075"/>
    <cellStyle name="style1680701111633" xfId="1076"/>
    <cellStyle name="style1680701111649" xfId="1077"/>
    <cellStyle name="style1680701111664" xfId="1078"/>
    <cellStyle name="style1680701111702" xfId="1079"/>
    <cellStyle name="style1680701111717" xfId="1080"/>
    <cellStyle name="style1680701111748" xfId="1081"/>
    <cellStyle name="style1680701111764" xfId="1082"/>
    <cellStyle name="style1680701111786" xfId="1083"/>
    <cellStyle name="style1680701111820" xfId="1084"/>
    <cellStyle name="style1680701111836" xfId="1085"/>
    <cellStyle name="style1680701111867" xfId="1086"/>
    <cellStyle name="style1680701111886" xfId="1087"/>
    <cellStyle name="style1680701113688" xfId="1088"/>
    <cellStyle name="style1680701113719" xfId="1089"/>
    <cellStyle name="style1680701113735" xfId="1090"/>
    <cellStyle name="style1680701113766" xfId="1091"/>
    <cellStyle name="style1680701113788" xfId="1092"/>
    <cellStyle name="style1680701113805" xfId="1093"/>
    <cellStyle name="style1680701113837" xfId="1094"/>
    <cellStyle name="style1680701113853" xfId="1095"/>
    <cellStyle name="style1680701113884" xfId="1096"/>
    <cellStyle name="style1680701113905" xfId="1097"/>
    <cellStyle name="style1680701113937" xfId="1098"/>
    <cellStyle name="style1680701113953" xfId="1099"/>
    <cellStyle name="style1680701113984" xfId="1100"/>
    <cellStyle name="style1680701114004" xfId="1101"/>
    <cellStyle name="style1680701114021" xfId="1102"/>
    <cellStyle name="style1680701114036" xfId="1103"/>
    <cellStyle name="style1680701114068" xfId="1104"/>
    <cellStyle name="style1680701115607" xfId="1105"/>
    <cellStyle name="style1680701115639" xfId="1106"/>
    <cellStyle name="style1680701115671" xfId="1107"/>
    <cellStyle name="style1680701115691" xfId="1108"/>
    <cellStyle name="style1680701115723" xfId="1109"/>
    <cellStyle name="style1680701115755" xfId="1110"/>
    <cellStyle name="style1680701115771" xfId="1111"/>
    <cellStyle name="style1680701115793" xfId="1112"/>
    <cellStyle name="style1680701115824" xfId="1113"/>
    <cellStyle name="style1680701115853" xfId="1114"/>
    <cellStyle name="style1680701115875" xfId="1115"/>
    <cellStyle name="style1680701115903" xfId="1116"/>
    <cellStyle name="style1680701115925" xfId="1117"/>
    <cellStyle name="style1680701115946" xfId="1118"/>
    <cellStyle name="style1680701115966" xfId="1119"/>
    <cellStyle name="style1680701115987" xfId="1120"/>
    <cellStyle name="style1680701116015" xfId="1121"/>
    <cellStyle name="style1680701117721" xfId="1122"/>
    <cellStyle name="style1680701117757" xfId="1123"/>
    <cellStyle name="style1680701117773" xfId="1124"/>
    <cellStyle name="style1680701117804" xfId="1125"/>
    <cellStyle name="style1680701117820" xfId="1126"/>
    <cellStyle name="style1680701117857" xfId="1127"/>
    <cellStyle name="style1680701117872" xfId="1128"/>
    <cellStyle name="style1680701117888" xfId="1129"/>
    <cellStyle name="style1680701117919" xfId="1130"/>
    <cellStyle name="style1680701117957" xfId="1131"/>
    <cellStyle name="style1680701117973" xfId="1132"/>
    <cellStyle name="style1680701118006" xfId="1133"/>
    <cellStyle name="style1680701118022" xfId="1134"/>
    <cellStyle name="style1680701118057" xfId="1135"/>
    <cellStyle name="style1680701118073" xfId="1136"/>
    <cellStyle name="style1680701118105" xfId="1137"/>
    <cellStyle name="style1680701118137" xfId="1138"/>
    <cellStyle name="style1680701118167" xfId="1139"/>
    <cellStyle name="style1680701118183" xfId="1140"/>
    <cellStyle name="style1680701118225" xfId="1141"/>
    <cellStyle name="style1680701118241" xfId="1142"/>
    <cellStyle name="style1680701118276" xfId="1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9525</xdr:rowOff>
    </xdr:from>
    <xdr:to>
      <xdr:col>7</xdr:col>
      <xdr:colOff>428625</xdr:colOff>
      <xdr:row>6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2B093B-7871-40BF-A809-55A4EAFCC5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200025"/>
          <a:ext cx="393382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J38"/>
  <sheetViews>
    <sheetView tabSelected="1" workbookViewId="0">
      <selection activeCell="O18" sqref="O18"/>
    </sheetView>
  </sheetViews>
  <sheetFormatPr baseColWidth="10" defaultRowHeight="15" x14ac:dyDescent="0.25"/>
  <cols>
    <col min="1" max="16384" width="11.42578125" style="68"/>
  </cols>
  <sheetData>
    <row r="9" spans="1:10" ht="15.75" customHeight="1" x14ac:dyDescent="0.25">
      <c r="A9" s="114" t="s">
        <v>146</v>
      </c>
      <c r="B9" s="114"/>
      <c r="C9" s="114"/>
      <c r="D9" s="114"/>
      <c r="E9" s="114"/>
      <c r="F9" s="114"/>
      <c r="G9" s="114"/>
      <c r="H9" s="114"/>
      <c r="I9" s="114"/>
      <c r="J9" s="114"/>
    </row>
    <row r="10" spans="1:10" ht="15.75" customHeight="1" x14ac:dyDescent="0.25">
      <c r="A10" s="114" t="s">
        <v>160</v>
      </c>
      <c r="B10" s="114"/>
      <c r="C10" s="114"/>
      <c r="D10" s="114"/>
      <c r="E10" s="114"/>
      <c r="F10" s="114"/>
      <c r="G10" s="114"/>
      <c r="H10" s="114"/>
      <c r="I10" s="114"/>
      <c r="J10" s="114"/>
    </row>
    <row r="11" spans="1:10" ht="20.25" x14ac:dyDescent="0.3">
      <c r="B11" s="70" t="s">
        <v>145</v>
      </c>
    </row>
    <row r="13" spans="1:10" x14ac:dyDescent="0.25">
      <c r="A13" s="68" t="s">
        <v>117</v>
      </c>
      <c r="B13" s="69" t="s">
        <v>133</v>
      </c>
    </row>
    <row r="14" spans="1:10" x14ac:dyDescent="0.25">
      <c r="B14" s="68" t="s">
        <v>118</v>
      </c>
    </row>
    <row r="15" spans="1:10" x14ac:dyDescent="0.25">
      <c r="A15" s="68" t="s">
        <v>119</v>
      </c>
      <c r="B15" s="69" t="s">
        <v>134</v>
      </c>
    </row>
    <row r="16" spans="1:10" x14ac:dyDescent="0.25">
      <c r="B16" s="68" t="s">
        <v>131</v>
      </c>
    </row>
    <row r="17" spans="1:2" x14ac:dyDescent="0.25">
      <c r="A17" s="107" t="s">
        <v>120</v>
      </c>
      <c r="B17" s="69" t="s">
        <v>159</v>
      </c>
    </row>
    <row r="18" spans="1:2" x14ac:dyDescent="0.25">
      <c r="B18" s="68" t="s">
        <v>156</v>
      </c>
    </row>
    <row r="19" spans="1:2" x14ac:dyDescent="0.25">
      <c r="A19" s="107" t="s">
        <v>121</v>
      </c>
      <c r="B19" s="69" t="s">
        <v>135</v>
      </c>
    </row>
    <row r="20" spans="1:2" x14ac:dyDescent="0.25">
      <c r="B20" s="68" t="s">
        <v>128</v>
      </c>
    </row>
    <row r="21" spans="1:2" x14ac:dyDescent="0.25">
      <c r="A21" s="107" t="s">
        <v>122</v>
      </c>
      <c r="B21" s="69" t="s">
        <v>136</v>
      </c>
    </row>
    <row r="22" spans="1:2" x14ac:dyDescent="0.25">
      <c r="B22" s="68" t="s">
        <v>131</v>
      </c>
    </row>
    <row r="23" spans="1:2" x14ac:dyDescent="0.25">
      <c r="A23" s="107" t="s">
        <v>123</v>
      </c>
      <c r="B23" s="69" t="s">
        <v>137</v>
      </c>
    </row>
    <row r="24" spans="1:2" x14ac:dyDescent="0.25">
      <c r="B24" s="68" t="s">
        <v>128</v>
      </c>
    </row>
    <row r="25" spans="1:2" x14ac:dyDescent="0.25">
      <c r="A25" s="107" t="s">
        <v>124</v>
      </c>
      <c r="B25" s="69" t="s">
        <v>138</v>
      </c>
    </row>
    <row r="26" spans="1:2" x14ac:dyDescent="0.25">
      <c r="B26" s="68" t="s">
        <v>131</v>
      </c>
    </row>
    <row r="27" spans="1:2" x14ac:dyDescent="0.25">
      <c r="A27" s="107" t="s">
        <v>125</v>
      </c>
      <c r="B27" s="69" t="s">
        <v>139</v>
      </c>
    </row>
    <row r="28" spans="1:2" x14ac:dyDescent="0.25">
      <c r="B28" s="68" t="s">
        <v>128</v>
      </c>
    </row>
    <row r="29" spans="1:2" x14ac:dyDescent="0.25">
      <c r="A29" s="107" t="s">
        <v>126</v>
      </c>
      <c r="B29" s="69" t="s">
        <v>140</v>
      </c>
    </row>
    <row r="30" spans="1:2" x14ac:dyDescent="0.25">
      <c r="B30" s="68" t="s">
        <v>132</v>
      </c>
    </row>
    <row r="31" spans="1:2" x14ac:dyDescent="0.25">
      <c r="A31" s="107" t="s">
        <v>127</v>
      </c>
      <c r="B31" s="69" t="s">
        <v>141</v>
      </c>
    </row>
    <row r="32" spans="1:2" x14ac:dyDescent="0.25">
      <c r="B32" s="68" t="s">
        <v>128</v>
      </c>
    </row>
    <row r="33" spans="1:2" x14ac:dyDescent="0.25">
      <c r="A33" s="107" t="s">
        <v>129</v>
      </c>
      <c r="B33" s="69" t="s">
        <v>142</v>
      </c>
    </row>
    <row r="34" spans="1:2" x14ac:dyDescent="0.25">
      <c r="B34" s="68" t="s">
        <v>132</v>
      </c>
    </row>
    <row r="35" spans="1:2" x14ac:dyDescent="0.25">
      <c r="A35" s="107" t="s">
        <v>130</v>
      </c>
      <c r="B35" s="69" t="s">
        <v>143</v>
      </c>
    </row>
    <row r="36" spans="1:2" x14ac:dyDescent="0.25">
      <c r="B36" s="68" t="s">
        <v>128</v>
      </c>
    </row>
    <row r="37" spans="1:2" x14ac:dyDescent="0.25">
      <c r="A37" s="107" t="s">
        <v>155</v>
      </c>
      <c r="B37" s="69" t="s">
        <v>144</v>
      </c>
    </row>
    <row r="38" spans="1:2" x14ac:dyDescent="0.25">
      <c r="B38" s="68" t="s">
        <v>132</v>
      </c>
    </row>
  </sheetData>
  <mergeCells count="2">
    <mergeCell ref="A9:J9"/>
    <mergeCell ref="A10:J10"/>
  </mergeCells>
  <hyperlinks>
    <hyperlink ref="B13" location="'T1'!A1" display="Solicitudes y concesiones de AES. Datos generales por Territorio Histórico y Comarca / Area"/>
    <hyperlink ref="B15" location="'T2'!A1" display="Solicitudes concedidas: Cantidades concedidas por AES. Datos generales por Territorio Histórico y Comarca / Area"/>
    <hyperlink ref="B21" location="'T5'!A1" display="Solicitudes concedidas: Cantidades concedidas por AES. Datos generales por sexo"/>
    <hyperlink ref="B23" location="'T6'!A1" display="Solicitudes y concesiones de AES. Datos generales por grupo de edad "/>
    <hyperlink ref="B25" location="'T7'!A1" display="Solicitudes concedidas: Cantidades concedidas por AES. Datos generales por grupo de edad "/>
    <hyperlink ref="B27" location="'T8'!A1" display="Solicitudes y concesiones de AES. Datos generales por nacionalidad (estado o grupo de estados de referencia) "/>
    <hyperlink ref="B29" location="'T9'!A1" display="Solicitudes concedidas: Cantidades concedidas por AES. Datos generales por nacionalidad (estado o grupo de estados de referencia) "/>
    <hyperlink ref="B31" location="'T10'!A1" display="Solicitudes y concesiones de AES. Datos generales por tipo de familia"/>
    <hyperlink ref="B33" location="'T11'!A1" display="Solicitudes concedidas: Cantidades concedidas por AES. Datos generales por tipo de familia"/>
    <hyperlink ref="B35" location="'T12'!A1" display="Solicitudes y concesiones de AES. Datos generales por tipo de ingreso principal"/>
    <hyperlink ref="B37" location="'T13'!A1" display="Solicitudes concedidas: Cantidades concedidas por AES. Datos generales por tipo de ingreso principal"/>
    <hyperlink ref="B19" location="'T4'!A1" display="Solicitudes y concesiones de AES. Datos generales por sexo "/>
    <hyperlink ref="B17" location="'T3'!A1" display="AES 2020: Solicitudes y concesiones de AES. Datos generales por Territorio Histórico y Comarca / Area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5" sqref="B5:D20"/>
    </sheetView>
  </sheetViews>
  <sheetFormatPr baseColWidth="10" defaultRowHeight="12.75" customHeight="1" x14ac:dyDescent="0.25"/>
  <cols>
    <col min="1" max="1" width="40.28515625" customWidth="1"/>
    <col min="2" max="2" width="21.7109375" customWidth="1"/>
    <col min="3" max="3" width="16.85546875" customWidth="1"/>
  </cols>
  <sheetData>
    <row r="1" spans="1:4" ht="15" x14ac:dyDescent="0.25">
      <c r="A1" s="108" t="s">
        <v>157</v>
      </c>
    </row>
    <row r="2" spans="1:4" ht="70.5" customHeight="1" thickBot="1" x14ac:dyDescent="0.3">
      <c r="A2" s="123" t="s">
        <v>169</v>
      </c>
      <c r="B2" s="123"/>
      <c r="C2" s="123"/>
      <c r="D2" s="123"/>
    </row>
    <row r="3" spans="1:4" ht="12.75" customHeight="1" thickTop="1" x14ac:dyDescent="0.25">
      <c r="A3" s="124" t="s">
        <v>112</v>
      </c>
      <c r="B3" s="126" t="s">
        <v>108</v>
      </c>
      <c r="C3" s="126"/>
      <c r="D3" s="121" t="s">
        <v>114</v>
      </c>
    </row>
    <row r="4" spans="1:4" ht="36.75" customHeight="1" thickBot="1" x14ac:dyDescent="0.3">
      <c r="A4" s="125"/>
      <c r="B4" s="55" t="s">
        <v>110</v>
      </c>
      <c r="C4" s="55" t="s">
        <v>103</v>
      </c>
      <c r="D4" s="122"/>
    </row>
    <row r="5" spans="1:4" ht="12.75" customHeight="1" thickTop="1" x14ac:dyDescent="0.25">
      <c r="A5" s="46" t="s">
        <v>63</v>
      </c>
      <c r="B5" s="47">
        <v>25298929.540000051</v>
      </c>
      <c r="C5" s="53">
        <f>B5/$B$20*100</f>
        <v>52.24251969730711</v>
      </c>
      <c r="D5" s="43">
        <v>1623.2871055502119</v>
      </c>
    </row>
    <row r="6" spans="1:4" ht="12.75" customHeight="1" x14ac:dyDescent="0.25">
      <c r="A6" s="48" t="s">
        <v>64</v>
      </c>
      <c r="B6" s="49">
        <v>393494.3299999999</v>
      </c>
      <c r="C6" s="54">
        <f t="shared" ref="C6:C20" si="0">B6/$B$20*100</f>
        <v>0.81256937188985967</v>
      </c>
      <c r="D6" s="44">
        <v>1555.3135573122527</v>
      </c>
    </row>
    <row r="7" spans="1:4" ht="12.75" customHeight="1" x14ac:dyDescent="0.25">
      <c r="A7" s="48" t="s">
        <v>65</v>
      </c>
      <c r="B7" s="49">
        <v>478832.6500000002</v>
      </c>
      <c r="C7" s="54">
        <f t="shared" si="0"/>
        <v>0.9887937791908139</v>
      </c>
      <c r="D7" s="44">
        <v>1596.1088333333339</v>
      </c>
    </row>
    <row r="8" spans="1:4" ht="12.75" customHeight="1" x14ac:dyDescent="0.25">
      <c r="A8" s="48" t="s">
        <v>66</v>
      </c>
      <c r="B8" s="49">
        <v>656921.87999999907</v>
      </c>
      <c r="C8" s="54">
        <f t="shared" si="0"/>
        <v>1.3565496595905338</v>
      </c>
      <c r="D8" s="44">
        <v>1799.7859726027373</v>
      </c>
    </row>
    <row r="9" spans="1:4" ht="12.75" customHeight="1" x14ac:dyDescent="0.25">
      <c r="A9" s="48" t="s">
        <v>67</v>
      </c>
      <c r="B9" s="49">
        <v>7240194.0200000005</v>
      </c>
      <c r="C9" s="54">
        <f t="shared" si="0"/>
        <v>14.951066530468482</v>
      </c>
      <c r="D9" s="44">
        <v>1710.0127586206897</v>
      </c>
    </row>
    <row r="10" spans="1:4" ht="12.75" customHeight="1" x14ac:dyDescent="0.25">
      <c r="A10" s="48" t="s">
        <v>68</v>
      </c>
      <c r="B10" s="49">
        <v>2500564.9000000036</v>
      </c>
      <c r="C10" s="54">
        <f t="shared" si="0"/>
        <v>5.1636892713621396</v>
      </c>
      <c r="D10" s="44">
        <v>1678.2314765100696</v>
      </c>
    </row>
    <row r="11" spans="1:4" ht="12.75" customHeight="1" x14ac:dyDescent="0.25">
      <c r="A11" s="48" t="s">
        <v>69</v>
      </c>
      <c r="B11" s="49">
        <v>4655424.4899999993</v>
      </c>
      <c r="C11" s="54">
        <f t="shared" si="0"/>
        <v>9.6134939319709396</v>
      </c>
      <c r="D11" s="44">
        <v>1927.7120041407863</v>
      </c>
    </row>
    <row r="12" spans="1:4" ht="12.75" customHeight="1" x14ac:dyDescent="0.25">
      <c r="A12" s="48" t="s">
        <v>70</v>
      </c>
      <c r="B12" s="49">
        <v>3033330.9399999972</v>
      </c>
      <c r="C12" s="54">
        <f t="shared" si="0"/>
        <v>6.2638559916476462</v>
      </c>
      <c r="D12" s="44">
        <v>1759.4727030162396</v>
      </c>
    </row>
    <row r="13" spans="1:4" ht="12.75" customHeight="1" x14ac:dyDescent="0.25">
      <c r="A13" s="48" t="s">
        <v>71</v>
      </c>
      <c r="B13" s="49">
        <v>6682.4</v>
      </c>
      <c r="C13" s="54">
        <f t="shared" si="0"/>
        <v>1.3799216803751149E-2</v>
      </c>
      <c r="D13" s="44">
        <v>1670.6</v>
      </c>
    </row>
    <row r="14" spans="1:4" ht="12.75" customHeight="1" x14ac:dyDescent="0.25">
      <c r="A14" s="48" t="s">
        <v>72</v>
      </c>
      <c r="B14" s="49">
        <v>406436.91000000021</v>
      </c>
      <c r="C14" s="54">
        <f t="shared" si="0"/>
        <v>0.83929591735554532</v>
      </c>
      <c r="D14" s="44">
        <v>2245.5077900552496</v>
      </c>
    </row>
    <row r="15" spans="1:4" ht="12.75" customHeight="1" x14ac:dyDescent="0.25">
      <c r="A15" s="48" t="s">
        <v>73</v>
      </c>
      <c r="B15" s="49">
        <v>256812.87999999998</v>
      </c>
      <c r="C15" s="54">
        <f t="shared" si="0"/>
        <v>0.5303209339632059</v>
      </c>
      <c r="D15" s="44">
        <v>1758.9923287671231</v>
      </c>
    </row>
    <row r="16" spans="1:4" ht="12.75" customHeight="1" x14ac:dyDescent="0.25">
      <c r="A16" s="48" t="s">
        <v>74</v>
      </c>
      <c r="B16" s="49">
        <v>186203.15999999995</v>
      </c>
      <c r="C16" s="54">
        <f t="shared" si="0"/>
        <v>0.3845112196790918</v>
      </c>
      <c r="D16" s="44">
        <v>1862.0315999999996</v>
      </c>
    </row>
    <row r="17" spans="1:5" ht="12.75" customHeight="1" x14ac:dyDescent="0.25">
      <c r="A17" s="48" t="s">
        <v>75</v>
      </c>
      <c r="B17" s="49">
        <v>43850.890000000007</v>
      </c>
      <c r="C17" s="54">
        <f t="shared" si="0"/>
        <v>9.0552486853143085E-2</v>
      </c>
      <c r="D17" s="44">
        <v>1289.7320588235295</v>
      </c>
    </row>
    <row r="18" spans="1:5" ht="12.75" customHeight="1" x14ac:dyDescent="0.25">
      <c r="A18" s="48" t="s">
        <v>76</v>
      </c>
      <c r="B18" s="49">
        <v>896838.67999999982</v>
      </c>
      <c r="C18" s="54">
        <f t="shared" si="0"/>
        <v>1.8519800346148085</v>
      </c>
      <c r="D18" s="44">
        <v>1941.2092640692638</v>
      </c>
    </row>
    <row r="19" spans="1:5" ht="12.75" customHeight="1" x14ac:dyDescent="0.25">
      <c r="A19" s="48" t="s">
        <v>77</v>
      </c>
      <c r="B19" s="49">
        <v>2371419.069999998</v>
      </c>
      <c r="C19" s="54">
        <f t="shared" si="0"/>
        <v>4.8970019573027495</v>
      </c>
      <c r="D19" s="44">
        <v>1921.7334440842772</v>
      </c>
    </row>
    <row r="20" spans="1:5" ht="12.75" customHeight="1" thickBot="1" x14ac:dyDescent="0.3">
      <c r="A20" s="3" t="s">
        <v>8</v>
      </c>
      <c r="B20" s="4">
        <v>48425936.740000136</v>
      </c>
      <c r="C20" s="4">
        <f t="shared" si="0"/>
        <v>100</v>
      </c>
      <c r="D20" s="45">
        <v>1697.5474722193057</v>
      </c>
    </row>
    <row r="21" spans="1:5" ht="12.75" customHeight="1" thickTop="1" x14ac:dyDescent="0.25">
      <c r="A21" s="138" t="s">
        <v>9</v>
      </c>
      <c r="B21" s="138"/>
      <c r="C21" s="138"/>
      <c r="D21" s="138"/>
      <c r="E21" s="138"/>
    </row>
  </sheetData>
  <mergeCells count="5">
    <mergeCell ref="A3:A4"/>
    <mergeCell ref="B3:C3"/>
    <mergeCell ref="A2:D2"/>
    <mergeCell ref="D3:D4"/>
    <mergeCell ref="A21:E21"/>
  </mergeCells>
  <hyperlinks>
    <hyperlink ref="A1" location="ÍNDICE!A1" display="Volver al índice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B5" sqref="B5:K14"/>
    </sheetView>
  </sheetViews>
  <sheetFormatPr baseColWidth="10" defaultRowHeight="15" x14ac:dyDescent="0.25"/>
  <cols>
    <col min="1" max="1" width="42.5703125" customWidth="1"/>
  </cols>
  <sheetData>
    <row r="1" spans="1:11" x14ac:dyDescent="0.25">
      <c r="A1" s="108" t="s">
        <v>157</v>
      </c>
    </row>
    <row r="2" spans="1:11" ht="63.75" customHeight="1" thickBot="1" x14ac:dyDescent="0.3">
      <c r="A2" s="136" t="s">
        <v>170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73.5" thickTop="1" x14ac:dyDescent="0.25">
      <c r="A3" s="117" t="s">
        <v>78</v>
      </c>
      <c r="B3" s="5" t="s">
        <v>1</v>
      </c>
      <c r="C3" s="5" t="s">
        <v>2</v>
      </c>
      <c r="D3" s="6" t="s">
        <v>3</v>
      </c>
      <c r="E3" s="5" t="s">
        <v>4</v>
      </c>
      <c r="F3" s="7" t="s">
        <v>1</v>
      </c>
      <c r="G3" s="8" t="s">
        <v>2</v>
      </c>
      <c r="H3" s="9" t="s">
        <v>3</v>
      </c>
      <c r="I3" s="8" t="s">
        <v>4</v>
      </c>
      <c r="J3" s="7" t="s">
        <v>104</v>
      </c>
      <c r="K3" s="9" t="s">
        <v>105</v>
      </c>
    </row>
    <row r="4" spans="1:11" ht="15.75" thickBot="1" x14ac:dyDescent="0.3">
      <c r="A4" s="118"/>
      <c r="B4" s="10" t="s">
        <v>5</v>
      </c>
      <c r="C4" s="10" t="s">
        <v>5</v>
      </c>
      <c r="D4" s="11" t="s">
        <v>5</v>
      </c>
      <c r="E4" s="10" t="s">
        <v>5</v>
      </c>
      <c r="F4" s="12" t="s">
        <v>103</v>
      </c>
      <c r="G4" s="13" t="s">
        <v>103</v>
      </c>
      <c r="H4" s="14" t="s">
        <v>103</v>
      </c>
      <c r="I4" s="13" t="s">
        <v>103</v>
      </c>
      <c r="J4" s="12" t="s">
        <v>106</v>
      </c>
      <c r="K4" s="14" t="s">
        <v>106</v>
      </c>
    </row>
    <row r="5" spans="1:11" ht="14.25" customHeight="1" thickTop="1" x14ac:dyDescent="0.25">
      <c r="A5" s="15" t="s">
        <v>79</v>
      </c>
      <c r="B5" s="16">
        <v>36099.000000000109</v>
      </c>
      <c r="C5" s="16">
        <v>31549.99999999984</v>
      </c>
      <c r="D5" s="17">
        <v>16412.999999999971</v>
      </c>
      <c r="E5" s="16">
        <v>14598.000000000015</v>
      </c>
      <c r="F5" s="18">
        <f>B5/$B$14*100</f>
        <v>48.030176026823199</v>
      </c>
      <c r="G5" s="19">
        <f>C5/$C$14*100</f>
        <v>47.931574069853951</v>
      </c>
      <c r="H5" s="20">
        <f>D5/$D$14*100</f>
        <v>51.274601686973007</v>
      </c>
      <c r="I5" s="19">
        <f>E5/$E$14*100</f>
        <v>51.172573351561979</v>
      </c>
      <c r="J5" s="21">
        <f>C5/B5*100</f>
        <v>87.398542895924393</v>
      </c>
      <c r="K5" s="22">
        <f>E5/D5*100</f>
        <v>88.941692560775238</v>
      </c>
    </row>
    <row r="6" spans="1:11" ht="14.25" customHeight="1" x14ac:dyDescent="0.25">
      <c r="A6" s="23" t="s">
        <v>80</v>
      </c>
      <c r="B6" s="24">
        <v>5483.9999999999991</v>
      </c>
      <c r="C6" s="24">
        <v>4504.00000000001</v>
      </c>
      <c r="D6" s="25">
        <v>2509.0000000000027</v>
      </c>
      <c r="E6" s="24">
        <v>2233.000000000005</v>
      </c>
      <c r="F6" s="26">
        <f t="shared" ref="F6:F14" si="0">B6/$B$14*100</f>
        <v>7.2965313535305016</v>
      </c>
      <c r="G6" s="27">
        <f t="shared" ref="G6:G14" si="1">C6/$C$14*100</f>
        <v>6.8425930145998031</v>
      </c>
      <c r="H6" s="28">
        <f t="shared" ref="H6:H14" si="2">D6/$D$14*100</f>
        <v>7.8381755701343838</v>
      </c>
      <c r="I6" s="27">
        <f t="shared" ref="I6:I14" si="3">E6/$E$14*100</f>
        <v>7.827672030006716</v>
      </c>
      <c r="J6" s="21">
        <f t="shared" ref="J6:J14" si="4">C6/B6*100</f>
        <v>82.129832239241622</v>
      </c>
      <c r="K6" s="22">
        <f t="shared" ref="K6:K14" si="5">E6/D6*100</f>
        <v>88.999601434834702</v>
      </c>
    </row>
    <row r="7" spans="1:11" ht="14.25" customHeight="1" x14ac:dyDescent="0.25">
      <c r="A7" s="23" t="s">
        <v>81</v>
      </c>
      <c r="B7" s="24">
        <v>4900.0000000000064</v>
      </c>
      <c r="C7" s="24">
        <v>3501.0000000000032</v>
      </c>
      <c r="D7" s="25">
        <v>2192.9999999999982</v>
      </c>
      <c r="E7" s="24">
        <v>1839.9999999999995</v>
      </c>
      <c r="F7" s="26">
        <f t="shared" si="0"/>
        <v>6.519511967961253</v>
      </c>
      <c r="G7" s="27">
        <f t="shared" si="1"/>
        <v>5.3188095346611624</v>
      </c>
      <c r="H7" s="28">
        <f t="shared" si="2"/>
        <v>6.8509840674789446</v>
      </c>
      <c r="I7" s="27">
        <f t="shared" si="3"/>
        <v>6.4500297963333288</v>
      </c>
      <c r="J7" s="21">
        <f t="shared" si="4"/>
        <v>71.448979591836704</v>
      </c>
      <c r="K7" s="22">
        <f t="shared" si="5"/>
        <v>83.903328773369864</v>
      </c>
    </row>
    <row r="8" spans="1:11" ht="14.25" customHeight="1" x14ac:dyDescent="0.25">
      <c r="A8" s="23" t="s">
        <v>82</v>
      </c>
      <c r="B8" s="24">
        <v>10171.000000000027</v>
      </c>
      <c r="C8" s="24">
        <v>9491.0000000000346</v>
      </c>
      <c r="D8" s="25">
        <v>3818.9999999999932</v>
      </c>
      <c r="E8" s="24">
        <v>3526.9999999999995</v>
      </c>
      <c r="F8" s="26">
        <f t="shared" si="0"/>
        <v>13.532644127782447</v>
      </c>
      <c r="G8" s="27">
        <f t="shared" si="1"/>
        <v>14.418972091822118</v>
      </c>
      <c r="H8" s="28">
        <f t="shared" si="2"/>
        <v>11.930646672914758</v>
      </c>
      <c r="I8" s="27">
        <f t="shared" si="3"/>
        <v>12.363725593297637</v>
      </c>
      <c r="J8" s="21">
        <f t="shared" si="4"/>
        <v>93.314325041785565</v>
      </c>
      <c r="K8" s="22">
        <f t="shared" si="5"/>
        <v>92.354019376800366</v>
      </c>
    </row>
    <row r="9" spans="1:11" ht="14.25" customHeight="1" x14ac:dyDescent="0.25">
      <c r="A9" s="23" t="s">
        <v>83</v>
      </c>
      <c r="B9" s="24">
        <v>597.00000000000023</v>
      </c>
      <c r="C9" s="24">
        <v>524.00000000000057</v>
      </c>
      <c r="D9" s="25">
        <v>285.00000000000017</v>
      </c>
      <c r="E9" s="24">
        <v>256.00000000000017</v>
      </c>
      <c r="F9" s="26">
        <f t="shared" si="0"/>
        <v>0.79431604997405403</v>
      </c>
      <c r="G9" s="27">
        <f t="shared" si="1"/>
        <v>0.79607432052626381</v>
      </c>
      <c r="H9" s="28">
        <f t="shared" si="2"/>
        <v>0.89034676663543189</v>
      </c>
      <c r="I9" s="27">
        <f t="shared" si="3"/>
        <v>0.89739544992463782</v>
      </c>
      <c r="J9" s="21">
        <f t="shared" si="4"/>
        <v>87.772194304857692</v>
      </c>
      <c r="K9" s="22">
        <f t="shared" si="5"/>
        <v>89.824561403508767</v>
      </c>
    </row>
    <row r="10" spans="1:11" ht="14.25" customHeight="1" x14ac:dyDescent="0.25">
      <c r="A10" s="23" t="s">
        <v>84</v>
      </c>
      <c r="B10" s="24">
        <v>4447.0000000000018</v>
      </c>
      <c r="C10" s="24">
        <v>4033.9999999999995</v>
      </c>
      <c r="D10" s="25">
        <v>1732.0000000000005</v>
      </c>
      <c r="E10" s="24">
        <v>1554.0000000000002</v>
      </c>
      <c r="F10" s="26">
        <f t="shared" si="0"/>
        <v>5.9167897390864619</v>
      </c>
      <c r="G10" s="27">
        <f t="shared" si="1"/>
        <v>6.1285568874102001</v>
      </c>
      <c r="H10" s="28">
        <f t="shared" si="2"/>
        <v>5.4108091221493595</v>
      </c>
      <c r="I10" s="27">
        <f t="shared" si="3"/>
        <v>5.4474708171206494</v>
      </c>
      <c r="J10" s="21">
        <f t="shared" si="4"/>
        <v>90.712840116932711</v>
      </c>
      <c r="K10" s="22">
        <f t="shared" si="5"/>
        <v>89.722863741339481</v>
      </c>
    </row>
    <row r="11" spans="1:11" ht="14.25" customHeight="1" x14ac:dyDescent="0.25">
      <c r="A11" s="23" t="s">
        <v>85</v>
      </c>
      <c r="B11" s="24">
        <v>440.00000000000034</v>
      </c>
      <c r="C11" s="24">
        <v>388.99999999999966</v>
      </c>
      <c r="D11" s="25">
        <v>212.99999999999994</v>
      </c>
      <c r="E11" s="24">
        <v>185</v>
      </c>
      <c r="F11" s="26">
        <f t="shared" si="0"/>
        <v>0.58542556446998972</v>
      </c>
      <c r="G11" s="27">
        <f t="shared" si="1"/>
        <v>0.59097883718457256</v>
      </c>
      <c r="H11" s="28">
        <f t="shared" si="2"/>
        <v>0.66541705716963795</v>
      </c>
      <c r="I11" s="27">
        <f t="shared" si="3"/>
        <v>0.64850843060960106</v>
      </c>
      <c r="J11" s="21">
        <f t="shared" si="4"/>
        <v>88.409090909090764</v>
      </c>
      <c r="K11" s="22">
        <f t="shared" si="5"/>
        <v>86.854460093896733</v>
      </c>
    </row>
    <row r="12" spans="1:11" ht="14.25" customHeight="1" x14ac:dyDescent="0.25">
      <c r="A12" s="23" t="s">
        <v>86</v>
      </c>
      <c r="B12" s="24">
        <v>12097.000000000029</v>
      </c>
      <c r="C12" s="24">
        <v>11008.000000000007</v>
      </c>
      <c r="D12" s="25">
        <v>4434.0000000000045</v>
      </c>
      <c r="E12" s="24">
        <v>3966.9999999999973</v>
      </c>
      <c r="F12" s="26">
        <f t="shared" si="0"/>
        <v>16.095211484985175</v>
      </c>
      <c r="G12" s="27">
        <f t="shared" si="1"/>
        <v>16.723637634261657</v>
      </c>
      <c r="H12" s="28">
        <f t="shared" si="2"/>
        <v>13.851921274601779</v>
      </c>
      <c r="I12" s="27">
        <f t="shared" si="3"/>
        <v>13.906124022855598</v>
      </c>
      <c r="J12" s="21">
        <f t="shared" si="4"/>
        <v>90.997768041663065</v>
      </c>
      <c r="K12" s="22">
        <f t="shared" si="5"/>
        <v>89.467749210644868</v>
      </c>
    </row>
    <row r="13" spans="1:11" ht="14.25" customHeight="1" x14ac:dyDescent="0.25">
      <c r="A13" s="23" t="s">
        <v>87</v>
      </c>
      <c r="B13" s="24">
        <v>924.00000000000057</v>
      </c>
      <c r="C13" s="24">
        <v>822.00000000000011</v>
      </c>
      <c r="D13" s="25">
        <v>411.99999999999994</v>
      </c>
      <c r="E13" s="24">
        <v>366.99999999999994</v>
      </c>
      <c r="F13" s="26">
        <f t="shared" si="0"/>
        <v>1.2293936853869782</v>
      </c>
      <c r="G13" s="27">
        <f t="shared" si="1"/>
        <v>1.248803609680512</v>
      </c>
      <c r="H13" s="28">
        <f t="shared" si="2"/>
        <v>1.2870977819431495</v>
      </c>
      <c r="I13" s="27">
        <f t="shared" si="3"/>
        <v>1.2865005082903975</v>
      </c>
      <c r="J13" s="21">
        <f t="shared" si="4"/>
        <v>88.961038961038923</v>
      </c>
      <c r="K13" s="22">
        <f t="shared" si="5"/>
        <v>89.077669902912618</v>
      </c>
    </row>
    <row r="14" spans="1:11" ht="15.75" thickBot="1" x14ac:dyDescent="0.3">
      <c r="A14" s="1" t="s">
        <v>8</v>
      </c>
      <c r="B14" s="29">
        <v>75159.000000000131</v>
      </c>
      <c r="C14" s="29">
        <v>65822.999999999738</v>
      </c>
      <c r="D14" s="30">
        <v>32009.999999999825</v>
      </c>
      <c r="E14" s="29">
        <v>28526.999999999862</v>
      </c>
      <c r="F14" s="31">
        <f t="shared" si="0"/>
        <v>100</v>
      </c>
      <c r="G14" s="29">
        <f t="shared" si="1"/>
        <v>100</v>
      </c>
      <c r="H14" s="30">
        <f t="shared" si="2"/>
        <v>100</v>
      </c>
      <c r="I14" s="29">
        <f t="shared" si="3"/>
        <v>100</v>
      </c>
      <c r="J14" s="32">
        <f t="shared" si="4"/>
        <v>87.578333932063529</v>
      </c>
      <c r="K14" s="33">
        <f t="shared" si="5"/>
        <v>89.11902530459237</v>
      </c>
    </row>
    <row r="15" spans="1:11" ht="15.75" thickTop="1" x14ac:dyDescent="0.25">
      <c r="A15" s="119" t="s">
        <v>9</v>
      </c>
      <c r="B15" s="119"/>
      <c r="C15" s="119"/>
      <c r="D15" s="119"/>
      <c r="E15" s="119"/>
      <c r="F15" s="2"/>
      <c r="G15" s="2"/>
      <c r="H15" s="2"/>
      <c r="I15" s="2"/>
      <c r="J15" s="2"/>
      <c r="K15" s="2"/>
    </row>
  </sheetData>
  <mergeCells count="3">
    <mergeCell ref="A2:K2"/>
    <mergeCell ref="A3:A4"/>
    <mergeCell ref="A15:E15"/>
  </mergeCells>
  <hyperlinks>
    <hyperlink ref="A1" location="ÍNDICE!A1" display="Volver al índice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5" sqref="B5:D14"/>
    </sheetView>
  </sheetViews>
  <sheetFormatPr baseColWidth="10" defaultRowHeight="15" x14ac:dyDescent="0.25"/>
  <cols>
    <col min="1" max="1" width="36.42578125" customWidth="1"/>
    <col min="2" max="2" width="19.85546875" customWidth="1"/>
    <col min="4" max="4" width="13.5703125" customWidth="1"/>
  </cols>
  <sheetData>
    <row r="1" spans="1:5" x14ac:dyDescent="0.25">
      <c r="A1" s="108" t="s">
        <v>157</v>
      </c>
    </row>
    <row r="2" spans="1:5" ht="70.5" customHeight="1" thickBot="1" x14ac:dyDescent="0.3">
      <c r="A2" s="123" t="s">
        <v>171</v>
      </c>
      <c r="B2" s="123"/>
      <c r="C2" s="123"/>
      <c r="D2" s="123"/>
    </row>
    <row r="3" spans="1:5" ht="12.75" customHeight="1" thickTop="1" x14ac:dyDescent="0.25">
      <c r="A3" s="124" t="s">
        <v>78</v>
      </c>
      <c r="B3" s="126" t="s">
        <v>108</v>
      </c>
      <c r="C3" s="126"/>
      <c r="D3" s="127" t="s">
        <v>116</v>
      </c>
    </row>
    <row r="4" spans="1:5" ht="36.75" customHeight="1" thickBot="1" x14ac:dyDescent="0.3">
      <c r="A4" s="125"/>
      <c r="B4" s="55" t="s">
        <v>110</v>
      </c>
      <c r="C4" s="55" t="s">
        <v>103</v>
      </c>
      <c r="D4" s="128" t="s">
        <v>10</v>
      </c>
    </row>
    <row r="5" spans="1:5" ht="12.75" customHeight="1" thickTop="1" x14ac:dyDescent="0.25">
      <c r="A5" s="46" t="s">
        <v>79</v>
      </c>
      <c r="B5" s="47">
        <v>23214608.309999973</v>
      </c>
      <c r="C5" s="53">
        <f>B5/$B$14*100</f>
        <v>47.938377391932939</v>
      </c>
      <c r="D5" s="47">
        <v>1590.259508836825</v>
      </c>
    </row>
    <row r="6" spans="1:5" ht="12.75" customHeight="1" x14ac:dyDescent="0.25">
      <c r="A6" s="48" t="s">
        <v>80</v>
      </c>
      <c r="B6" s="49">
        <v>3638659.0400000024</v>
      </c>
      <c r="C6" s="54">
        <f t="shared" ref="C6:C14" si="0">B6/$B$14*100</f>
        <v>7.513864026081805</v>
      </c>
      <c r="D6" s="49">
        <v>1629.4935244066289</v>
      </c>
    </row>
    <row r="7" spans="1:5" ht="12.75" customHeight="1" x14ac:dyDescent="0.25">
      <c r="A7" s="48" t="s">
        <v>81</v>
      </c>
      <c r="B7" s="49">
        <v>3141641.9400000046</v>
      </c>
      <c r="C7" s="54">
        <f t="shared" si="0"/>
        <v>6.4875191921790716</v>
      </c>
      <c r="D7" s="49">
        <v>1707.4140978260893</v>
      </c>
    </row>
    <row r="8" spans="1:5" ht="12.75" customHeight="1" x14ac:dyDescent="0.25">
      <c r="A8" s="48" t="s">
        <v>82</v>
      </c>
      <c r="B8" s="49">
        <v>6567912.0700000012</v>
      </c>
      <c r="C8" s="54">
        <f t="shared" si="0"/>
        <v>13.562798186565306</v>
      </c>
      <c r="D8" s="49">
        <v>1862.1809101219169</v>
      </c>
    </row>
    <row r="9" spans="1:5" ht="12.75" customHeight="1" x14ac:dyDescent="0.25">
      <c r="A9" s="48" t="s">
        <v>83</v>
      </c>
      <c r="B9" s="49">
        <v>432196.07000000007</v>
      </c>
      <c r="C9" s="54">
        <f t="shared" si="0"/>
        <v>0.89248881714042994</v>
      </c>
      <c r="D9" s="49">
        <v>1688.2658984375003</v>
      </c>
    </row>
    <row r="10" spans="1:5" ht="12.75" customHeight="1" x14ac:dyDescent="0.25">
      <c r="A10" s="48" t="s">
        <v>84</v>
      </c>
      <c r="B10" s="49">
        <v>2735488.6500000022</v>
      </c>
      <c r="C10" s="54">
        <f t="shared" si="0"/>
        <v>5.6488089527042051</v>
      </c>
      <c r="D10" s="49">
        <v>1760.288706563708</v>
      </c>
    </row>
    <row r="11" spans="1:5" ht="12.75" customHeight="1" x14ac:dyDescent="0.25">
      <c r="A11" s="48" t="s">
        <v>85</v>
      </c>
      <c r="B11" s="49">
        <v>306354.28999999998</v>
      </c>
      <c r="C11" s="54">
        <f t="shared" si="0"/>
        <v>0.63262439639489587</v>
      </c>
      <c r="D11" s="49">
        <v>1655.969135135135</v>
      </c>
    </row>
    <row r="12" spans="1:5" ht="12.75" customHeight="1" x14ac:dyDescent="0.25">
      <c r="A12" s="48" t="s">
        <v>86</v>
      </c>
      <c r="B12" s="49">
        <v>7728571.9099999862</v>
      </c>
      <c r="C12" s="54">
        <f t="shared" si="0"/>
        <v>15.959571317112253</v>
      </c>
      <c r="D12" s="49">
        <v>1948.2157574993664</v>
      </c>
    </row>
    <row r="13" spans="1:5" ht="12.75" customHeight="1" x14ac:dyDescent="0.25">
      <c r="A13" s="48" t="s">
        <v>87</v>
      </c>
      <c r="B13" s="49">
        <v>660504.46000000031</v>
      </c>
      <c r="C13" s="54">
        <f t="shared" si="0"/>
        <v>1.36394771988875</v>
      </c>
      <c r="D13" s="49">
        <v>1799.7396730245239</v>
      </c>
    </row>
    <row r="14" spans="1:5" ht="12.75" customHeight="1" thickBot="1" x14ac:dyDescent="0.3">
      <c r="A14" s="3" t="s">
        <v>8</v>
      </c>
      <c r="B14" s="4">
        <v>48425936.740000136</v>
      </c>
      <c r="C14" s="4">
        <f t="shared" si="0"/>
        <v>100</v>
      </c>
      <c r="D14" s="4">
        <v>1697.5474722193057</v>
      </c>
    </row>
    <row r="15" spans="1:5" ht="12.75" customHeight="1" thickTop="1" x14ac:dyDescent="0.25">
      <c r="A15" s="138" t="s">
        <v>9</v>
      </c>
      <c r="B15" s="138"/>
      <c r="C15" s="138"/>
      <c r="D15" s="138"/>
      <c r="E15" s="138"/>
    </row>
  </sheetData>
  <mergeCells count="5">
    <mergeCell ref="A3:A4"/>
    <mergeCell ref="B3:C3"/>
    <mergeCell ref="A2:D2"/>
    <mergeCell ref="D3:D4"/>
    <mergeCell ref="A15:E15"/>
  </mergeCells>
  <hyperlinks>
    <hyperlink ref="A1" location="ÍNDICE!A1" display="Volver al índice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B5" sqref="B5:K19"/>
    </sheetView>
  </sheetViews>
  <sheetFormatPr baseColWidth="10" defaultRowHeight="15" x14ac:dyDescent="0.25"/>
  <cols>
    <col min="1" max="1" width="45" customWidth="1"/>
  </cols>
  <sheetData>
    <row r="1" spans="1:11" x14ac:dyDescent="0.25">
      <c r="A1" s="108" t="s">
        <v>157</v>
      </c>
    </row>
    <row r="2" spans="1:11" ht="63.75" customHeight="1" thickBot="1" x14ac:dyDescent="0.3">
      <c r="A2" s="136" t="s">
        <v>172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73.5" thickTop="1" x14ac:dyDescent="0.25">
      <c r="A3" s="117" t="s">
        <v>88</v>
      </c>
      <c r="B3" s="5" t="s">
        <v>1</v>
      </c>
      <c r="C3" s="5" t="s">
        <v>2</v>
      </c>
      <c r="D3" s="6" t="s">
        <v>3</v>
      </c>
      <c r="E3" s="5" t="s">
        <v>4</v>
      </c>
      <c r="F3" s="7" t="s">
        <v>1</v>
      </c>
      <c r="G3" s="8" t="s">
        <v>2</v>
      </c>
      <c r="H3" s="9" t="s">
        <v>3</v>
      </c>
      <c r="I3" s="8" t="s">
        <v>4</v>
      </c>
      <c r="J3" s="7" t="s">
        <v>104</v>
      </c>
      <c r="K3" s="9" t="s">
        <v>105</v>
      </c>
    </row>
    <row r="4" spans="1:11" ht="15.75" thickBot="1" x14ac:dyDescent="0.3">
      <c r="A4" s="118"/>
      <c r="B4" s="10" t="s">
        <v>5</v>
      </c>
      <c r="C4" s="10" t="s">
        <v>5</v>
      </c>
      <c r="D4" s="11" t="s">
        <v>5</v>
      </c>
      <c r="E4" s="10" t="s">
        <v>5</v>
      </c>
      <c r="F4" s="12" t="s">
        <v>103</v>
      </c>
      <c r="G4" s="13" t="s">
        <v>103</v>
      </c>
      <c r="H4" s="14" t="s">
        <v>103</v>
      </c>
      <c r="I4" s="13" t="s">
        <v>103</v>
      </c>
      <c r="J4" s="12" t="s">
        <v>106</v>
      </c>
      <c r="K4" s="14" t="s">
        <v>106</v>
      </c>
    </row>
    <row r="5" spans="1:11" ht="14.25" customHeight="1" thickTop="1" x14ac:dyDescent="0.25">
      <c r="A5" s="15" t="s">
        <v>89</v>
      </c>
      <c r="B5" s="16">
        <v>613</v>
      </c>
      <c r="C5" s="16">
        <v>515.99999999999966</v>
      </c>
      <c r="D5" s="17">
        <v>294.00000000000011</v>
      </c>
      <c r="E5" s="16">
        <v>247.99999999999977</v>
      </c>
      <c r="F5" s="18">
        <f>B5/$B$19*100</f>
        <v>0.81560425231841682</v>
      </c>
      <c r="G5" s="19">
        <f>C5/$C$19*100</f>
        <v>0.78392051410601415</v>
      </c>
      <c r="H5" s="20">
        <f>D5/$D$19*100</f>
        <v>0.91846298031865592</v>
      </c>
      <c r="I5" s="19">
        <f>E5/$E$19*100</f>
        <v>0.86935184211449146</v>
      </c>
      <c r="J5" s="21">
        <f>C5/B5*100</f>
        <v>84.176182707993419</v>
      </c>
      <c r="K5" s="22">
        <f>E5/D5*100</f>
        <v>84.353741496598531</v>
      </c>
    </row>
    <row r="6" spans="1:11" ht="14.25" customHeight="1" x14ac:dyDescent="0.25">
      <c r="A6" s="23" t="s">
        <v>90</v>
      </c>
      <c r="B6" s="24">
        <v>18114.999999999989</v>
      </c>
      <c r="C6" s="24">
        <v>14174.999999999964</v>
      </c>
      <c r="D6" s="25">
        <v>7527.9999999999891</v>
      </c>
      <c r="E6" s="24">
        <v>6035.9999999999809</v>
      </c>
      <c r="F6" s="26">
        <f t="shared" ref="F6:F19" si="0">B6/$B$19*100</f>
        <v>24.10223659175875</v>
      </c>
      <c r="G6" s="27">
        <f t="shared" ref="G6:G19" si="1">C6/$C$19*100</f>
        <v>21.535025750877384</v>
      </c>
      <c r="H6" s="28">
        <f t="shared" ref="H6:H19" si="2">D6/$D$19*100</f>
        <v>23.517650734145672</v>
      </c>
      <c r="I6" s="27">
        <f t="shared" ref="I6:I19" si="3">E6/$E$19*100</f>
        <v>21.158902092754268</v>
      </c>
      <c r="J6" s="21">
        <f t="shared" ref="J6:J19" si="4">C6/B6*100</f>
        <v>78.250069003588024</v>
      </c>
      <c r="K6" s="22">
        <f t="shared" ref="K6:K19" si="5">E6/D6*100</f>
        <v>80.180658873538647</v>
      </c>
    </row>
    <row r="7" spans="1:11" ht="14.25" customHeight="1" x14ac:dyDescent="0.25">
      <c r="A7" s="23" t="s">
        <v>91</v>
      </c>
      <c r="B7" s="24">
        <v>1394.9999999999991</v>
      </c>
      <c r="C7" s="24">
        <v>1267</v>
      </c>
      <c r="D7" s="25">
        <v>573.9999999999992</v>
      </c>
      <c r="E7" s="24">
        <v>517.99999999999966</v>
      </c>
      <c r="F7" s="26">
        <f t="shared" si="0"/>
        <v>1.8560651418991694</v>
      </c>
      <c r="G7" s="27">
        <f t="shared" si="1"/>
        <v>1.9248590918068229</v>
      </c>
      <c r="H7" s="28">
        <f t="shared" si="2"/>
        <v>1.7931896282411819</v>
      </c>
      <c r="I7" s="27">
        <f t="shared" si="3"/>
        <v>1.8158236057068819</v>
      </c>
      <c r="J7" s="21">
        <f t="shared" si="4"/>
        <v>90.824372759856686</v>
      </c>
      <c r="K7" s="22">
        <f t="shared" si="5"/>
        <v>90.243902439024453</v>
      </c>
    </row>
    <row r="8" spans="1:11" ht="14.25" customHeight="1" x14ac:dyDescent="0.25">
      <c r="A8" s="23" t="s">
        <v>92</v>
      </c>
      <c r="B8" s="24">
        <v>20534.999999999905</v>
      </c>
      <c r="C8" s="24">
        <v>18588.000000000102</v>
      </c>
      <c r="D8" s="25">
        <v>8674.0000000000109</v>
      </c>
      <c r="E8" s="24">
        <v>7930.9999999999945</v>
      </c>
      <c r="F8" s="26">
        <f t="shared" si="0"/>
        <v>27.322077196343582</v>
      </c>
      <c r="G8" s="27">
        <f t="shared" si="1"/>
        <v>28.239369217447059</v>
      </c>
      <c r="H8" s="28">
        <f t="shared" si="2"/>
        <v>27.097781943142952</v>
      </c>
      <c r="I8" s="27">
        <f t="shared" si="3"/>
        <v>27.801731692782393</v>
      </c>
      <c r="J8" s="21">
        <f t="shared" si="4"/>
        <v>90.518626734843863</v>
      </c>
      <c r="K8" s="22">
        <f t="shared" si="5"/>
        <v>91.434171086003971</v>
      </c>
    </row>
    <row r="9" spans="1:11" ht="14.25" customHeight="1" x14ac:dyDescent="0.25">
      <c r="A9" s="23" t="s">
        <v>93</v>
      </c>
      <c r="B9" s="24">
        <v>2713.9999999999995</v>
      </c>
      <c r="C9" s="24">
        <v>2571</v>
      </c>
      <c r="D9" s="25">
        <v>1080.999999999998</v>
      </c>
      <c r="E9" s="24">
        <v>1020.0000000000019</v>
      </c>
      <c r="F9" s="26">
        <f t="shared" si="0"/>
        <v>3.6110113226626148</v>
      </c>
      <c r="G9" s="27">
        <f t="shared" si="1"/>
        <v>3.9059295383072943</v>
      </c>
      <c r="H9" s="28">
        <f t="shared" si="2"/>
        <v>3.3770696657294716</v>
      </c>
      <c r="I9" s="27">
        <f t="shared" si="3"/>
        <v>3.5755599957934829</v>
      </c>
      <c r="J9" s="21">
        <f t="shared" si="4"/>
        <v>94.731024318349313</v>
      </c>
      <c r="K9" s="22">
        <f t="shared" si="5"/>
        <v>94.357076780758916</v>
      </c>
    </row>
    <row r="10" spans="1:11" ht="14.25" customHeight="1" x14ac:dyDescent="0.25">
      <c r="A10" s="23" t="s">
        <v>94</v>
      </c>
      <c r="B10" s="24">
        <v>1236</v>
      </c>
      <c r="C10" s="24">
        <v>1123.9999999999991</v>
      </c>
      <c r="D10" s="25">
        <v>477.0000000000004</v>
      </c>
      <c r="E10" s="24">
        <v>434.00000000000034</v>
      </c>
      <c r="F10" s="26">
        <f t="shared" si="0"/>
        <v>1.6445136311020607</v>
      </c>
      <c r="G10" s="27">
        <f t="shared" si="1"/>
        <v>1.7076098020448836</v>
      </c>
      <c r="H10" s="28">
        <f t="shared" si="2"/>
        <v>1.4901593252108809</v>
      </c>
      <c r="I10" s="27">
        <f t="shared" si="3"/>
        <v>1.5213657237003626</v>
      </c>
      <c r="J10" s="21">
        <f t="shared" si="4"/>
        <v>90.938511326860777</v>
      </c>
      <c r="K10" s="22">
        <f t="shared" si="5"/>
        <v>90.985324947589092</v>
      </c>
    </row>
    <row r="11" spans="1:11" ht="14.25" customHeight="1" x14ac:dyDescent="0.25">
      <c r="A11" s="23" t="s">
        <v>95</v>
      </c>
      <c r="B11" s="24">
        <v>62.000000000000014</v>
      </c>
      <c r="C11" s="24">
        <v>55.999999999999986</v>
      </c>
      <c r="D11" s="25">
        <v>25.999999999999996</v>
      </c>
      <c r="E11" s="24">
        <v>23</v>
      </c>
      <c r="F11" s="26">
        <f t="shared" si="0"/>
        <v>8.2491784084407604E-2</v>
      </c>
      <c r="G11" s="27">
        <f t="shared" si="1"/>
        <v>8.5076644941738E-2</v>
      </c>
      <c r="H11" s="28">
        <f t="shared" si="2"/>
        <v>8.1224617307091962E-2</v>
      </c>
      <c r="I11" s="27">
        <f t="shared" si="3"/>
        <v>8.0625372454166622E-2</v>
      </c>
      <c r="J11" s="21">
        <f t="shared" si="4"/>
        <v>90.322580645161239</v>
      </c>
      <c r="K11" s="22">
        <f t="shared" si="5"/>
        <v>88.461538461538467</v>
      </c>
    </row>
    <row r="12" spans="1:11" ht="14.25" customHeight="1" x14ac:dyDescent="0.25">
      <c r="A12" s="23" t="s">
        <v>96</v>
      </c>
      <c r="B12" s="24">
        <v>11825.999999999991</v>
      </c>
      <c r="C12" s="24">
        <v>10414.000000000031</v>
      </c>
      <c r="D12" s="25">
        <v>4909.0000000000055</v>
      </c>
      <c r="E12" s="24">
        <v>4435.0000000000073</v>
      </c>
      <c r="F12" s="26">
        <f t="shared" si="0"/>
        <v>15.734642557777473</v>
      </c>
      <c r="G12" s="27">
        <f t="shared" si="1"/>
        <v>15.821217507558258</v>
      </c>
      <c r="H12" s="28">
        <f t="shared" si="2"/>
        <v>15.335832552327499</v>
      </c>
      <c r="I12" s="27">
        <f t="shared" si="3"/>
        <v>15.546675079749111</v>
      </c>
      <c r="J12" s="21">
        <f t="shared" si="4"/>
        <v>88.060206325046835</v>
      </c>
      <c r="K12" s="22">
        <f t="shared" si="5"/>
        <v>90.344265634548833</v>
      </c>
    </row>
    <row r="13" spans="1:11" ht="14.25" customHeight="1" x14ac:dyDescent="0.25">
      <c r="A13" s="23" t="s">
        <v>97</v>
      </c>
      <c r="B13" s="24">
        <v>828.00000000000011</v>
      </c>
      <c r="C13" s="24">
        <v>736.00000000000057</v>
      </c>
      <c r="D13" s="25">
        <v>380.99999999999994</v>
      </c>
      <c r="E13" s="24">
        <v>347.00000000000023</v>
      </c>
      <c r="F13" s="26">
        <f t="shared" si="0"/>
        <v>1.1016644713207981</v>
      </c>
      <c r="G13" s="27">
        <f t="shared" si="1"/>
        <v>1.1181501906628435</v>
      </c>
      <c r="H13" s="28">
        <f t="shared" si="2"/>
        <v>1.1902530459231553</v>
      </c>
      <c r="I13" s="27">
        <f t="shared" si="3"/>
        <v>1.2163914887650362</v>
      </c>
      <c r="J13" s="21">
        <f t="shared" si="4"/>
        <v>88.888888888888957</v>
      </c>
      <c r="K13" s="22">
        <f t="shared" si="5"/>
        <v>91.076115485564372</v>
      </c>
    </row>
    <row r="14" spans="1:11" ht="14.25" customHeight="1" x14ac:dyDescent="0.25">
      <c r="A14" s="23" t="s">
        <v>98</v>
      </c>
      <c r="B14" s="24">
        <v>9810.0000000000236</v>
      </c>
      <c r="C14" s="24">
        <v>9335.9999999999527</v>
      </c>
      <c r="D14" s="25">
        <v>4430.9999999999736</v>
      </c>
      <c r="E14" s="24">
        <v>4183.0000000000018</v>
      </c>
      <c r="F14" s="26">
        <f t="shared" si="0"/>
        <v>13.052329062387747</v>
      </c>
      <c r="G14" s="27">
        <f t="shared" si="1"/>
        <v>14.183492092429685</v>
      </c>
      <c r="H14" s="28">
        <f t="shared" si="2"/>
        <v>13.842549203373938</v>
      </c>
      <c r="I14" s="27">
        <f t="shared" si="3"/>
        <v>14.663301433729528</v>
      </c>
      <c r="J14" s="21">
        <f t="shared" si="4"/>
        <v>95.16819571865372</v>
      </c>
      <c r="K14" s="22">
        <f t="shared" si="5"/>
        <v>94.403069284586465</v>
      </c>
    </row>
    <row r="15" spans="1:11" ht="14.25" customHeight="1" x14ac:dyDescent="0.25">
      <c r="A15" s="23" t="s">
        <v>99</v>
      </c>
      <c r="B15" s="24">
        <v>5476.9999999999882</v>
      </c>
      <c r="C15" s="24">
        <v>4664.9999999999927</v>
      </c>
      <c r="D15" s="25">
        <v>2669.9999999999977</v>
      </c>
      <c r="E15" s="24">
        <v>2458.999999999995</v>
      </c>
      <c r="F15" s="26">
        <f t="shared" si="0"/>
        <v>7.2872177650048275</v>
      </c>
      <c r="G15" s="27">
        <f t="shared" si="1"/>
        <v>7.0871883688072739</v>
      </c>
      <c r="H15" s="28">
        <f t="shared" si="2"/>
        <v>8.3411433926898226</v>
      </c>
      <c r="I15" s="27">
        <f t="shared" si="3"/>
        <v>8.6199039506432751</v>
      </c>
      <c r="J15" s="21">
        <f t="shared" si="4"/>
        <v>85.174365528574086</v>
      </c>
      <c r="K15" s="22">
        <f t="shared" si="5"/>
        <v>92.097378277153453</v>
      </c>
    </row>
    <row r="16" spans="1:11" ht="14.25" customHeight="1" x14ac:dyDescent="0.25">
      <c r="A16" s="23" t="s">
        <v>100</v>
      </c>
      <c r="B16" s="24">
        <v>2535.0000000000009</v>
      </c>
      <c r="C16" s="24">
        <v>2364.0000000000005</v>
      </c>
      <c r="D16" s="25">
        <v>957.00000000000125</v>
      </c>
      <c r="E16" s="24">
        <v>887.00000000000057</v>
      </c>
      <c r="F16" s="26">
        <f t="shared" si="0"/>
        <v>3.3728495589350529</v>
      </c>
      <c r="G16" s="27">
        <f t="shared" si="1"/>
        <v>3.5914497971833699</v>
      </c>
      <c r="H16" s="28">
        <f t="shared" si="2"/>
        <v>2.989690721649505</v>
      </c>
      <c r="I16" s="27">
        <f t="shared" si="3"/>
        <v>3.109335015949819</v>
      </c>
      <c r="J16" s="21">
        <f t="shared" si="4"/>
        <v>93.254437869822468</v>
      </c>
      <c r="K16" s="22">
        <f t="shared" si="5"/>
        <v>92.68547544409607</v>
      </c>
    </row>
    <row r="17" spans="1:11" ht="14.25" customHeight="1" x14ac:dyDescent="0.25">
      <c r="A17" s="23" t="s">
        <v>101</v>
      </c>
      <c r="B17" s="24">
        <v>5</v>
      </c>
      <c r="C17" s="24">
        <v>4</v>
      </c>
      <c r="D17" s="25">
        <v>4</v>
      </c>
      <c r="E17" s="24">
        <v>3</v>
      </c>
      <c r="F17" s="26">
        <f t="shared" si="0"/>
        <v>6.6525632326135137E-3</v>
      </c>
      <c r="G17" s="27">
        <f t="shared" si="1"/>
        <v>6.0769032101241453E-3</v>
      </c>
      <c r="H17" s="28">
        <f t="shared" si="2"/>
        <v>1.2496094970321843E-2</v>
      </c>
      <c r="I17" s="27">
        <f t="shared" si="3"/>
        <v>1.0516352928804342E-2</v>
      </c>
      <c r="J17" s="21">
        <f t="shared" si="4"/>
        <v>80</v>
      </c>
      <c r="K17" s="22">
        <f t="shared" si="5"/>
        <v>75</v>
      </c>
    </row>
    <row r="18" spans="1:11" ht="14.25" customHeight="1" x14ac:dyDescent="0.25">
      <c r="A18" s="23" t="s">
        <v>102</v>
      </c>
      <c r="B18" s="24">
        <v>8</v>
      </c>
      <c r="C18" s="24">
        <v>7</v>
      </c>
      <c r="D18" s="25">
        <v>4</v>
      </c>
      <c r="E18" s="24">
        <v>3</v>
      </c>
      <c r="F18" s="26">
        <f t="shared" si="0"/>
        <v>1.0644101172181623E-2</v>
      </c>
      <c r="G18" s="27">
        <f t="shared" si="1"/>
        <v>1.0634580617717253E-2</v>
      </c>
      <c r="H18" s="28">
        <f t="shared" si="2"/>
        <v>1.2496094970321843E-2</v>
      </c>
      <c r="I18" s="27">
        <f t="shared" si="3"/>
        <v>1.0516352928804342E-2</v>
      </c>
      <c r="J18" s="21">
        <f t="shared" si="4"/>
        <v>87.5</v>
      </c>
      <c r="K18" s="22">
        <f t="shared" si="5"/>
        <v>75</v>
      </c>
    </row>
    <row r="19" spans="1:11" ht="15.75" thickBot="1" x14ac:dyDescent="0.3">
      <c r="A19" s="1" t="s">
        <v>8</v>
      </c>
      <c r="B19" s="29">
        <v>75159.000000000131</v>
      </c>
      <c r="C19" s="29">
        <v>65822.999999999738</v>
      </c>
      <c r="D19" s="30">
        <v>32009.999999999825</v>
      </c>
      <c r="E19" s="29">
        <v>28526.999999999862</v>
      </c>
      <c r="F19" s="31">
        <f t="shared" si="0"/>
        <v>100</v>
      </c>
      <c r="G19" s="29">
        <f t="shared" si="1"/>
        <v>100</v>
      </c>
      <c r="H19" s="30">
        <f t="shared" si="2"/>
        <v>100</v>
      </c>
      <c r="I19" s="29">
        <f t="shared" si="3"/>
        <v>100</v>
      </c>
      <c r="J19" s="32">
        <f t="shared" si="4"/>
        <v>87.578333932063529</v>
      </c>
      <c r="K19" s="33">
        <f t="shared" si="5"/>
        <v>89.11902530459237</v>
      </c>
    </row>
    <row r="20" spans="1:11" ht="15.75" thickTop="1" x14ac:dyDescent="0.25">
      <c r="A20" s="119" t="s">
        <v>9</v>
      </c>
      <c r="B20" s="119"/>
      <c r="C20" s="119"/>
      <c r="D20" s="119"/>
      <c r="E20" s="119"/>
      <c r="F20" s="2"/>
      <c r="G20" s="2"/>
      <c r="H20" s="2"/>
      <c r="I20" s="2"/>
      <c r="J20" s="2"/>
      <c r="K20" s="2"/>
    </row>
  </sheetData>
  <mergeCells count="3">
    <mergeCell ref="A3:A4"/>
    <mergeCell ref="A2:K2"/>
    <mergeCell ref="A20:E20"/>
  </mergeCells>
  <hyperlinks>
    <hyperlink ref="A1" location="ÍNDICE!A1" display="Volver al índice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B5" sqref="B5:D19"/>
    </sheetView>
  </sheetViews>
  <sheetFormatPr baseColWidth="10" defaultRowHeight="15" x14ac:dyDescent="0.25"/>
  <cols>
    <col min="1" max="1" width="49.140625" customWidth="1"/>
    <col min="2" max="2" width="16.28515625" customWidth="1"/>
  </cols>
  <sheetData>
    <row r="1" spans="1:4" x14ac:dyDescent="0.25">
      <c r="A1" s="108" t="s">
        <v>157</v>
      </c>
    </row>
    <row r="2" spans="1:4" ht="70.5" customHeight="1" thickBot="1" x14ac:dyDescent="0.3">
      <c r="A2" s="123" t="s">
        <v>173</v>
      </c>
      <c r="B2" s="123"/>
      <c r="C2" s="123"/>
      <c r="D2" s="123"/>
    </row>
    <row r="3" spans="1:4" ht="12.75" customHeight="1" thickTop="1" x14ac:dyDescent="0.25">
      <c r="A3" s="124" t="s">
        <v>88</v>
      </c>
      <c r="B3" s="126" t="s">
        <v>108</v>
      </c>
      <c r="C3" s="126"/>
      <c r="D3" s="127" t="s">
        <v>114</v>
      </c>
    </row>
    <row r="4" spans="1:4" ht="36.75" customHeight="1" thickBot="1" x14ac:dyDescent="0.3">
      <c r="A4" s="125"/>
      <c r="B4" s="55" t="s">
        <v>110</v>
      </c>
      <c r="C4" s="55" t="s">
        <v>103</v>
      </c>
      <c r="D4" s="128" t="s">
        <v>10</v>
      </c>
    </row>
    <row r="5" spans="1:4" ht="12.75" customHeight="1" thickTop="1" x14ac:dyDescent="0.25">
      <c r="A5" s="46" t="s">
        <v>89</v>
      </c>
      <c r="B5" s="47">
        <v>465839.93999999994</v>
      </c>
      <c r="C5" s="53">
        <f>B5/$B$19*100</f>
        <v>0.96196371481899101</v>
      </c>
      <c r="D5" s="47">
        <v>1878.3868548387095</v>
      </c>
    </row>
    <row r="6" spans="1:4" ht="12.75" customHeight="1" x14ac:dyDescent="0.25">
      <c r="A6" s="48" t="s">
        <v>90</v>
      </c>
      <c r="B6" s="49">
        <v>11390372.870000033</v>
      </c>
      <c r="C6" s="54">
        <f t="shared" ref="C6:C19" si="0">B6/$B$19*100</f>
        <v>23.521223618564534</v>
      </c>
      <c r="D6" s="49">
        <v>1887.0730400927821</v>
      </c>
    </row>
    <row r="7" spans="1:4" ht="12.75" customHeight="1" x14ac:dyDescent="0.25">
      <c r="A7" s="48" t="s">
        <v>91</v>
      </c>
      <c r="B7" s="49">
        <v>1084808.7000000007</v>
      </c>
      <c r="C7" s="54">
        <f t="shared" si="0"/>
        <v>2.2401398362707181</v>
      </c>
      <c r="D7" s="49">
        <v>2094.2252895752908</v>
      </c>
    </row>
    <row r="8" spans="1:4" ht="12.75" customHeight="1" x14ac:dyDescent="0.25">
      <c r="A8" s="48" t="s">
        <v>92</v>
      </c>
      <c r="B8" s="49">
        <v>12384176.740000004</v>
      </c>
      <c r="C8" s="54">
        <f t="shared" si="0"/>
        <v>25.573437652824161</v>
      </c>
      <c r="D8" s="49">
        <v>1561.4899432606235</v>
      </c>
    </row>
    <row r="9" spans="1:4" ht="12.75" customHeight="1" x14ac:dyDescent="0.25">
      <c r="A9" s="48" t="s">
        <v>93</v>
      </c>
      <c r="B9" s="49">
        <v>1615328.9699999993</v>
      </c>
      <c r="C9" s="54">
        <f t="shared" si="0"/>
        <v>3.3356690210717743</v>
      </c>
      <c r="D9" s="49">
        <v>1583.6558529411757</v>
      </c>
    </row>
    <row r="10" spans="1:4" ht="12.75" customHeight="1" x14ac:dyDescent="0.25">
      <c r="A10" s="48" t="s">
        <v>94</v>
      </c>
      <c r="B10" s="49">
        <v>781689.9499999996</v>
      </c>
      <c r="C10" s="54">
        <f t="shared" si="0"/>
        <v>1.6141968594162861</v>
      </c>
      <c r="D10" s="49">
        <v>1801.1289170506905</v>
      </c>
    </row>
    <row r="11" spans="1:4" ht="12.75" customHeight="1" x14ac:dyDescent="0.25">
      <c r="A11" s="48" t="s">
        <v>95</v>
      </c>
      <c r="B11" s="49">
        <v>40138.719999999994</v>
      </c>
      <c r="C11" s="54">
        <f t="shared" si="0"/>
        <v>8.2886822025778489E-2</v>
      </c>
      <c r="D11" s="49">
        <v>1745.1617391304346</v>
      </c>
    </row>
    <row r="12" spans="1:4" ht="12.75" customHeight="1" x14ac:dyDescent="0.25">
      <c r="A12" s="48" t="s">
        <v>96</v>
      </c>
      <c r="B12" s="49">
        <v>5941988.7399999956</v>
      </c>
      <c r="C12" s="54">
        <f t="shared" si="0"/>
        <v>12.27026081478332</v>
      </c>
      <c r="D12" s="49">
        <v>1339.7945298759855</v>
      </c>
    </row>
    <row r="13" spans="1:4" ht="12.75" customHeight="1" x14ac:dyDescent="0.25">
      <c r="A13" s="48" t="s">
        <v>97</v>
      </c>
      <c r="B13" s="49">
        <v>518114.25000000029</v>
      </c>
      <c r="C13" s="54">
        <f t="shared" si="0"/>
        <v>1.0699106406175818</v>
      </c>
      <c r="D13" s="49">
        <v>1493.1246397694533</v>
      </c>
    </row>
    <row r="14" spans="1:4" ht="12.75" customHeight="1" x14ac:dyDescent="0.25">
      <c r="A14" s="48" t="s">
        <v>98</v>
      </c>
      <c r="B14" s="49">
        <v>8766967.8099999987</v>
      </c>
      <c r="C14" s="54">
        <f t="shared" si="0"/>
        <v>18.103868299068807</v>
      </c>
      <c r="D14" s="49">
        <v>2095.8565168539321</v>
      </c>
    </row>
    <row r="15" spans="1:4" ht="12.75" customHeight="1" x14ac:dyDescent="0.25">
      <c r="A15" s="48" t="s">
        <v>99</v>
      </c>
      <c r="B15" s="49">
        <v>4200381.0200000033</v>
      </c>
      <c r="C15" s="54">
        <f t="shared" si="0"/>
        <v>8.6738250259399958</v>
      </c>
      <c r="D15" s="49">
        <v>1708.1663359089075</v>
      </c>
    </row>
    <row r="16" spans="1:4" ht="12.75" customHeight="1" x14ac:dyDescent="0.25">
      <c r="A16" s="48" t="s">
        <v>100</v>
      </c>
      <c r="B16" s="49">
        <v>1223198.23</v>
      </c>
      <c r="C16" s="54">
        <f t="shared" si="0"/>
        <v>2.5259154749393424</v>
      </c>
      <c r="D16" s="49">
        <v>1379.028444193912</v>
      </c>
    </row>
    <row r="17" spans="1:5" ht="12.75" customHeight="1" x14ac:dyDescent="0.25">
      <c r="A17" s="48" t="s">
        <v>101</v>
      </c>
      <c r="B17" s="49">
        <v>3450</v>
      </c>
      <c r="C17" s="54">
        <f t="shared" si="0"/>
        <v>7.1242813918564393E-3</v>
      </c>
      <c r="D17" s="49">
        <v>1150</v>
      </c>
    </row>
    <row r="18" spans="1:5" ht="12.75" customHeight="1" x14ac:dyDescent="0.25">
      <c r="A18" s="48" t="s">
        <v>102</v>
      </c>
      <c r="B18" s="49">
        <v>9480.8000000000011</v>
      </c>
      <c r="C18" s="54">
        <f t="shared" si="0"/>
        <v>1.9577938266641313E-2</v>
      </c>
      <c r="D18" s="49">
        <v>3160.2666666666669</v>
      </c>
    </row>
    <row r="19" spans="1:5" ht="12.75" customHeight="1" thickBot="1" x14ac:dyDescent="0.3">
      <c r="A19" s="3" t="s">
        <v>8</v>
      </c>
      <c r="B19" s="4">
        <v>48425936.740000136</v>
      </c>
      <c r="C19" s="4">
        <f t="shared" si="0"/>
        <v>100</v>
      </c>
      <c r="D19" s="4">
        <v>1697.5474722193057</v>
      </c>
    </row>
    <row r="20" spans="1:5" ht="12.75" customHeight="1" thickTop="1" x14ac:dyDescent="0.25">
      <c r="A20" s="138" t="s">
        <v>9</v>
      </c>
      <c r="B20" s="138"/>
      <c r="C20" s="138"/>
      <c r="D20" s="138"/>
      <c r="E20" s="138"/>
    </row>
  </sheetData>
  <mergeCells count="5">
    <mergeCell ref="A3:A4"/>
    <mergeCell ref="B3:C3"/>
    <mergeCell ref="A2:D2"/>
    <mergeCell ref="D3:D4"/>
    <mergeCell ref="A20:E20"/>
  </mergeCells>
  <hyperlinks>
    <hyperlink ref="A1" location="ÍNDICE!A1" display="Volver al índic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Q38" sqref="Q38"/>
    </sheetView>
  </sheetViews>
  <sheetFormatPr baseColWidth="10" defaultRowHeight="15" x14ac:dyDescent="0.25"/>
  <cols>
    <col min="1" max="1" width="32.5703125" customWidth="1"/>
    <col min="5" max="5" width="11.85546875" customWidth="1"/>
    <col min="11" max="11" width="16.5703125" customWidth="1"/>
  </cols>
  <sheetData>
    <row r="1" spans="1:11" x14ac:dyDescent="0.25">
      <c r="A1" s="108" t="s">
        <v>157</v>
      </c>
    </row>
    <row r="2" spans="1:11" ht="57.75" customHeight="1" thickBot="1" x14ac:dyDescent="0.3">
      <c r="A2" s="115" t="s">
        <v>161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52.5" customHeight="1" thickTop="1" x14ac:dyDescent="0.25">
      <c r="A3" s="117" t="s">
        <v>0</v>
      </c>
      <c r="B3" s="5" t="s">
        <v>1</v>
      </c>
      <c r="C3" s="5" t="s">
        <v>2</v>
      </c>
      <c r="D3" s="6" t="s">
        <v>3</v>
      </c>
      <c r="E3" s="5" t="s">
        <v>4</v>
      </c>
      <c r="F3" s="7" t="s">
        <v>1</v>
      </c>
      <c r="G3" s="8" t="s">
        <v>2</v>
      </c>
      <c r="H3" s="9" t="s">
        <v>3</v>
      </c>
      <c r="I3" s="8" t="s">
        <v>4</v>
      </c>
      <c r="J3" s="7" t="s">
        <v>104</v>
      </c>
      <c r="K3" s="9" t="s">
        <v>105</v>
      </c>
    </row>
    <row r="4" spans="1:11" ht="15.75" thickBot="1" x14ac:dyDescent="0.3">
      <c r="A4" s="118"/>
      <c r="B4" s="10" t="s">
        <v>5</v>
      </c>
      <c r="C4" s="10" t="s">
        <v>5</v>
      </c>
      <c r="D4" s="11" t="s">
        <v>5</v>
      </c>
      <c r="E4" s="10" t="s">
        <v>5</v>
      </c>
      <c r="F4" s="12" t="s">
        <v>103</v>
      </c>
      <c r="G4" s="13" t="s">
        <v>103</v>
      </c>
      <c r="H4" s="14" t="s">
        <v>103</v>
      </c>
      <c r="I4" s="13" t="s">
        <v>103</v>
      </c>
      <c r="J4" s="12" t="s">
        <v>106</v>
      </c>
      <c r="K4" s="14" t="s">
        <v>106</v>
      </c>
    </row>
    <row r="5" spans="1:11" ht="15.75" thickTop="1" x14ac:dyDescent="0.25">
      <c r="A5" s="15" t="s">
        <v>107</v>
      </c>
      <c r="B5" s="16">
        <v>9695.9999999999745</v>
      </c>
      <c r="C5" s="16">
        <v>9526.0000000000055</v>
      </c>
      <c r="D5" s="17">
        <v>4301.0000000000091</v>
      </c>
      <c r="E5" s="16">
        <v>4194.9999999999945</v>
      </c>
      <c r="F5" s="18">
        <f>B5/$B$51*100</f>
        <v>12.900650620684093</v>
      </c>
      <c r="G5" s="19">
        <f>C5/$C$51*100</f>
        <v>14.472144994910661</v>
      </c>
      <c r="H5" s="20">
        <f>D5/$D$51*100</f>
        <v>13.436426116838589</v>
      </c>
      <c r="I5" s="19">
        <f>E5/$E$51*100</f>
        <v>14.705366845444717</v>
      </c>
      <c r="J5" s="21">
        <f>C5/B5*100</f>
        <v>98.246699669967313</v>
      </c>
      <c r="K5" s="22">
        <f>E5/D5*100</f>
        <v>97.535456870494897</v>
      </c>
    </row>
    <row r="6" spans="1:11" x14ac:dyDescent="0.25">
      <c r="A6" s="23" t="s">
        <v>6</v>
      </c>
      <c r="B6" s="24">
        <v>18232.99999999992</v>
      </c>
      <c r="C6" s="24">
        <v>16766.999999999971</v>
      </c>
      <c r="D6" s="25">
        <v>8860.9999999999563</v>
      </c>
      <c r="E6" s="24">
        <v>8158.0000000000055</v>
      </c>
      <c r="F6" s="26">
        <f>B6/$B$51*100</f>
        <v>24.259237084048337</v>
      </c>
      <c r="G6" s="27">
        <f>C6/$C$51*100</f>
        <v>25.472859031037842</v>
      </c>
      <c r="H6" s="28">
        <f>D6/$D$51*100</f>
        <v>27.681974383005326</v>
      </c>
      <c r="I6" s="27">
        <f>E6/$E$51*100</f>
        <v>28.597469064395291</v>
      </c>
      <c r="J6" s="21">
        <f t="shared" ref="J6:J51" si="0">C6/B6*100</f>
        <v>91.959633631328046</v>
      </c>
      <c r="K6" s="22">
        <f t="shared" ref="K6:K51" si="1">E6/D6*100</f>
        <v>92.0663581988494</v>
      </c>
    </row>
    <row r="7" spans="1:11" ht="14.25" customHeight="1" x14ac:dyDescent="0.25">
      <c r="A7" s="23" t="s">
        <v>7</v>
      </c>
      <c r="B7" s="24">
        <v>47230.000000000306</v>
      </c>
      <c r="C7" s="24">
        <v>39529.999999999753</v>
      </c>
      <c r="D7" s="25">
        <v>18848.00000000008</v>
      </c>
      <c r="E7" s="24">
        <v>16173.999999999978</v>
      </c>
      <c r="F7" s="26">
        <f>B7/$B$51*100</f>
        <v>62.840112295267659</v>
      </c>
      <c r="G7" s="27">
        <f>C7/$C$51*100</f>
        <v>60.054995974051486</v>
      </c>
      <c r="H7" s="28">
        <f>D7/$D$51*100</f>
        <v>58.881599500156767</v>
      </c>
      <c r="I7" s="27">
        <f>E7/$E$51*100</f>
        <v>56.697164090160399</v>
      </c>
      <c r="J7" s="21">
        <f t="shared" si="0"/>
        <v>83.696802879524654</v>
      </c>
      <c r="K7" s="22">
        <f t="shared" si="1"/>
        <v>85.812818336162508</v>
      </c>
    </row>
    <row r="8" spans="1:11" ht="15.75" thickBot="1" x14ac:dyDescent="0.3">
      <c r="A8" s="1" t="s">
        <v>8</v>
      </c>
      <c r="B8" s="29">
        <v>75159.000000000131</v>
      </c>
      <c r="C8" s="29">
        <v>65822.999999999738</v>
      </c>
      <c r="D8" s="30">
        <v>32009.999999999825</v>
      </c>
      <c r="E8" s="29">
        <v>28526.999999999862</v>
      </c>
      <c r="F8" s="31">
        <f>B8/$B$51*100</f>
        <v>100</v>
      </c>
      <c r="G8" s="29">
        <f>C8/$C$51*100</f>
        <v>100</v>
      </c>
      <c r="H8" s="30">
        <f>D8/$D$51*100</f>
        <v>100</v>
      </c>
      <c r="I8" s="29">
        <f>E8/$E$51*100</f>
        <v>100</v>
      </c>
      <c r="J8" s="32">
        <f t="shared" ref="J8" si="2">C8/B8*100</f>
        <v>87.578333932063529</v>
      </c>
      <c r="K8" s="33">
        <f t="shared" ref="K8" si="3">E8/D8*100</f>
        <v>89.11902530459237</v>
      </c>
    </row>
    <row r="9" spans="1:11" s="61" customFormat="1" ht="16.5" thickTop="1" thickBot="1" x14ac:dyDescent="0.3">
      <c r="A9" s="63"/>
      <c r="B9" s="64"/>
      <c r="C9" s="64"/>
      <c r="D9" s="65"/>
      <c r="E9" s="64"/>
      <c r="F9" s="66"/>
      <c r="G9" s="64"/>
      <c r="H9" s="65"/>
      <c r="I9" s="64"/>
      <c r="J9" s="66"/>
      <c r="K9" s="64"/>
    </row>
    <row r="10" spans="1:11" ht="14.25" customHeight="1" thickTop="1" thickBot="1" x14ac:dyDescent="0.3">
      <c r="A10" s="34" t="s">
        <v>113</v>
      </c>
      <c r="B10" s="35"/>
      <c r="C10" s="35"/>
      <c r="D10" s="36"/>
      <c r="E10" s="35"/>
      <c r="F10" s="18"/>
      <c r="G10" s="19"/>
      <c r="H10" s="20"/>
      <c r="I10" s="19"/>
      <c r="J10" s="18"/>
      <c r="K10" s="35"/>
    </row>
    <row r="11" spans="1:11" ht="14.25" customHeight="1" thickTop="1" x14ac:dyDescent="0.25">
      <c r="A11" s="34" t="s">
        <v>11</v>
      </c>
      <c r="B11" s="35">
        <v>61.999999999999964</v>
      </c>
      <c r="C11" s="35">
        <v>61.999999999999964</v>
      </c>
      <c r="D11" s="36">
        <v>22.000000000000004</v>
      </c>
      <c r="E11" s="35">
        <v>22.000000000000004</v>
      </c>
      <c r="F11" s="18">
        <f>B11/$B$51*100</f>
        <v>8.2491784084407535E-2</v>
      </c>
      <c r="G11" s="19">
        <f>C11/$C$51*100</f>
        <v>9.4191999756924188E-2</v>
      </c>
      <c r="H11" s="20">
        <f>D11/$D$51*100</f>
        <v>6.872852233677014E-2</v>
      </c>
      <c r="I11" s="67">
        <f>E11/$E$51*100</f>
        <v>7.711992147789852E-2</v>
      </c>
      <c r="J11" s="18">
        <f>C11/B11*100</f>
        <v>100</v>
      </c>
      <c r="K11" s="67">
        <f>E11/D11*100</f>
        <v>100</v>
      </c>
    </row>
    <row r="12" spans="1:11" ht="14.25" customHeight="1" x14ac:dyDescent="0.25">
      <c r="A12" s="37" t="s">
        <v>12</v>
      </c>
      <c r="B12" s="38">
        <v>239</v>
      </c>
      <c r="C12" s="38">
        <v>239</v>
      </c>
      <c r="D12" s="39">
        <v>171.99999999999997</v>
      </c>
      <c r="E12" s="40">
        <v>171.99999999999997</v>
      </c>
      <c r="F12" s="21">
        <f t="shared" ref="F12:F50" si="4">B12/$B$51*100</f>
        <v>0.31799252251892596</v>
      </c>
      <c r="G12" s="41">
        <f t="shared" ref="G12:G50" si="5">C12/$C$51*100</f>
        <v>0.36309496680491771</v>
      </c>
      <c r="H12" s="22">
        <f t="shared" ref="H12:H50" si="6">D12/$D$51*100</f>
        <v>0.53733208372383912</v>
      </c>
      <c r="I12" s="42">
        <f t="shared" ref="I12:I50" si="7">E12/$E$51*100</f>
        <v>0.60293756791811548</v>
      </c>
      <c r="J12" s="21">
        <f t="shared" ref="J12:J50" si="8">C12/B12*100</f>
        <v>100</v>
      </c>
      <c r="K12" s="22">
        <f t="shared" ref="K12:K50" si="9">E12/D12*100</f>
        <v>100</v>
      </c>
    </row>
    <row r="13" spans="1:11" ht="14.25" customHeight="1" x14ac:dyDescent="0.25">
      <c r="A13" s="37" t="s">
        <v>13</v>
      </c>
      <c r="B13" s="38">
        <v>8515.0000000000091</v>
      </c>
      <c r="C13" s="38">
        <v>8373.0000000000218</v>
      </c>
      <c r="D13" s="39">
        <v>3623</v>
      </c>
      <c r="E13" s="40">
        <v>3526.9999999999864</v>
      </c>
      <c r="F13" s="21">
        <f t="shared" si="4"/>
        <v>11.329315185140826</v>
      </c>
      <c r="G13" s="41">
        <f t="shared" si="5"/>
        <v>12.720477644592398</v>
      </c>
      <c r="H13" s="22">
        <f t="shared" si="6"/>
        <v>11.318338019369008</v>
      </c>
      <c r="I13" s="42">
        <f t="shared" si="7"/>
        <v>12.363725593297589</v>
      </c>
      <c r="J13" s="21">
        <f t="shared" si="8"/>
        <v>98.332354668232682</v>
      </c>
      <c r="K13" s="22">
        <f t="shared" si="9"/>
        <v>97.350262213634736</v>
      </c>
    </row>
    <row r="14" spans="1:11" ht="14.25" customHeight="1" x14ac:dyDescent="0.25">
      <c r="A14" s="37" t="s">
        <v>14</v>
      </c>
      <c r="B14" s="38">
        <v>19</v>
      </c>
      <c r="C14" s="38">
        <v>19</v>
      </c>
      <c r="D14" s="39">
        <v>12</v>
      </c>
      <c r="E14" s="40">
        <v>12</v>
      </c>
      <c r="F14" s="21">
        <f t="shared" si="4"/>
        <v>2.5279740283931353E-2</v>
      </c>
      <c r="G14" s="41">
        <f t="shared" si="5"/>
        <v>2.8865290248089689E-2</v>
      </c>
      <c r="H14" s="22">
        <f t="shared" si="6"/>
        <v>3.7488284910965529E-2</v>
      </c>
      <c r="I14" s="42">
        <f t="shared" si="7"/>
        <v>4.2065411715217368E-2</v>
      </c>
      <c r="J14" s="21">
        <f t="shared" si="8"/>
        <v>100</v>
      </c>
      <c r="K14" s="22">
        <f t="shared" si="9"/>
        <v>100</v>
      </c>
    </row>
    <row r="15" spans="1:11" ht="14.25" customHeight="1" x14ac:dyDescent="0.25">
      <c r="A15" s="37" t="s">
        <v>15</v>
      </c>
      <c r="B15" s="38">
        <v>580.00000000000034</v>
      </c>
      <c r="C15" s="38">
        <v>488.00000000000006</v>
      </c>
      <c r="D15" s="39">
        <v>252.99999999999994</v>
      </c>
      <c r="E15" s="40">
        <v>214.00000000000017</v>
      </c>
      <c r="F15" s="21">
        <f t="shared" si="4"/>
        <v>0.77169733498316817</v>
      </c>
      <c r="G15" s="41">
        <f t="shared" si="5"/>
        <v>0.74138219163514574</v>
      </c>
      <c r="H15" s="22">
        <f t="shared" si="6"/>
        <v>0.79037800687285631</v>
      </c>
      <c r="I15" s="42">
        <f t="shared" si="7"/>
        <v>0.75016650892137693</v>
      </c>
      <c r="J15" s="21">
        <f t="shared" si="8"/>
        <v>84.137931034482719</v>
      </c>
      <c r="K15" s="22">
        <f t="shared" si="9"/>
        <v>84.584980237154241</v>
      </c>
    </row>
    <row r="16" spans="1:11" ht="14.25" customHeight="1" x14ac:dyDescent="0.25">
      <c r="A16" s="37" t="s">
        <v>16</v>
      </c>
      <c r="B16" s="38">
        <v>1177.9999999999998</v>
      </c>
      <c r="C16" s="38">
        <v>1134</v>
      </c>
      <c r="D16" s="39">
        <v>313.99999999999989</v>
      </c>
      <c r="E16" s="40">
        <v>296.00000000000006</v>
      </c>
      <c r="F16" s="21">
        <f t="shared" si="4"/>
        <v>1.5673438976037437</v>
      </c>
      <c r="G16" s="41">
        <f t="shared" si="5"/>
        <v>1.722802060070195</v>
      </c>
      <c r="H16" s="22">
        <f t="shared" si="6"/>
        <v>0.98094345517026427</v>
      </c>
      <c r="I16" s="42">
        <f t="shared" si="7"/>
        <v>1.0376134889753619</v>
      </c>
      <c r="J16" s="21">
        <f t="shared" si="8"/>
        <v>96.264855687606129</v>
      </c>
      <c r="K16" s="22">
        <f t="shared" si="9"/>
        <v>94.267515923566933</v>
      </c>
    </row>
    <row r="17" spans="1:11" ht="14.25" customHeight="1" x14ac:dyDescent="0.25">
      <c r="A17" s="37" t="s">
        <v>17</v>
      </c>
      <c r="B17" s="38">
        <v>3434.000000000005</v>
      </c>
      <c r="C17" s="38">
        <v>3434.000000000005</v>
      </c>
      <c r="D17" s="39">
        <v>1834.9999999999964</v>
      </c>
      <c r="E17" s="40">
        <v>1834.9999999999964</v>
      </c>
      <c r="F17" s="21">
        <f t="shared" si="4"/>
        <v>4.5689804281589685</v>
      </c>
      <c r="G17" s="41">
        <f t="shared" si="5"/>
        <v>5.217021405891586</v>
      </c>
      <c r="H17" s="22">
        <f t="shared" si="6"/>
        <v>5.7325835676351344</v>
      </c>
      <c r="I17" s="42">
        <f t="shared" si="7"/>
        <v>6.4325025414519761</v>
      </c>
      <c r="J17" s="21">
        <f t="shared" si="8"/>
        <v>100</v>
      </c>
      <c r="K17" s="22">
        <f t="shared" si="9"/>
        <v>100</v>
      </c>
    </row>
    <row r="18" spans="1:11" ht="14.25" customHeight="1" x14ac:dyDescent="0.25">
      <c r="A18" s="37" t="s">
        <v>18</v>
      </c>
      <c r="B18" s="38">
        <v>1084.0000000000005</v>
      </c>
      <c r="C18" s="38">
        <v>991.9999999999992</v>
      </c>
      <c r="D18" s="39">
        <v>643.00000000000023</v>
      </c>
      <c r="E18" s="40">
        <v>591.99999999999955</v>
      </c>
      <c r="F18" s="21">
        <f t="shared" si="4"/>
        <v>1.4422757088306104</v>
      </c>
      <c r="G18" s="41">
        <f t="shared" si="5"/>
        <v>1.5070719961107866</v>
      </c>
      <c r="H18" s="22">
        <f t="shared" si="6"/>
        <v>2.008747266479237</v>
      </c>
      <c r="I18" s="42">
        <f t="shared" si="7"/>
        <v>2.075226977950722</v>
      </c>
      <c r="J18" s="21">
        <f t="shared" si="8"/>
        <v>91.512915129151182</v>
      </c>
      <c r="K18" s="22">
        <f t="shared" si="9"/>
        <v>92.068429237947029</v>
      </c>
    </row>
    <row r="19" spans="1:11" ht="14.25" customHeight="1" x14ac:dyDescent="0.25">
      <c r="A19" s="37" t="s">
        <v>19</v>
      </c>
      <c r="B19" s="38">
        <v>17800.999999999985</v>
      </c>
      <c r="C19" s="38">
        <v>12451.000000000044</v>
      </c>
      <c r="D19" s="39">
        <v>7355.9999999999891</v>
      </c>
      <c r="E19" s="40">
        <v>5677.9999999999964</v>
      </c>
      <c r="F19" s="21">
        <f t="shared" si="4"/>
        <v>23.684455620750615</v>
      </c>
      <c r="G19" s="41">
        <f t="shared" si="5"/>
        <v>18.915880467313997</v>
      </c>
      <c r="H19" s="22">
        <f t="shared" si="6"/>
        <v>22.980318650421836</v>
      </c>
      <c r="I19" s="42">
        <f t="shared" si="7"/>
        <v>19.903950643250337</v>
      </c>
      <c r="J19" s="21">
        <f t="shared" si="8"/>
        <v>69.945508679287983</v>
      </c>
      <c r="K19" s="22">
        <f t="shared" si="9"/>
        <v>77.188689505165925</v>
      </c>
    </row>
    <row r="20" spans="1:11" ht="14.25" customHeight="1" x14ac:dyDescent="0.25">
      <c r="A20" s="37" t="s">
        <v>20</v>
      </c>
      <c r="B20" s="38">
        <v>918</v>
      </c>
      <c r="C20" s="38">
        <v>802.00000000000057</v>
      </c>
      <c r="D20" s="39">
        <v>378.00000000000011</v>
      </c>
      <c r="E20" s="40">
        <v>314.99999999999994</v>
      </c>
      <c r="F20" s="21">
        <f t="shared" si="4"/>
        <v>1.2214106095078412</v>
      </c>
      <c r="G20" s="41">
        <f t="shared" si="5"/>
        <v>1.218419093629892</v>
      </c>
      <c r="H20" s="22">
        <f t="shared" si="6"/>
        <v>1.1808809746954145</v>
      </c>
      <c r="I20" s="42">
        <f t="shared" si="7"/>
        <v>1.1042170575244556</v>
      </c>
      <c r="J20" s="21">
        <f t="shared" si="8"/>
        <v>87.363834422658016</v>
      </c>
      <c r="K20" s="22">
        <f t="shared" si="9"/>
        <v>83.333333333333286</v>
      </c>
    </row>
    <row r="21" spans="1:11" ht="14.25" customHeight="1" x14ac:dyDescent="0.25">
      <c r="A21" s="37" t="s">
        <v>21</v>
      </c>
      <c r="B21" s="38">
        <v>1021.9999999999998</v>
      </c>
      <c r="C21" s="38">
        <v>796.00000000000034</v>
      </c>
      <c r="D21" s="39">
        <v>371</v>
      </c>
      <c r="E21" s="40">
        <v>284</v>
      </c>
      <c r="F21" s="21">
        <f t="shared" si="4"/>
        <v>1.359783924746202</v>
      </c>
      <c r="G21" s="41">
        <f t="shared" si="5"/>
        <v>1.2093037388147054</v>
      </c>
      <c r="H21" s="22">
        <f t="shared" si="6"/>
        <v>1.159012808497351</v>
      </c>
      <c r="I21" s="42">
        <f t="shared" si="7"/>
        <v>0.99554807726014438</v>
      </c>
      <c r="J21" s="21">
        <f t="shared" si="8"/>
        <v>77.886497064579302</v>
      </c>
      <c r="K21" s="22">
        <f t="shared" si="9"/>
        <v>76.549865229110509</v>
      </c>
    </row>
    <row r="22" spans="1:11" ht="14.25" customHeight="1" x14ac:dyDescent="0.25">
      <c r="A22" s="37" t="s">
        <v>22</v>
      </c>
      <c r="B22" s="38">
        <v>3671.0000000000027</v>
      </c>
      <c r="C22" s="38">
        <v>3671.0000000000027</v>
      </c>
      <c r="D22" s="39">
        <v>2856</v>
      </c>
      <c r="E22" s="40">
        <v>2856</v>
      </c>
      <c r="F22" s="21">
        <f t="shared" si="4"/>
        <v>4.8843119253848464</v>
      </c>
      <c r="G22" s="41">
        <f t="shared" si="5"/>
        <v>5.5770779210914379</v>
      </c>
      <c r="H22" s="22">
        <f t="shared" si="6"/>
        <v>8.9222118088097968</v>
      </c>
      <c r="I22" s="42">
        <f t="shared" si="7"/>
        <v>10.011567988221733</v>
      </c>
      <c r="J22" s="21">
        <f t="shared" si="8"/>
        <v>100</v>
      </c>
      <c r="K22" s="22">
        <f t="shared" si="9"/>
        <v>100</v>
      </c>
    </row>
    <row r="23" spans="1:11" ht="14.25" customHeight="1" x14ac:dyDescent="0.25">
      <c r="A23" s="37" t="s">
        <v>23</v>
      </c>
      <c r="B23" s="38">
        <v>2236.0000000000027</v>
      </c>
      <c r="C23" s="38">
        <v>1853.0000000000009</v>
      </c>
      <c r="D23" s="39">
        <v>1287.0000000000007</v>
      </c>
      <c r="E23" s="40">
        <v>1063.9999999999991</v>
      </c>
      <c r="F23" s="21">
        <f t="shared" si="4"/>
        <v>2.9750262776247673</v>
      </c>
      <c r="G23" s="41">
        <f t="shared" si="5"/>
        <v>2.8151254120900115</v>
      </c>
      <c r="H23" s="22">
        <f t="shared" si="6"/>
        <v>4.0206185567010548</v>
      </c>
      <c r="I23" s="42">
        <f t="shared" si="7"/>
        <v>3.7297998387492695</v>
      </c>
      <c r="J23" s="21">
        <f t="shared" si="8"/>
        <v>82.871198568872927</v>
      </c>
      <c r="K23" s="22">
        <f t="shared" si="9"/>
        <v>82.672882672882565</v>
      </c>
    </row>
    <row r="24" spans="1:11" ht="14.25" customHeight="1" x14ac:dyDescent="0.25">
      <c r="A24" s="37" t="s">
        <v>24</v>
      </c>
      <c r="B24" s="38">
        <v>2581.9999999999986</v>
      </c>
      <c r="C24" s="38">
        <v>2322.9999999999995</v>
      </c>
      <c r="D24" s="39">
        <v>849.00000000000034</v>
      </c>
      <c r="E24" s="40">
        <v>735.99999999999966</v>
      </c>
      <c r="F24" s="21">
        <f t="shared" si="4"/>
        <v>3.4353836533216171</v>
      </c>
      <c r="G24" s="41">
        <f t="shared" si="5"/>
        <v>3.5291615392795967</v>
      </c>
      <c r="H24" s="22">
        <f t="shared" si="6"/>
        <v>2.6522961574508122</v>
      </c>
      <c r="I24" s="42">
        <f t="shared" si="7"/>
        <v>2.5800119185333306</v>
      </c>
      <c r="J24" s="21">
        <f t="shared" si="8"/>
        <v>89.96901626646013</v>
      </c>
      <c r="K24" s="22">
        <f t="shared" si="9"/>
        <v>86.690223792697225</v>
      </c>
    </row>
    <row r="25" spans="1:11" ht="14.25" customHeight="1" x14ac:dyDescent="0.25">
      <c r="A25" s="37" t="s">
        <v>25</v>
      </c>
      <c r="B25" s="38">
        <v>949.99999999999829</v>
      </c>
      <c r="C25" s="38">
        <v>841.99999999999955</v>
      </c>
      <c r="D25" s="39">
        <v>311.99999999999994</v>
      </c>
      <c r="E25" s="40">
        <v>266.99999999999983</v>
      </c>
      <c r="F25" s="21">
        <f t="shared" si="4"/>
        <v>1.2639870141965655</v>
      </c>
      <c r="G25" s="41">
        <f t="shared" si="5"/>
        <v>1.2791881257311317</v>
      </c>
      <c r="H25" s="22">
        <f t="shared" si="6"/>
        <v>0.97469540768510343</v>
      </c>
      <c r="I25" s="42">
        <f t="shared" si="7"/>
        <v>0.93595541066358567</v>
      </c>
      <c r="J25" s="21">
        <f t="shared" si="8"/>
        <v>88.631578947368524</v>
      </c>
      <c r="K25" s="22">
        <f t="shared" si="9"/>
        <v>85.576923076923038</v>
      </c>
    </row>
    <row r="26" spans="1:11" ht="14.25" customHeight="1" x14ac:dyDescent="0.25">
      <c r="A26" s="37" t="s">
        <v>26</v>
      </c>
      <c r="B26" s="38">
        <v>762.00000000000011</v>
      </c>
      <c r="C26" s="38">
        <v>704.00000000000011</v>
      </c>
      <c r="D26" s="39">
        <v>456.99999999999983</v>
      </c>
      <c r="E26" s="40">
        <v>414.00000000000023</v>
      </c>
      <c r="F26" s="21">
        <f t="shared" si="4"/>
        <v>1.0138506366502997</v>
      </c>
      <c r="G26" s="41">
        <f t="shared" si="5"/>
        <v>1.0695349649818497</v>
      </c>
      <c r="H26" s="22">
        <f t="shared" si="6"/>
        <v>1.4276788503592699</v>
      </c>
      <c r="I26" s="42">
        <f t="shared" si="7"/>
        <v>1.451256704175</v>
      </c>
      <c r="J26" s="21">
        <f t="shared" si="8"/>
        <v>92.388451443569551</v>
      </c>
      <c r="K26" s="22">
        <f t="shared" si="9"/>
        <v>90.590809628008842</v>
      </c>
    </row>
    <row r="27" spans="1:11" ht="14.25" customHeight="1" x14ac:dyDescent="0.25">
      <c r="A27" s="37" t="s">
        <v>27</v>
      </c>
      <c r="B27" s="38">
        <v>1641.0000000000007</v>
      </c>
      <c r="C27" s="38">
        <v>1473.9999999999989</v>
      </c>
      <c r="D27" s="39">
        <v>619.99999999999989</v>
      </c>
      <c r="E27" s="40">
        <v>578.00000000000034</v>
      </c>
      <c r="F27" s="21">
        <f t="shared" si="4"/>
        <v>2.1833712529437563</v>
      </c>
      <c r="G27" s="41">
        <f t="shared" si="5"/>
        <v>2.2393388329307458</v>
      </c>
      <c r="H27" s="22">
        <f t="shared" si="6"/>
        <v>1.9368947203998854</v>
      </c>
      <c r="I27" s="42">
        <f t="shared" si="7"/>
        <v>2.0261506642829712</v>
      </c>
      <c r="J27" s="21">
        <f t="shared" si="8"/>
        <v>89.823278488726274</v>
      </c>
      <c r="K27" s="22">
        <f t="shared" si="9"/>
        <v>93.225806451612982</v>
      </c>
    </row>
    <row r="28" spans="1:11" ht="14.25" customHeight="1" x14ac:dyDescent="0.25">
      <c r="A28" s="37" t="s">
        <v>28</v>
      </c>
      <c r="B28" s="38">
        <v>895.0000000000008</v>
      </c>
      <c r="C28" s="38">
        <v>731</v>
      </c>
      <c r="D28" s="39">
        <v>360.99999999999989</v>
      </c>
      <c r="E28" s="40">
        <v>311.00000000000017</v>
      </c>
      <c r="F28" s="21">
        <f t="shared" si="4"/>
        <v>1.1908088186378203</v>
      </c>
      <c r="G28" s="41">
        <f t="shared" si="5"/>
        <v>1.1105540616501874</v>
      </c>
      <c r="H28" s="22">
        <f t="shared" si="6"/>
        <v>1.1277725710715458</v>
      </c>
      <c r="I28" s="42">
        <f t="shared" si="7"/>
        <v>1.090195253619384</v>
      </c>
      <c r="J28" s="21">
        <f t="shared" si="8"/>
        <v>81.675977653631222</v>
      </c>
      <c r="K28" s="22">
        <f t="shared" si="9"/>
        <v>86.149584487534696</v>
      </c>
    </row>
    <row r="29" spans="1:11" ht="14.25" customHeight="1" x14ac:dyDescent="0.25">
      <c r="A29" s="37" t="s">
        <v>29</v>
      </c>
      <c r="B29" s="38">
        <v>1260.0000000000032</v>
      </c>
      <c r="C29" s="38">
        <v>1260.0000000000032</v>
      </c>
      <c r="D29" s="39">
        <v>550.00000000000011</v>
      </c>
      <c r="E29" s="40">
        <v>550.00000000000011</v>
      </c>
      <c r="F29" s="21">
        <f t="shared" si="4"/>
        <v>1.67644593461861</v>
      </c>
      <c r="G29" s="41">
        <f t="shared" si="5"/>
        <v>1.9142245111891105</v>
      </c>
      <c r="H29" s="22">
        <f t="shared" si="6"/>
        <v>1.7182130584192539</v>
      </c>
      <c r="I29" s="42">
        <f t="shared" si="7"/>
        <v>1.927998036947463</v>
      </c>
      <c r="J29" s="21">
        <f t="shared" si="8"/>
        <v>100</v>
      </c>
      <c r="K29" s="22">
        <f t="shared" si="9"/>
        <v>100</v>
      </c>
    </row>
    <row r="30" spans="1:11" ht="14.25" customHeight="1" x14ac:dyDescent="0.25">
      <c r="A30" s="37" t="s">
        <v>30</v>
      </c>
      <c r="B30" s="38">
        <v>196</v>
      </c>
      <c r="C30" s="38">
        <v>193</v>
      </c>
      <c r="D30" s="39">
        <v>92</v>
      </c>
      <c r="E30" s="40">
        <v>88.999999999999972</v>
      </c>
      <c r="F30" s="21">
        <f t="shared" si="4"/>
        <v>0.26078047871844978</v>
      </c>
      <c r="G30" s="41">
        <f t="shared" si="5"/>
        <v>0.29321057988848997</v>
      </c>
      <c r="H30" s="22">
        <f t="shared" si="6"/>
        <v>0.28741018431740234</v>
      </c>
      <c r="I30" s="42">
        <f t="shared" si="7"/>
        <v>0.311985136887862</v>
      </c>
      <c r="J30" s="21">
        <f t="shared" si="8"/>
        <v>98.469387755102048</v>
      </c>
      <c r="K30" s="22">
        <f t="shared" si="9"/>
        <v>96.739130434782581</v>
      </c>
    </row>
    <row r="31" spans="1:11" ht="14.25" customHeight="1" x14ac:dyDescent="0.25">
      <c r="A31" s="37" t="s">
        <v>31</v>
      </c>
      <c r="B31" s="38">
        <v>1093.0000000000011</v>
      </c>
      <c r="C31" s="38">
        <v>1093.0000000000011</v>
      </c>
      <c r="D31" s="39">
        <v>281.00000000000006</v>
      </c>
      <c r="E31" s="40">
        <v>281.00000000000006</v>
      </c>
      <c r="F31" s="21">
        <f t="shared" si="4"/>
        <v>1.4542503226493158</v>
      </c>
      <c r="G31" s="41">
        <f t="shared" si="5"/>
        <v>1.6605138021664241</v>
      </c>
      <c r="H31" s="22">
        <f t="shared" si="6"/>
        <v>0.87785067166510966</v>
      </c>
      <c r="I31" s="42">
        <f t="shared" si="7"/>
        <v>0.98503172433134012</v>
      </c>
      <c r="J31" s="21">
        <f t="shared" si="8"/>
        <v>100</v>
      </c>
      <c r="K31" s="22">
        <f t="shared" si="9"/>
        <v>100</v>
      </c>
    </row>
    <row r="32" spans="1:11" ht="14.25" customHeight="1" x14ac:dyDescent="0.25">
      <c r="A32" s="37" t="s">
        <v>32</v>
      </c>
      <c r="B32" s="38">
        <v>1306.0000000000009</v>
      </c>
      <c r="C32" s="38">
        <v>820.99999999999966</v>
      </c>
      <c r="D32" s="39">
        <v>564.00000000000057</v>
      </c>
      <c r="E32" s="40">
        <v>276.00000000000028</v>
      </c>
      <c r="F32" s="21">
        <f t="shared" si="4"/>
        <v>1.7376495163586512</v>
      </c>
      <c r="G32" s="41">
        <f t="shared" si="5"/>
        <v>1.2472843838779801</v>
      </c>
      <c r="H32" s="22">
        <f t="shared" si="6"/>
        <v>1.7619493908153816</v>
      </c>
      <c r="I32" s="42">
        <f t="shared" si="7"/>
        <v>0.96750446945000046</v>
      </c>
      <c r="J32" s="21">
        <f t="shared" si="8"/>
        <v>62.863705972434843</v>
      </c>
      <c r="K32" s="22">
        <f t="shared" si="9"/>
        <v>48.936170212765958</v>
      </c>
    </row>
    <row r="33" spans="1:11" ht="14.25" customHeight="1" x14ac:dyDescent="0.25">
      <c r="A33" s="37" t="s">
        <v>33</v>
      </c>
      <c r="B33" s="38">
        <v>1973.9999999999984</v>
      </c>
      <c r="C33" s="38">
        <v>1789</v>
      </c>
      <c r="D33" s="39">
        <v>801.00000000000045</v>
      </c>
      <c r="E33" s="40">
        <v>740</v>
      </c>
      <c r="F33" s="21">
        <f t="shared" si="4"/>
        <v>2.6264319642358132</v>
      </c>
      <c r="G33" s="41">
        <f t="shared" si="5"/>
        <v>2.7178949607280236</v>
      </c>
      <c r="H33" s="22">
        <f t="shared" si="6"/>
        <v>2.5023430178069503</v>
      </c>
      <c r="I33" s="42">
        <f t="shared" si="7"/>
        <v>2.5940337224384042</v>
      </c>
      <c r="J33" s="21">
        <f t="shared" si="8"/>
        <v>90.628166160081122</v>
      </c>
      <c r="K33" s="22">
        <f t="shared" si="9"/>
        <v>92.384519350811431</v>
      </c>
    </row>
    <row r="34" spans="1:11" ht="14.25" customHeight="1" x14ac:dyDescent="0.25">
      <c r="A34" s="37" t="s">
        <v>34</v>
      </c>
      <c r="B34" s="38">
        <v>2023.0000000000018</v>
      </c>
      <c r="C34" s="38">
        <v>1808.9999999999995</v>
      </c>
      <c r="D34" s="39">
        <v>703.00000000000011</v>
      </c>
      <c r="E34" s="40">
        <v>608.99999999999898</v>
      </c>
      <c r="F34" s="21">
        <f t="shared" si="4"/>
        <v>2.6916270839154306</v>
      </c>
      <c r="G34" s="41">
        <f t="shared" si="5"/>
        <v>2.7482794767786438</v>
      </c>
      <c r="H34" s="22">
        <f t="shared" si="6"/>
        <v>2.1961886910340644</v>
      </c>
      <c r="I34" s="42">
        <f t="shared" si="7"/>
        <v>2.1348196445472776</v>
      </c>
      <c r="J34" s="21">
        <f t="shared" si="8"/>
        <v>89.42165101334642</v>
      </c>
      <c r="K34" s="22">
        <f t="shared" si="9"/>
        <v>86.628733997154896</v>
      </c>
    </row>
    <row r="35" spans="1:11" ht="14.25" customHeight="1" x14ac:dyDescent="0.25">
      <c r="A35" s="37" t="s">
        <v>35</v>
      </c>
      <c r="B35" s="38">
        <v>103.99999999999996</v>
      </c>
      <c r="C35" s="38">
        <v>103.99999999999996</v>
      </c>
      <c r="D35" s="39">
        <v>58.999999999999986</v>
      </c>
      <c r="E35" s="40">
        <v>58.999999999999986</v>
      </c>
      <c r="F35" s="21">
        <f t="shared" si="4"/>
        <v>0.13837331523836102</v>
      </c>
      <c r="G35" s="41">
        <f t="shared" si="5"/>
        <v>0.1579994834632277</v>
      </c>
      <c r="H35" s="22">
        <f t="shared" si="6"/>
        <v>0.18431740081224715</v>
      </c>
      <c r="I35" s="42">
        <f t="shared" si="7"/>
        <v>0.20682160759981869</v>
      </c>
      <c r="J35" s="21">
        <f t="shared" si="8"/>
        <v>100</v>
      </c>
      <c r="K35" s="22">
        <f t="shared" si="9"/>
        <v>100</v>
      </c>
    </row>
    <row r="36" spans="1:11" ht="14.25" customHeight="1" x14ac:dyDescent="0.25">
      <c r="A36" s="37" t="s">
        <v>36</v>
      </c>
      <c r="B36" s="38">
        <v>315</v>
      </c>
      <c r="C36" s="38">
        <v>257</v>
      </c>
      <c r="D36" s="39">
        <v>116.00000000000001</v>
      </c>
      <c r="E36" s="40">
        <v>96.999999999999972</v>
      </c>
      <c r="F36" s="21">
        <f t="shared" si="4"/>
        <v>0.41911148365465145</v>
      </c>
      <c r="G36" s="41">
        <f t="shared" si="5"/>
        <v>0.3904410312504763</v>
      </c>
      <c r="H36" s="22">
        <f t="shared" si="6"/>
        <v>0.36238675413933347</v>
      </c>
      <c r="I36" s="42">
        <f t="shared" si="7"/>
        <v>0.34002874469800692</v>
      </c>
      <c r="J36" s="21">
        <f t="shared" si="8"/>
        <v>81.587301587301582</v>
      </c>
      <c r="K36" s="22">
        <f t="shared" si="9"/>
        <v>83.62068965517237</v>
      </c>
    </row>
    <row r="37" spans="1:11" ht="14.25" customHeight="1" x14ac:dyDescent="0.25">
      <c r="A37" s="37" t="s">
        <v>37</v>
      </c>
      <c r="B37" s="38">
        <v>813.00000000000023</v>
      </c>
      <c r="C37" s="38">
        <v>813.00000000000023</v>
      </c>
      <c r="D37" s="39">
        <v>558.00000000000011</v>
      </c>
      <c r="E37" s="40">
        <v>558.00000000000011</v>
      </c>
      <c r="F37" s="21">
        <f t="shared" si="4"/>
        <v>1.0817067816229577</v>
      </c>
      <c r="G37" s="41">
        <f t="shared" si="5"/>
        <v>1.2351305774577328</v>
      </c>
      <c r="H37" s="22">
        <f t="shared" si="6"/>
        <v>1.7432052483598974</v>
      </c>
      <c r="I37" s="42">
        <f t="shared" si="7"/>
        <v>1.9560416447576081</v>
      </c>
      <c r="J37" s="21">
        <f t="shared" si="8"/>
        <v>100</v>
      </c>
      <c r="K37" s="22">
        <f t="shared" si="9"/>
        <v>100</v>
      </c>
    </row>
    <row r="38" spans="1:11" ht="14.25" customHeight="1" x14ac:dyDescent="0.25">
      <c r="A38" s="37" t="s">
        <v>38</v>
      </c>
      <c r="B38" s="38">
        <v>376.00000000000051</v>
      </c>
      <c r="C38" s="38">
        <v>351.00000000000011</v>
      </c>
      <c r="D38" s="39">
        <v>153</v>
      </c>
      <c r="E38" s="40">
        <v>145.99999999999994</v>
      </c>
      <c r="F38" s="21">
        <f t="shared" si="4"/>
        <v>0.50027275509253699</v>
      </c>
      <c r="G38" s="41">
        <f t="shared" si="5"/>
        <v>0.53324825668839382</v>
      </c>
      <c r="H38" s="22">
        <f t="shared" si="6"/>
        <v>0.47797563261481046</v>
      </c>
      <c r="I38" s="42">
        <f t="shared" si="7"/>
        <v>0.51179584253514443</v>
      </c>
      <c r="J38" s="21">
        <f t="shared" si="8"/>
        <v>93.351063829787137</v>
      </c>
      <c r="K38" s="22">
        <f t="shared" si="9"/>
        <v>95.424836601307149</v>
      </c>
    </row>
    <row r="39" spans="1:11" ht="14.25" customHeight="1" x14ac:dyDescent="0.25">
      <c r="A39" s="37" t="s">
        <v>39</v>
      </c>
      <c r="B39" s="38">
        <v>185.00000000000011</v>
      </c>
      <c r="C39" s="38">
        <v>185.00000000000011</v>
      </c>
      <c r="D39" s="39">
        <v>168</v>
      </c>
      <c r="E39" s="40">
        <v>168</v>
      </c>
      <c r="F39" s="21">
        <f t="shared" si="4"/>
        <v>0.24614483960670019</v>
      </c>
      <c r="G39" s="41">
        <f t="shared" si="5"/>
        <v>0.28105677346824187</v>
      </c>
      <c r="H39" s="22">
        <f t="shared" si="6"/>
        <v>0.52483598875351745</v>
      </c>
      <c r="I39" s="42">
        <f t="shared" si="7"/>
        <v>0.58891576401304313</v>
      </c>
      <c r="J39" s="21">
        <f t="shared" si="8"/>
        <v>100</v>
      </c>
      <c r="K39" s="22">
        <f t="shared" si="9"/>
        <v>100</v>
      </c>
    </row>
    <row r="40" spans="1:11" ht="14.25" customHeight="1" x14ac:dyDescent="0.25">
      <c r="A40" s="37" t="s">
        <v>40</v>
      </c>
      <c r="B40" s="38">
        <v>706.00000000000045</v>
      </c>
      <c r="C40" s="38">
        <v>647</v>
      </c>
      <c r="D40" s="39">
        <v>359.99999999999977</v>
      </c>
      <c r="E40" s="40">
        <v>331.99999999999983</v>
      </c>
      <c r="F40" s="21">
        <f t="shared" si="4"/>
        <v>0.93934192844502884</v>
      </c>
      <c r="G40" s="41">
        <f t="shared" si="5"/>
        <v>0.98293909423758041</v>
      </c>
      <c r="H40" s="22">
        <f t="shared" si="6"/>
        <v>1.1246485473289651</v>
      </c>
      <c r="I40" s="42">
        <f t="shared" si="7"/>
        <v>1.1638097241210132</v>
      </c>
      <c r="J40" s="21">
        <f t="shared" si="8"/>
        <v>91.643059490084923</v>
      </c>
      <c r="K40" s="22">
        <f t="shared" si="9"/>
        <v>92.222222222222229</v>
      </c>
    </row>
    <row r="41" spans="1:11" ht="14.25" customHeight="1" x14ac:dyDescent="0.25">
      <c r="A41" s="37" t="s">
        <v>41</v>
      </c>
      <c r="B41" s="38">
        <v>680.00000000000011</v>
      </c>
      <c r="C41" s="38">
        <v>667.99999999999966</v>
      </c>
      <c r="D41" s="39">
        <v>281.99999999999989</v>
      </c>
      <c r="E41" s="40">
        <v>273.00000000000011</v>
      </c>
      <c r="F41" s="21">
        <f t="shared" si="4"/>
        <v>0.90474859963543819</v>
      </c>
      <c r="G41" s="41">
        <f t="shared" si="5"/>
        <v>1.0148428360907318</v>
      </c>
      <c r="H41" s="22">
        <f t="shared" si="6"/>
        <v>0.88097469540768958</v>
      </c>
      <c r="I41" s="42">
        <f t="shared" si="7"/>
        <v>0.95698811652119542</v>
      </c>
      <c r="J41" s="21">
        <f t="shared" si="8"/>
        <v>98.235294117646987</v>
      </c>
      <c r="K41" s="22">
        <f t="shared" si="9"/>
        <v>96.808510638297946</v>
      </c>
    </row>
    <row r="42" spans="1:11" ht="14.25" customHeight="1" x14ac:dyDescent="0.25">
      <c r="A42" s="37" t="s">
        <v>42</v>
      </c>
      <c r="B42" s="38">
        <v>3173.9999999999995</v>
      </c>
      <c r="C42" s="38">
        <v>2908.9999999999991</v>
      </c>
      <c r="D42" s="39">
        <v>1217.0000000000011</v>
      </c>
      <c r="E42" s="40">
        <v>1097.0000000000002</v>
      </c>
      <c r="F42" s="21">
        <f t="shared" si="4"/>
        <v>4.2230471400630583</v>
      </c>
      <c r="G42" s="41">
        <f t="shared" si="5"/>
        <v>4.4194278595627825</v>
      </c>
      <c r="H42" s="22">
        <f t="shared" si="6"/>
        <v>3.8019368947204244</v>
      </c>
      <c r="I42" s="42">
        <f t="shared" si="7"/>
        <v>3.8454797209661216</v>
      </c>
      <c r="J42" s="21">
        <f t="shared" si="8"/>
        <v>91.650913673597969</v>
      </c>
      <c r="K42" s="22">
        <f t="shared" si="9"/>
        <v>90.139687756778898</v>
      </c>
    </row>
    <row r="43" spans="1:11" ht="14.25" customHeight="1" x14ac:dyDescent="0.25">
      <c r="A43" s="37" t="s">
        <v>43</v>
      </c>
      <c r="B43" s="38">
        <v>1146.0000000000009</v>
      </c>
      <c r="C43" s="38">
        <v>947.99999999999943</v>
      </c>
      <c r="D43" s="39">
        <v>383.00000000000011</v>
      </c>
      <c r="E43" s="40">
        <v>315.99999999999994</v>
      </c>
      <c r="F43" s="21">
        <f t="shared" si="4"/>
        <v>1.5247674929150186</v>
      </c>
      <c r="G43" s="41">
        <f t="shared" si="5"/>
        <v>1.4402260607994215</v>
      </c>
      <c r="H43" s="22">
        <f t="shared" si="6"/>
        <v>1.1965010934083169</v>
      </c>
      <c r="I43" s="42">
        <f t="shared" si="7"/>
        <v>1.1077225085007238</v>
      </c>
      <c r="J43" s="21">
        <f t="shared" si="8"/>
        <v>82.722513089005119</v>
      </c>
      <c r="K43" s="22">
        <f t="shared" si="9"/>
        <v>82.506527415143566</v>
      </c>
    </row>
    <row r="44" spans="1:11" ht="14.25" customHeight="1" x14ac:dyDescent="0.25">
      <c r="A44" s="37" t="s">
        <v>44</v>
      </c>
      <c r="B44" s="38">
        <v>1246.9999999999991</v>
      </c>
      <c r="C44" s="38">
        <v>1102.0000000000009</v>
      </c>
      <c r="D44" s="39">
        <v>449.99999999999943</v>
      </c>
      <c r="E44" s="40">
        <v>398.99999999999989</v>
      </c>
      <c r="F44" s="21">
        <f t="shared" si="4"/>
        <v>1.6591492702138093</v>
      </c>
      <c r="G44" s="41">
        <f t="shared" si="5"/>
        <v>1.6741868343892032</v>
      </c>
      <c r="H44" s="22">
        <f t="shared" si="6"/>
        <v>1.4058106841612055</v>
      </c>
      <c r="I44" s="42">
        <f t="shared" si="7"/>
        <v>1.398674939530977</v>
      </c>
      <c r="J44" s="21">
        <f t="shared" si="8"/>
        <v>88.372093023255943</v>
      </c>
      <c r="K44" s="22">
        <f t="shared" si="9"/>
        <v>88.666666666666742</v>
      </c>
    </row>
    <row r="45" spans="1:11" ht="14.25" customHeight="1" x14ac:dyDescent="0.25">
      <c r="A45" s="37" t="s">
        <v>45</v>
      </c>
      <c r="B45" s="38">
        <v>1634.0000000000007</v>
      </c>
      <c r="C45" s="38">
        <v>1522.0000000000009</v>
      </c>
      <c r="D45" s="39">
        <v>632.99999999999966</v>
      </c>
      <c r="E45" s="40">
        <v>604.99999999999966</v>
      </c>
      <c r="F45" s="21">
        <f t="shared" si="4"/>
        <v>2.1740576644180973</v>
      </c>
      <c r="G45" s="41">
        <f t="shared" si="5"/>
        <v>2.3122616714522386</v>
      </c>
      <c r="H45" s="22">
        <f t="shared" si="6"/>
        <v>1.9775070290534305</v>
      </c>
      <c r="I45" s="42">
        <f t="shared" si="7"/>
        <v>2.1207978406422074</v>
      </c>
      <c r="J45" s="21">
        <f t="shared" si="8"/>
        <v>93.145654834761331</v>
      </c>
      <c r="K45" s="22">
        <f t="shared" si="9"/>
        <v>95.576619273301731</v>
      </c>
    </row>
    <row r="46" spans="1:11" ht="14.25" customHeight="1" x14ac:dyDescent="0.25">
      <c r="A46" s="37" t="s">
        <v>46</v>
      </c>
      <c r="B46" s="38">
        <v>2306.0000000000023</v>
      </c>
      <c r="C46" s="38">
        <v>2306.0000000000023</v>
      </c>
      <c r="D46" s="39">
        <v>804</v>
      </c>
      <c r="E46" s="40">
        <v>804</v>
      </c>
      <c r="F46" s="21">
        <f t="shared" si="4"/>
        <v>3.068162162881356</v>
      </c>
      <c r="G46" s="41">
        <f t="shared" si="5"/>
        <v>3.5033347006365725</v>
      </c>
      <c r="H46" s="22">
        <f t="shared" si="6"/>
        <v>2.5117150890346904</v>
      </c>
      <c r="I46" s="42">
        <f t="shared" si="7"/>
        <v>2.8183825849195636</v>
      </c>
      <c r="J46" s="21">
        <f t="shared" si="8"/>
        <v>100</v>
      </c>
      <c r="K46" s="22">
        <f t="shared" si="9"/>
        <v>100</v>
      </c>
    </row>
    <row r="47" spans="1:11" ht="14.25" customHeight="1" x14ac:dyDescent="0.25">
      <c r="A47" s="37" t="s">
        <v>47</v>
      </c>
      <c r="B47" s="38">
        <v>2399.0000000000023</v>
      </c>
      <c r="C47" s="38">
        <v>2343.9999999999995</v>
      </c>
      <c r="D47" s="39">
        <v>783.00000000000034</v>
      </c>
      <c r="E47" s="40">
        <v>757.99999999999955</v>
      </c>
      <c r="F47" s="21">
        <f t="shared" si="4"/>
        <v>3.1918998390079674</v>
      </c>
      <c r="G47" s="41">
        <f t="shared" si="5"/>
        <v>3.5610652811327483</v>
      </c>
      <c r="H47" s="22">
        <f t="shared" si="6"/>
        <v>2.4461105904405018</v>
      </c>
      <c r="I47" s="42">
        <f t="shared" si="7"/>
        <v>2.6571318400112287</v>
      </c>
      <c r="J47" s="21">
        <f t="shared" si="8"/>
        <v>97.707378074197464</v>
      </c>
      <c r="K47" s="22">
        <f t="shared" si="9"/>
        <v>96.807151979565674</v>
      </c>
    </row>
    <row r="48" spans="1:11" ht="14.25" customHeight="1" x14ac:dyDescent="0.25">
      <c r="A48" s="37" t="s">
        <v>48</v>
      </c>
      <c r="B48" s="38">
        <v>1328.9999999999973</v>
      </c>
      <c r="C48" s="38">
        <v>1260.0000000000002</v>
      </c>
      <c r="D48" s="39">
        <v>517.00000000000045</v>
      </c>
      <c r="E48" s="40">
        <v>489.00000000000045</v>
      </c>
      <c r="F48" s="21">
        <f t="shared" si="4"/>
        <v>1.7682513072286683</v>
      </c>
      <c r="G48" s="41">
        <f t="shared" si="5"/>
        <v>1.9142245111891061</v>
      </c>
      <c r="H48" s="22">
        <f t="shared" si="6"/>
        <v>1.6151202749140996</v>
      </c>
      <c r="I48" s="42">
        <f t="shared" si="7"/>
        <v>1.7141655273951093</v>
      </c>
      <c r="J48" s="21">
        <f t="shared" si="8"/>
        <v>94.808126410835428</v>
      </c>
      <c r="K48" s="22">
        <f t="shared" si="9"/>
        <v>94.584139264990327</v>
      </c>
    </row>
    <row r="49" spans="1:11" ht="14.25" customHeight="1" x14ac:dyDescent="0.25">
      <c r="A49" s="37" t="s">
        <v>49</v>
      </c>
      <c r="B49" s="38">
        <v>2834.9999999999977</v>
      </c>
      <c r="C49" s="38">
        <v>2677.0000000000032</v>
      </c>
      <c r="D49" s="39">
        <v>639.00000000000023</v>
      </c>
      <c r="E49" s="40">
        <v>568.99999999999989</v>
      </c>
      <c r="F49" s="21">
        <f t="shared" si="4"/>
        <v>3.7720033528918595</v>
      </c>
      <c r="G49" s="41">
        <f t="shared" si="5"/>
        <v>4.0669674733755885</v>
      </c>
      <c r="H49" s="22">
        <f t="shared" si="6"/>
        <v>1.9962511715089151</v>
      </c>
      <c r="I49" s="42">
        <f t="shared" si="7"/>
        <v>1.9946016054965563</v>
      </c>
      <c r="J49" s="21">
        <f t="shared" si="8"/>
        <v>94.426807760141287</v>
      </c>
      <c r="K49" s="22">
        <f t="shared" si="9"/>
        <v>89.045383411580545</v>
      </c>
    </row>
    <row r="50" spans="1:11" ht="14.25" customHeight="1" x14ac:dyDescent="0.25">
      <c r="A50" s="37" t="s">
        <v>50</v>
      </c>
      <c r="B50" s="38">
        <v>469</v>
      </c>
      <c r="C50" s="38">
        <v>376.99999999999994</v>
      </c>
      <c r="D50" s="39">
        <v>175.99999999999997</v>
      </c>
      <c r="E50" s="40">
        <v>138.99999999999997</v>
      </c>
      <c r="F50" s="21">
        <f t="shared" si="4"/>
        <v>0.62401043121914768</v>
      </c>
      <c r="G50" s="41">
        <f t="shared" si="5"/>
        <v>0.57274812755420057</v>
      </c>
      <c r="H50" s="22">
        <f t="shared" si="6"/>
        <v>0.54982817869416101</v>
      </c>
      <c r="I50" s="42">
        <f t="shared" si="7"/>
        <v>0.48725768570126771</v>
      </c>
      <c r="J50" s="21">
        <f t="shared" si="8"/>
        <v>80.38379530916842</v>
      </c>
      <c r="K50" s="22">
        <f t="shared" si="9"/>
        <v>78.977272727272734</v>
      </c>
    </row>
    <row r="51" spans="1:11" ht="15.75" thickBot="1" x14ac:dyDescent="0.3">
      <c r="A51" s="1" t="s">
        <v>8</v>
      </c>
      <c r="B51" s="29">
        <v>75159.000000000131</v>
      </c>
      <c r="C51" s="29">
        <v>65822.999999999738</v>
      </c>
      <c r="D51" s="30">
        <v>32009.999999999825</v>
      </c>
      <c r="E51" s="29">
        <v>28526.999999999862</v>
      </c>
      <c r="F51" s="31">
        <f>B51/$B$51*100</f>
        <v>100</v>
      </c>
      <c r="G51" s="29">
        <f>C51/$C$51*100</f>
        <v>100</v>
      </c>
      <c r="H51" s="30">
        <f>D51/$D$51*100</f>
        <v>100</v>
      </c>
      <c r="I51" s="29">
        <f>E51/$E$51*100</f>
        <v>100</v>
      </c>
      <c r="J51" s="32">
        <f t="shared" si="0"/>
        <v>87.578333932063529</v>
      </c>
      <c r="K51" s="33">
        <f t="shared" si="1"/>
        <v>89.11902530459237</v>
      </c>
    </row>
    <row r="52" spans="1:11" ht="15.75" thickTop="1" x14ac:dyDescent="0.25">
      <c r="A52" s="119" t="s">
        <v>9</v>
      </c>
      <c r="B52" s="119"/>
      <c r="C52" s="119"/>
      <c r="D52" s="119"/>
      <c r="E52" s="119"/>
      <c r="F52" s="2"/>
      <c r="G52" s="2"/>
      <c r="H52" s="2"/>
      <c r="I52" s="2"/>
      <c r="J52" s="2"/>
      <c r="K52" s="2"/>
    </row>
  </sheetData>
  <mergeCells count="3">
    <mergeCell ref="A2:K2"/>
    <mergeCell ref="A3:A4"/>
    <mergeCell ref="A52:E52"/>
  </mergeCells>
  <hyperlinks>
    <hyperlink ref="A1" location="ÍNDICE!A1" display="Volver al í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selection activeCell="B11" sqref="B11:E51"/>
    </sheetView>
  </sheetViews>
  <sheetFormatPr baseColWidth="10" defaultRowHeight="15" x14ac:dyDescent="0.25"/>
  <cols>
    <col min="1" max="1" width="42.28515625" customWidth="1"/>
    <col min="2" max="2" width="16.5703125" customWidth="1"/>
    <col min="3" max="3" width="8.28515625" style="52" customWidth="1"/>
    <col min="5" max="5" width="13.28515625" customWidth="1"/>
  </cols>
  <sheetData>
    <row r="1" spans="1:5" x14ac:dyDescent="0.25">
      <c r="A1" s="108" t="s">
        <v>157</v>
      </c>
      <c r="C1"/>
    </row>
    <row r="2" spans="1:5" ht="53.25" customHeight="1" thickBot="1" x14ac:dyDescent="0.3">
      <c r="A2" s="123" t="s">
        <v>162</v>
      </c>
      <c r="B2" s="123"/>
      <c r="C2" s="123"/>
      <c r="D2" s="123"/>
      <c r="E2" s="123"/>
    </row>
    <row r="3" spans="1:5" ht="15.75" customHeight="1" thickTop="1" x14ac:dyDescent="0.25">
      <c r="A3" s="124" t="s">
        <v>0</v>
      </c>
      <c r="B3" s="126" t="s">
        <v>108</v>
      </c>
      <c r="C3" s="126"/>
      <c r="D3" s="127" t="s">
        <v>109</v>
      </c>
      <c r="E3" s="121" t="s">
        <v>114</v>
      </c>
    </row>
    <row r="4" spans="1:5" ht="25.5" thickBot="1" x14ac:dyDescent="0.3">
      <c r="A4" s="125"/>
      <c r="B4" s="55" t="s">
        <v>110</v>
      </c>
      <c r="C4" s="55" t="s">
        <v>103</v>
      </c>
      <c r="D4" s="128"/>
      <c r="E4" s="122"/>
    </row>
    <row r="5" spans="1:5" ht="13.5" customHeight="1" thickTop="1" x14ac:dyDescent="0.25">
      <c r="A5" s="46" t="s">
        <v>107</v>
      </c>
      <c r="B5" s="47">
        <v>8383685.4399999827</v>
      </c>
      <c r="C5" s="53">
        <f>B5/$B$51*100</f>
        <v>17.312386717498445</v>
      </c>
      <c r="D5" s="47">
        <v>25244.688871022572</v>
      </c>
      <c r="E5" s="43">
        <v>1998.4947413587563</v>
      </c>
    </row>
    <row r="6" spans="1:5" ht="13.5" customHeight="1" x14ac:dyDescent="0.25">
      <c r="A6" s="48" t="s">
        <v>6</v>
      </c>
      <c r="B6" s="49">
        <v>13798252.760000024</v>
      </c>
      <c r="C6" s="54">
        <f>B6/$B$51*100</f>
        <v>28.493517500927513</v>
      </c>
      <c r="D6" s="49">
        <v>19214.705232771103</v>
      </c>
      <c r="E6" s="44">
        <v>1691.3769012012779</v>
      </c>
    </row>
    <row r="7" spans="1:5" ht="13.5" customHeight="1" x14ac:dyDescent="0.25">
      <c r="A7" s="48" t="s">
        <v>7</v>
      </c>
      <c r="B7" s="49">
        <v>26243998.539999995</v>
      </c>
      <c r="C7" s="54">
        <f>B7/$B$51*100</f>
        <v>54.194095781573772</v>
      </c>
      <c r="D7" s="49">
        <v>22992.673551152217</v>
      </c>
      <c r="E7" s="44">
        <v>1622.6040892790895</v>
      </c>
    </row>
    <row r="8" spans="1:5" s="2" customFormat="1" ht="15.75" customHeight="1" thickBot="1" x14ac:dyDescent="0.25">
      <c r="A8" s="3" t="s">
        <v>8</v>
      </c>
      <c r="B8" s="4">
        <v>48425936.740000136</v>
      </c>
      <c r="C8" s="51">
        <f>B8/$B$51*100</f>
        <v>100</v>
      </c>
      <c r="D8" s="4">
        <v>22096.02550267777</v>
      </c>
      <c r="E8" s="45">
        <v>1697.5474722193057</v>
      </c>
    </row>
    <row r="9" spans="1:5" s="59" customFormat="1" ht="15.75" customHeight="1" thickTop="1" thickBot="1" x14ac:dyDescent="0.25">
      <c r="A9" s="56"/>
      <c r="B9" s="57"/>
      <c r="C9" s="58"/>
      <c r="D9" s="57"/>
      <c r="E9" s="60"/>
    </row>
    <row r="10" spans="1:5" ht="13.5" customHeight="1" thickTop="1" thickBot="1" x14ac:dyDescent="0.3">
      <c r="A10" s="46" t="s">
        <v>115</v>
      </c>
      <c r="B10" s="47"/>
      <c r="C10" s="50"/>
      <c r="D10" s="47"/>
      <c r="E10" s="34"/>
    </row>
    <row r="11" spans="1:5" ht="13.5" customHeight="1" thickTop="1" x14ac:dyDescent="0.25">
      <c r="A11" s="46" t="s">
        <v>11</v>
      </c>
      <c r="B11" s="47">
        <v>47355.179999999993</v>
      </c>
      <c r="C11" s="53">
        <f>B11/$B$51*100</f>
        <v>9.778887758898902E-2</v>
      </c>
      <c r="D11" s="47">
        <v>7532.2379513281367</v>
      </c>
      <c r="E11" s="62">
        <v>2152.5081818181816</v>
      </c>
    </row>
    <row r="12" spans="1:5" ht="13.5" customHeight="1" x14ac:dyDescent="0.25">
      <c r="A12" s="48" t="s">
        <v>12</v>
      </c>
      <c r="B12" s="49">
        <v>283174.39000000007</v>
      </c>
      <c r="C12" s="54">
        <f t="shared" ref="C12:C50" si="0">B12/$B$51*100</f>
        <v>0.58475769197892713</v>
      </c>
      <c r="D12" s="49">
        <v>15861.445695401337</v>
      </c>
      <c r="E12" s="44">
        <v>1646.3627325581399</v>
      </c>
    </row>
    <row r="13" spans="1:5" ht="13.5" customHeight="1" x14ac:dyDescent="0.25">
      <c r="A13" s="48" t="s">
        <v>13</v>
      </c>
      <c r="B13" s="49">
        <v>7148613.990000017</v>
      </c>
      <c r="C13" s="54">
        <f t="shared" si="0"/>
        <v>14.761952935223688</v>
      </c>
      <c r="D13" s="49">
        <v>28655.77932776148</v>
      </c>
      <c r="E13" s="44">
        <v>2026.8256280124801</v>
      </c>
    </row>
    <row r="14" spans="1:5" ht="13.5" customHeight="1" x14ac:dyDescent="0.25">
      <c r="A14" s="48" t="s">
        <v>14</v>
      </c>
      <c r="B14" s="49">
        <v>21807.539999999997</v>
      </c>
      <c r="C14" s="54">
        <f t="shared" si="0"/>
        <v>4.503276852874346E-2</v>
      </c>
      <c r="D14" s="49">
        <v>6749.4707520891352</v>
      </c>
      <c r="E14" s="44">
        <v>1817.2949999999998</v>
      </c>
    </row>
    <row r="15" spans="1:5" ht="13.5" customHeight="1" x14ac:dyDescent="0.25">
      <c r="A15" s="48" t="s">
        <v>15</v>
      </c>
      <c r="B15" s="49">
        <v>365377.58000000019</v>
      </c>
      <c r="C15" s="54">
        <f t="shared" si="0"/>
        <v>0.75450802730305466</v>
      </c>
      <c r="D15" s="49">
        <v>16883.581165380536</v>
      </c>
      <c r="E15" s="44">
        <v>1707.3718691588795</v>
      </c>
    </row>
    <row r="16" spans="1:5" ht="13.5" customHeight="1" x14ac:dyDescent="0.25">
      <c r="A16" s="48" t="s">
        <v>16</v>
      </c>
      <c r="B16" s="49">
        <v>475094.36000000016</v>
      </c>
      <c r="C16" s="54">
        <f t="shared" si="0"/>
        <v>0.98107417632578109</v>
      </c>
      <c r="D16" s="49">
        <v>19712.640969254393</v>
      </c>
      <c r="E16" s="44">
        <v>1605.0485135135141</v>
      </c>
    </row>
    <row r="17" spans="1:5" ht="13.5" customHeight="1" x14ac:dyDescent="0.25">
      <c r="A17" s="48" t="s">
        <v>17</v>
      </c>
      <c r="B17" s="49">
        <v>2785249.3700000006</v>
      </c>
      <c r="C17" s="54">
        <f t="shared" si="0"/>
        <v>5.7515652922814127</v>
      </c>
      <c r="D17" s="49">
        <v>28310.558537130782</v>
      </c>
      <c r="E17" s="44">
        <v>1517.8470681198912</v>
      </c>
    </row>
    <row r="18" spans="1:5" ht="13.5" customHeight="1" x14ac:dyDescent="0.25">
      <c r="A18" s="48" t="s">
        <v>18</v>
      </c>
      <c r="B18" s="49">
        <v>870081.9100000005</v>
      </c>
      <c r="C18" s="54">
        <f t="shared" si="0"/>
        <v>1.7967270611025832</v>
      </c>
      <c r="D18" s="49">
        <v>21625.538350648716</v>
      </c>
      <c r="E18" s="44">
        <v>1469.732956081082</v>
      </c>
    </row>
    <row r="19" spans="1:5" ht="13.5" customHeight="1" x14ac:dyDescent="0.25">
      <c r="A19" s="48" t="s">
        <v>19</v>
      </c>
      <c r="B19" s="49">
        <v>8886053.6400000229</v>
      </c>
      <c r="C19" s="54">
        <f t="shared" si="0"/>
        <v>18.349781621591401</v>
      </c>
      <c r="D19" s="49">
        <v>26036.284270206197</v>
      </c>
      <c r="E19" s="44">
        <v>1564.9971187037729</v>
      </c>
    </row>
    <row r="20" spans="1:5" ht="13.5" customHeight="1" x14ac:dyDescent="0.25">
      <c r="A20" s="48" t="s">
        <v>20</v>
      </c>
      <c r="B20" s="49">
        <v>478996.82999999996</v>
      </c>
      <c r="C20" s="54">
        <f t="shared" si="0"/>
        <v>0.98913281238470185</v>
      </c>
      <c r="D20" s="49">
        <v>17197.93300301594</v>
      </c>
      <c r="E20" s="44">
        <v>1520.6248571428571</v>
      </c>
    </row>
    <row r="21" spans="1:5" ht="13.5" customHeight="1" x14ac:dyDescent="0.25">
      <c r="A21" s="48" t="s">
        <v>21</v>
      </c>
      <c r="B21" s="49">
        <v>653555.35000000009</v>
      </c>
      <c r="C21" s="54">
        <f t="shared" si="0"/>
        <v>1.3495977445081804</v>
      </c>
      <c r="D21" s="49">
        <v>15965.295827633381</v>
      </c>
      <c r="E21" s="44">
        <v>2301.2512323943665</v>
      </c>
    </row>
    <row r="22" spans="1:5" ht="13.5" customHeight="1" x14ac:dyDescent="0.25">
      <c r="A22" s="48" t="s">
        <v>22</v>
      </c>
      <c r="B22" s="49">
        <v>4178449.4400000027</v>
      </c>
      <c r="C22" s="54">
        <f t="shared" si="0"/>
        <v>8.6285361136826015</v>
      </c>
      <c r="D22" s="49">
        <v>22942.126173612269</v>
      </c>
      <c r="E22" s="44">
        <v>1463.0425210084043</v>
      </c>
    </row>
    <row r="23" spans="1:5" ht="13.5" customHeight="1" x14ac:dyDescent="0.25">
      <c r="A23" s="48" t="s">
        <v>23</v>
      </c>
      <c r="B23" s="49">
        <v>1898168.2500000009</v>
      </c>
      <c r="C23" s="54">
        <f t="shared" si="0"/>
        <v>3.919734707851509</v>
      </c>
      <c r="D23" s="49">
        <v>17655.244017002606</v>
      </c>
      <c r="E23" s="44">
        <v>1783.9927161654143</v>
      </c>
    </row>
    <row r="24" spans="1:5" ht="13.5" customHeight="1" x14ac:dyDescent="0.25">
      <c r="A24" s="48" t="s">
        <v>24</v>
      </c>
      <c r="B24" s="49">
        <v>1332411</v>
      </c>
      <c r="C24" s="54">
        <f t="shared" si="0"/>
        <v>2.7514408387260372</v>
      </c>
      <c r="D24" s="49">
        <v>19183.52626123013</v>
      </c>
      <c r="E24" s="44">
        <v>1810.3410326086955</v>
      </c>
    </row>
    <row r="25" spans="1:5" ht="13.5" customHeight="1" x14ac:dyDescent="0.25">
      <c r="A25" s="48" t="s">
        <v>25</v>
      </c>
      <c r="B25" s="49">
        <v>488744.05000000034</v>
      </c>
      <c r="C25" s="54">
        <f t="shared" si="0"/>
        <v>1.0092609103755232</v>
      </c>
      <c r="D25" s="49">
        <v>16422.85114247313</v>
      </c>
      <c r="E25" s="44">
        <v>1830.502059925095</v>
      </c>
    </row>
    <row r="26" spans="1:5" ht="13.5" customHeight="1" x14ac:dyDescent="0.25">
      <c r="A26" s="48" t="s">
        <v>26</v>
      </c>
      <c r="B26" s="49">
        <v>616836.28</v>
      </c>
      <c r="C26" s="54">
        <f t="shared" si="0"/>
        <v>1.2737725308481007</v>
      </c>
      <c r="D26" s="49">
        <v>22900.069795069798</v>
      </c>
      <c r="E26" s="44">
        <v>1489.9427053140098</v>
      </c>
    </row>
    <row r="27" spans="1:5" ht="13.5" customHeight="1" x14ac:dyDescent="0.25">
      <c r="A27" s="48" t="s">
        <v>27</v>
      </c>
      <c r="B27" s="49">
        <v>963904.55999999947</v>
      </c>
      <c r="C27" s="54">
        <f t="shared" si="0"/>
        <v>1.9904716870532069</v>
      </c>
      <c r="D27" s="49">
        <v>30051.584099766158</v>
      </c>
      <c r="E27" s="44">
        <v>1667.6549480968849</v>
      </c>
    </row>
    <row r="28" spans="1:5" ht="13.5" customHeight="1" x14ac:dyDescent="0.25">
      <c r="A28" s="48" t="s">
        <v>28</v>
      </c>
      <c r="B28" s="49">
        <v>582982.78999999992</v>
      </c>
      <c r="C28" s="54">
        <f t="shared" si="0"/>
        <v>1.2038647659621882</v>
      </c>
      <c r="D28" s="49">
        <v>24305.127574418406</v>
      </c>
      <c r="E28" s="44">
        <v>1874.5427331189708</v>
      </c>
    </row>
    <row r="29" spans="1:5" ht="13.5" customHeight="1" x14ac:dyDescent="0.25">
      <c r="A29" s="48" t="s">
        <v>29</v>
      </c>
      <c r="B29" s="49">
        <v>1221525.7999999993</v>
      </c>
      <c r="C29" s="54">
        <f t="shared" si="0"/>
        <v>2.5224618917717523</v>
      </c>
      <c r="D29" s="49">
        <v>30783.644565409122</v>
      </c>
      <c r="E29" s="44">
        <v>2220.9559999999988</v>
      </c>
    </row>
    <row r="30" spans="1:5" ht="13.5" customHeight="1" x14ac:dyDescent="0.25">
      <c r="A30" s="48" t="s">
        <v>30</v>
      </c>
      <c r="B30" s="49">
        <v>190963.75000000003</v>
      </c>
      <c r="C30" s="54">
        <f t="shared" si="0"/>
        <v>0.39434188134612319</v>
      </c>
      <c r="D30" s="49">
        <v>16260.53729564033</v>
      </c>
      <c r="E30" s="44">
        <v>2145.660112359551</v>
      </c>
    </row>
    <row r="31" spans="1:5" ht="13.5" customHeight="1" x14ac:dyDescent="0.25">
      <c r="A31" s="48" t="s">
        <v>31</v>
      </c>
      <c r="B31" s="49">
        <v>637836.80999999971</v>
      </c>
      <c r="C31" s="54">
        <f t="shared" si="0"/>
        <v>1.317138816383788</v>
      </c>
      <c r="D31" s="49">
        <v>21750.615856777484</v>
      </c>
      <c r="E31" s="44">
        <v>2269.8818861209952</v>
      </c>
    </row>
    <row r="32" spans="1:5" ht="13.5" customHeight="1" x14ac:dyDescent="0.25">
      <c r="A32" s="48" t="s">
        <v>32</v>
      </c>
      <c r="B32" s="49">
        <v>419537.27</v>
      </c>
      <c r="C32" s="54">
        <f t="shared" si="0"/>
        <v>0.86634827995688424</v>
      </c>
      <c r="D32" s="49">
        <v>9085.4163328063769</v>
      </c>
      <c r="E32" s="44">
        <v>1520.0625724637682</v>
      </c>
    </row>
    <row r="33" spans="1:5" ht="13.5" customHeight="1" x14ac:dyDescent="0.25">
      <c r="A33" s="48" t="s">
        <v>33</v>
      </c>
      <c r="B33" s="49">
        <v>1567762.6700000006</v>
      </c>
      <c r="C33" s="54">
        <f t="shared" si="0"/>
        <v>3.2374441787617885</v>
      </c>
      <c r="D33" s="49">
        <v>20742.540155063383</v>
      </c>
      <c r="E33" s="44">
        <v>2118.5982027027035</v>
      </c>
    </row>
    <row r="34" spans="1:5" ht="13.5" customHeight="1" x14ac:dyDescent="0.25">
      <c r="A34" s="48" t="s">
        <v>34</v>
      </c>
      <c r="B34" s="49">
        <v>1166435.0199999996</v>
      </c>
      <c r="C34" s="54">
        <f t="shared" si="0"/>
        <v>2.4086989297958517</v>
      </c>
      <c r="D34" s="49">
        <v>17126.255652786742</v>
      </c>
      <c r="E34" s="44">
        <v>1915.3284400656808</v>
      </c>
    </row>
    <row r="35" spans="1:5" ht="13.5" customHeight="1" x14ac:dyDescent="0.25">
      <c r="A35" s="48" t="s">
        <v>35</v>
      </c>
      <c r="B35" s="49">
        <v>102844.87000000002</v>
      </c>
      <c r="C35" s="54">
        <f t="shared" si="0"/>
        <v>0.21237559234460715</v>
      </c>
      <c r="D35" s="49">
        <v>11253.405186563084</v>
      </c>
      <c r="E35" s="44">
        <v>1743.1333898305088</v>
      </c>
    </row>
    <row r="36" spans="1:5" ht="13.5" customHeight="1" x14ac:dyDescent="0.25">
      <c r="A36" s="48" t="s">
        <v>36</v>
      </c>
      <c r="B36" s="49">
        <v>204246.36000000004</v>
      </c>
      <c r="C36" s="54">
        <f t="shared" si="0"/>
        <v>0.42177059185577148</v>
      </c>
      <c r="D36" s="49">
        <v>11978.556096416636</v>
      </c>
      <c r="E36" s="44">
        <v>2105.6325773195881</v>
      </c>
    </row>
    <row r="37" spans="1:5" ht="13.5" customHeight="1" x14ac:dyDescent="0.25">
      <c r="A37" s="48" t="s">
        <v>37</v>
      </c>
      <c r="B37" s="49">
        <v>1089754.5599999989</v>
      </c>
      <c r="C37" s="54">
        <f t="shared" si="0"/>
        <v>2.2503530821735342</v>
      </c>
      <c r="D37" s="49">
        <v>18148.057553956813</v>
      </c>
      <c r="E37" s="44">
        <v>1952.9651612903208</v>
      </c>
    </row>
    <row r="38" spans="1:5" ht="13.5" customHeight="1" x14ac:dyDescent="0.25">
      <c r="A38" s="48" t="s">
        <v>38</v>
      </c>
      <c r="B38" s="49">
        <v>265781.71999999991</v>
      </c>
      <c r="C38" s="54">
        <f t="shared" si="0"/>
        <v>0.54884167017147756</v>
      </c>
      <c r="D38" s="49">
        <v>16253.774461839526</v>
      </c>
      <c r="E38" s="44">
        <v>1820.422739726027</v>
      </c>
    </row>
    <row r="39" spans="1:5" ht="13.5" customHeight="1" x14ac:dyDescent="0.25">
      <c r="A39" s="48" t="s">
        <v>39</v>
      </c>
      <c r="B39" s="49">
        <v>323144.00000000023</v>
      </c>
      <c r="C39" s="54">
        <f t="shared" si="0"/>
        <v>0.66729530031595907</v>
      </c>
      <c r="D39" s="49">
        <v>17926.550538111631</v>
      </c>
      <c r="E39" s="44">
        <v>1923.4761904761917</v>
      </c>
    </row>
    <row r="40" spans="1:5" ht="13.5" customHeight="1" x14ac:dyDescent="0.25">
      <c r="A40" s="48" t="s">
        <v>40</v>
      </c>
      <c r="B40" s="49">
        <v>649849.61</v>
      </c>
      <c r="C40" s="54">
        <f t="shared" si="0"/>
        <v>1.3419453576893228</v>
      </c>
      <c r="D40" s="49">
        <v>20172.894083317809</v>
      </c>
      <c r="E40" s="44">
        <v>1957.3783433734941</v>
      </c>
    </row>
    <row r="41" spans="1:5" ht="13.5" customHeight="1" x14ac:dyDescent="0.25">
      <c r="A41" s="48" t="s">
        <v>41</v>
      </c>
      <c r="B41" s="49">
        <v>466363.25999999989</v>
      </c>
      <c r="C41" s="54">
        <f t="shared" si="0"/>
        <v>0.96304437538072618</v>
      </c>
      <c r="D41" s="49">
        <v>15941.318065287982</v>
      </c>
      <c r="E41" s="44">
        <v>1708.2903296703294</v>
      </c>
    </row>
    <row r="42" spans="1:5" ht="13.5" customHeight="1" x14ac:dyDescent="0.25">
      <c r="A42" s="48" t="s">
        <v>42</v>
      </c>
      <c r="B42" s="49">
        <v>1582880.5699999991</v>
      </c>
      <c r="C42" s="54">
        <f t="shared" si="0"/>
        <v>3.2686627798209003</v>
      </c>
      <c r="D42" s="49">
        <v>23910.221446805928</v>
      </c>
      <c r="E42" s="44">
        <v>1442.9175660893338</v>
      </c>
    </row>
    <row r="43" spans="1:5" ht="13.5" customHeight="1" x14ac:dyDescent="0.25">
      <c r="A43" s="48" t="s">
        <v>43</v>
      </c>
      <c r="B43" s="49">
        <v>526607.17999999947</v>
      </c>
      <c r="C43" s="54">
        <f t="shared" si="0"/>
        <v>1.0874486183455043</v>
      </c>
      <c r="D43" s="49">
        <v>20465.865298666959</v>
      </c>
      <c r="E43" s="44">
        <v>1666.4784177215172</v>
      </c>
    </row>
    <row r="44" spans="1:5" ht="13.5" customHeight="1" x14ac:dyDescent="0.25">
      <c r="A44" s="48" t="s">
        <v>44</v>
      </c>
      <c r="B44" s="49">
        <v>666724.99000000022</v>
      </c>
      <c r="C44" s="54">
        <f t="shared" si="0"/>
        <v>1.3767931709399046</v>
      </c>
      <c r="D44" s="49">
        <v>11142.539441139117</v>
      </c>
      <c r="E44" s="44">
        <v>1670.9899498746872</v>
      </c>
    </row>
    <row r="45" spans="1:5" ht="13.5" customHeight="1" x14ac:dyDescent="0.25">
      <c r="A45" s="48" t="s">
        <v>45</v>
      </c>
      <c r="B45" s="49">
        <v>904852.36</v>
      </c>
      <c r="C45" s="54">
        <f t="shared" si="0"/>
        <v>1.8685283567319952</v>
      </c>
      <c r="D45" s="49">
        <v>20081.055481580115</v>
      </c>
      <c r="E45" s="44">
        <v>1495.62373553719</v>
      </c>
    </row>
    <row r="46" spans="1:5" ht="13.5" customHeight="1" x14ac:dyDescent="0.25">
      <c r="A46" s="48" t="s">
        <v>46</v>
      </c>
      <c r="B46" s="49">
        <v>1323104.6899999983</v>
      </c>
      <c r="C46" s="54">
        <f t="shared" si="0"/>
        <v>2.7322232238970923</v>
      </c>
      <c r="D46" s="49">
        <v>29048.579300957193</v>
      </c>
      <c r="E46" s="44">
        <v>1645.6525995024856</v>
      </c>
    </row>
    <row r="47" spans="1:5" ht="13.5" customHeight="1" x14ac:dyDescent="0.25">
      <c r="A47" s="48" t="s">
        <v>47</v>
      </c>
      <c r="B47" s="49">
        <v>1113957.4500000018</v>
      </c>
      <c r="C47" s="54">
        <f t="shared" si="0"/>
        <v>2.300332270247786</v>
      </c>
      <c r="D47" s="49">
        <v>40970.887123469118</v>
      </c>
      <c r="E47" s="44">
        <v>1469.6008575197914</v>
      </c>
    </row>
    <row r="48" spans="1:5" ht="13.5" customHeight="1" x14ac:dyDescent="0.25">
      <c r="A48" s="48" t="s">
        <v>48</v>
      </c>
      <c r="B48" s="49">
        <v>652472.44000000018</v>
      </c>
      <c r="C48" s="54">
        <f t="shared" si="0"/>
        <v>1.3473615255046862</v>
      </c>
      <c r="D48" s="49">
        <v>13144.615818526132</v>
      </c>
      <c r="E48" s="44">
        <v>1334.2994683026589</v>
      </c>
    </row>
    <row r="49" spans="1:5" ht="13.5" customHeight="1" x14ac:dyDescent="0.25">
      <c r="A49" s="48" t="s">
        <v>49</v>
      </c>
      <c r="B49" s="49">
        <v>996226.8899999999</v>
      </c>
      <c r="C49" s="54">
        <f t="shared" si="0"/>
        <v>2.0572175926069596</v>
      </c>
      <c r="D49" s="49">
        <v>18605.413950882434</v>
      </c>
      <c r="E49" s="44">
        <v>1750.8381195079085</v>
      </c>
    </row>
    <row r="50" spans="1:5" ht="13.5" customHeight="1" x14ac:dyDescent="0.25">
      <c r="A50" s="48" t="s">
        <v>50</v>
      </c>
      <c r="B50" s="49">
        <v>276207.96000000002</v>
      </c>
      <c r="C50" s="54">
        <f t="shared" si="0"/>
        <v>0.57037195064076163</v>
      </c>
      <c r="D50" s="49">
        <v>11993.398176291794</v>
      </c>
      <c r="E50" s="44">
        <v>1987.1076258992807</v>
      </c>
    </row>
    <row r="51" spans="1:5" s="2" customFormat="1" ht="15.75" customHeight="1" thickBot="1" x14ac:dyDescent="0.25">
      <c r="A51" s="3" t="s">
        <v>8</v>
      </c>
      <c r="B51" s="4">
        <v>48425936.740000136</v>
      </c>
      <c r="C51" s="51">
        <f>B51/$B$51*100</f>
        <v>100</v>
      </c>
      <c r="D51" s="4">
        <v>22096.02550267777</v>
      </c>
      <c r="E51" s="45">
        <v>1697.5474722193057</v>
      </c>
    </row>
    <row r="52" spans="1:5" s="2" customFormat="1" ht="18.75" customHeight="1" thickTop="1" x14ac:dyDescent="0.2">
      <c r="A52" s="120" t="s">
        <v>9</v>
      </c>
      <c r="B52" s="120"/>
      <c r="C52" s="120"/>
      <c r="D52" s="120"/>
    </row>
  </sheetData>
  <mergeCells count="6">
    <mergeCell ref="A52:D52"/>
    <mergeCell ref="E3:E4"/>
    <mergeCell ref="A2:E2"/>
    <mergeCell ref="A3:A4"/>
    <mergeCell ref="B3:C3"/>
    <mergeCell ref="D3:D4"/>
  </mergeCells>
  <hyperlinks>
    <hyperlink ref="A1" location="ÍNDICE!A1" display="Volver al índic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workbookViewId="0">
      <selection activeCell="B12" sqref="B12:S52"/>
    </sheetView>
  </sheetViews>
  <sheetFormatPr baseColWidth="10" defaultRowHeight="15" x14ac:dyDescent="0.25"/>
  <cols>
    <col min="1" max="1" width="35.5703125" customWidth="1"/>
  </cols>
  <sheetData>
    <row r="1" spans="1:21" x14ac:dyDescent="0.25">
      <c r="A1" s="131" t="s">
        <v>157</v>
      </c>
      <c r="B1" s="131"/>
      <c r="C1" s="131"/>
      <c r="D1" s="131"/>
    </row>
    <row r="2" spans="1:21" ht="52.5" customHeight="1" x14ac:dyDescent="0.25">
      <c r="A2" s="130" t="s">
        <v>163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21" ht="21.75" customHeight="1" x14ac:dyDescent="0.25">
      <c r="A3" s="103"/>
      <c r="B3" s="134" t="s">
        <v>158</v>
      </c>
      <c r="C3" s="135"/>
      <c r="D3" s="129" t="s">
        <v>147</v>
      </c>
      <c r="E3" s="129"/>
      <c r="F3" s="129" t="s">
        <v>148</v>
      </c>
      <c r="G3" s="129"/>
      <c r="H3" s="129" t="s">
        <v>149</v>
      </c>
      <c r="I3" s="129"/>
      <c r="J3" s="129" t="s">
        <v>150</v>
      </c>
      <c r="K3" s="129"/>
      <c r="L3" s="129" t="s">
        <v>151</v>
      </c>
      <c r="M3" s="129"/>
      <c r="N3" s="129" t="s">
        <v>152</v>
      </c>
      <c r="O3" s="129"/>
      <c r="P3" s="129" t="s">
        <v>153</v>
      </c>
      <c r="Q3" s="129"/>
      <c r="R3" s="129" t="s">
        <v>154</v>
      </c>
      <c r="S3" s="129"/>
    </row>
    <row r="4" spans="1:21" ht="26.25" x14ac:dyDescent="0.25">
      <c r="A4" s="132" t="s">
        <v>0</v>
      </c>
      <c r="B4" s="91" t="s">
        <v>1</v>
      </c>
      <c r="C4" s="90" t="s">
        <v>2</v>
      </c>
      <c r="D4" s="91" t="s">
        <v>1</v>
      </c>
      <c r="E4" s="90" t="s">
        <v>2</v>
      </c>
      <c r="F4" s="91" t="s">
        <v>1</v>
      </c>
      <c r="G4" s="89" t="s">
        <v>2</v>
      </c>
      <c r="H4" s="92" t="s">
        <v>1</v>
      </c>
      <c r="I4" s="90" t="s">
        <v>2</v>
      </c>
      <c r="J4" s="89" t="s">
        <v>1</v>
      </c>
      <c r="K4" s="89" t="s">
        <v>2</v>
      </c>
      <c r="L4" s="93" t="s">
        <v>1</v>
      </c>
      <c r="M4" s="90" t="s">
        <v>2</v>
      </c>
      <c r="N4" s="91" t="s">
        <v>1</v>
      </c>
      <c r="O4" s="89" t="s">
        <v>2</v>
      </c>
      <c r="P4" s="93" t="s">
        <v>1</v>
      </c>
      <c r="Q4" s="90" t="s">
        <v>2</v>
      </c>
      <c r="R4" s="93" t="s">
        <v>1</v>
      </c>
      <c r="S4" s="90" t="s">
        <v>2</v>
      </c>
    </row>
    <row r="5" spans="1:21" ht="15.75" thickBot="1" x14ac:dyDescent="0.3">
      <c r="A5" s="133"/>
      <c r="B5" s="10" t="s">
        <v>5</v>
      </c>
      <c r="C5" s="76" t="s">
        <v>5</v>
      </c>
      <c r="D5" s="10" t="s">
        <v>5</v>
      </c>
      <c r="E5" s="76" t="s">
        <v>5</v>
      </c>
      <c r="F5" s="10" t="s">
        <v>5</v>
      </c>
      <c r="G5" s="71" t="s">
        <v>5</v>
      </c>
      <c r="H5" s="82" t="s">
        <v>5</v>
      </c>
      <c r="I5" s="76" t="s">
        <v>5</v>
      </c>
      <c r="J5" s="71" t="s">
        <v>5</v>
      </c>
      <c r="K5" s="71" t="s">
        <v>5</v>
      </c>
      <c r="L5" s="87" t="s">
        <v>5</v>
      </c>
      <c r="M5" s="76" t="s">
        <v>5</v>
      </c>
      <c r="N5" s="10" t="s">
        <v>5</v>
      </c>
      <c r="O5" s="71" t="s">
        <v>5</v>
      </c>
      <c r="P5" s="87" t="s">
        <v>5</v>
      </c>
      <c r="Q5" s="76" t="s">
        <v>5</v>
      </c>
      <c r="R5" s="87" t="s">
        <v>5</v>
      </c>
      <c r="S5" s="76" t="s">
        <v>5</v>
      </c>
    </row>
    <row r="6" spans="1:21" ht="15.75" thickTop="1" x14ac:dyDescent="0.25">
      <c r="A6" s="104" t="s">
        <v>107</v>
      </c>
      <c r="B6" s="16">
        <v>9695.9999999999745</v>
      </c>
      <c r="C6" s="77">
        <v>9526.0000000000055</v>
      </c>
      <c r="D6" s="72">
        <v>2173.9999999999986</v>
      </c>
      <c r="E6" s="77">
        <v>2157.9999999999986</v>
      </c>
      <c r="F6" s="72">
        <v>1335.9999999999941</v>
      </c>
      <c r="G6" s="80">
        <v>1324.9999999999982</v>
      </c>
      <c r="H6" s="83">
        <v>2982.9999999999895</v>
      </c>
      <c r="I6" s="77">
        <v>2874.9999999999841</v>
      </c>
      <c r="J6" s="72">
        <v>186.99999999999952</v>
      </c>
      <c r="K6" s="80">
        <v>176.0000000000008</v>
      </c>
      <c r="L6" s="83">
        <v>2677.9999999999895</v>
      </c>
      <c r="M6" s="77">
        <v>2667.0000000000105</v>
      </c>
      <c r="N6" s="72">
        <v>46.999999999999787</v>
      </c>
      <c r="O6" s="80">
        <v>44.999999999999822</v>
      </c>
      <c r="P6" s="83">
        <v>275.99999999999994</v>
      </c>
      <c r="Q6" s="77">
        <v>265.9999999999992</v>
      </c>
      <c r="R6" s="83">
        <v>15.000000000000023</v>
      </c>
      <c r="S6" s="77">
        <v>14.000000000000018</v>
      </c>
    </row>
    <row r="7" spans="1:21" x14ac:dyDescent="0.25">
      <c r="A7" s="105" t="s">
        <v>6</v>
      </c>
      <c r="B7" s="24">
        <v>18232.99999999992</v>
      </c>
      <c r="C7" s="78">
        <v>16766.999999999971</v>
      </c>
      <c r="D7" s="73">
        <v>3143.9999999999964</v>
      </c>
      <c r="E7" s="78">
        <v>2838.0000000000009</v>
      </c>
      <c r="F7" s="73">
        <v>899.00000000000261</v>
      </c>
      <c r="G7" s="81">
        <v>852.00000000000273</v>
      </c>
      <c r="H7" s="84">
        <v>4259.9999999999818</v>
      </c>
      <c r="I7" s="78">
        <v>3843.0000000000032</v>
      </c>
      <c r="J7" s="73">
        <v>894.99999999999693</v>
      </c>
      <c r="K7" s="81">
        <v>781.00000000000375</v>
      </c>
      <c r="L7" s="84">
        <v>5582.0000000000045</v>
      </c>
      <c r="M7" s="78">
        <v>5264.0000000000055</v>
      </c>
      <c r="N7" s="73">
        <v>164.99999999999957</v>
      </c>
      <c r="O7" s="81">
        <v>145.00000000000037</v>
      </c>
      <c r="P7" s="84">
        <v>3039.9999999999982</v>
      </c>
      <c r="Q7" s="78">
        <v>2806.0000000000073</v>
      </c>
      <c r="R7" s="84">
        <v>247.99999999999989</v>
      </c>
      <c r="S7" s="78">
        <v>238.00000000000105</v>
      </c>
    </row>
    <row r="8" spans="1:21" x14ac:dyDescent="0.25">
      <c r="A8" s="105" t="s">
        <v>7</v>
      </c>
      <c r="B8" s="24">
        <v>47230.000000000306</v>
      </c>
      <c r="C8" s="78">
        <v>39529.999999999753</v>
      </c>
      <c r="D8" s="73">
        <v>5837.9999999999745</v>
      </c>
      <c r="E8" s="78">
        <v>4518.9999999999891</v>
      </c>
      <c r="F8" s="73">
        <v>1520.0000000000073</v>
      </c>
      <c r="G8" s="81">
        <v>955.00000000000159</v>
      </c>
      <c r="H8" s="84">
        <v>12370.000000000035</v>
      </c>
      <c r="I8" s="78">
        <v>10894.000000000036</v>
      </c>
      <c r="J8" s="73">
        <v>1982.0000000000082</v>
      </c>
      <c r="K8" s="81">
        <v>1694.0000000000039</v>
      </c>
      <c r="L8" s="84">
        <v>11821.999999999944</v>
      </c>
      <c r="M8" s="78">
        <v>10437.000000000027</v>
      </c>
      <c r="N8" s="73">
        <v>2057.0000000000014</v>
      </c>
      <c r="O8" s="81">
        <v>1663.9999999999832</v>
      </c>
      <c r="P8" s="84">
        <v>10182.999999999978</v>
      </c>
      <c r="Q8" s="78">
        <v>8183.0000000000391</v>
      </c>
      <c r="R8" s="84">
        <v>1458.0000000000077</v>
      </c>
      <c r="S8" s="78">
        <v>1184.0000000000057</v>
      </c>
    </row>
    <row r="9" spans="1:21" ht="15.75" thickBot="1" x14ac:dyDescent="0.3">
      <c r="A9" s="106" t="s">
        <v>8</v>
      </c>
      <c r="B9" s="29">
        <v>75159.000000000131</v>
      </c>
      <c r="C9" s="79">
        <v>65822.999999999738</v>
      </c>
      <c r="D9" s="29">
        <v>11155.999999999978</v>
      </c>
      <c r="E9" s="79">
        <v>9514.9999999999873</v>
      </c>
      <c r="F9" s="29">
        <v>3754.9999999999682</v>
      </c>
      <c r="G9" s="74">
        <v>3131.9999999999868</v>
      </c>
      <c r="H9" s="85">
        <v>19613.000000000109</v>
      </c>
      <c r="I9" s="79">
        <v>17612.000000000116</v>
      </c>
      <c r="J9" s="75">
        <v>3063.9999999999918</v>
      </c>
      <c r="K9" s="75">
        <v>2651.0000000000091</v>
      </c>
      <c r="L9" s="88">
        <v>20082.000000000182</v>
      </c>
      <c r="M9" s="86">
        <v>18367.999999999804</v>
      </c>
      <c r="N9" s="29">
        <v>2268.9999999999995</v>
      </c>
      <c r="O9" s="75">
        <v>1853.9999999999866</v>
      </c>
      <c r="P9" s="88">
        <v>13499.000000000053</v>
      </c>
      <c r="Q9" s="86">
        <v>11254.999999999993</v>
      </c>
      <c r="R9" s="88">
        <v>1721.0000000000061</v>
      </c>
      <c r="S9" s="86">
        <v>1435.9999999999975</v>
      </c>
      <c r="U9" s="109"/>
    </row>
    <row r="10" spans="1:21" ht="16.5" thickTop="1" thickBot="1" x14ac:dyDescent="0.3">
      <c r="A10" s="63"/>
      <c r="B10" s="64"/>
      <c r="C10" s="64"/>
      <c r="D10" s="64"/>
      <c r="E10" s="64"/>
      <c r="F10" s="65"/>
      <c r="G10" s="64"/>
      <c r="H10" s="64"/>
      <c r="I10" s="64"/>
      <c r="J10" s="64"/>
      <c r="K10" s="64"/>
      <c r="L10" s="64"/>
      <c r="M10" s="64"/>
      <c r="N10" s="65"/>
      <c r="O10" s="64"/>
      <c r="P10" s="64"/>
      <c r="Q10" s="64"/>
      <c r="R10" s="65"/>
      <c r="S10" s="101"/>
    </row>
    <row r="11" spans="1:21" ht="14.25" customHeight="1" thickTop="1" thickBot="1" x14ac:dyDescent="0.3">
      <c r="A11" s="34" t="s">
        <v>113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102"/>
    </row>
    <row r="12" spans="1:21" ht="14.25" customHeight="1" thickTop="1" x14ac:dyDescent="0.25">
      <c r="A12" s="34" t="s">
        <v>11</v>
      </c>
      <c r="B12" s="110">
        <v>61.999999999999964</v>
      </c>
      <c r="C12" s="111">
        <v>61.999999999999964</v>
      </c>
      <c r="D12" s="94">
        <v>10.000000000000002</v>
      </c>
      <c r="E12" s="97">
        <v>10.000000000000002</v>
      </c>
      <c r="F12" s="35">
        <v>1</v>
      </c>
      <c r="G12" s="97">
        <v>1</v>
      </c>
      <c r="H12" s="94">
        <v>21.999999999999996</v>
      </c>
      <c r="I12" s="97">
        <v>21.999999999999996</v>
      </c>
      <c r="J12" s="35">
        <v>7.0000000000000036</v>
      </c>
      <c r="K12" s="97">
        <v>7.0000000000000036</v>
      </c>
      <c r="L12" s="94">
        <v>16.000000000000007</v>
      </c>
      <c r="M12" s="97">
        <v>16.000000000000007</v>
      </c>
      <c r="N12" s="35">
        <v>0</v>
      </c>
      <c r="O12" s="97">
        <v>0</v>
      </c>
      <c r="P12" s="94">
        <v>6</v>
      </c>
      <c r="Q12" s="97">
        <v>6</v>
      </c>
      <c r="R12" s="35">
        <v>0</v>
      </c>
      <c r="S12" s="97">
        <v>0</v>
      </c>
    </row>
    <row r="13" spans="1:21" ht="14.25" customHeight="1" x14ac:dyDescent="0.25">
      <c r="A13" s="37" t="s">
        <v>12</v>
      </c>
      <c r="B13" s="96">
        <v>239</v>
      </c>
      <c r="C13" s="112">
        <v>239</v>
      </c>
      <c r="D13" s="95">
        <v>65.000000000000028</v>
      </c>
      <c r="E13" s="98">
        <v>65.000000000000028</v>
      </c>
      <c r="F13" s="95">
        <v>0</v>
      </c>
      <c r="G13" s="98">
        <v>0</v>
      </c>
      <c r="H13" s="95">
        <v>116.99999999999997</v>
      </c>
      <c r="I13" s="98">
        <v>116.99999999999997</v>
      </c>
      <c r="J13" s="95">
        <v>22.999999999999989</v>
      </c>
      <c r="K13" s="98">
        <v>22.999999999999989</v>
      </c>
      <c r="L13" s="95">
        <v>23.000000000000004</v>
      </c>
      <c r="M13" s="98">
        <v>23.000000000000004</v>
      </c>
      <c r="N13" s="95">
        <v>0</v>
      </c>
      <c r="O13" s="98">
        <v>0</v>
      </c>
      <c r="P13" s="95">
        <v>11.000000000000005</v>
      </c>
      <c r="Q13" s="98">
        <v>11.000000000000005</v>
      </c>
      <c r="R13" s="95">
        <v>0</v>
      </c>
      <c r="S13" s="98">
        <v>0</v>
      </c>
    </row>
    <row r="14" spans="1:21" ht="14.25" customHeight="1" x14ac:dyDescent="0.25">
      <c r="A14" s="37" t="s">
        <v>13</v>
      </c>
      <c r="B14" s="96">
        <v>8515.0000000000091</v>
      </c>
      <c r="C14" s="112">
        <v>8373.0000000000218</v>
      </c>
      <c r="D14" s="96">
        <v>1835.0000000000025</v>
      </c>
      <c r="E14" s="99">
        <v>1821.0000000000084</v>
      </c>
      <c r="F14" s="96">
        <v>1304.9999999999993</v>
      </c>
      <c r="G14" s="99">
        <v>1293.9999999999982</v>
      </c>
      <c r="H14" s="96">
        <v>2588.9999999999859</v>
      </c>
      <c r="I14" s="99">
        <v>2488.0000000000077</v>
      </c>
      <c r="J14" s="96">
        <v>108.99999999999996</v>
      </c>
      <c r="K14" s="99">
        <v>101.00000000000026</v>
      </c>
      <c r="L14" s="96">
        <v>2447.0000000000073</v>
      </c>
      <c r="M14" s="99">
        <v>2443.0000000000068</v>
      </c>
      <c r="N14" s="96">
        <v>34</v>
      </c>
      <c r="O14" s="99">
        <v>34</v>
      </c>
      <c r="P14" s="96">
        <v>183.99999999999989</v>
      </c>
      <c r="Q14" s="99">
        <v>179.99999999999957</v>
      </c>
      <c r="R14" s="96">
        <v>12.000000000000021</v>
      </c>
      <c r="S14" s="99">
        <v>12.000000000000021</v>
      </c>
    </row>
    <row r="15" spans="1:21" ht="14.25" customHeight="1" x14ac:dyDescent="0.25">
      <c r="A15" s="37" t="s">
        <v>14</v>
      </c>
      <c r="B15" s="96">
        <v>19</v>
      </c>
      <c r="C15" s="112">
        <v>19</v>
      </c>
      <c r="D15" s="95">
        <v>5</v>
      </c>
      <c r="E15" s="98">
        <v>5</v>
      </c>
      <c r="F15" s="95">
        <v>0</v>
      </c>
      <c r="G15" s="98">
        <v>0</v>
      </c>
      <c r="H15" s="95">
        <v>8</v>
      </c>
      <c r="I15" s="98">
        <v>8</v>
      </c>
      <c r="J15" s="95">
        <v>3.0000000000000004</v>
      </c>
      <c r="K15" s="98">
        <v>3.0000000000000004</v>
      </c>
      <c r="L15" s="95">
        <v>0.99999999999999989</v>
      </c>
      <c r="M15" s="98">
        <v>0.99999999999999989</v>
      </c>
      <c r="N15" s="95">
        <v>0</v>
      </c>
      <c r="O15" s="98">
        <v>0</v>
      </c>
      <c r="P15" s="95">
        <v>2</v>
      </c>
      <c r="Q15" s="98">
        <v>2</v>
      </c>
      <c r="R15" s="95">
        <v>0</v>
      </c>
      <c r="S15" s="98">
        <v>0</v>
      </c>
    </row>
    <row r="16" spans="1:21" ht="14.25" customHeight="1" x14ac:dyDescent="0.25">
      <c r="A16" s="37" t="s">
        <v>15</v>
      </c>
      <c r="B16" s="96">
        <v>580.00000000000034</v>
      </c>
      <c r="C16" s="112">
        <v>488.00000000000006</v>
      </c>
      <c r="D16" s="95">
        <v>65.000000000000043</v>
      </c>
      <c r="E16" s="98">
        <v>50.000000000000007</v>
      </c>
      <c r="F16" s="95">
        <v>0.99999999999999989</v>
      </c>
      <c r="G16" s="98">
        <v>0.99999999999999989</v>
      </c>
      <c r="H16" s="95">
        <v>246.00000000000009</v>
      </c>
      <c r="I16" s="98">
        <v>209.00000000000003</v>
      </c>
      <c r="J16" s="95">
        <v>17.000000000000004</v>
      </c>
      <c r="K16" s="98">
        <v>12.000000000000002</v>
      </c>
      <c r="L16" s="95">
        <v>241.00000000000003</v>
      </c>
      <c r="M16" s="98">
        <v>207.00000000000003</v>
      </c>
      <c r="N16" s="95">
        <v>0.99999999999999989</v>
      </c>
      <c r="O16" s="98">
        <v>0.99999999999999989</v>
      </c>
      <c r="P16" s="95">
        <v>8.0000000000000036</v>
      </c>
      <c r="Q16" s="98">
        <v>6.9999999999999947</v>
      </c>
      <c r="R16" s="95">
        <v>1.0000000000000009</v>
      </c>
      <c r="S16" s="98">
        <v>1.0000000000000009</v>
      </c>
    </row>
    <row r="17" spans="1:19" ht="14.25" customHeight="1" x14ac:dyDescent="0.25">
      <c r="A17" s="37" t="s">
        <v>16</v>
      </c>
      <c r="B17" s="96">
        <v>1177.9999999999998</v>
      </c>
      <c r="C17" s="112">
        <v>1134</v>
      </c>
      <c r="D17" s="95">
        <v>149.99999999999994</v>
      </c>
      <c r="E17" s="98">
        <v>141.99999999999977</v>
      </c>
      <c r="F17" s="95">
        <v>28.999999999999986</v>
      </c>
      <c r="G17" s="98">
        <v>28.999999999999986</v>
      </c>
      <c r="H17" s="95">
        <v>282.99999999999989</v>
      </c>
      <c r="I17" s="98">
        <v>275</v>
      </c>
      <c r="J17" s="95">
        <v>24.999999999999982</v>
      </c>
      <c r="K17" s="98">
        <v>22.000000000000007</v>
      </c>
      <c r="L17" s="95">
        <v>271.00000000000011</v>
      </c>
      <c r="M17" s="98">
        <v>262.99999999999983</v>
      </c>
      <c r="N17" s="95">
        <v>56</v>
      </c>
      <c r="O17" s="98">
        <v>54.999999999999972</v>
      </c>
      <c r="P17" s="95">
        <v>347.99999999999983</v>
      </c>
      <c r="Q17" s="98">
        <v>332.00000000000011</v>
      </c>
      <c r="R17" s="95">
        <v>15.999999999999982</v>
      </c>
      <c r="S17" s="98">
        <v>15.999999999999982</v>
      </c>
    </row>
    <row r="18" spans="1:19" ht="14.25" customHeight="1" x14ac:dyDescent="0.25">
      <c r="A18" s="37" t="s">
        <v>17</v>
      </c>
      <c r="B18" s="96">
        <v>3434.000000000005</v>
      </c>
      <c r="C18" s="112">
        <v>3434.000000000005</v>
      </c>
      <c r="D18" s="95">
        <v>511.99999999999926</v>
      </c>
      <c r="E18" s="98">
        <v>511.99999999999926</v>
      </c>
      <c r="F18" s="95">
        <v>55.000000000000021</v>
      </c>
      <c r="G18" s="98">
        <v>55.000000000000021</v>
      </c>
      <c r="H18" s="95">
        <v>790.9999999999992</v>
      </c>
      <c r="I18" s="98">
        <v>790.9999999999992</v>
      </c>
      <c r="J18" s="95">
        <v>157.99999999999972</v>
      </c>
      <c r="K18" s="98">
        <v>157.99999999999972</v>
      </c>
      <c r="L18" s="95">
        <v>794.99999999999966</v>
      </c>
      <c r="M18" s="98">
        <v>794.99999999999966</v>
      </c>
      <c r="N18" s="95">
        <v>182.99999999999983</v>
      </c>
      <c r="O18" s="98">
        <v>182.99999999999983</v>
      </c>
      <c r="P18" s="95">
        <v>839.00000000000227</v>
      </c>
      <c r="Q18" s="98">
        <v>839.00000000000227</v>
      </c>
      <c r="R18" s="95">
        <v>100.9999999999998</v>
      </c>
      <c r="S18" s="98">
        <v>100.9999999999998</v>
      </c>
    </row>
    <row r="19" spans="1:19" ht="14.25" customHeight="1" x14ac:dyDescent="0.25">
      <c r="A19" s="37" t="s">
        <v>18</v>
      </c>
      <c r="B19" s="96">
        <v>1084.0000000000005</v>
      </c>
      <c r="C19" s="112">
        <v>991.9999999999992</v>
      </c>
      <c r="D19" s="95">
        <v>151.00000000000006</v>
      </c>
      <c r="E19" s="98">
        <v>129.00000000000009</v>
      </c>
      <c r="F19" s="95">
        <v>7.9999999999999991</v>
      </c>
      <c r="G19" s="98">
        <v>6.9999999999999991</v>
      </c>
      <c r="H19" s="95">
        <v>359</v>
      </c>
      <c r="I19" s="98">
        <v>336.00000000000017</v>
      </c>
      <c r="J19" s="95">
        <v>99.999999999999972</v>
      </c>
      <c r="K19" s="98">
        <v>92.000000000000071</v>
      </c>
      <c r="L19" s="95">
        <v>358.00000000000034</v>
      </c>
      <c r="M19" s="98">
        <v>335.00000000000006</v>
      </c>
      <c r="N19" s="95">
        <v>3.0000000000000013</v>
      </c>
      <c r="O19" s="98">
        <v>2.0000000000000013</v>
      </c>
      <c r="P19" s="95">
        <v>103.99999999999999</v>
      </c>
      <c r="Q19" s="98">
        <v>90</v>
      </c>
      <c r="R19" s="95">
        <v>1.0000000000000007</v>
      </c>
      <c r="S19" s="98">
        <v>1.0000000000000007</v>
      </c>
    </row>
    <row r="20" spans="1:19" ht="14.25" customHeight="1" x14ac:dyDescent="0.25">
      <c r="A20" s="37" t="s">
        <v>19</v>
      </c>
      <c r="B20" s="96">
        <v>17800.999999999985</v>
      </c>
      <c r="C20" s="112">
        <v>12451.000000000044</v>
      </c>
      <c r="D20" s="96">
        <v>1505.9999999999957</v>
      </c>
      <c r="E20" s="98">
        <v>625.9999999999992</v>
      </c>
      <c r="F20" s="96">
        <v>760.99999999999943</v>
      </c>
      <c r="G20" s="98">
        <v>289.99999999999943</v>
      </c>
      <c r="H20" s="96">
        <v>4189.0000000000045</v>
      </c>
      <c r="I20" s="99">
        <v>3268.0000000000205</v>
      </c>
      <c r="J20" s="96">
        <v>548.00000000000216</v>
      </c>
      <c r="K20" s="98">
        <v>431.00000000000051</v>
      </c>
      <c r="L20" s="96">
        <v>4148.9999999999973</v>
      </c>
      <c r="M20" s="99">
        <v>3261.0000000000059</v>
      </c>
      <c r="N20" s="96">
        <v>1150.9999999999973</v>
      </c>
      <c r="O20" s="98">
        <v>843.99999999999727</v>
      </c>
      <c r="P20" s="96">
        <v>4494.0000000000036</v>
      </c>
      <c r="Q20" s="99">
        <v>2966.0000000000055</v>
      </c>
      <c r="R20" s="96">
        <v>1002.9999999999955</v>
      </c>
      <c r="S20" s="98">
        <v>765.00000000000216</v>
      </c>
    </row>
    <row r="21" spans="1:19" ht="14.25" customHeight="1" x14ac:dyDescent="0.25">
      <c r="A21" s="37" t="s">
        <v>20</v>
      </c>
      <c r="B21" s="96">
        <v>918</v>
      </c>
      <c r="C21" s="112">
        <v>802.00000000000057</v>
      </c>
      <c r="D21" s="95">
        <v>143</v>
      </c>
      <c r="E21" s="98">
        <v>118.99999999999993</v>
      </c>
      <c r="F21" s="95">
        <v>20.000000000000018</v>
      </c>
      <c r="G21" s="98">
        <v>20.000000000000018</v>
      </c>
      <c r="H21" s="95">
        <v>309.00000000000028</v>
      </c>
      <c r="I21" s="98">
        <v>277.00000000000051</v>
      </c>
      <c r="J21" s="95">
        <v>51.000000000000007</v>
      </c>
      <c r="K21" s="98">
        <v>39.000000000000036</v>
      </c>
      <c r="L21" s="95">
        <v>298.00000000000011</v>
      </c>
      <c r="M21" s="98">
        <v>268</v>
      </c>
      <c r="N21" s="95">
        <v>2.9999999999999978</v>
      </c>
      <c r="O21" s="98">
        <v>2.9999999999999978</v>
      </c>
      <c r="P21" s="95">
        <v>86.999999999999929</v>
      </c>
      <c r="Q21" s="98">
        <v>69.000000000000085</v>
      </c>
      <c r="R21" s="95">
        <v>6.9999999999999911</v>
      </c>
      <c r="S21" s="98">
        <v>6.9999999999999911</v>
      </c>
    </row>
    <row r="22" spans="1:19" ht="14.25" customHeight="1" x14ac:dyDescent="0.25">
      <c r="A22" s="37" t="s">
        <v>21</v>
      </c>
      <c r="B22" s="96">
        <v>1021.9999999999998</v>
      </c>
      <c r="C22" s="112">
        <v>796.00000000000034</v>
      </c>
      <c r="D22" s="95">
        <v>154.99999999999989</v>
      </c>
      <c r="E22" s="98">
        <v>123.00000000000001</v>
      </c>
      <c r="F22" s="95">
        <v>45</v>
      </c>
      <c r="G22" s="98">
        <v>35.000000000000043</v>
      </c>
      <c r="H22" s="95">
        <v>308.99999999999983</v>
      </c>
      <c r="I22" s="98">
        <v>245.00000000000009</v>
      </c>
      <c r="J22" s="95">
        <v>48.000000000000007</v>
      </c>
      <c r="K22" s="98">
        <v>37.999999999999986</v>
      </c>
      <c r="L22" s="95">
        <v>288.00000000000006</v>
      </c>
      <c r="M22" s="98">
        <v>232.0000000000002</v>
      </c>
      <c r="N22" s="95">
        <v>25.000000000000014</v>
      </c>
      <c r="O22" s="98">
        <v>22</v>
      </c>
      <c r="P22" s="95">
        <v>139.99999999999986</v>
      </c>
      <c r="Q22" s="98">
        <v>90.999999999999986</v>
      </c>
      <c r="R22" s="95">
        <v>12.000000000000014</v>
      </c>
      <c r="S22" s="98">
        <v>10.000000000000004</v>
      </c>
    </row>
    <row r="23" spans="1:19" ht="14.25" customHeight="1" x14ac:dyDescent="0.25">
      <c r="A23" s="37" t="s">
        <v>22</v>
      </c>
      <c r="B23" s="96">
        <v>3671.0000000000027</v>
      </c>
      <c r="C23" s="112">
        <v>3671.0000000000027</v>
      </c>
      <c r="D23" s="95">
        <v>612.99999999999955</v>
      </c>
      <c r="E23" s="98">
        <v>612.99999999999955</v>
      </c>
      <c r="F23" s="95">
        <v>274.00000000000028</v>
      </c>
      <c r="G23" s="98">
        <v>274.00000000000028</v>
      </c>
      <c r="H23" s="95">
        <v>0</v>
      </c>
      <c r="I23" s="98">
        <v>0</v>
      </c>
      <c r="J23" s="95">
        <v>192.99999999999983</v>
      </c>
      <c r="K23" s="98">
        <v>192.99999999999983</v>
      </c>
      <c r="L23" s="96">
        <v>1652.9999999999982</v>
      </c>
      <c r="M23" s="99">
        <v>1652.9999999999982</v>
      </c>
      <c r="N23" s="95">
        <v>0</v>
      </c>
      <c r="O23" s="98">
        <v>0</v>
      </c>
      <c r="P23" s="95">
        <v>779.00000000000045</v>
      </c>
      <c r="Q23" s="98">
        <v>779.00000000000045</v>
      </c>
      <c r="R23" s="95">
        <v>159</v>
      </c>
      <c r="S23" s="98">
        <v>159</v>
      </c>
    </row>
    <row r="24" spans="1:19" ht="14.25" customHeight="1" x14ac:dyDescent="0.25">
      <c r="A24" s="37" t="s">
        <v>23</v>
      </c>
      <c r="B24" s="96">
        <v>2236.0000000000027</v>
      </c>
      <c r="C24" s="112">
        <v>1853.0000000000009</v>
      </c>
      <c r="D24" s="95">
        <v>463.00000000000017</v>
      </c>
      <c r="E24" s="98">
        <v>369.00000000000034</v>
      </c>
      <c r="F24" s="95">
        <v>90.999999999999929</v>
      </c>
      <c r="G24" s="98">
        <v>73.000000000000071</v>
      </c>
      <c r="H24" s="95">
        <v>734.00000000000011</v>
      </c>
      <c r="I24" s="98">
        <v>631.00000000000023</v>
      </c>
      <c r="J24" s="95">
        <v>186.0000000000002</v>
      </c>
      <c r="K24" s="98">
        <v>137.00000000000006</v>
      </c>
      <c r="L24" s="95">
        <v>342.00000000000063</v>
      </c>
      <c r="M24" s="98">
        <v>307.00000000000017</v>
      </c>
      <c r="N24" s="95">
        <v>33.000000000000057</v>
      </c>
      <c r="O24" s="98">
        <v>23.000000000000025</v>
      </c>
      <c r="P24" s="95">
        <v>380.99999999999994</v>
      </c>
      <c r="Q24" s="98">
        <v>308.99999999999972</v>
      </c>
      <c r="R24" s="95">
        <v>5.9999999999999956</v>
      </c>
      <c r="S24" s="98">
        <v>4.0000000000000124</v>
      </c>
    </row>
    <row r="25" spans="1:19" ht="14.25" customHeight="1" x14ac:dyDescent="0.25">
      <c r="A25" s="37" t="s">
        <v>24</v>
      </c>
      <c r="B25" s="96">
        <v>2581.9999999999986</v>
      </c>
      <c r="C25" s="112">
        <v>2322.9999999999995</v>
      </c>
      <c r="D25" s="95">
        <v>399.00000000000017</v>
      </c>
      <c r="E25" s="98">
        <v>333.0000000000004</v>
      </c>
      <c r="F25" s="95">
        <v>23.000000000000018</v>
      </c>
      <c r="G25" s="98">
        <v>20.999999999999993</v>
      </c>
      <c r="H25" s="95">
        <v>791.00000000000171</v>
      </c>
      <c r="I25" s="98">
        <v>725.99999999999989</v>
      </c>
      <c r="J25" s="95">
        <v>123.99999999999997</v>
      </c>
      <c r="K25" s="98">
        <v>106.99999999999987</v>
      </c>
      <c r="L25" s="95">
        <v>699.00000000000171</v>
      </c>
      <c r="M25" s="98">
        <v>644.99999999999977</v>
      </c>
      <c r="N25" s="95">
        <v>92</v>
      </c>
      <c r="O25" s="98">
        <v>83.999999999999915</v>
      </c>
      <c r="P25" s="95">
        <v>416.00000000000017</v>
      </c>
      <c r="Q25" s="98">
        <v>372.00000000000057</v>
      </c>
      <c r="R25" s="95">
        <v>38.000000000000071</v>
      </c>
      <c r="S25" s="98">
        <v>35.000000000000021</v>
      </c>
    </row>
    <row r="26" spans="1:19" ht="14.25" customHeight="1" x14ac:dyDescent="0.25">
      <c r="A26" s="37" t="s">
        <v>25</v>
      </c>
      <c r="B26" s="96">
        <v>949.99999999999829</v>
      </c>
      <c r="C26" s="112">
        <v>841.99999999999955</v>
      </c>
      <c r="D26" s="95">
        <v>146.00000000000003</v>
      </c>
      <c r="E26" s="98">
        <v>119.00000000000009</v>
      </c>
      <c r="F26" s="95">
        <v>21.000000000000007</v>
      </c>
      <c r="G26" s="98">
        <v>19.000000000000021</v>
      </c>
      <c r="H26" s="95">
        <v>307.00000000000028</v>
      </c>
      <c r="I26" s="98">
        <v>271.00000000000006</v>
      </c>
      <c r="J26" s="95">
        <v>38.000000000000028</v>
      </c>
      <c r="K26" s="98">
        <v>29.000000000000018</v>
      </c>
      <c r="L26" s="95">
        <v>276.00000000000011</v>
      </c>
      <c r="M26" s="98">
        <v>254.99999999999977</v>
      </c>
      <c r="N26" s="95">
        <v>27.000000000000007</v>
      </c>
      <c r="O26" s="98">
        <v>26.000000000000014</v>
      </c>
      <c r="P26" s="95">
        <v>125</v>
      </c>
      <c r="Q26" s="98">
        <v>113.99999999999994</v>
      </c>
      <c r="R26" s="95">
        <v>10.000000000000014</v>
      </c>
      <c r="S26" s="98">
        <v>8.9999999999999982</v>
      </c>
    </row>
    <row r="27" spans="1:19" ht="14.25" customHeight="1" x14ac:dyDescent="0.25">
      <c r="A27" s="37" t="s">
        <v>26</v>
      </c>
      <c r="B27" s="96">
        <v>762.00000000000011</v>
      </c>
      <c r="C27" s="112">
        <v>704.00000000000011</v>
      </c>
      <c r="D27" s="95">
        <v>162.0000000000002</v>
      </c>
      <c r="E27" s="98">
        <v>140.00000000000003</v>
      </c>
      <c r="F27" s="95">
        <v>5.9999999999999911</v>
      </c>
      <c r="G27" s="98">
        <v>5.9999999999999911</v>
      </c>
      <c r="H27" s="95">
        <v>262.00000000000006</v>
      </c>
      <c r="I27" s="98">
        <v>250.00000000000023</v>
      </c>
      <c r="J27" s="95">
        <v>36.000000000000028</v>
      </c>
      <c r="K27" s="98">
        <v>30.999999999999979</v>
      </c>
      <c r="L27" s="95">
        <v>262.00000000000006</v>
      </c>
      <c r="M27" s="98">
        <v>250.00000000000011</v>
      </c>
      <c r="N27" s="95">
        <v>4</v>
      </c>
      <c r="O27" s="98">
        <v>2.9999999999999973</v>
      </c>
      <c r="P27" s="95">
        <v>30.000000000000007</v>
      </c>
      <c r="Q27" s="98">
        <v>24.000000000000036</v>
      </c>
      <c r="R27" s="95">
        <v>0</v>
      </c>
      <c r="S27" s="98">
        <v>0</v>
      </c>
    </row>
    <row r="28" spans="1:19" ht="14.25" customHeight="1" x14ac:dyDescent="0.25">
      <c r="A28" s="37" t="s">
        <v>27</v>
      </c>
      <c r="B28" s="96">
        <v>1641.0000000000007</v>
      </c>
      <c r="C28" s="112">
        <v>1473.9999999999989</v>
      </c>
      <c r="D28" s="95">
        <v>145</v>
      </c>
      <c r="E28" s="98">
        <v>115.99999999999999</v>
      </c>
      <c r="F28" s="95">
        <v>44</v>
      </c>
      <c r="G28" s="98">
        <v>38.000000000000007</v>
      </c>
      <c r="H28" s="95">
        <v>415.00000000000006</v>
      </c>
      <c r="I28" s="98">
        <v>387.00000000000051</v>
      </c>
      <c r="J28" s="95">
        <v>70.000000000000014</v>
      </c>
      <c r="K28" s="98">
        <v>54.999999999999972</v>
      </c>
      <c r="L28" s="95">
        <v>409.99999999999943</v>
      </c>
      <c r="M28" s="98">
        <v>380.99999999999983</v>
      </c>
      <c r="N28" s="95">
        <v>91</v>
      </c>
      <c r="O28" s="98">
        <v>72.999999999999929</v>
      </c>
      <c r="P28" s="95">
        <v>421.99999999999977</v>
      </c>
      <c r="Q28" s="98">
        <v>389.00000000000045</v>
      </c>
      <c r="R28" s="95">
        <v>43.999999999999972</v>
      </c>
      <c r="S28" s="98">
        <v>35.000000000000021</v>
      </c>
    </row>
    <row r="29" spans="1:19" ht="14.25" customHeight="1" x14ac:dyDescent="0.25">
      <c r="A29" s="37" t="s">
        <v>28</v>
      </c>
      <c r="B29" s="96">
        <v>895.0000000000008</v>
      </c>
      <c r="C29" s="112">
        <v>731</v>
      </c>
      <c r="D29" s="95">
        <v>108.00000000000007</v>
      </c>
      <c r="E29" s="98">
        <v>83.000000000000028</v>
      </c>
      <c r="F29" s="95">
        <v>18</v>
      </c>
      <c r="G29" s="98">
        <v>17.000000000000014</v>
      </c>
      <c r="H29" s="95">
        <v>276.99999999999983</v>
      </c>
      <c r="I29" s="98">
        <v>228.00000000000006</v>
      </c>
      <c r="J29" s="95">
        <v>72.999999999999986</v>
      </c>
      <c r="K29" s="98">
        <v>49.000000000000021</v>
      </c>
      <c r="L29" s="95">
        <v>274.00000000000017</v>
      </c>
      <c r="M29" s="98">
        <v>226.00000000000009</v>
      </c>
      <c r="N29" s="95">
        <v>25.000000000000004</v>
      </c>
      <c r="O29" s="98">
        <v>20</v>
      </c>
      <c r="P29" s="95">
        <v>109.00000000000009</v>
      </c>
      <c r="Q29" s="98">
        <v>96.999999999999929</v>
      </c>
      <c r="R29" s="95">
        <v>11.000000000000007</v>
      </c>
      <c r="S29" s="98">
        <v>11.000000000000007</v>
      </c>
    </row>
    <row r="30" spans="1:19" ht="14.25" customHeight="1" x14ac:dyDescent="0.25">
      <c r="A30" s="37" t="s">
        <v>29</v>
      </c>
      <c r="B30" s="96">
        <v>1260.0000000000032</v>
      </c>
      <c r="C30" s="112">
        <v>1260.0000000000032</v>
      </c>
      <c r="D30" s="95">
        <v>201.9999999999998</v>
      </c>
      <c r="E30" s="98">
        <v>201.9999999999998</v>
      </c>
      <c r="F30" s="95">
        <v>93</v>
      </c>
      <c r="G30" s="98">
        <v>93</v>
      </c>
      <c r="H30" s="95">
        <v>435.99999999999966</v>
      </c>
      <c r="I30" s="98">
        <v>435.99999999999966</v>
      </c>
      <c r="J30" s="95">
        <v>64.999999999999929</v>
      </c>
      <c r="K30" s="98">
        <v>64.999999999999929</v>
      </c>
      <c r="L30" s="95">
        <v>374.99999999999977</v>
      </c>
      <c r="M30" s="98">
        <v>374.99999999999977</v>
      </c>
      <c r="N30" s="95">
        <v>3.9999999999999982</v>
      </c>
      <c r="O30" s="98">
        <v>3.9999999999999982</v>
      </c>
      <c r="P30" s="95">
        <v>85.000000000000028</v>
      </c>
      <c r="Q30" s="98">
        <v>85.000000000000028</v>
      </c>
      <c r="R30" s="95">
        <v>0</v>
      </c>
      <c r="S30" s="98">
        <v>0</v>
      </c>
    </row>
    <row r="31" spans="1:19" ht="14.25" customHeight="1" x14ac:dyDescent="0.25">
      <c r="A31" s="37" t="s">
        <v>30</v>
      </c>
      <c r="B31" s="96">
        <v>196</v>
      </c>
      <c r="C31" s="112">
        <v>193</v>
      </c>
      <c r="D31" s="95">
        <v>31.000000000000007</v>
      </c>
      <c r="E31" s="98">
        <v>31.000000000000007</v>
      </c>
      <c r="F31" s="95">
        <v>3.9999999999999996</v>
      </c>
      <c r="G31" s="98">
        <v>3.9999999999999996</v>
      </c>
      <c r="H31" s="95">
        <v>82.000000000000014</v>
      </c>
      <c r="I31" s="98">
        <v>82.000000000000014</v>
      </c>
      <c r="J31" s="95">
        <v>15.000000000000007</v>
      </c>
      <c r="K31" s="98">
        <v>15.000000000000007</v>
      </c>
      <c r="L31" s="95">
        <v>52.999999999999979</v>
      </c>
      <c r="M31" s="98">
        <v>52.999999999999979</v>
      </c>
      <c r="N31" s="95">
        <v>5.0000000000000009</v>
      </c>
      <c r="O31" s="98">
        <v>4.0000000000000018</v>
      </c>
      <c r="P31" s="95">
        <v>5.0000000000000009</v>
      </c>
      <c r="Q31" s="98">
        <v>3.9999999999999987</v>
      </c>
      <c r="R31" s="95">
        <v>1</v>
      </c>
      <c r="S31" s="98">
        <v>0</v>
      </c>
    </row>
    <row r="32" spans="1:19" ht="14.25" customHeight="1" x14ac:dyDescent="0.25">
      <c r="A32" s="37" t="s">
        <v>31</v>
      </c>
      <c r="B32" s="96">
        <v>1093.0000000000011</v>
      </c>
      <c r="C32" s="112">
        <v>1093.0000000000011</v>
      </c>
      <c r="D32" s="95">
        <v>116.00000000000006</v>
      </c>
      <c r="E32" s="98">
        <v>116.00000000000006</v>
      </c>
      <c r="F32" s="95">
        <v>37.999999999999929</v>
      </c>
      <c r="G32" s="98">
        <v>37.999999999999929</v>
      </c>
      <c r="H32" s="95">
        <v>365.00000000000074</v>
      </c>
      <c r="I32" s="98">
        <v>365.00000000000074</v>
      </c>
      <c r="J32" s="95">
        <v>59.999999999999929</v>
      </c>
      <c r="K32" s="98">
        <v>59.999999999999929</v>
      </c>
      <c r="L32" s="95">
        <v>348.99999999999932</v>
      </c>
      <c r="M32" s="98">
        <v>348.99999999999932</v>
      </c>
      <c r="N32" s="95">
        <v>31.999999999999996</v>
      </c>
      <c r="O32" s="98">
        <v>31.999999999999996</v>
      </c>
      <c r="P32" s="95">
        <v>131.99999999999989</v>
      </c>
      <c r="Q32" s="98">
        <v>131.99999999999989</v>
      </c>
      <c r="R32" s="95">
        <v>1.0000000000000018</v>
      </c>
      <c r="S32" s="98">
        <v>1.0000000000000018</v>
      </c>
    </row>
    <row r="33" spans="1:19" ht="14.25" customHeight="1" x14ac:dyDescent="0.25">
      <c r="A33" s="37" t="s">
        <v>32</v>
      </c>
      <c r="B33" s="96">
        <v>1306.0000000000009</v>
      </c>
      <c r="C33" s="112">
        <v>820.99999999999966</v>
      </c>
      <c r="D33" s="95">
        <v>208.99999999999986</v>
      </c>
      <c r="E33" s="98">
        <v>129.00000000000009</v>
      </c>
      <c r="F33" s="95">
        <v>47.000000000000007</v>
      </c>
      <c r="G33" s="98">
        <v>0</v>
      </c>
      <c r="H33" s="95">
        <v>269.00000000000057</v>
      </c>
      <c r="I33" s="98">
        <v>178.99999999999983</v>
      </c>
      <c r="J33" s="95">
        <v>73.999999999999986</v>
      </c>
      <c r="K33" s="98">
        <v>52.999999999999929</v>
      </c>
      <c r="L33" s="95">
        <v>275.99999999999994</v>
      </c>
      <c r="M33" s="98">
        <v>183.99999999999991</v>
      </c>
      <c r="N33" s="95">
        <v>33.000000000000014</v>
      </c>
      <c r="O33" s="98">
        <v>25.000000000000028</v>
      </c>
      <c r="P33" s="95">
        <v>389.00000000000017</v>
      </c>
      <c r="Q33" s="98">
        <v>243.00000000000057</v>
      </c>
      <c r="R33" s="95">
        <v>9.0000000000000071</v>
      </c>
      <c r="S33" s="98">
        <v>8.0000000000000195</v>
      </c>
    </row>
    <row r="34" spans="1:19" ht="14.25" customHeight="1" x14ac:dyDescent="0.25">
      <c r="A34" s="37" t="s">
        <v>33</v>
      </c>
      <c r="B34" s="96">
        <v>1973.9999999999984</v>
      </c>
      <c r="C34" s="112">
        <v>1789</v>
      </c>
      <c r="D34" s="95">
        <v>262.99999999999994</v>
      </c>
      <c r="E34" s="98">
        <v>239.99999999999997</v>
      </c>
      <c r="F34" s="95">
        <v>13.000000000000011</v>
      </c>
      <c r="G34" s="98">
        <v>6.9999999999999982</v>
      </c>
      <c r="H34" s="95">
        <v>516.00000000000034</v>
      </c>
      <c r="I34" s="98">
        <v>472.00000000000006</v>
      </c>
      <c r="J34" s="95">
        <v>36.999999999999993</v>
      </c>
      <c r="K34" s="98">
        <v>26.000000000000021</v>
      </c>
      <c r="L34" s="95">
        <v>533</v>
      </c>
      <c r="M34" s="98">
        <v>490.00000000000034</v>
      </c>
      <c r="N34" s="95">
        <v>59.000000000000021</v>
      </c>
      <c r="O34" s="98">
        <v>47.00000000000005</v>
      </c>
      <c r="P34" s="95">
        <v>462.99999999999955</v>
      </c>
      <c r="Q34" s="98">
        <v>426.00000000000028</v>
      </c>
      <c r="R34" s="95">
        <v>90.000000000000156</v>
      </c>
      <c r="S34" s="98">
        <v>80.999999999999929</v>
      </c>
    </row>
    <row r="35" spans="1:19" ht="14.25" customHeight="1" x14ac:dyDescent="0.25">
      <c r="A35" s="37" t="s">
        <v>34</v>
      </c>
      <c r="B35" s="96">
        <v>2023.0000000000018</v>
      </c>
      <c r="C35" s="112">
        <v>1808.9999999999995</v>
      </c>
      <c r="D35" s="95">
        <v>262.99999999999989</v>
      </c>
      <c r="E35" s="98">
        <v>228.00000000000009</v>
      </c>
      <c r="F35" s="95">
        <v>59.000000000000014</v>
      </c>
      <c r="G35" s="98">
        <v>55.999999999999986</v>
      </c>
      <c r="H35" s="95">
        <v>678</v>
      </c>
      <c r="I35" s="98">
        <v>602.00000000000091</v>
      </c>
      <c r="J35" s="95">
        <v>48.000000000000007</v>
      </c>
      <c r="K35" s="98">
        <v>39.999999999999972</v>
      </c>
      <c r="L35" s="95">
        <v>556</v>
      </c>
      <c r="M35" s="98">
        <v>492.99999999999943</v>
      </c>
      <c r="N35" s="95">
        <v>28.000000000000025</v>
      </c>
      <c r="O35" s="98">
        <v>26.000000000000018</v>
      </c>
      <c r="P35" s="95">
        <v>365.99999999999943</v>
      </c>
      <c r="Q35" s="98">
        <v>342</v>
      </c>
      <c r="R35" s="95">
        <v>25.000000000000032</v>
      </c>
      <c r="S35" s="98">
        <v>21.999999999999986</v>
      </c>
    </row>
    <row r="36" spans="1:19" ht="14.25" customHeight="1" x14ac:dyDescent="0.25">
      <c r="A36" s="37" t="s">
        <v>35</v>
      </c>
      <c r="B36" s="96">
        <v>103.99999999999996</v>
      </c>
      <c r="C36" s="112">
        <v>103.99999999999996</v>
      </c>
      <c r="D36" s="95">
        <v>22.000000000000004</v>
      </c>
      <c r="E36" s="98">
        <v>22.000000000000004</v>
      </c>
      <c r="F36" s="95">
        <v>1</v>
      </c>
      <c r="G36" s="98">
        <v>1</v>
      </c>
      <c r="H36" s="95">
        <v>42.000000000000014</v>
      </c>
      <c r="I36" s="98">
        <v>42.000000000000014</v>
      </c>
      <c r="J36" s="95">
        <v>8.0000000000000018</v>
      </c>
      <c r="K36" s="98">
        <v>8.0000000000000018</v>
      </c>
      <c r="L36" s="95">
        <v>21.000000000000011</v>
      </c>
      <c r="M36" s="98">
        <v>21.000000000000011</v>
      </c>
      <c r="N36" s="95">
        <v>1.0000000000000007</v>
      </c>
      <c r="O36" s="98">
        <v>1.0000000000000007</v>
      </c>
      <c r="P36" s="95">
        <v>8</v>
      </c>
      <c r="Q36" s="98">
        <v>8</v>
      </c>
      <c r="R36" s="95">
        <v>1</v>
      </c>
      <c r="S36" s="98">
        <v>1</v>
      </c>
    </row>
    <row r="37" spans="1:19" ht="14.25" customHeight="1" x14ac:dyDescent="0.25">
      <c r="A37" s="37" t="s">
        <v>36</v>
      </c>
      <c r="B37" s="96">
        <v>315</v>
      </c>
      <c r="C37" s="112">
        <v>257</v>
      </c>
      <c r="D37" s="95">
        <v>48.000000000000028</v>
      </c>
      <c r="E37" s="98">
        <v>34.000000000000021</v>
      </c>
      <c r="F37" s="95">
        <v>26</v>
      </c>
      <c r="G37" s="98">
        <v>20</v>
      </c>
      <c r="H37" s="95">
        <v>97.000000000000028</v>
      </c>
      <c r="I37" s="98">
        <v>81.000000000000014</v>
      </c>
      <c r="J37" s="95">
        <v>12.999999999999998</v>
      </c>
      <c r="K37" s="98">
        <v>11.000000000000007</v>
      </c>
      <c r="L37" s="95">
        <v>95</v>
      </c>
      <c r="M37" s="98">
        <v>81.000000000000014</v>
      </c>
      <c r="N37" s="95">
        <v>3.0000000000000004</v>
      </c>
      <c r="O37" s="98">
        <v>3.0000000000000004</v>
      </c>
      <c r="P37" s="95">
        <v>33.000000000000014</v>
      </c>
      <c r="Q37" s="98">
        <v>27</v>
      </c>
      <c r="R37" s="95">
        <v>0</v>
      </c>
      <c r="S37" s="98">
        <v>0</v>
      </c>
    </row>
    <row r="38" spans="1:19" ht="14.25" customHeight="1" x14ac:dyDescent="0.25">
      <c r="A38" s="37" t="s">
        <v>37</v>
      </c>
      <c r="B38" s="96">
        <v>813.00000000000023</v>
      </c>
      <c r="C38" s="112">
        <v>813.00000000000023</v>
      </c>
      <c r="D38" s="95">
        <v>166.00000000000014</v>
      </c>
      <c r="E38" s="98">
        <v>166.00000000000014</v>
      </c>
      <c r="F38" s="95">
        <v>85.999999999999986</v>
      </c>
      <c r="G38" s="98">
        <v>85.999999999999986</v>
      </c>
      <c r="H38" s="95">
        <v>0</v>
      </c>
      <c r="I38" s="98">
        <v>0</v>
      </c>
      <c r="J38" s="95">
        <v>50.000000000000043</v>
      </c>
      <c r="K38" s="98">
        <v>50.000000000000043</v>
      </c>
      <c r="L38" s="95">
        <v>390.99999999999983</v>
      </c>
      <c r="M38" s="98">
        <v>390.99999999999983</v>
      </c>
      <c r="N38" s="95">
        <v>9.0000000000000018</v>
      </c>
      <c r="O38" s="98">
        <v>9.0000000000000018</v>
      </c>
      <c r="P38" s="95">
        <v>109.00000000000004</v>
      </c>
      <c r="Q38" s="98">
        <v>109.00000000000004</v>
      </c>
      <c r="R38" s="95">
        <v>2</v>
      </c>
      <c r="S38" s="98">
        <v>2</v>
      </c>
    </row>
    <row r="39" spans="1:19" ht="14.25" customHeight="1" x14ac:dyDescent="0.25">
      <c r="A39" s="37" t="s">
        <v>38</v>
      </c>
      <c r="B39" s="96">
        <v>376.00000000000051</v>
      </c>
      <c r="C39" s="112">
        <v>351.00000000000011</v>
      </c>
      <c r="D39" s="95">
        <v>48.000000000000007</v>
      </c>
      <c r="E39" s="98">
        <v>46.000000000000007</v>
      </c>
      <c r="F39" s="95">
        <v>1</v>
      </c>
      <c r="G39" s="98">
        <v>1</v>
      </c>
      <c r="H39" s="95">
        <v>123.00000000000001</v>
      </c>
      <c r="I39" s="98">
        <v>116.00000000000006</v>
      </c>
      <c r="J39" s="95">
        <v>22.000000000000004</v>
      </c>
      <c r="K39" s="98">
        <v>19.000000000000014</v>
      </c>
      <c r="L39" s="95">
        <v>116.00000000000007</v>
      </c>
      <c r="M39" s="98">
        <v>109.00000000000009</v>
      </c>
      <c r="N39" s="95">
        <v>7.0000000000000009</v>
      </c>
      <c r="O39" s="98">
        <v>6</v>
      </c>
      <c r="P39" s="95">
        <v>57.999999999999979</v>
      </c>
      <c r="Q39" s="98">
        <v>52.999999999999986</v>
      </c>
      <c r="R39" s="95">
        <v>1.0000000000000013</v>
      </c>
      <c r="S39" s="98">
        <v>1.0000000000000013</v>
      </c>
    </row>
    <row r="40" spans="1:19" ht="14.25" customHeight="1" x14ac:dyDescent="0.25">
      <c r="A40" s="37" t="s">
        <v>39</v>
      </c>
      <c r="B40" s="96">
        <v>185.00000000000011</v>
      </c>
      <c r="C40" s="112">
        <v>185.00000000000011</v>
      </c>
      <c r="D40" s="95">
        <v>158.00000000000006</v>
      </c>
      <c r="E40" s="98">
        <v>158.00000000000006</v>
      </c>
      <c r="F40" s="95">
        <v>23.999999999999993</v>
      </c>
      <c r="G40" s="98">
        <v>23.999999999999993</v>
      </c>
      <c r="H40" s="95">
        <v>0</v>
      </c>
      <c r="I40" s="98">
        <v>0</v>
      </c>
      <c r="J40" s="95">
        <v>0</v>
      </c>
      <c r="K40" s="98">
        <v>0</v>
      </c>
      <c r="L40" s="95">
        <v>1.0000000000000002</v>
      </c>
      <c r="M40" s="98">
        <v>1.0000000000000002</v>
      </c>
      <c r="N40" s="95">
        <v>0</v>
      </c>
      <c r="O40" s="98">
        <v>0</v>
      </c>
      <c r="P40" s="95">
        <v>2.0000000000000013</v>
      </c>
      <c r="Q40" s="98">
        <v>2.0000000000000013</v>
      </c>
      <c r="R40" s="95">
        <v>0</v>
      </c>
      <c r="S40" s="98">
        <v>0</v>
      </c>
    </row>
    <row r="41" spans="1:19" ht="14.25" customHeight="1" x14ac:dyDescent="0.25">
      <c r="A41" s="37" t="s">
        <v>40</v>
      </c>
      <c r="B41" s="96">
        <v>706.00000000000045</v>
      </c>
      <c r="C41" s="112">
        <v>647</v>
      </c>
      <c r="D41" s="95">
        <v>94.999999999999986</v>
      </c>
      <c r="E41" s="98">
        <v>87.999999999999986</v>
      </c>
      <c r="F41" s="95">
        <v>16.000000000000007</v>
      </c>
      <c r="G41" s="98">
        <v>13.999999999999998</v>
      </c>
      <c r="H41" s="95">
        <v>211.00000000000003</v>
      </c>
      <c r="I41" s="98">
        <v>199.99999999999994</v>
      </c>
      <c r="J41" s="95">
        <v>36.000000000000007</v>
      </c>
      <c r="K41" s="98">
        <v>30.000000000000021</v>
      </c>
      <c r="L41" s="95">
        <v>211.00000000000023</v>
      </c>
      <c r="M41" s="98">
        <v>199.00000000000009</v>
      </c>
      <c r="N41" s="95">
        <v>23.000000000000011</v>
      </c>
      <c r="O41" s="98">
        <v>14.000000000000012</v>
      </c>
      <c r="P41" s="95">
        <v>104.99999999999997</v>
      </c>
      <c r="Q41" s="98">
        <v>93.999999999999986</v>
      </c>
      <c r="R41" s="95">
        <v>9</v>
      </c>
      <c r="S41" s="98">
        <v>8.0000000000000036</v>
      </c>
    </row>
    <row r="42" spans="1:19" ht="14.25" customHeight="1" x14ac:dyDescent="0.25">
      <c r="A42" s="37" t="s">
        <v>41</v>
      </c>
      <c r="B42" s="96">
        <v>680.00000000000011</v>
      </c>
      <c r="C42" s="112">
        <v>667.99999999999966</v>
      </c>
      <c r="D42" s="95">
        <v>84.000000000000028</v>
      </c>
      <c r="E42" s="98">
        <v>82.000000000000057</v>
      </c>
      <c r="F42" s="95">
        <v>27.999999999999986</v>
      </c>
      <c r="G42" s="98">
        <v>27.999999999999986</v>
      </c>
      <c r="H42" s="95">
        <v>158.99999999999994</v>
      </c>
      <c r="I42" s="98">
        <v>157.99999999999991</v>
      </c>
      <c r="J42" s="95">
        <v>38.999999999999986</v>
      </c>
      <c r="K42" s="98">
        <v>38.000000000000007</v>
      </c>
      <c r="L42" s="95">
        <v>141</v>
      </c>
      <c r="M42" s="98">
        <v>139.99999999999994</v>
      </c>
      <c r="N42" s="95">
        <v>14.000000000000005</v>
      </c>
      <c r="O42" s="98">
        <v>14.000000000000005</v>
      </c>
      <c r="P42" s="95">
        <v>184.00000000000006</v>
      </c>
      <c r="Q42" s="98">
        <v>176.99999999999997</v>
      </c>
      <c r="R42" s="95">
        <v>31.000000000000004</v>
      </c>
      <c r="S42" s="98">
        <v>31.000000000000004</v>
      </c>
    </row>
    <row r="43" spans="1:19" ht="14.25" customHeight="1" x14ac:dyDescent="0.25">
      <c r="A43" s="37" t="s">
        <v>42</v>
      </c>
      <c r="B43" s="96">
        <v>3173.9999999999995</v>
      </c>
      <c r="C43" s="112">
        <v>2908.9999999999991</v>
      </c>
      <c r="D43" s="95">
        <v>348.00000000000063</v>
      </c>
      <c r="E43" s="98">
        <v>289</v>
      </c>
      <c r="F43" s="95">
        <v>120.00000000000017</v>
      </c>
      <c r="G43" s="98">
        <v>116.99999999999987</v>
      </c>
      <c r="H43" s="95">
        <v>882.00000000000011</v>
      </c>
      <c r="I43" s="98">
        <v>805.00000000000034</v>
      </c>
      <c r="J43" s="95">
        <v>245.00000000000028</v>
      </c>
      <c r="K43" s="98">
        <v>212.00000000000026</v>
      </c>
      <c r="L43" s="95">
        <v>747.99999999999886</v>
      </c>
      <c r="M43" s="98">
        <v>691.00000000000068</v>
      </c>
      <c r="N43" s="95">
        <v>55.000000000000021</v>
      </c>
      <c r="O43" s="98">
        <v>53.999999999999986</v>
      </c>
      <c r="P43" s="95">
        <v>765.00000000000045</v>
      </c>
      <c r="Q43" s="98">
        <v>732.00000000000023</v>
      </c>
      <c r="R43" s="95">
        <v>11.000000000000023</v>
      </c>
      <c r="S43" s="98">
        <v>8.9999999999999893</v>
      </c>
    </row>
    <row r="44" spans="1:19" ht="14.25" customHeight="1" x14ac:dyDescent="0.25">
      <c r="A44" s="37" t="s">
        <v>43</v>
      </c>
      <c r="B44" s="96">
        <v>1146.0000000000009</v>
      </c>
      <c r="C44" s="112">
        <v>947.99999999999943</v>
      </c>
      <c r="D44" s="95">
        <v>157.00000000000017</v>
      </c>
      <c r="E44" s="98">
        <v>131.00000000000014</v>
      </c>
      <c r="F44" s="95">
        <v>69.999999999999915</v>
      </c>
      <c r="G44" s="98">
        <v>57.000000000000078</v>
      </c>
      <c r="H44" s="95">
        <v>283</v>
      </c>
      <c r="I44" s="98">
        <v>238.00000000000009</v>
      </c>
      <c r="J44" s="95">
        <v>24.000000000000018</v>
      </c>
      <c r="K44" s="98">
        <v>18.000000000000011</v>
      </c>
      <c r="L44" s="95">
        <v>265.00000000000006</v>
      </c>
      <c r="M44" s="98">
        <v>224.99999999999997</v>
      </c>
      <c r="N44" s="95">
        <v>46.999999999999979</v>
      </c>
      <c r="O44" s="98">
        <v>35.000000000000021</v>
      </c>
      <c r="P44" s="95">
        <v>294.0000000000004</v>
      </c>
      <c r="Q44" s="98">
        <v>238.99999999999991</v>
      </c>
      <c r="R44" s="95">
        <v>6.0000000000000044</v>
      </c>
      <c r="S44" s="98">
        <v>5.0000000000000036</v>
      </c>
    </row>
    <row r="45" spans="1:19" ht="14.25" customHeight="1" x14ac:dyDescent="0.25">
      <c r="A45" s="37" t="s">
        <v>44</v>
      </c>
      <c r="B45" s="96">
        <v>1246.9999999999991</v>
      </c>
      <c r="C45" s="112">
        <v>1102.0000000000009</v>
      </c>
      <c r="D45" s="95">
        <v>197.00000000000009</v>
      </c>
      <c r="E45" s="98">
        <v>167.99999999999989</v>
      </c>
      <c r="F45" s="95">
        <v>46.99999999999995</v>
      </c>
      <c r="G45" s="98">
        <v>41.000000000000036</v>
      </c>
      <c r="H45" s="95">
        <v>364.99999999999994</v>
      </c>
      <c r="I45" s="98">
        <v>328.99999999999994</v>
      </c>
      <c r="J45" s="95">
        <v>59.000000000000107</v>
      </c>
      <c r="K45" s="98">
        <v>49.00000000000005</v>
      </c>
      <c r="L45" s="95">
        <v>349.00000000000011</v>
      </c>
      <c r="M45" s="98">
        <v>315.00000000000006</v>
      </c>
      <c r="N45" s="95">
        <v>14.999999999999998</v>
      </c>
      <c r="O45" s="98">
        <v>13.999999999999996</v>
      </c>
      <c r="P45" s="95">
        <v>198.99999999999989</v>
      </c>
      <c r="Q45" s="98">
        <v>170.99999999999994</v>
      </c>
      <c r="R45" s="95">
        <v>15.999999999999998</v>
      </c>
      <c r="S45" s="98">
        <v>15.000000000000005</v>
      </c>
    </row>
    <row r="46" spans="1:19" ht="14.25" customHeight="1" x14ac:dyDescent="0.25">
      <c r="A46" s="37" t="s">
        <v>45</v>
      </c>
      <c r="B46" s="96">
        <v>1634.0000000000007</v>
      </c>
      <c r="C46" s="112">
        <v>1522.0000000000009</v>
      </c>
      <c r="D46" s="95">
        <v>302.0000000000004</v>
      </c>
      <c r="E46" s="98">
        <v>278.99999999999994</v>
      </c>
      <c r="F46" s="95">
        <v>61.000000000000057</v>
      </c>
      <c r="G46" s="98">
        <v>58.999999999999908</v>
      </c>
      <c r="H46" s="95">
        <v>358.99999999999983</v>
      </c>
      <c r="I46" s="98">
        <v>333.0000000000004</v>
      </c>
      <c r="J46" s="95">
        <v>108.00000000000004</v>
      </c>
      <c r="K46" s="98">
        <v>100.99999999999999</v>
      </c>
      <c r="L46" s="95">
        <v>346.00000000000011</v>
      </c>
      <c r="M46" s="98">
        <v>319.99999999999989</v>
      </c>
      <c r="N46" s="95">
        <v>26.999999999999989</v>
      </c>
      <c r="O46" s="98">
        <v>25.000000000000014</v>
      </c>
      <c r="P46" s="95">
        <v>403.00000000000028</v>
      </c>
      <c r="Q46" s="98">
        <v>383.00000000000011</v>
      </c>
      <c r="R46" s="95">
        <v>27.999999999999975</v>
      </c>
      <c r="S46" s="98">
        <v>22.000000000000004</v>
      </c>
    </row>
    <row r="47" spans="1:19" ht="14.25" customHeight="1" x14ac:dyDescent="0.25">
      <c r="A47" s="37" t="s">
        <v>46</v>
      </c>
      <c r="B47" s="96">
        <v>2306.0000000000023</v>
      </c>
      <c r="C47" s="112">
        <v>2306.0000000000023</v>
      </c>
      <c r="D47" s="95">
        <v>599.00000000000114</v>
      </c>
      <c r="E47" s="98">
        <v>599.00000000000114</v>
      </c>
      <c r="F47" s="95">
        <v>14.000000000000014</v>
      </c>
      <c r="G47" s="98">
        <v>14.000000000000014</v>
      </c>
      <c r="H47" s="95">
        <v>673.99999999999932</v>
      </c>
      <c r="I47" s="98">
        <v>673.99999999999932</v>
      </c>
      <c r="J47" s="95">
        <v>0</v>
      </c>
      <c r="K47" s="98">
        <v>0</v>
      </c>
      <c r="L47" s="95">
        <v>673.99999999999943</v>
      </c>
      <c r="M47" s="98">
        <v>673.99999999999943</v>
      </c>
      <c r="N47" s="95">
        <v>80.999999999999957</v>
      </c>
      <c r="O47" s="98">
        <v>80.999999999999957</v>
      </c>
      <c r="P47" s="95">
        <v>242.00000000000011</v>
      </c>
      <c r="Q47" s="98">
        <v>242.00000000000011</v>
      </c>
      <c r="R47" s="95">
        <v>22.000000000000004</v>
      </c>
      <c r="S47" s="98">
        <v>22.000000000000004</v>
      </c>
    </row>
    <row r="48" spans="1:19" ht="14.25" customHeight="1" x14ac:dyDescent="0.25">
      <c r="A48" s="37" t="s">
        <v>47</v>
      </c>
      <c r="B48" s="96">
        <v>2399.0000000000023</v>
      </c>
      <c r="C48" s="112">
        <v>2343.9999999999995</v>
      </c>
      <c r="D48" s="95">
        <v>351.00000000000006</v>
      </c>
      <c r="E48" s="98">
        <v>338.00000000000006</v>
      </c>
      <c r="F48" s="95">
        <v>107.00000000000017</v>
      </c>
      <c r="G48" s="98">
        <v>103.99999999999991</v>
      </c>
      <c r="H48" s="95">
        <v>875.0000000000008</v>
      </c>
      <c r="I48" s="98">
        <v>858.99999999999943</v>
      </c>
      <c r="J48" s="95">
        <v>164.0000000000002</v>
      </c>
      <c r="K48" s="98">
        <v>164.0000000000002</v>
      </c>
      <c r="L48" s="95">
        <v>698.00000000000102</v>
      </c>
      <c r="M48" s="98">
        <v>689.00000000000023</v>
      </c>
      <c r="N48" s="95">
        <v>43</v>
      </c>
      <c r="O48" s="98">
        <v>35.999999999999993</v>
      </c>
      <c r="P48" s="95">
        <v>150.00000000000006</v>
      </c>
      <c r="Q48" s="98">
        <v>145.00000000000009</v>
      </c>
      <c r="R48" s="95">
        <v>10.999999999999988</v>
      </c>
      <c r="S48" s="98">
        <v>8.9999999999999876</v>
      </c>
    </row>
    <row r="49" spans="1:19" ht="14.25" customHeight="1" x14ac:dyDescent="0.25">
      <c r="A49" s="37" t="s">
        <v>48</v>
      </c>
      <c r="B49" s="96">
        <v>1328.9999999999973</v>
      </c>
      <c r="C49" s="112">
        <v>1260.0000000000002</v>
      </c>
      <c r="D49" s="95">
        <v>389.00000000000006</v>
      </c>
      <c r="E49" s="98">
        <v>368.00000000000028</v>
      </c>
      <c r="F49" s="95">
        <v>122.00000000000009</v>
      </c>
      <c r="G49" s="98">
        <v>116.99999999999993</v>
      </c>
      <c r="H49" s="95">
        <v>165.00000000000017</v>
      </c>
      <c r="I49" s="98">
        <v>159.99999999999977</v>
      </c>
      <c r="J49" s="95">
        <v>47.999999999999993</v>
      </c>
      <c r="K49" s="98">
        <v>37.999999999999964</v>
      </c>
      <c r="L49" s="95">
        <v>116.00000000000007</v>
      </c>
      <c r="M49" s="98">
        <v>110.99999999999996</v>
      </c>
      <c r="N49" s="95">
        <v>13.000000000000012</v>
      </c>
      <c r="O49" s="98">
        <v>12.000000000000007</v>
      </c>
      <c r="P49" s="95">
        <v>469.99999999999966</v>
      </c>
      <c r="Q49" s="98">
        <v>448.00000000000023</v>
      </c>
      <c r="R49" s="95">
        <v>6.0000000000000044</v>
      </c>
      <c r="S49" s="98">
        <v>6.0000000000000044</v>
      </c>
    </row>
    <row r="50" spans="1:19" ht="14.25" customHeight="1" x14ac:dyDescent="0.25">
      <c r="A50" s="37" t="s">
        <v>49</v>
      </c>
      <c r="B50" s="96">
        <v>2834.9999999999977</v>
      </c>
      <c r="C50" s="112">
        <v>2677.0000000000032</v>
      </c>
      <c r="D50" s="95">
        <v>415.00000000000023</v>
      </c>
      <c r="E50" s="98">
        <v>379.00000000000006</v>
      </c>
      <c r="F50" s="95">
        <v>61.000000000000014</v>
      </c>
      <c r="G50" s="98">
        <v>57.999999999999972</v>
      </c>
      <c r="H50" s="95">
        <v>879.99999999999875</v>
      </c>
      <c r="I50" s="98">
        <v>837.9999999999992</v>
      </c>
      <c r="J50" s="95">
        <v>115.00000000000003</v>
      </c>
      <c r="K50" s="98">
        <v>107.00000000000003</v>
      </c>
      <c r="L50" s="95">
        <v>823.99999999999909</v>
      </c>
      <c r="M50" s="98">
        <v>783.99999999999977</v>
      </c>
      <c r="N50" s="95">
        <v>38.000000000000043</v>
      </c>
      <c r="O50" s="98">
        <v>34.999999999999993</v>
      </c>
      <c r="P50" s="95">
        <v>473.00000000000074</v>
      </c>
      <c r="Q50" s="98">
        <v>449.99999999999994</v>
      </c>
      <c r="R50" s="95">
        <v>29.000000000000114</v>
      </c>
      <c r="S50" s="98">
        <v>26.000000000000004</v>
      </c>
    </row>
    <row r="51" spans="1:19" ht="14.25" customHeight="1" x14ac:dyDescent="0.25">
      <c r="A51" s="37" t="s">
        <v>50</v>
      </c>
      <c r="B51" s="96">
        <v>469</v>
      </c>
      <c r="C51" s="112">
        <v>376.99999999999994</v>
      </c>
      <c r="D51" s="95">
        <v>60.000000000000007</v>
      </c>
      <c r="E51" s="98">
        <v>46.999999999999986</v>
      </c>
      <c r="F51" s="95">
        <v>15.000000000000002</v>
      </c>
      <c r="G51" s="98">
        <v>13.000000000000004</v>
      </c>
      <c r="H51" s="95">
        <v>144</v>
      </c>
      <c r="I51" s="98">
        <v>114.00000000000006</v>
      </c>
      <c r="J51" s="95">
        <v>24.999999999999996</v>
      </c>
      <c r="K51" s="98">
        <v>20</v>
      </c>
      <c r="L51" s="95">
        <v>141.00000000000003</v>
      </c>
      <c r="M51" s="98">
        <v>112.00000000000006</v>
      </c>
      <c r="N51" s="95">
        <v>4.0000000000000009</v>
      </c>
      <c r="O51" s="98">
        <v>4.0000000000000009</v>
      </c>
      <c r="P51" s="95">
        <v>79</v>
      </c>
      <c r="Q51" s="98">
        <v>66.000000000000028</v>
      </c>
      <c r="R51" s="95">
        <v>1.0000000000000002</v>
      </c>
      <c r="S51" s="98">
        <v>1.0000000000000002</v>
      </c>
    </row>
    <row r="52" spans="1:19" ht="14.25" customHeight="1" thickBot="1" x14ac:dyDescent="0.3">
      <c r="A52" s="1" t="s">
        <v>8</v>
      </c>
      <c r="B52" s="88">
        <v>75159.000000000131</v>
      </c>
      <c r="C52" s="29">
        <v>65822.999999999738</v>
      </c>
      <c r="D52" s="88">
        <v>11155.999999999978</v>
      </c>
      <c r="E52" s="100">
        <v>9514.9999999999873</v>
      </c>
      <c r="F52" s="88">
        <v>3754.9999999999682</v>
      </c>
      <c r="G52" s="100">
        <v>3131.9999999999868</v>
      </c>
      <c r="H52" s="88">
        <v>19613.000000000109</v>
      </c>
      <c r="I52" s="100">
        <v>17612.000000000116</v>
      </c>
      <c r="J52" s="88">
        <v>3063.9999999999918</v>
      </c>
      <c r="K52" s="100">
        <v>2651.0000000000091</v>
      </c>
      <c r="L52" s="88">
        <v>20082.000000000182</v>
      </c>
      <c r="M52" s="100">
        <v>18367.999999999804</v>
      </c>
      <c r="N52" s="88">
        <v>2268.9999999999995</v>
      </c>
      <c r="O52" s="100">
        <v>1853.9999999999866</v>
      </c>
      <c r="P52" s="88">
        <v>13499.000000000053</v>
      </c>
      <c r="Q52" s="100">
        <v>11254.999999999993</v>
      </c>
      <c r="R52" s="88">
        <v>1721.0000000000061</v>
      </c>
      <c r="S52" s="100">
        <v>1435.9999999999975</v>
      </c>
    </row>
    <row r="53" spans="1:19" ht="14.25" customHeight="1" thickTop="1" x14ac:dyDescent="0.25">
      <c r="A53" s="119" t="s">
        <v>9</v>
      </c>
      <c r="B53" s="119"/>
      <c r="C53" s="119"/>
      <c r="D53" s="119"/>
      <c r="E53" s="119"/>
      <c r="F53" s="119"/>
      <c r="G53" s="119"/>
      <c r="H53" s="2"/>
      <c r="I53" s="2"/>
      <c r="J53" s="2"/>
      <c r="K53" s="2"/>
      <c r="L53" s="2"/>
      <c r="M53" s="2"/>
    </row>
  </sheetData>
  <mergeCells count="13">
    <mergeCell ref="A4:A5"/>
    <mergeCell ref="A53:G53"/>
    <mergeCell ref="D3:E3"/>
    <mergeCell ref="F3:G3"/>
    <mergeCell ref="H3:I3"/>
    <mergeCell ref="B3:C3"/>
    <mergeCell ref="N3:O3"/>
    <mergeCell ref="P3:Q3"/>
    <mergeCell ref="R3:S3"/>
    <mergeCell ref="A2:S2"/>
    <mergeCell ref="A1:D1"/>
    <mergeCell ref="J3:K3"/>
    <mergeCell ref="L3:M3"/>
  </mergeCells>
  <hyperlinks>
    <hyperlink ref="A1" location="ÍNDICE!A1" display="Volver al índice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B5" sqref="B5:K7"/>
    </sheetView>
  </sheetViews>
  <sheetFormatPr baseColWidth="10" defaultRowHeight="15" x14ac:dyDescent="0.25"/>
  <sheetData>
    <row r="1" spans="1:11" x14ac:dyDescent="0.25">
      <c r="A1" s="131" t="s">
        <v>157</v>
      </c>
      <c r="B1" s="131"/>
    </row>
    <row r="2" spans="1:11" ht="46.5" customHeight="1" thickBot="1" x14ac:dyDescent="0.3">
      <c r="A2" s="136" t="s">
        <v>164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73.5" thickTop="1" x14ac:dyDescent="0.25">
      <c r="A3" s="117" t="s">
        <v>51</v>
      </c>
      <c r="B3" s="5" t="s">
        <v>1</v>
      </c>
      <c r="C3" s="5" t="s">
        <v>2</v>
      </c>
      <c r="D3" s="6" t="s">
        <v>3</v>
      </c>
      <c r="E3" s="5" t="s">
        <v>4</v>
      </c>
      <c r="F3" s="7" t="s">
        <v>1</v>
      </c>
      <c r="G3" s="8" t="s">
        <v>2</v>
      </c>
      <c r="H3" s="9" t="s">
        <v>3</v>
      </c>
      <c r="I3" s="8" t="s">
        <v>4</v>
      </c>
      <c r="J3" s="7" t="s">
        <v>104</v>
      </c>
      <c r="K3" s="9" t="s">
        <v>105</v>
      </c>
    </row>
    <row r="4" spans="1:11" ht="15.75" thickBot="1" x14ac:dyDescent="0.3">
      <c r="A4" s="118"/>
      <c r="B4" s="10" t="s">
        <v>5</v>
      </c>
      <c r="C4" s="10" t="s">
        <v>5</v>
      </c>
      <c r="D4" s="11" t="s">
        <v>5</v>
      </c>
      <c r="E4" s="10" t="s">
        <v>5</v>
      </c>
      <c r="F4" s="12" t="s">
        <v>103</v>
      </c>
      <c r="G4" s="13" t="s">
        <v>103</v>
      </c>
      <c r="H4" s="14" t="s">
        <v>103</v>
      </c>
      <c r="I4" s="13" t="s">
        <v>103</v>
      </c>
      <c r="J4" s="12" t="s">
        <v>106</v>
      </c>
      <c r="K4" s="14" t="s">
        <v>106</v>
      </c>
    </row>
    <row r="5" spans="1:11" ht="15.75" thickTop="1" x14ac:dyDescent="0.25">
      <c r="A5" s="15" t="s">
        <v>52</v>
      </c>
      <c r="B5" s="16">
        <v>25720.000000000018</v>
      </c>
      <c r="C5" s="16">
        <v>22414.999999999924</v>
      </c>
      <c r="D5" s="17">
        <v>11629.999999999969</v>
      </c>
      <c r="E5" s="16">
        <v>10266.000000000022</v>
      </c>
      <c r="F5" s="18">
        <f>B5/$B$7*100</f>
        <v>34.220785268563944</v>
      </c>
      <c r="G5" s="19">
        <f>C5/$C$7*100</f>
        <v>34.053446363733059</v>
      </c>
      <c r="H5" s="20">
        <f>D5/$D$7*100</f>
        <v>36.332396126210661</v>
      </c>
      <c r="I5" s="19">
        <f>E5/$E$7*100</f>
        <v>35.986959722368532</v>
      </c>
      <c r="J5" s="21">
        <f>C5/B5*100</f>
        <v>87.150077760497311</v>
      </c>
      <c r="K5" s="22">
        <f>E5/D5*100</f>
        <v>88.271711092003855</v>
      </c>
    </row>
    <row r="6" spans="1:11" x14ac:dyDescent="0.25">
      <c r="A6" s="23" t="s">
        <v>53</v>
      </c>
      <c r="B6" s="24">
        <v>49439.000000000029</v>
      </c>
      <c r="C6" s="24">
        <v>43407.999999999942</v>
      </c>
      <c r="D6" s="25">
        <v>20379.999999999847</v>
      </c>
      <c r="E6" s="24">
        <v>18260.999999999924</v>
      </c>
      <c r="F6" s="26">
        <f t="shared" ref="F6:F7" si="0">B6/$B$7*100</f>
        <v>65.779214731435943</v>
      </c>
      <c r="G6" s="27">
        <f t="shared" ref="G6:G7" si="1">C6/$C$7*100</f>
        <v>65.94655363626714</v>
      </c>
      <c r="H6" s="28">
        <f t="shared" ref="H6:H7" si="2">D6/$D$7*100</f>
        <v>63.667603873789311</v>
      </c>
      <c r="I6" s="27">
        <f t="shared" ref="I6:I7" si="3">E6/$E$7*100</f>
        <v>64.01304027763176</v>
      </c>
      <c r="J6" s="21">
        <f t="shared" ref="J6:J7" si="4">C6/B6*100</f>
        <v>87.801128663605482</v>
      </c>
      <c r="K6" s="22">
        <f t="shared" ref="K6:K7" si="5">E6/D6*100</f>
        <v>89.602551521099414</v>
      </c>
    </row>
    <row r="7" spans="1:11" ht="15.75" thickBot="1" x14ac:dyDescent="0.3">
      <c r="A7" s="1" t="s">
        <v>8</v>
      </c>
      <c r="B7" s="29">
        <v>75159.000000000131</v>
      </c>
      <c r="C7" s="29">
        <v>65822.999999999738</v>
      </c>
      <c r="D7" s="30">
        <v>32009.999999999825</v>
      </c>
      <c r="E7" s="29">
        <v>28526.999999999862</v>
      </c>
      <c r="F7" s="31">
        <f t="shared" si="0"/>
        <v>100</v>
      </c>
      <c r="G7" s="29">
        <f t="shared" si="1"/>
        <v>100</v>
      </c>
      <c r="H7" s="30">
        <f t="shared" si="2"/>
        <v>100</v>
      </c>
      <c r="I7" s="29">
        <f t="shared" si="3"/>
        <v>100</v>
      </c>
      <c r="J7" s="32">
        <f t="shared" si="4"/>
        <v>87.578333932063529</v>
      </c>
      <c r="K7" s="33">
        <f t="shared" si="5"/>
        <v>89.11902530459237</v>
      </c>
    </row>
    <row r="8" spans="1:11" ht="15.75" thickTop="1" x14ac:dyDescent="0.25">
      <c r="A8" s="119" t="s">
        <v>9</v>
      </c>
      <c r="B8" s="119"/>
      <c r="C8" s="119"/>
      <c r="D8" s="119"/>
      <c r="E8" s="119"/>
      <c r="F8" s="2"/>
      <c r="G8" s="2"/>
      <c r="H8" s="2"/>
      <c r="I8" s="2"/>
      <c r="J8" s="2"/>
      <c r="K8" s="2"/>
    </row>
  </sheetData>
  <mergeCells count="4">
    <mergeCell ref="A2:K2"/>
    <mergeCell ref="A3:A4"/>
    <mergeCell ref="A8:E8"/>
    <mergeCell ref="A1:B1"/>
  </mergeCells>
  <hyperlinks>
    <hyperlink ref="A1:B1" location="ÍNDICE!A1" display="Volver al índice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5" sqref="B5:E7"/>
    </sheetView>
  </sheetViews>
  <sheetFormatPr baseColWidth="10" defaultRowHeight="15" x14ac:dyDescent="0.25"/>
  <cols>
    <col min="2" max="2" width="21.42578125" customWidth="1"/>
    <col min="5" max="5" width="14" customWidth="1"/>
  </cols>
  <sheetData>
    <row r="1" spans="1:6" x14ac:dyDescent="0.25">
      <c r="A1" s="131" t="s">
        <v>157</v>
      </c>
      <c r="B1" s="131"/>
    </row>
    <row r="2" spans="1:6" ht="54" customHeight="1" thickBot="1" x14ac:dyDescent="0.3">
      <c r="A2" s="123" t="s">
        <v>165</v>
      </c>
      <c r="B2" s="123"/>
      <c r="C2" s="123"/>
      <c r="D2" s="123"/>
      <c r="E2" s="123"/>
      <c r="F2" s="113"/>
    </row>
    <row r="3" spans="1:6" ht="15.75" customHeight="1" thickTop="1" x14ac:dyDescent="0.25">
      <c r="A3" s="124" t="s">
        <v>51</v>
      </c>
      <c r="B3" s="126" t="s">
        <v>108</v>
      </c>
      <c r="C3" s="126"/>
      <c r="D3" s="127" t="s">
        <v>109</v>
      </c>
      <c r="E3" s="121" t="s">
        <v>114</v>
      </c>
    </row>
    <row r="4" spans="1:6" ht="25.5" thickBot="1" x14ac:dyDescent="0.3">
      <c r="A4" s="125"/>
      <c r="B4" s="55" t="s">
        <v>110</v>
      </c>
      <c r="C4" s="55" t="s">
        <v>103</v>
      </c>
      <c r="D4" s="128"/>
      <c r="E4" s="122"/>
    </row>
    <row r="5" spans="1:6" ht="15.75" thickTop="1" x14ac:dyDescent="0.25">
      <c r="A5" s="46" t="s">
        <v>52</v>
      </c>
      <c r="B5" s="47">
        <v>17223187.300000004</v>
      </c>
      <c r="C5" s="53">
        <f>B5/$B$7*100</f>
        <v>35.566038489811064</v>
      </c>
      <c r="D5" s="47">
        <v>16204.080282850942</v>
      </c>
      <c r="E5" s="43">
        <v>1677.6921196181574</v>
      </c>
    </row>
    <row r="6" spans="1:6" x14ac:dyDescent="0.25">
      <c r="A6" s="48" t="s">
        <v>53</v>
      </c>
      <c r="B6" s="49">
        <v>31202749.440000124</v>
      </c>
      <c r="C6" s="54">
        <f t="shared" ref="C6:C7" si="0">B6/$B$7*100</f>
        <v>64.433961510188922</v>
      </c>
      <c r="D6" s="49">
        <v>27644.342082764586</v>
      </c>
      <c r="E6" s="44">
        <v>1708.7097880729491</v>
      </c>
    </row>
    <row r="7" spans="1:6" ht="15.75" thickBot="1" x14ac:dyDescent="0.3">
      <c r="A7" s="3" t="s">
        <v>8</v>
      </c>
      <c r="B7" s="4">
        <v>48425936.740000136</v>
      </c>
      <c r="C7" s="4">
        <f t="shared" si="0"/>
        <v>100</v>
      </c>
      <c r="D7" s="4">
        <v>22096.02550267777</v>
      </c>
      <c r="E7" s="45">
        <v>1697.5474722193057</v>
      </c>
    </row>
    <row r="8" spans="1:6" ht="15.75" customHeight="1" thickTop="1" x14ac:dyDescent="0.25">
      <c r="A8" s="138" t="s">
        <v>9</v>
      </c>
      <c r="B8" s="138"/>
      <c r="C8" s="138"/>
      <c r="D8" s="138"/>
      <c r="E8" s="138"/>
      <c r="F8" s="138"/>
    </row>
  </sheetData>
  <mergeCells count="7">
    <mergeCell ref="A8:F8"/>
    <mergeCell ref="E3:E4"/>
    <mergeCell ref="A1:B1"/>
    <mergeCell ref="A3:A4"/>
    <mergeCell ref="B3:C3"/>
    <mergeCell ref="D3:D4"/>
    <mergeCell ref="A2:E2"/>
  </mergeCells>
  <hyperlinks>
    <hyperlink ref="A1:B1" location="ÍNDICE!A1" display="Volver al índice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B5" sqref="B5:K13"/>
    </sheetView>
  </sheetViews>
  <sheetFormatPr baseColWidth="10" defaultRowHeight="15" x14ac:dyDescent="0.25"/>
  <cols>
    <col min="1" max="1" width="17.5703125" customWidth="1"/>
    <col min="5" max="5" width="12.42578125" customWidth="1"/>
    <col min="11" max="11" width="13.140625" customWidth="1"/>
  </cols>
  <sheetData>
    <row r="1" spans="1:11" x14ac:dyDescent="0.25">
      <c r="A1" s="108" t="s">
        <v>157</v>
      </c>
    </row>
    <row r="2" spans="1:11" ht="63.75" customHeight="1" thickBot="1" x14ac:dyDescent="0.3">
      <c r="A2" s="136" t="s">
        <v>166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57.75" customHeight="1" thickTop="1" x14ac:dyDescent="0.25">
      <c r="A3" s="117" t="s">
        <v>54</v>
      </c>
      <c r="B3" s="5" t="s">
        <v>1</v>
      </c>
      <c r="C3" s="5" t="s">
        <v>2</v>
      </c>
      <c r="D3" s="6" t="s">
        <v>3</v>
      </c>
      <c r="E3" s="5" t="s">
        <v>4</v>
      </c>
      <c r="F3" s="7" t="s">
        <v>1</v>
      </c>
      <c r="G3" s="8" t="s">
        <v>2</v>
      </c>
      <c r="H3" s="9" t="s">
        <v>3</v>
      </c>
      <c r="I3" s="8" t="s">
        <v>4</v>
      </c>
      <c r="J3" s="7" t="s">
        <v>104</v>
      </c>
      <c r="K3" s="9" t="s">
        <v>105</v>
      </c>
    </row>
    <row r="4" spans="1:11" ht="15.75" thickBot="1" x14ac:dyDescent="0.3">
      <c r="A4" s="118"/>
      <c r="B4" s="10" t="s">
        <v>5</v>
      </c>
      <c r="C4" s="10" t="s">
        <v>5</v>
      </c>
      <c r="D4" s="11" t="s">
        <v>5</v>
      </c>
      <c r="E4" s="10" t="s">
        <v>5</v>
      </c>
      <c r="F4" s="12" t="s">
        <v>103</v>
      </c>
      <c r="G4" s="13" t="s">
        <v>103</v>
      </c>
      <c r="H4" s="14" t="s">
        <v>103</v>
      </c>
      <c r="I4" s="13" t="s">
        <v>103</v>
      </c>
      <c r="J4" s="12" t="s">
        <v>106</v>
      </c>
      <c r="K4" s="14" t="s">
        <v>106</v>
      </c>
    </row>
    <row r="5" spans="1:11" ht="15.75" thickTop="1" x14ac:dyDescent="0.25">
      <c r="A5" s="15" t="s">
        <v>55</v>
      </c>
      <c r="B5" s="16">
        <v>1616.9999999999977</v>
      </c>
      <c r="C5" s="16">
        <v>1313.000000000002</v>
      </c>
      <c r="D5" s="17">
        <v>861.00000000000011</v>
      </c>
      <c r="E5" s="16">
        <v>712.00000000000068</v>
      </c>
      <c r="F5" s="18">
        <f t="shared" ref="F5:F13" si="0">B5/$B$13*100</f>
        <v>2.1514389494272077</v>
      </c>
      <c r="G5" s="19">
        <f t="shared" ref="G5:G13" si="1">C5/$C$13*100</f>
        <v>1.9947434787232536</v>
      </c>
      <c r="H5" s="20">
        <f t="shared" ref="H5:H13" si="2">D5/$D$13*100</f>
        <v>2.6897844423617769</v>
      </c>
      <c r="I5" s="19">
        <f t="shared" ref="I5:I13" si="3">E5/$E$13*100</f>
        <v>2.4958810951028991</v>
      </c>
      <c r="J5" s="21">
        <f>C5/B5*100</f>
        <v>81.199752628324291</v>
      </c>
      <c r="K5" s="22">
        <f>E5/D5*100</f>
        <v>82.694541231126664</v>
      </c>
    </row>
    <row r="6" spans="1:11" x14ac:dyDescent="0.25">
      <c r="A6" s="23" t="s">
        <v>56</v>
      </c>
      <c r="B6" s="24">
        <v>8422.9999999999854</v>
      </c>
      <c r="C6" s="24">
        <v>6917.9999999999736</v>
      </c>
      <c r="D6" s="25">
        <v>3980.0000000000023</v>
      </c>
      <c r="E6" s="24">
        <v>3359.0000000000055</v>
      </c>
      <c r="F6" s="26">
        <f t="shared" si="0"/>
        <v>11.206908021660707</v>
      </c>
      <c r="G6" s="27">
        <f t="shared" si="1"/>
        <v>10.510004101909669</v>
      </c>
      <c r="H6" s="28">
        <f t="shared" si="2"/>
        <v>12.433614495470241</v>
      </c>
      <c r="I6" s="27">
        <f t="shared" si="3"/>
        <v>11.774809829284614</v>
      </c>
      <c r="J6" s="21">
        <f t="shared" ref="J6:J13" si="4">C6/B6*100</f>
        <v>82.132256915588101</v>
      </c>
      <c r="K6" s="22">
        <f t="shared" ref="K6:K13" si="5">E6/D6*100</f>
        <v>84.396984924623212</v>
      </c>
    </row>
    <row r="7" spans="1:11" x14ac:dyDescent="0.25">
      <c r="A7" s="23" t="s">
        <v>57</v>
      </c>
      <c r="B7" s="24">
        <v>15869.999999999978</v>
      </c>
      <c r="C7" s="24">
        <v>13499.999999999987</v>
      </c>
      <c r="D7" s="25">
        <v>6712.9999999999964</v>
      </c>
      <c r="E7" s="24">
        <v>5822.0000000000018</v>
      </c>
      <c r="F7" s="26">
        <f t="shared" si="0"/>
        <v>21.115235700315267</v>
      </c>
      <c r="G7" s="27">
        <f t="shared" si="1"/>
        <v>20.509548334168969</v>
      </c>
      <c r="H7" s="28">
        <f t="shared" si="2"/>
        <v>20.971571383942621</v>
      </c>
      <c r="I7" s="27">
        <f t="shared" si="3"/>
        <v>20.408735583832964</v>
      </c>
      <c r="J7" s="21">
        <f t="shared" si="4"/>
        <v>85.066162570888508</v>
      </c>
      <c r="K7" s="22">
        <f t="shared" si="5"/>
        <v>86.727245642782734</v>
      </c>
    </row>
    <row r="8" spans="1:11" x14ac:dyDescent="0.25">
      <c r="A8" s="23" t="s">
        <v>58</v>
      </c>
      <c r="B8" s="24">
        <v>18118.000000000047</v>
      </c>
      <c r="C8" s="24">
        <v>15860.999999999993</v>
      </c>
      <c r="D8" s="25">
        <v>7321.99999999999</v>
      </c>
      <c r="E8" s="24">
        <v>6560.9999999999973</v>
      </c>
      <c r="F8" s="26">
        <f t="shared" si="0"/>
        <v>24.106228129698394</v>
      </c>
      <c r="G8" s="27">
        <f t="shared" si="1"/>
        <v>24.096440453944755</v>
      </c>
      <c r="H8" s="28">
        <f t="shared" si="2"/>
        <v>22.874101843174103</v>
      </c>
      <c r="I8" s="27">
        <f t="shared" si="3"/>
        <v>22.999263855295084</v>
      </c>
      <c r="J8" s="21">
        <f t="shared" si="4"/>
        <v>87.542775140743743</v>
      </c>
      <c r="K8" s="22">
        <f t="shared" si="5"/>
        <v>89.606664845670664</v>
      </c>
    </row>
    <row r="9" spans="1:11" x14ac:dyDescent="0.25">
      <c r="A9" s="23" t="s">
        <v>59</v>
      </c>
      <c r="B9" s="24">
        <v>13130.000000000044</v>
      </c>
      <c r="C9" s="24">
        <v>11687.999999999987</v>
      </c>
      <c r="D9" s="25">
        <v>5315.0000000000109</v>
      </c>
      <c r="E9" s="24">
        <v>4829.0000000000036</v>
      </c>
      <c r="F9" s="26">
        <f t="shared" si="0"/>
        <v>17.469631048843144</v>
      </c>
      <c r="G9" s="27">
        <f t="shared" si="1"/>
        <v>17.75671117998273</v>
      </c>
      <c r="H9" s="28">
        <f t="shared" si="2"/>
        <v>16.604186191815181</v>
      </c>
      <c r="I9" s="27">
        <f t="shared" si="3"/>
        <v>16.927822764398734</v>
      </c>
      <c r="J9" s="21">
        <f t="shared" si="4"/>
        <v>89.017517136328621</v>
      </c>
      <c r="K9" s="22">
        <f t="shared" si="5"/>
        <v>90.856067732831491</v>
      </c>
    </row>
    <row r="10" spans="1:11" x14ac:dyDescent="0.25">
      <c r="A10" s="23" t="s">
        <v>60</v>
      </c>
      <c r="B10" s="24">
        <v>8184.9999999999973</v>
      </c>
      <c r="C10" s="24">
        <v>7464.0000000000082</v>
      </c>
      <c r="D10" s="25">
        <v>3467.9999999999968</v>
      </c>
      <c r="E10" s="24">
        <v>3194.9999999999986</v>
      </c>
      <c r="F10" s="26">
        <f t="shared" si="0"/>
        <v>10.890246011788319</v>
      </c>
      <c r="G10" s="27">
        <f t="shared" si="1"/>
        <v>11.339501390091666</v>
      </c>
      <c r="H10" s="28">
        <f t="shared" si="2"/>
        <v>10.834114339269027</v>
      </c>
      <c r="I10" s="27">
        <f t="shared" si="3"/>
        <v>11.199915869176619</v>
      </c>
      <c r="J10" s="21">
        <f t="shared" si="4"/>
        <v>91.191203420892009</v>
      </c>
      <c r="K10" s="22">
        <f t="shared" si="5"/>
        <v>92.128027681660939</v>
      </c>
    </row>
    <row r="11" spans="1:11" x14ac:dyDescent="0.25">
      <c r="A11" s="23" t="s">
        <v>61</v>
      </c>
      <c r="B11" s="24">
        <v>5681.0000000000055</v>
      </c>
      <c r="C11" s="24">
        <v>5262.0000000000018</v>
      </c>
      <c r="D11" s="25">
        <v>2501.9999999999955</v>
      </c>
      <c r="E11" s="24">
        <v>2333.0000000000018</v>
      </c>
      <c r="F11" s="26">
        <f t="shared" si="0"/>
        <v>7.5586423448954818</v>
      </c>
      <c r="G11" s="27">
        <f t="shared" si="1"/>
        <v>7.994166172918316</v>
      </c>
      <c r="H11" s="28">
        <f t="shared" si="2"/>
        <v>7.8163074039362987</v>
      </c>
      <c r="I11" s="27">
        <f t="shared" si="3"/>
        <v>8.1782171276335163</v>
      </c>
      <c r="J11" s="21">
        <f t="shared" si="4"/>
        <v>92.624537933462364</v>
      </c>
      <c r="K11" s="22">
        <f t="shared" si="5"/>
        <v>93.24540367705859</v>
      </c>
    </row>
    <row r="12" spans="1:11" ht="15" customHeight="1" x14ac:dyDescent="0.25">
      <c r="A12" s="23" t="s">
        <v>62</v>
      </c>
      <c r="B12" s="24">
        <v>4135.0000000000018</v>
      </c>
      <c r="C12" s="24">
        <v>3817.0000000000064</v>
      </c>
      <c r="D12" s="25">
        <v>1849.0000000000005</v>
      </c>
      <c r="E12" s="24">
        <v>1715.9999999999991</v>
      </c>
      <c r="F12" s="26">
        <f t="shared" si="0"/>
        <v>5.501669793371379</v>
      </c>
      <c r="G12" s="27">
        <f t="shared" si="1"/>
        <v>5.7988848882609751</v>
      </c>
      <c r="H12" s="28">
        <f t="shared" si="2"/>
        <v>5.7763199000312726</v>
      </c>
      <c r="I12" s="27">
        <f t="shared" si="3"/>
        <v>6.0153538752760802</v>
      </c>
      <c r="J12" s="21">
        <f t="shared" si="4"/>
        <v>92.309552599758277</v>
      </c>
      <c r="K12" s="22">
        <f t="shared" si="5"/>
        <v>92.806922660897712</v>
      </c>
    </row>
    <row r="13" spans="1:11" ht="15.75" thickBot="1" x14ac:dyDescent="0.3">
      <c r="A13" s="1" t="s">
        <v>8</v>
      </c>
      <c r="B13" s="29">
        <v>75159.000000000131</v>
      </c>
      <c r="C13" s="29">
        <v>65822.999999999738</v>
      </c>
      <c r="D13" s="30">
        <v>32009.999999999825</v>
      </c>
      <c r="E13" s="29">
        <v>28526.999999999862</v>
      </c>
      <c r="F13" s="31">
        <f t="shared" si="0"/>
        <v>100</v>
      </c>
      <c r="G13" s="29">
        <f t="shared" si="1"/>
        <v>100</v>
      </c>
      <c r="H13" s="30">
        <f t="shared" si="2"/>
        <v>100</v>
      </c>
      <c r="I13" s="29">
        <f t="shared" si="3"/>
        <v>100</v>
      </c>
      <c r="J13" s="32">
        <f t="shared" si="4"/>
        <v>87.578333932063529</v>
      </c>
      <c r="K13" s="33">
        <f t="shared" si="5"/>
        <v>89.11902530459237</v>
      </c>
    </row>
    <row r="14" spans="1:11" ht="15.75" thickTop="1" x14ac:dyDescent="0.25">
      <c r="A14" s="119" t="s">
        <v>9</v>
      </c>
      <c r="B14" s="119"/>
      <c r="C14" s="119"/>
      <c r="D14" s="119"/>
      <c r="E14" s="119"/>
      <c r="F14" s="2"/>
      <c r="G14" s="2"/>
      <c r="H14" s="2"/>
      <c r="I14" s="2"/>
      <c r="J14" s="2"/>
      <c r="K14" s="2"/>
    </row>
  </sheetData>
  <mergeCells count="3">
    <mergeCell ref="A2:K2"/>
    <mergeCell ref="A3:A4"/>
    <mergeCell ref="A14:E14"/>
  </mergeCells>
  <hyperlinks>
    <hyperlink ref="A1" location="ÍNDICE!A1" display="Volver al índice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B5" sqref="B5:E13"/>
    </sheetView>
  </sheetViews>
  <sheetFormatPr baseColWidth="10" defaultRowHeight="15" x14ac:dyDescent="0.25"/>
  <cols>
    <col min="1" max="1" width="17.140625" customWidth="1"/>
    <col min="2" max="2" width="16" customWidth="1"/>
  </cols>
  <sheetData>
    <row r="1" spans="1:6" x14ac:dyDescent="0.25">
      <c r="A1" s="108" t="s">
        <v>157</v>
      </c>
    </row>
    <row r="2" spans="1:6" ht="66" customHeight="1" thickBot="1" x14ac:dyDescent="0.3">
      <c r="A2" s="123" t="s">
        <v>167</v>
      </c>
      <c r="B2" s="123"/>
      <c r="C2" s="123"/>
      <c r="D2" s="123"/>
      <c r="E2" s="123"/>
    </row>
    <row r="3" spans="1:6" ht="30" customHeight="1" thickTop="1" x14ac:dyDescent="0.25">
      <c r="A3" s="124" t="s">
        <v>54</v>
      </c>
      <c r="B3" s="126" t="s">
        <v>108</v>
      </c>
      <c r="C3" s="126"/>
      <c r="D3" s="127" t="s">
        <v>109</v>
      </c>
      <c r="E3" s="121" t="s">
        <v>114</v>
      </c>
    </row>
    <row r="4" spans="1:6" ht="37.5" thickBot="1" x14ac:dyDescent="0.3">
      <c r="A4" s="125"/>
      <c r="B4" s="55" t="s">
        <v>110</v>
      </c>
      <c r="C4" s="55" t="s">
        <v>103</v>
      </c>
      <c r="D4" s="128"/>
      <c r="E4" s="122"/>
    </row>
    <row r="5" spans="1:6" ht="15.75" thickTop="1" x14ac:dyDescent="0.25">
      <c r="A5" s="46" t="s">
        <v>55</v>
      </c>
      <c r="B5" s="47">
        <v>1269053.3699999992</v>
      </c>
      <c r="C5" s="53">
        <f t="shared" ref="C5:C13" si="0">B5/$B$13*100</f>
        <v>2.6206067562793325</v>
      </c>
      <c r="D5" s="47">
        <v>8506.0617048942931</v>
      </c>
      <c r="E5" s="43">
        <v>1782.3783286516843</v>
      </c>
    </row>
    <row r="6" spans="1:6" x14ac:dyDescent="0.25">
      <c r="A6" s="48" t="s">
        <v>56</v>
      </c>
      <c r="B6" s="49">
        <v>6152141.3999999762</v>
      </c>
      <c r="C6" s="54">
        <f t="shared" si="0"/>
        <v>12.704227969881</v>
      </c>
      <c r="D6" s="49">
        <v>29980.611489054678</v>
      </c>
      <c r="E6" s="44">
        <v>1831.5395653468222</v>
      </c>
    </row>
    <row r="7" spans="1:6" x14ac:dyDescent="0.25">
      <c r="A7" s="48" t="s">
        <v>57</v>
      </c>
      <c r="B7" s="49">
        <v>10726920.560000032</v>
      </c>
      <c r="C7" s="54">
        <f t="shared" si="0"/>
        <v>22.151188561603036</v>
      </c>
      <c r="D7" s="49">
        <v>39519.006472957008</v>
      </c>
      <c r="E7" s="44">
        <v>1842.4803435245674</v>
      </c>
    </row>
    <row r="8" spans="1:6" x14ac:dyDescent="0.25">
      <c r="A8" s="48" t="s">
        <v>58</v>
      </c>
      <c r="B8" s="49">
        <v>11507188.290000007</v>
      </c>
      <c r="C8" s="54">
        <f t="shared" si="0"/>
        <v>23.762448523778364</v>
      </c>
      <c r="D8" s="49">
        <v>31974.537186775829</v>
      </c>
      <c r="E8" s="44">
        <v>1753.8771970736179</v>
      </c>
    </row>
    <row r="9" spans="1:6" x14ac:dyDescent="0.25">
      <c r="A9" s="48" t="s">
        <v>59</v>
      </c>
      <c r="B9" s="49">
        <v>7790437.8799999915</v>
      </c>
      <c r="C9" s="54">
        <f t="shared" si="0"/>
        <v>16.087325108086219</v>
      </c>
      <c r="D9" s="49">
        <v>23484.768556898351</v>
      </c>
      <c r="E9" s="44">
        <v>1613.2611058190084</v>
      </c>
    </row>
    <row r="10" spans="1:6" x14ac:dyDescent="0.25">
      <c r="A10" s="48" t="s">
        <v>60</v>
      </c>
      <c r="B10" s="49">
        <v>4926576.2999999952</v>
      </c>
      <c r="C10" s="54">
        <f t="shared" si="0"/>
        <v>10.173424886855335</v>
      </c>
      <c r="D10" s="49">
        <v>18733.155251019994</v>
      </c>
      <c r="E10" s="44">
        <v>1541.9644131455384</v>
      </c>
    </row>
    <row r="11" spans="1:6" x14ac:dyDescent="0.25">
      <c r="A11" s="48" t="s">
        <v>61</v>
      </c>
      <c r="B11" s="49">
        <v>3507738.8699999996</v>
      </c>
      <c r="C11" s="54">
        <f t="shared" si="0"/>
        <v>7.2435126837775439</v>
      </c>
      <c r="D11" s="49">
        <v>18714.628000405475</v>
      </c>
      <c r="E11" s="44">
        <v>1503.5314487783967</v>
      </c>
    </row>
    <row r="12" spans="1:6" ht="17.25" customHeight="1" x14ac:dyDescent="0.25">
      <c r="A12" s="48" t="s">
        <v>62</v>
      </c>
      <c r="B12" s="49">
        <v>2545880.0700000026</v>
      </c>
      <c r="C12" s="54">
        <f t="shared" si="0"/>
        <v>5.2572655097388941</v>
      </c>
      <c r="D12" s="49">
        <v>23367.202412093535</v>
      </c>
      <c r="E12" s="44">
        <v>1483.6130944055958</v>
      </c>
    </row>
    <row r="13" spans="1:6" ht="15.75" thickBot="1" x14ac:dyDescent="0.3">
      <c r="A13" s="3" t="s">
        <v>8</v>
      </c>
      <c r="B13" s="4">
        <v>48425936.740000136</v>
      </c>
      <c r="C13" s="4">
        <f t="shared" si="0"/>
        <v>100</v>
      </c>
      <c r="D13" s="4">
        <v>25802.189741663475</v>
      </c>
      <c r="E13" s="45">
        <v>1697.5474722193057</v>
      </c>
    </row>
    <row r="14" spans="1:6" ht="15.75" customHeight="1" thickTop="1" x14ac:dyDescent="0.25">
      <c r="A14" s="138" t="s">
        <v>9</v>
      </c>
      <c r="B14" s="138"/>
      <c r="C14" s="138"/>
      <c r="D14" s="138"/>
      <c r="E14" s="138"/>
      <c r="F14" s="138"/>
    </row>
    <row r="15" spans="1:6" ht="15" customHeight="1" x14ac:dyDescent="0.25">
      <c r="A15" s="139" t="s">
        <v>111</v>
      </c>
      <c r="B15" s="139"/>
      <c r="C15" s="139"/>
      <c r="D15" s="139"/>
      <c r="E15" s="139"/>
    </row>
  </sheetData>
  <mergeCells count="7">
    <mergeCell ref="E3:E4"/>
    <mergeCell ref="A2:E2"/>
    <mergeCell ref="A14:F14"/>
    <mergeCell ref="A15:E15"/>
    <mergeCell ref="A3:A4"/>
    <mergeCell ref="B3:C3"/>
    <mergeCell ref="D3:D4"/>
  </mergeCells>
  <hyperlinks>
    <hyperlink ref="A1" location="ÍNDICE!A1" display="Volver al índice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B5" sqref="B5:K20"/>
    </sheetView>
  </sheetViews>
  <sheetFormatPr baseColWidth="10" defaultRowHeight="15" x14ac:dyDescent="0.25"/>
  <cols>
    <col min="1" max="1" width="35.5703125" customWidth="1"/>
    <col min="11" max="11" width="12.140625" customWidth="1"/>
  </cols>
  <sheetData>
    <row r="1" spans="1:11" x14ac:dyDescent="0.25">
      <c r="A1" s="108" t="s">
        <v>157</v>
      </c>
    </row>
    <row r="2" spans="1:11" ht="63.75" customHeight="1" thickBot="1" x14ac:dyDescent="0.3">
      <c r="A2" s="136" t="s">
        <v>168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61.5" thickTop="1" x14ac:dyDescent="0.25">
      <c r="A3" s="117" t="s">
        <v>112</v>
      </c>
      <c r="B3" s="5" t="s">
        <v>1</v>
      </c>
      <c r="C3" s="5" t="s">
        <v>2</v>
      </c>
      <c r="D3" s="6" t="s">
        <v>3</v>
      </c>
      <c r="E3" s="5" t="s">
        <v>4</v>
      </c>
      <c r="F3" s="7" t="s">
        <v>1</v>
      </c>
      <c r="G3" s="8" t="s">
        <v>2</v>
      </c>
      <c r="H3" s="9" t="s">
        <v>3</v>
      </c>
      <c r="I3" s="8" t="s">
        <v>4</v>
      </c>
      <c r="J3" s="7" t="s">
        <v>104</v>
      </c>
      <c r="K3" s="9" t="s">
        <v>105</v>
      </c>
    </row>
    <row r="4" spans="1:11" ht="15.75" thickBot="1" x14ac:dyDescent="0.3">
      <c r="A4" s="118"/>
      <c r="B4" s="10" t="s">
        <v>5</v>
      </c>
      <c r="C4" s="10" t="s">
        <v>5</v>
      </c>
      <c r="D4" s="11" t="s">
        <v>5</v>
      </c>
      <c r="E4" s="10" t="s">
        <v>5</v>
      </c>
      <c r="F4" s="12" t="s">
        <v>103</v>
      </c>
      <c r="G4" s="13" t="s">
        <v>103</v>
      </c>
      <c r="H4" s="14" t="s">
        <v>103</v>
      </c>
      <c r="I4" s="13" t="s">
        <v>103</v>
      </c>
      <c r="J4" s="12" t="s">
        <v>106</v>
      </c>
      <c r="K4" s="14" t="s">
        <v>106</v>
      </c>
    </row>
    <row r="5" spans="1:11" ht="14.25" customHeight="1" thickTop="1" x14ac:dyDescent="0.25">
      <c r="A5" s="15" t="s">
        <v>63</v>
      </c>
      <c r="B5" s="16">
        <v>41950.999999999956</v>
      </c>
      <c r="C5" s="16">
        <v>37362.000000000073</v>
      </c>
      <c r="D5" s="17">
        <v>17181.000000000062</v>
      </c>
      <c r="E5" s="16">
        <v>15584.999999999989</v>
      </c>
      <c r="F5" s="18">
        <f>B5/$B$20*100</f>
        <v>55.816336034273853</v>
      </c>
      <c r="G5" s="19">
        <f>C5/$C$20*100</f>
        <v>56.761314434164689</v>
      </c>
      <c r="H5" s="20">
        <f>D5/$D$20*100</f>
        <v>53.673851921275087</v>
      </c>
      <c r="I5" s="19">
        <f>E5/$E$20*100</f>
        <v>54.632453465138518</v>
      </c>
      <c r="J5" s="21">
        <f>C5/B5*100</f>
        <v>89.061047412457668</v>
      </c>
      <c r="K5" s="22">
        <f>E5/D5*100</f>
        <v>90.710668762004161</v>
      </c>
    </row>
    <row r="6" spans="1:11" ht="14.25" customHeight="1" x14ac:dyDescent="0.25">
      <c r="A6" s="23" t="s">
        <v>64</v>
      </c>
      <c r="B6" s="24">
        <v>600.99999999999989</v>
      </c>
      <c r="C6" s="24">
        <v>558.99999999999966</v>
      </c>
      <c r="D6" s="25">
        <v>275</v>
      </c>
      <c r="E6" s="24">
        <v>252.99999999999972</v>
      </c>
      <c r="F6" s="26">
        <f t="shared" ref="F6:F20" si="0">B6/$B$20*100</f>
        <v>0.79963810056014428</v>
      </c>
      <c r="G6" s="27">
        <f t="shared" ref="G6:G20" si="1">C6/$C$20*100</f>
        <v>0.84924722361484872</v>
      </c>
      <c r="H6" s="28">
        <f t="shared" ref="H6:H20" si="2">D6/$D$20*100</f>
        <v>0.85910652920962671</v>
      </c>
      <c r="I6" s="27">
        <f t="shared" ref="I6:I20" si="3">E6/$E$20*100</f>
        <v>0.88687909699583178</v>
      </c>
      <c r="J6" s="21">
        <f t="shared" ref="J6:J20" si="4">C6/B6*100</f>
        <v>93.011647254575664</v>
      </c>
      <c r="K6" s="22">
        <f t="shared" ref="K6:K20" si="5">E6/D6*100</f>
        <v>91.999999999999886</v>
      </c>
    </row>
    <row r="7" spans="1:11" ht="14.25" customHeight="1" x14ac:dyDescent="0.25">
      <c r="A7" s="23" t="s">
        <v>65</v>
      </c>
      <c r="B7" s="24">
        <v>833.00000000000034</v>
      </c>
      <c r="C7" s="24">
        <v>702</v>
      </c>
      <c r="D7" s="25">
        <v>354.99999999999972</v>
      </c>
      <c r="E7" s="24">
        <v>300.00000000000034</v>
      </c>
      <c r="F7" s="26">
        <f t="shared" si="0"/>
        <v>1.1083170345534121</v>
      </c>
      <c r="G7" s="27">
        <f t="shared" si="1"/>
        <v>1.0664965133767874</v>
      </c>
      <c r="H7" s="28">
        <f t="shared" si="2"/>
        <v>1.1090284286160628</v>
      </c>
      <c r="I7" s="27">
        <f t="shared" si="3"/>
        <v>1.0516352928804353</v>
      </c>
      <c r="J7" s="21">
        <f t="shared" si="4"/>
        <v>84.273709483793482</v>
      </c>
      <c r="K7" s="22">
        <f t="shared" si="5"/>
        <v>84.507042253521291</v>
      </c>
    </row>
    <row r="8" spans="1:11" ht="14.25" customHeight="1" x14ac:dyDescent="0.25">
      <c r="A8" s="23" t="s">
        <v>66</v>
      </c>
      <c r="B8" s="24">
        <v>843</v>
      </c>
      <c r="C8" s="24">
        <v>726.00000000000045</v>
      </c>
      <c r="D8" s="25">
        <v>406.00000000000011</v>
      </c>
      <c r="E8" s="24">
        <v>364.99999999999994</v>
      </c>
      <c r="F8" s="26">
        <f t="shared" si="0"/>
        <v>1.1216221610186385</v>
      </c>
      <c r="G8" s="27">
        <f t="shared" si="1"/>
        <v>1.1029579326375332</v>
      </c>
      <c r="H8" s="28">
        <f t="shared" si="2"/>
        <v>1.2683536394876673</v>
      </c>
      <c r="I8" s="27">
        <f t="shared" si="3"/>
        <v>1.2794896063378614</v>
      </c>
      <c r="J8" s="21">
        <f t="shared" si="4"/>
        <v>86.120996441281193</v>
      </c>
      <c r="K8" s="22">
        <f t="shared" si="5"/>
        <v>89.901477832512285</v>
      </c>
    </row>
    <row r="9" spans="1:11" ht="14.25" customHeight="1" x14ac:dyDescent="0.25">
      <c r="A9" s="23" t="s">
        <v>67</v>
      </c>
      <c r="B9" s="24">
        <v>10613.999999999987</v>
      </c>
      <c r="C9" s="24">
        <v>9371.9999999999509</v>
      </c>
      <c r="D9" s="25">
        <v>4735.9999999999945</v>
      </c>
      <c r="E9" s="24">
        <v>4233.9999999999991</v>
      </c>
      <c r="F9" s="26">
        <f t="shared" si="0"/>
        <v>14.122061230191951</v>
      </c>
      <c r="G9" s="27">
        <f t="shared" si="1"/>
        <v>14.238184221320797</v>
      </c>
      <c r="H9" s="28">
        <f t="shared" si="2"/>
        <v>14.795376444861045</v>
      </c>
      <c r="I9" s="27">
        <f t="shared" si="3"/>
        <v>14.84207943351919</v>
      </c>
      <c r="J9" s="21">
        <f t="shared" si="4"/>
        <v>88.298473713962338</v>
      </c>
      <c r="K9" s="22">
        <f t="shared" si="5"/>
        <v>89.400337837837924</v>
      </c>
    </row>
    <row r="10" spans="1:11" ht="14.25" customHeight="1" x14ac:dyDescent="0.25">
      <c r="A10" s="23" t="s">
        <v>68</v>
      </c>
      <c r="B10" s="24">
        <v>3922.9999999999995</v>
      </c>
      <c r="C10" s="24">
        <v>3285.0000000000014</v>
      </c>
      <c r="D10" s="25">
        <v>1738.0000000000005</v>
      </c>
      <c r="E10" s="24">
        <v>1489.9999999999964</v>
      </c>
      <c r="F10" s="26">
        <f t="shared" si="0"/>
        <v>5.2196011123085624</v>
      </c>
      <c r="G10" s="27">
        <f t="shared" si="1"/>
        <v>4.9906567613144563</v>
      </c>
      <c r="H10" s="28">
        <f t="shared" si="2"/>
        <v>5.4295532646048423</v>
      </c>
      <c r="I10" s="27">
        <f t="shared" si="3"/>
        <v>5.2231219546394776</v>
      </c>
      <c r="J10" s="21">
        <f t="shared" si="4"/>
        <v>83.736936018353347</v>
      </c>
      <c r="K10" s="22">
        <f t="shared" si="5"/>
        <v>85.730724971231069</v>
      </c>
    </row>
    <row r="11" spans="1:11" ht="14.25" customHeight="1" x14ac:dyDescent="0.25">
      <c r="A11" s="23" t="s">
        <v>69</v>
      </c>
      <c r="B11" s="24">
        <v>6264.0000000000073</v>
      </c>
      <c r="C11" s="24">
        <v>4983.9999999999991</v>
      </c>
      <c r="D11" s="25">
        <v>2913.9999999999991</v>
      </c>
      <c r="E11" s="24">
        <v>2414.9999999999986</v>
      </c>
      <c r="F11" s="26">
        <f t="shared" si="0"/>
        <v>8.3343312178182209</v>
      </c>
      <c r="G11" s="27">
        <f t="shared" si="1"/>
        <v>7.5718213998146835</v>
      </c>
      <c r="H11" s="28">
        <f t="shared" si="2"/>
        <v>9.1034051858794598</v>
      </c>
      <c r="I11" s="27">
        <f t="shared" si="3"/>
        <v>8.4656641076874894</v>
      </c>
      <c r="J11" s="21">
        <f t="shared" si="4"/>
        <v>79.565772669220834</v>
      </c>
      <c r="K11" s="22">
        <f t="shared" si="5"/>
        <v>82.875772134522975</v>
      </c>
    </row>
    <row r="12" spans="1:11" ht="14.25" customHeight="1" x14ac:dyDescent="0.25">
      <c r="A12" s="23" t="s">
        <v>70</v>
      </c>
      <c r="B12" s="24">
        <v>4326.9999999999936</v>
      </c>
      <c r="C12" s="24">
        <v>3441.0000000000036</v>
      </c>
      <c r="D12" s="25">
        <v>2060.0000000000005</v>
      </c>
      <c r="E12" s="24">
        <v>1724.0000000000018</v>
      </c>
      <c r="F12" s="26">
        <f t="shared" si="0"/>
        <v>5.7571282215037272</v>
      </c>
      <c r="G12" s="27">
        <f t="shared" si="1"/>
        <v>5.2276559865093013</v>
      </c>
      <c r="H12" s="28">
        <f t="shared" si="2"/>
        <v>6.4354889097157502</v>
      </c>
      <c r="I12" s="27">
        <f t="shared" si="3"/>
        <v>6.0433974830862347</v>
      </c>
      <c r="J12" s="21">
        <f t="shared" si="4"/>
        <v>79.523919574763312</v>
      </c>
      <c r="K12" s="22">
        <f t="shared" si="5"/>
        <v>83.689320388349586</v>
      </c>
    </row>
    <row r="13" spans="1:11" ht="14.25" customHeight="1" x14ac:dyDescent="0.25">
      <c r="A13" s="23" t="s">
        <v>71</v>
      </c>
      <c r="B13" s="24">
        <v>9</v>
      </c>
      <c r="C13" s="24">
        <v>6</v>
      </c>
      <c r="D13" s="25">
        <v>6</v>
      </c>
      <c r="E13" s="24">
        <v>4</v>
      </c>
      <c r="F13" s="26">
        <f t="shared" si="0"/>
        <v>1.1974613818704325E-2</v>
      </c>
      <c r="G13" s="27">
        <f t="shared" si="1"/>
        <v>9.1153548151862163E-3</v>
      </c>
      <c r="H13" s="28">
        <f t="shared" si="2"/>
        <v>1.8744142455482764E-2</v>
      </c>
      <c r="I13" s="27">
        <f t="shared" si="3"/>
        <v>1.4021803905072454E-2</v>
      </c>
      <c r="J13" s="21">
        <f t="shared" si="4"/>
        <v>66.666666666666657</v>
      </c>
      <c r="K13" s="22">
        <f t="shared" si="5"/>
        <v>66.666666666666657</v>
      </c>
    </row>
    <row r="14" spans="1:11" ht="14.25" customHeight="1" x14ac:dyDescent="0.25">
      <c r="A14" s="23" t="s">
        <v>72</v>
      </c>
      <c r="B14" s="24">
        <v>484.99999999999989</v>
      </c>
      <c r="C14" s="24">
        <v>434.99999999999994</v>
      </c>
      <c r="D14" s="25">
        <v>204.00000000000006</v>
      </c>
      <c r="E14" s="24">
        <v>181.00000000000006</v>
      </c>
      <c r="F14" s="26">
        <f t="shared" si="0"/>
        <v>0.64529863356351069</v>
      </c>
      <c r="G14" s="27">
        <f t="shared" si="1"/>
        <v>0.66086322410100062</v>
      </c>
      <c r="H14" s="28">
        <f t="shared" si="2"/>
        <v>0.63730084348641414</v>
      </c>
      <c r="I14" s="27">
        <f t="shared" si="3"/>
        <v>0.63448662670452882</v>
      </c>
      <c r="J14" s="21">
        <f t="shared" si="4"/>
        <v>89.690721649484544</v>
      </c>
      <c r="K14" s="22">
        <f t="shared" si="5"/>
        <v>88.725490196078439</v>
      </c>
    </row>
    <row r="15" spans="1:11" ht="14.25" customHeight="1" x14ac:dyDescent="0.25">
      <c r="A15" s="23" t="s">
        <v>73</v>
      </c>
      <c r="B15" s="24">
        <v>394.00000000000006</v>
      </c>
      <c r="C15" s="24">
        <v>279.00000000000006</v>
      </c>
      <c r="D15" s="25">
        <v>184.00000000000003</v>
      </c>
      <c r="E15" s="24">
        <v>145.99999999999994</v>
      </c>
      <c r="F15" s="26">
        <f t="shared" si="0"/>
        <v>0.52422198272994502</v>
      </c>
      <c r="G15" s="27">
        <f t="shared" si="1"/>
        <v>0.42386399890615922</v>
      </c>
      <c r="H15" s="28">
        <f t="shared" si="2"/>
        <v>0.57482036863480479</v>
      </c>
      <c r="I15" s="27">
        <f t="shared" si="3"/>
        <v>0.51179584253514443</v>
      </c>
      <c r="J15" s="21">
        <f t="shared" si="4"/>
        <v>70.812182741116757</v>
      </c>
      <c r="K15" s="22">
        <f t="shared" si="5"/>
        <v>79.347826086956474</v>
      </c>
    </row>
    <row r="16" spans="1:11" ht="14.25" customHeight="1" x14ac:dyDescent="0.25">
      <c r="A16" s="23" t="s">
        <v>74</v>
      </c>
      <c r="B16" s="24">
        <v>192.99999999999989</v>
      </c>
      <c r="C16" s="24">
        <v>192.0000000000002</v>
      </c>
      <c r="D16" s="25">
        <v>99.999999999999986</v>
      </c>
      <c r="E16" s="24">
        <v>99.999999999999986</v>
      </c>
      <c r="F16" s="26">
        <f t="shared" si="0"/>
        <v>0.25678894077888154</v>
      </c>
      <c r="G16" s="27">
        <f t="shared" si="1"/>
        <v>0.29169135408595925</v>
      </c>
      <c r="H16" s="28">
        <f t="shared" si="2"/>
        <v>0.31240237425804601</v>
      </c>
      <c r="I16" s="27">
        <f t="shared" si="3"/>
        <v>0.35054509762681135</v>
      </c>
      <c r="J16" s="21">
        <f t="shared" si="4"/>
        <v>99.481865284974262</v>
      </c>
      <c r="K16" s="22">
        <f t="shared" si="5"/>
        <v>100</v>
      </c>
    </row>
    <row r="17" spans="1:11" ht="14.25" customHeight="1" x14ac:dyDescent="0.25">
      <c r="A17" s="23" t="s">
        <v>75</v>
      </c>
      <c r="B17" s="24">
        <v>121.00000000000003</v>
      </c>
      <c r="C17" s="24">
        <v>110.00000000000001</v>
      </c>
      <c r="D17" s="25">
        <v>38</v>
      </c>
      <c r="E17" s="24">
        <v>34</v>
      </c>
      <c r="F17" s="26">
        <f t="shared" si="0"/>
        <v>0.1609920302292471</v>
      </c>
      <c r="G17" s="27">
        <f t="shared" si="1"/>
        <v>0.167114838278414</v>
      </c>
      <c r="H17" s="28">
        <f t="shared" si="2"/>
        <v>0.1187129022180575</v>
      </c>
      <c r="I17" s="27">
        <f t="shared" si="3"/>
        <v>0.11918533319311586</v>
      </c>
      <c r="J17" s="21">
        <f t="shared" si="4"/>
        <v>90.909090909090892</v>
      </c>
      <c r="K17" s="22">
        <f t="shared" si="5"/>
        <v>89.473684210526315</v>
      </c>
    </row>
    <row r="18" spans="1:11" ht="14.25" customHeight="1" x14ac:dyDescent="0.25">
      <c r="A18" s="23" t="s">
        <v>76</v>
      </c>
      <c r="B18" s="24">
        <v>1116.9999999999995</v>
      </c>
      <c r="C18" s="24">
        <v>1065.9999999999998</v>
      </c>
      <c r="D18" s="25">
        <v>486</v>
      </c>
      <c r="E18" s="24">
        <v>462.00000000000017</v>
      </c>
      <c r="F18" s="26">
        <f t="shared" si="0"/>
        <v>1.4861826261658586</v>
      </c>
      <c r="G18" s="27">
        <f t="shared" si="1"/>
        <v>1.6194947054980844</v>
      </c>
      <c r="H18" s="28">
        <f t="shared" si="2"/>
        <v>1.5182755388941038</v>
      </c>
      <c r="I18" s="27">
        <f t="shared" si="3"/>
        <v>1.6195183510358691</v>
      </c>
      <c r="J18" s="21">
        <f t="shared" si="4"/>
        <v>95.434198746642807</v>
      </c>
      <c r="K18" s="22">
        <f t="shared" si="5"/>
        <v>95.061728395061763</v>
      </c>
    </row>
    <row r="19" spans="1:11" ht="14.25" customHeight="1" x14ac:dyDescent="0.25">
      <c r="A19" s="23" t="s">
        <v>77</v>
      </c>
      <c r="B19" s="24">
        <v>3483.9999999999995</v>
      </c>
      <c r="C19" s="24">
        <v>3304</v>
      </c>
      <c r="D19" s="25">
        <v>1326.9999999999993</v>
      </c>
      <c r="E19" s="24">
        <v>1234.0000000000011</v>
      </c>
      <c r="F19" s="26">
        <f t="shared" si="0"/>
        <v>4.6355060604850964</v>
      </c>
      <c r="G19" s="27">
        <f t="shared" si="1"/>
        <v>5.0195220515625438</v>
      </c>
      <c r="H19" s="28">
        <f t="shared" si="2"/>
        <v>4.1455795064042693</v>
      </c>
      <c r="I19" s="27">
        <f t="shared" si="3"/>
        <v>4.325726504714857</v>
      </c>
      <c r="J19" s="21">
        <f t="shared" si="4"/>
        <v>94.833524684270969</v>
      </c>
      <c r="K19" s="22">
        <f t="shared" si="5"/>
        <v>92.991710625471129</v>
      </c>
    </row>
    <row r="20" spans="1:11" ht="15.75" thickBot="1" x14ac:dyDescent="0.3">
      <c r="A20" s="1" t="s">
        <v>8</v>
      </c>
      <c r="B20" s="29">
        <v>75159.000000000131</v>
      </c>
      <c r="C20" s="29">
        <v>65822.999999999738</v>
      </c>
      <c r="D20" s="30">
        <v>32009.999999999825</v>
      </c>
      <c r="E20" s="29">
        <v>28526.999999999862</v>
      </c>
      <c r="F20" s="31">
        <f t="shared" si="0"/>
        <v>100</v>
      </c>
      <c r="G20" s="29">
        <f t="shared" si="1"/>
        <v>100</v>
      </c>
      <c r="H20" s="30">
        <f t="shared" si="2"/>
        <v>100</v>
      </c>
      <c r="I20" s="29">
        <f t="shared" si="3"/>
        <v>100</v>
      </c>
      <c r="J20" s="32">
        <f t="shared" si="4"/>
        <v>87.578333932063529</v>
      </c>
      <c r="K20" s="33">
        <f t="shared" si="5"/>
        <v>89.11902530459237</v>
      </c>
    </row>
    <row r="21" spans="1:11" ht="15.75" thickTop="1" x14ac:dyDescent="0.25">
      <c r="A21" s="119" t="s">
        <v>9</v>
      </c>
      <c r="B21" s="119"/>
      <c r="C21" s="119"/>
      <c r="D21" s="119"/>
      <c r="E21" s="119"/>
      <c r="F21" s="2"/>
      <c r="G21" s="2"/>
      <c r="H21" s="2"/>
      <c r="I21" s="2"/>
      <c r="J21" s="2"/>
      <c r="K21" s="2"/>
    </row>
  </sheetData>
  <mergeCells count="3">
    <mergeCell ref="A2:K2"/>
    <mergeCell ref="A3:A4"/>
    <mergeCell ref="A21:E21"/>
  </mergeCells>
  <hyperlinks>
    <hyperlink ref="A1" location="ÍNDICE!A1" display="Volver al índic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ÍNDICE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Moreno Manrique, Ana Isabel</cp:lastModifiedBy>
  <dcterms:created xsi:type="dcterms:W3CDTF">2011-08-01T14:22:18Z</dcterms:created>
  <dcterms:modified xsi:type="dcterms:W3CDTF">2023-08-28T10:40:00Z</dcterms:modified>
</cp:coreProperties>
</file>