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Organo_Estadistico\RESTO ESTADÍSTICAS ADMINISTRATIVAS\AES_EJIE\2022\Explotación\Base\"/>
    </mc:Choice>
  </mc:AlternateContent>
  <bookViews>
    <workbookView xWindow="-120" yWindow="-120" windowWidth="29040" windowHeight="15840"/>
  </bookViews>
  <sheets>
    <sheet name="AURKIBIDEA" sheetId="55" r:id="rId1"/>
    <sheet name="T1" sheetId="27" r:id="rId2"/>
    <sheet name="T2" sheetId="33" r:id="rId3"/>
    <sheet name="T3" sheetId="56" r:id="rId4"/>
    <sheet name="T4" sheetId="36" r:id="rId5"/>
    <sheet name="T5" sheetId="38" r:id="rId6"/>
    <sheet name="T6" sheetId="39" r:id="rId7"/>
    <sheet name="T7" sheetId="41" r:id="rId8"/>
    <sheet name="T8" sheetId="42" r:id="rId9"/>
    <sheet name="T9" sheetId="44" r:id="rId10"/>
    <sheet name="T10" sheetId="45" r:id="rId11"/>
    <sheet name="T11" sheetId="47" r:id="rId12"/>
    <sheet name="T12" sheetId="50" r:id="rId13"/>
    <sheet name="T13" sheetId="52" r:id="rId1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0" i="27" l="1"/>
  <c r="H50" i="27"/>
  <c r="G50" i="27"/>
  <c r="I49" i="27"/>
  <c r="H49" i="27"/>
  <c r="G49" i="27"/>
  <c r="I48" i="27"/>
  <c r="H48" i="27"/>
  <c r="G48" i="27"/>
  <c r="I47" i="27"/>
  <c r="H47" i="27"/>
  <c r="G47" i="27"/>
  <c r="I46" i="27"/>
  <c r="H46" i="27"/>
  <c r="G46" i="27"/>
  <c r="I45" i="27"/>
  <c r="H45" i="27"/>
  <c r="G45" i="27"/>
  <c r="I44" i="27"/>
  <c r="H44" i="27"/>
  <c r="G44" i="27"/>
  <c r="I43" i="27"/>
  <c r="H43" i="27"/>
  <c r="G43" i="27"/>
  <c r="I42" i="27"/>
  <c r="H42" i="27"/>
  <c r="G42" i="27"/>
  <c r="I41" i="27"/>
  <c r="H41" i="27"/>
  <c r="G41" i="27"/>
  <c r="I40" i="27"/>
  <c r="H40" i="27"/>
  <c r="G40" i="27"/>
  <c r="I39" i="27"/>
  <c r="H39" i="27"/>
  <c r="G39" i="27"/>
  <c r="I38" i="27"/>
  <c r="H38" i="27"/>
  <c r="G38" i="27"/>
  <c r="I37" i="27"/>
  <c r="H37" i="27"/>
  <c r="G37" i="27"/>
  <c r="I36" i="27"/>
  <c r="H36" i="27"/>
  <c r="G36" i="27"/>
  <c r="I35" i="27"/>
  <c r="H35" i="27"/>
  <c r="G35" i="27"/>
  <c r="I34" i="27"/>
  <c r="H34" i="27"/>
  <c r="G34" i="27"/>
  <c r="I33" i="27"/>
  <c r="H33" i="27"/>
  <c r="G33" i="27"/>
  <c r="I32" i="27"/>
  <c r="H32" i="27"/>
  <c r="G32" i="27"/>
  <c r="I31" i="27"/>
  <c r="H31" i="27"/>
  <c r="G31" i="27"/>
  <c r="I30" i="27"/>
  <c r="H30" i="27"/>
  <c r="G30" i="27"/>
  <c r="I29" i="27"/>
  <c r="H29" i="27"/>
  <c r="G29" i="27"/>
  <c r="I28" i="27"/>
  <c r="H28" i="27"/>
  <c r="G28" i="27"/>
  <c r="I27" i="27"/>
  <c r="H27" i="27"/>
  <c r="G27" i="27"/>
  <c r="I26" i="27"/>
  <c r="H26" i="27"/>
  <c r="G26" i="27"/>
  <c r="I25" i="27"/>
  <c r="H25" i="27"/>
  <c r="G25" i="27"/>
  <c r="I24" i="27"/>
  <c r="H24" i="27"/>
  <c r="G24" i="27"/>
  <c r="I23" i="27"/>
  <c r="H23" i="27"/>
  <c r="G23" i="27"/>
  <c r="I22" i="27"/>
  <c r="H22" i="27"/>
  <c r="G22" i="27"/>
  <c r="I21" i="27"/>
  <c r="H21" i="27"/>
  <c r="G21" i="27"/>
  <c r="I20" i="27"/>
  <c r="H20" i="27"/>
  <c r="G20" i="27"/>
  <c r="I19" i="27"/>
  <c r="H19" i="27"/>
  <c r="G19" i="27"/>
  <c r="I18" i="27"/>
  <c r="H18" i="27"/>
  <c r="G18" i="27"/>
  <c r="I17" i="27"/>
  <c r="H17" i="27"/>
  <c r="G17" i="27"/>
  <c r="I16" i="27"/>
  <c r="H16" i="27"/>
  <c r="G16" i="27"/>
  <c r="I15" i="27"/>
  <c r="H15" i="27"/>
  <c r="G15" i="27"/>
  <c r="I14" i="27"/>
  <c r="H14" i="27"/>
  <c r="G14" i="27"/>
  <c r="I13" i="27"/>
  <c r="H13" i="27"/>
  <c r="G13" i="27"/>
  <c r="I12" i="27"/>
  <c r="H12" i="27"/>
  <c r="G12" i="27"/>
  <c r="I11" i="27"/>
  <c r="H11" i="27"/>
  <c r="G11" i="27"/>
  <c r="F50" i="27"/>
  <c r="F49" i="27"/>
  <c r="F48" i="27"/>
  <c r="F47" i="27"/>
  <c r="F46" i="27"/>
  <c r="F45" i="27"/>
  <c r="F44" i="27"/>
  <c r="F43" i="27"/>
  <c r="F42" i="27"/>
  <c r="F41" i="27"/>
  <c r="F40" i="27"/>
  <c r="F39" i="27"/>
  <c r="F38" i="27"/>
  <c r="F37" i="27"/>
  <c r="F36" i="27"/>
  <c r="F35" i="27"/>
  <c r="F34" i="27"/>
  <c r="F33" i="27"/>
  <c r="F32" i="27"/>
  <c r="F31" i="27"/>
  <c r="F30" i="27"/>
  <c r="F29" i="27"/>
  <c r="F28" i="27"/>
  <c r="F27" i="27"/>
  <c r="F26" i="27"/>
  <c r="F25" i="27"/>
  <c r="F24" i="27"/>
  <c r="F23" i="27"/>
  <c r="F22" i="27"/>
  <c r="F21" i="27"/>
  <c r="F20" i="27"/>
  <c r="F19" i="27"/>
  <c r="F18" i="27"/>
  <c r="F17" i="27"/>
  <c r="F16" i="27"/>
  <c r="F15" i="27"/>
  <c r="F14" i="27"/>
  <c r="F13" i="27"/>
  <c r="F12" i="27"/>
  <c r="F11" i="27"/>
  <c r="K8" i="27"/>
  <c r="J8" i="27"/>
  <c r="I8" i="27"/>
  <c r="H8" i="27"/>
  <c r="G8" i="27"/>
  <c r="F8" i="27"/>
  <c r="C8" i="33"/>
  <c r="C50" i="33"/>
  <c r="C49" i="33"/>
  <c r="C48" i="33"/>
  <c r="C47" i="33"/>
  <c r="C46" i="33"/>
  <c r="C45" i="33"/>
  <c r="C44" i="33"/>
  <c r="C43" i="33"/>
  <c r="C42" i="33"/>
  <c r="C41" i="33"/>
  <c r="C40" i="33"/>
  <c r="C39" i="33"/>
  <c r="C38" i="33"/>
  <c r="C37" i="33"/>
  <c r="C36" i="33"/>
  <c r="C35" i="33"/>
  <c r="C34" i="33"/>
  <c r="C33" i="33"/>
  <c r="C32" i="33"/>
  <c r="C31" i="33"/>
  <c r="C30" i="33"/>
  <c r="C29" i="33"/>
  <c r="C28" i="33"/>
  <c r="C27" i="33"/>
  <c r="C26" i="33"/>
  <c r="C25" i="33"/>
  <c r="C24" i="33"/>
  <c r="C23" i="33"/>
  <c r="C22" i="33"/>
  <c r="C21" i="33"/>
  <c r="C20" i="33"/>
  <c r="C19" i="33"/>
  <c r="C18" i="33"/>
  <c r="C17" i="33"/>
  <c r="C16" i="33"/>
  <c r="C15" i="33"/>
  <c r="C14" i="33"/>
  <c r="C13" i="33"/>
  <c r="C12" i="33"/>
  <c r="C11" i="33"/>
  <c r="K11" i="27"/>
  <c r="J11" i="27"/>
  <c r="K50" i="27"/>
  <c r="J50" i="27"/>
  <c r="K49" i="27"/>
  <c r="J49" i="27"/>
  <c r="K48" i="27"/>
  <c r="J48" i="27"/>
  <c r="K47" i="27"/>
  <c r="J47" i="27"/>
  <c r="K46" i="27"/>
  <c r="J46" i="27"/>
  <c r="K45" i="27"/>
  <c r="J45" i="27"/>
  <c r="K44" i="27"/>
  <c r="J44" i="27"/>
  <c r="K43" i="27"/>
  <c r="J43" i="27"/>
  <c r="K42" i="27"/>
  <c r="J42" i="27"/>
  <c r="K41" i="27"/>
  <c r="J41" i="27"/>
  <c r="K40" i="27"/>
  <c r="J40" i="27"/>
  <c r="K39" i="27"/>
  <c r="J39" i="27"/>
  <c r="K38" i="27"/>
  <c r="J38" i="27"/>
  <c r="K37" i="27"/>
  <c r="J37" i="27"/>
  <c r="K36" i="27"/>
  <c r="J36" i="27"/>
  <c r="K35" i="27"/>
  <c r="J35" i="27"/>
  <c r="K34" i="27"/>
  <c r="J34" i="27"/>
  <c r="K33" i="27"/>
  <c r="J33" i="27"/>
  <c r="K32" i="27"/>
  <c r="J32" i="27"/>
  <c r="K31" i="27"/>
  <c r="J31" i="27"/>
  <c r="K30" i="27"/>
  <c r="J30" i="27"/>
  <c r="K29" i="27"/>
  <c r="J29" i="27"/>
  <c r="K28" i="27"/>
  <c r="J28" i="27"/>
  <c r="K27" i="27"/>
  <c r="J27" i="27"/>
  <c r="K26" i="27"/>
  <c r="J26" i="27"/>
  <c r="K25" i="27"/>
  <c r="J25" i="27"/>
  <c r="K24" i="27"/>
  <c r="J24" i="27"/>
  <c r="K23" i="27"/>
  <c r="J23" i="27"/>
  <c r="K22" i="27"/>
  <c r="J22" i="27"/>
  <c r="K21" i="27"/>
  <c r="J21" i="27"/>
  <c r="K20" i="27"/>
  <c r="J20" i="27"/>
  <c r="K19" i="27"/>
  <c r="J19" i="27"/>
  <c r="K18" i="27"/>
  <c r="J18" i="27"/>
  <c r="K17" i="27"/>
  <c r="J17" i="27"/>
  <c r="K16" i="27"/>
  <c r="J16" i="27"/>
  <c r="K15" i="27"/>
  <c r="J15" i="27"/>
  <c r="K14" i="27"/>
  <c r="J14" i="27"/>
  <c r="K13" i="27"/>
  <c r="J13" i="27"/>
  <c r="K12" i="27"/>
  <c r="J12" i="27"/>
  <c r="C6" i="52" l="1"/>
  <c r="C7" i="52"/>
  <c r="C8" i="52"/>
  <c r="C9" i="52"/>
  <c r="C10" i="52"/>
  <c r="C11" i="52"/>
  <c r="C12" i="52"/>
  <c r="C13" i="52"/>
  <c r="C14" i="52"/>
  <c r="C15" i="52"/>
  <c r="C16" i="52"/>
  <c r="C17" i="52"/>
  <c r="C18" i="52"/>
  <c r="C19" i="52"/>
  <c r="C5" i="52"/>
  <c r="K6" i="50"/>
  <c r="K7" i="50"/>
  <c r="K8" i="50"/>
  <c r="K9" i="50"/>
  <c r="K10" i="50"/>
  <c r="K11" i="50"/>
  <c r="K12" i="50"/>
  <c r="K13" i="50"/>
  <c r="K14" i="50"/>
  <c r="K15" i="50"/>
  <c r="K16" i="50"/>
  <c r="K17" i="50"/>
  <c r="K18" i="50"/>
  <c r="K19" i="50"/>
  <c r="K5" i="50"/>
  <c r="J6" i="50"/>
  <c r="J7" i="50"/>
  <c r="J8" i="50"/>
  <c r="J9" i="50"/>
  <c r="J10" i="50"/>
  <c r="J11" i="50"/>
  <c r="J12" i="50"/>
  <c r="J13" i="50"/>
  <c r="J14" i="50"/>
  <c r="J15" i="50"/>
  <c r="J16" i="50"/>
  <c r="J17" i="50"/>
  <c r="J18" i="50"/>
  <c r="J19" i="50"/>
  <c r="J5" i="50"/>
  <c r="I6" i="50"/>
  <c r="I7" i="50"/>
  <c r="I8" i="50"/>
  <c r="I9" i="50"/>
  <c r="I10" i="50"/>
  <c r="I11" i="50"/>
  <c r="I12" i="50"/>
  <c r="I13" i="50"/>
  <c r="I14" i="50"/>
  <c r="I15" i="50"/>
  <c r="I16" i="50"/>
  <c r="I17" i="50"/>
  <c r="I18" i="50"/>
  <c r="I19" i="50"/>
  <c r="H6" i="50"/>
  <c r="H7" i="50"/>
  <c r="H8" i="50"/>
  <c r="H9" i="50"/>
  <c r="H10" i="50"/>
  <c r="H11" i="50"/>
  <c r="H12" i="50"/>
  <c r="H13" i="50"/>
  <c r="H14" i="50"/>
  <c r="H15" i="50"/>
  <c r="H16" i="50"/>
  <c r="H17" i="50"/>
  <c r="H18" i="50"/>
  <c r="H19" i="50"/>
  <c r="G6" i="50"/>
  <c r="G7" i="50"/>
  <c r="G8" i="50"/>
  <c r="G9" i="50"/>
  <c r="G10" i="50"/>
  <c r="G11" i="50"/>
  <c r="G12" i="50"/>
  <c r="G13" i="50"/>
  <c r="G14" i="50"/>
  <c r="G15" i="50"/>
  <c r="G16" i="50"/>
  <c r="G17" i="50"/>
  <c r="G18" i="50"/>
  <c r="G19" i="50"/>
  <c r="F6" i="50"/>
  <c r="F7" i="50"/>
  <c r="F8" i="50"/>
  <c r="F9" i="50"/>
  <c r="F10" i="50"/>
  <c r="F11" i="50"/>
  <c r="F12" i="50"/>
  <c r="F13" i="50"/>
  <c r="F14" i="50"/>
  <c r="F15" i="50"/>
  <c r="F16" i="50"/>
  <c r="F17" i="50"/>
  <c r="F18" i="50"/>
  <c r="F19" i="50"/>
  <c r="I5" i="50"/>
  <c r="H5" i="50"/>
  <c r="G5" i="50"/>
  <c r="F5" i="50"/>
  <c r="C6" i="47"/>
  <c r="C7" i="47"/>
  <c r="C8" i="47"/>
  <c r="C9" i="47"/>
  <c r="C10" i="47"/>
  <c r="C11" i="47"/>
  <c r="C12" i="47"/>
  <c r="C13" i="47"/>
  <c r="C14" i="47"/>
  <c r="C5" i="47"/>
  <c r="K6" i="45"/>
  <c r="K7" i="45"/>
  <c r="K8" i="45"/>
  <c r="K9" i="45"/>
  <c r="K10" i="45"/>
  <c r="K11" i="45"/>
  <c r="K12" i="45"/>
  <c r="K13" i="45"/>
  <c r="K14" i="45"/>
  <c r="K5" i="45"/>
  <c r="J6" i="45"/>
  <c r="J7" i="45"/>
  <c r="J8" i="45"/>
  <c r="J9" i="45"/>
  <c r="J10" i="45"/>
  <c r="J11" i="45"/>
  <c r="J12" i="45"/>
  <c r="J13" i="45"/>
  <c r="J14" i="45"/>
  <c r="J5" i="45"/>
  <c r="I6" i="45"/>
  <c r="I7" i="45"/>
  <c r="I8" i="45"/>
  <c r="I9" i="45"/>
  <c r="I10" i="45"/>
  <c r="I11" i="45"/>
  <c r="I12" i="45"/>
  <c r="I13" i="45"/>
  <c r="I14" i="45"/>
  <c r="H6" i="45"/>
  <c r="H7" i="45"/>
  <c r="H8" i="45"/>
  <c r="H9" i="45"/>
  <c r="H10" i="45"/>
  <c r="H11" i="45"/>
  <c r="H12" i="45"/>
  <c r="H13" i="45"/>
  <c r="H14" i="45"/>
  <c r="G6" i="45"/>
  <c r="G7" i="45"/>
  <c r="G8" i="45"/>
  <c r="G9" i="45"/>
  <c r="G10" i="45"/>
  <c r="G11" i="45"/>
  <c r="G12" i="45"/>
  <c r="G13" i="45"/>
  <c r="G14" i="45"/>
  <c r="F6" i="45"/>
  <c r="F7" i="45"/>
  <c r="F8" i="45"/>
  <c r="F9" i="45"/>
  <c r="F10" i="45"/>
  <c r="F11" i="45"/>
  <c r="F12" i="45"/>
  <c r="F13" i="45"/>
  <c r="F14" i="45"/>
  <c r="I5" i="45"/>
  <c r="H5" i="45"/>
  <c r="G5" i="45"/>
  <c r="F5" i="45"/>
  <c r="C6" i="44"/>
  <c r="C7" i="44"/>
  <c r="C8" i="44"/>
  <c r="C9" i="44"/>
  <c r="C10" i="44"/>
  <c r="C11" i="44"/>
  <c r="C12" i="44"/>
  <c r="C13" i="44"/>
  <c r="C14" i="44"/>
  <c r="C15" i="44"/>
  <c r="C16" i="44"/>
  <c r="C17" i="44"/>
  <c r="C18" i="44"/>
  <c r="C19" i="44"/>
  <c r="C20" i="44"/>
  <c r="C5" i="44"/>
  <c r="K6" i="42"/>
  <c r="K7" i="42"/>
  <c r="K8" i="42"/>
  <c r="K9" i="42"/>
  <c r="K10" i="42"/>
  <c r="K11" i="42"/>
  <c r="K12" i="42"/>
  <c r="K13" i="42"/>
  <c r="K14" i="42"/>
  <c r="K15" i="42"/>
  <c r="K16" i="42"/>
  <c r="K17" i="42"/>
  <c r="K18" i="42"/>
  <c r="K19" i="42"/>
  <c r="K20" i="42"/>
  <c r="K5" i="42"/>
  <c r="J6" i="42"/>
  <c r="J7" i="42"/>
  <c r="J8" i="42"/>
  <c r="J9" i="42"/>
  <c r="J10" i="42"/>
  <c r="J11" i="42"/>
  <c r="J12" i="42"/>
  <c r="J13" i="42"/>
  <c r="J14" i="42"/>
  <c r="J15" i="42"/>
  <c r="J16" i="42"/>
  <c r="J17" i="42"/>
  <c r="J18" i="42"/>
  <c r="J19" i="42"/>
  <c r="J20" i="42"/>
  <c r="J5" i="42"/>
  <c r="I6" i="42"/>
  <c r="I7" i="42"/>
  <c r="I8" i="42"/>
  <c r="I9" i="42"/>
  <c r="I10" i="42"/>
  <c r="I11" i="42"/>
  <c r="I12" i="42"/>
  <c r="I13" i="42"/>
  <c r="I14" i="42"/>
  <c r="I15" i="42"/>
  <c r="I16" i="42"/>
  <c r="I17" i="42"/>
  <c r="I18" i="42"/>
  <c r="I19" i="42"/>
  <c r="I20" i="42"/>
  <c r="H6" i="42"/>
  <c r="H7" i="42"/>
  <c r="H8" i="42"/>
  <c r="H9" i="42"/>
  <c r="H10" i="42"/>
  <c r="H11" i="42"/>
  <c r="H12" i="42"/>
  <c r="H13" i="42"/>
  <c r="H14" i="42"/>
  <c r="H15" i="42"/>
  <c r="H16" i="42"/>
  <c r="H17" i="42"/>
  <c r="H18" i="42"/>
  <c r="H19" i="42"/>
  <c r="H20" i="42"/>
  <c r="G6" i="42"/>
  <c r="G7" i="42"/>
  <c r="G8" i="42"/>
  <c r="G9" i="42"/>
  <c r="G10" i="42"/>
  <c r="G11" i="42"/>
  <c r="G12" i="42"/>
  <c r="G13" i="42"/>
  <c r="G14" i="42"/>
  <c r="G15" i="42"/>
  <c r="G16" i="42"/>
  <c r="G17" i="42"/>
  <c r="G18" i="42"/>
  <c r="G19" i="42"/>
  <c r="G20" i="42"/>
  <c r="F6" i="42"/>
  <c r="F7" i="42"/>
  <c r="F8" i="42"/>
  <c r="F9" i="42"/>
  <c r="F10" i="42"/>
  <c r="F11" i="42"/>
  <c r="F12" i="42"/>
  <c r="F13" i="42"/>
  <c r="F14" i="42"/>
  <c r="F15" i="42"/>
  <c r="F16" i="42"/>
  <c r="F17" i="42"/>
  <c r="F18" i="42"/>
  <c r="F19" i="42"/>
  <c r="F20" i="42"/>
  <c r="I5" i="42"/>
  <c r="H5" i="42"/>
  <c r="G5" i="42"/>
  <c r="F5" i="42"/>
  <c r="C6" i="41"/>
  <c r="C7" i="41"/>
  <c r="C8" i="41"/>
  <c r="C9" i="41"/>
  <c r="C10" i="41"/>
  <c r="C11" i="41"/>
  <c r="C12" i="41"/>
  <c r="C13" i="41"/>
  <c r="C5" i="41"/>
  <c r="K6" i="39"/>
  <c r="K7" i="39"/>
  <c r="K8" i="39"/>
  <c r="K9" i="39"/>
  <c r="K10" i="39"/>
  <c r="K11" i="39"/>
  <c r="K12" i="39"/>
  <c r="K13" i="39"/>
  <c r="K5" i="39"/>
  <c r="J6" i="39"/>
  <c r="J7" i="39"/>
  <c r="J8" i="39"/>
  <c r="J9" i="39"/>
  <c r="J10" i="39"/>
  <c r="J11" i="39"/>
  <c r="J12" i="39"/>
  <c r="J13" i="39"/>
  <c r="J5" i="39"/>
  <c r="I6" i="39"/>
  <c r="I7" i="39"/>
  <c r="I8" i="39"/>
  <c r="I9" i="39"/>
  <c r="I10" i="39"/>
  <c r="I11" i="39"/>
  <c r="I12" i="39"/>
  <c r="I13" i="39"/>
  <c r="H6" i="39"/>
  <c r="H7" i="39"/>
  <c r="H8" i="39"/>
  <c r="H9" i="39"/>
  <c r="H10" i="39"/>
  <c r="H11" i="39"/>
  <c r="H12" i="39"/>
  <c r="H13" i="39"/>
  <c r="G6" i="39"/>
  <c r="G7" i="39"/>
  <c r="G8" i="39"/>
  <c r="G9" i="39"/>
  <c r="G10" i="39"/>
  <c r="G11" i="39"/>
  <c r="G12" i="39"/>
  <c r="G13" i="39"/>
  <c r="F6" i="39"/>
  <c r="F7" i="39"/>
  <c r="F8" i="39"/>
  <c r="F9" i="39"/>
  <c r="F10" i="39"/>
  <c r="F11" i="39"/>
  <c r="F12" i="39"/>
  <c r="F13" i="39"/>
  <c r="I5" i="39"/>
  <c r="H5" i="39"/>
  <c r="G5" i="39"/>
  <c r="F5" i="39"/>
  <c r="C6" i="38"/>
  <c r="C7" i="38"/>
  <c r="C5" i="38"/>
  <c r="K6" i="36"/>
  <c r="K7" i="36"/>
  <c r="K5" i="36"/>
  <c r="J6" i="36"/>
  <c r="J7" i="36"/>
  <c r="J5" i="36"/>
  <c r="I6" i="36"/>
  <c r="I7" i="36"/>
  <c r="H6" i="36"/>
  <c r="H7" i="36"/>
  <c r="G6" i="36"/>
  <c r="G7" i="36"/>
  <c r="F6" i="36"/>
  <c r="F7" i="36"/>
  <c r="I5" i="36"/>
  <c r="H5" i="36"/>
  <c r="G5" i="36"/>
  <c r="F5" i="36"/>
  <c r="C6" i="33"/>
  <c r="C7" i="33"/>
  <c r="C51" i="33"/>
  <c r="C5" i="33"/>
  <c r="K6" i="27"/>
  <c r="K7" i="27"/>
  <c r="K51" i="27"/>
  <c r="K5" i="27"/>
  <c r="J6" i="27"/>
  <c r="J7" i="27"/>
  <c r="J51" i="27"/>
  <c r="J5" i="27"/>
  <c r="I6" i="27"/>
  <c r="I7" i="27"/>
  <c r="I51" i="27"/>
  <c r="H6" i="27"/>
  <c r="H7" i="27"/>
  <c r="H51" i="27"/>
  <c r="G6" i="27"/>
  <c r="G7" i="27"/>
  <c r="G51" i="27"/>
  <c r="F6" i="27"/>
  <c r="F7" i="27"/>
  <c r="F51" i="27"/>
  <c r="I5" i="27"/>
  <c r="H5" i="27"/>
  <c r="G5" i="27"/>
  <c r="F5" i="27"/>
</calcChain>
</file>

<file path=xl/sharedStrings.xml><?xml version="1.0" encoding="utf-8"?>
<sst xmlns="http://schemas.openxmlformats.org/spreadsheetml/2006/main" count="531" uniqueCount="175">
  <si>
    <t>Abs.</t>
  </si>
  <si>
    <t>Gipuzkoa</t>
  </si>
  <si>
    <t>Bizkaia</t>
  </si>
  <si>
    <t>Total</t>
  </si>
  <si>
    <t>Arabako Ibarrak / Valles Alaveses</t>
  </si>
  <si>
    <t>Arabako Lautada / Llanada Alavesa (Besteak)</t>
  </si>
  <si>
    <t>Arabako Lautada / Llanada Alavesa (Vitoria-Gasteiz)</t>
  </si>
  <si>
    <t>Arabako Mendialdea / Montaña Alavesa</t>
  </si>
  <si>
    <t>Arrasate/Mondragón</t>
  </si>
  <si>
    <t>Arratia Nerbioi / Arratia-Nervión</t>
  </si>
  <si>
    <t>Barakaldo</t>
  </si>
  <si>
    <t>Basauri</t>
  </si>
  <si>
    <t>Bilbao</t>
  </si>
  <si>
    <t>Deba Beherea / Bajo Deba (Besteak)</t>
  </si>
  <si>
    <t>Deba Garaia / Alto Deba (Besteak)</t>
  </si>
  <si>
    <t>Donostia-San Sebastián</t>
  </si>
  <si>
    <t>Donostialdea / Donostia-San Sebastián (Besteak)</t>
  </si>
  <si>
    <t>Durangaldea / Duranguesado (Besteak)</t>
  </si>
  <si>
    <t>Durango</t>
  </si>
  <si>
    <t>Eibar</t>
  </si>
  <si>
    <t>Enkartazioak / Encartaciones</t>
  </si>
  <si>
    <t>Erandio</t>
  </si>
  <si>
    <t>Errenteria</t>
  </si>
  <si>
    <t>Errioxa Arabarra / Rioja Alavesa</t>
  </si>
  <si>
    <t>Galdakao</t>
  </si>
  <si>
    <t>Gernika-Bermeo</t>
  </si>
  <si>
    <t>Getxo</t>
  </si>
  <si>
    <t>Goierri</t>
  </si>
  <si>
    <t>Gorbeia Inguruak / Estribaciones del Gorbea</t>
  </si>
  <si>
    <t>Hondarribia</t>
  </si>
  <si>
    <t>Irun</t>
  </si>
  <si>
    <t>Kantauri Arabarra / Cantábrica Alavesa (Besteak)</t>
  </si>
  <si>
    <t>Kantauri Arabarra / Cantábrica Alavesa (Laudio/Llodio)</t>
  </si>
  <si>
    <t>Leioa</t>
  </si>
  <si>
    <t>Margen Derecha/Eskuinaldea (Besteak)</t>
  </si>
  <si>
    <t>Margen Izquierda/Ezkerraldea (Besteak)</t>
  </si>
  <si>
    <t>Markina-Ondarroa</t>
  </si>
  <si>
    <t>Plentzia-Mungia</t>
  </si>
  <si>
    <t>Portugalete</t>
  </si>
  <si>
    <t>Santurtzi</t>
  </si>
  <si>
    <t>Sestao</t>
  </si>
  <si>
    <t>Tolosaldea / Tolosa</t>
  </si>
  <si>
    <t>Urola-Kostaldea / Urola Costa (Besteak)</t>
  </si>
  <si>
    <t>Zarautz</t>
  </si>
  <si>
    <t>Magreb</t>
  </si>
  <si>
    <t>%</t>
  </si>
  <si>
    <t>Araba/Álava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</si>
  <si>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</si>
  <si>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</si>
  <si>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</si>
  <si>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</si>
  <si>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</si>
  <si>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</si>
  <si>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</si>
  <si>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</si>
  <si>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</si>
  <si>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</si>
  <si>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</si>
  <si>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</si>
  <si>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T13</t>
  </si>
  <si>
    <t>GIZARTE-LARRIALDIETARAKO LAGUNTZEN ESTATISTIKA</t>
  </si>
  <si>
    <t>URTEA: 2021</t>
  </si>
  <si>
    <t>AURKIBIDEA</t>
  </si>
  <si>
    <t>GLLen eskaerak eta emakidak. Datu orokorrak, lurralde historikoaren eta eskualde/arearen arabera</t>
  </si>
  <si>
    <t>(Datu absolutuak, % bertikalak eta onartutako eskaeren %)</t>
  </si>
  <si>
    <t>Emandako eskabideak: GLLek emandako zenbatekoak. Datu orokorrak, lurralde historikoaren eta eskualde/arearen arabera</t>
  </si>
  <si>
    <t>(Zenbateko metatu absolutua, % bertikalak, 1.000 biztanleko gastua eta batez besteko kontzesioa)</t>
  </si>
  <si>
    <t>GLL eskaerak eta emakidak, laguntza motaren arabera. Datu orokorrak, lurralde historikoaren eta eskualde/arearen arabera</t>
  </si>
  <si>
    <t>(Datu absolutuak)</t>
  </si>
  <si>
    <t>GLLen eskaerak eta emakidak. Datu orokorrak sexuaren arabera</t>
  </si>
  <si>
    <t>(Datu absolutuak eta % bertikalak)</t>
  </si>
  <si>
    <t>Emandako eskabideak: GLLek emandako zenbatekoak. Datu orokorrak sexuaren arabera</t>
  </si>
  <si>
    <t>GLLen eskaerak eta emakidak. Datu orokorrak, adin-taldearen arabera</t>
  </si>
  <si>
    <t>Emandako eskabideak: GLLek emandako zenbatekoak. Datu orokorrak, adin-taldearen arabera</t>
  </si>
  <si>
    <t>GLLen eskaerak eta emakidak. Datu orokorrak nazionalitatearen arabera (erreferentzia-egoeren egoera edo taldea)</t>
  </si>
  <si>
    <t>Emandako eskabideak: GLLek emandako zenbatekoak. Datu orokorrak nazionalitatearen arabera (erreferentzia-egoeren egoera edo taldea)</t>
  </si>
  <si>
    <t>(Zenbateko metatu absolutua, % bertikalak eta batez besteko kontzesioa)</t>
  </si>
  <si>
    <t>GLLen eskaerak eta emakidak. Datu orokorrak familia motaren arabera</t>
  </si>
  <si>
    <t>Emandako eskabideak: GLLek emandako zenbatekoak. Datu orokorrak familia motaren arabera</t>
  </si>
  <si>
    <t>GLLen eskaerak eta emakidak. Datu orokorrak sarrera nagusiaren arabera</t>
  </si>
  <si>
    <t>Emandako eskabideak: GLLek emandako zenbatekoak. Datu orokorrak sarrera nagusiaren arabera</t>
  </si>
  <si>
    <t>Lurralde historiko</t>
  </si>
  <si>
    <t>Guztira</t>
  </si>
  <si>
    <t>% ber.</t>
  </si>
  <si>
    <t>Eskaera kop.</t>
  </si>
  <si>
    <t>Emakiden kop.</t>
  </si>
  <si>
    <t>Eskatzaile kop.</t>
  </si>
  <si>
    <t>Emandako pertsonen kop.</t>
  </si>
  <si>
    <t>Emandako eskaeren %</t>
  </si>
  <si>
    <t>Emakidadun pertsonen/ eskatzileen %</t>
  </si>
  <si>
    <t>Eskualdeak</t>
  </si>
  <si>
    <t>T1 Taula
GLL 2021: GLLen eskaerak eta emakidak. Datu orokorrak, lurralde historikoaren eta eskualde/arearen arabera
(Datu absolutuak, % bertikalak eta onartutako eskaeren %)</t>
  </si>
  <si>
    <t>Tabla T2
GLL 2021: Emandako eskabideak: GLLek emandako zenbatekoak. Datu orokorrak, lurralde historikoaren eta eskualde/arearen arabera
(Zenbateko metatu absolutua, % bertikalak, 1.000 biztanleko gastua eta batez besteko kontzesioa)</t>
  </si>
  <si>
    <t>Emakiden zenbatekoa</t>
  </si>
  <si>
    <t>Metateko zenbateko absolutua</t>
  </si>
  <si>
    <t>1000 biztanleko gastua</t>
  </si>
  <si>
    <t>Emandako batez besteko kopurua</t>
  </si>
  <si>
    <t>Iturria: OEE Berdintasun, Justizia eta Gizarte Politiketako Saila</t>
  </si>
  <si>
    <t>T3 taula
GLL 2021: GLL eskaerak eta emakidak, laguntza motaren arabera. Datu orokorrak, lurralde historikoaren eta eskualde/arearen arabera
(Datu absolutuak)</t>
  </si>
  <si>
    <t>GUZTIRA</t>
  </si>
  <si>
    <t>Alokairua</t>
  </si>
  <si>
    <t>Zorpetze</t>
  </si>
  <si>
    <t>Energia</t>
  </si>
  <si>
    <t>Hipoteka</t>
  </si>
  <si>
    <t>Mantentze</t>
  </si>
  <si>
    <t>Altzariak</t>
  </si>
  <si>
    <t>Lehen mailako premiak</t>
  </si>
  <si>
    <t>Konponketak</t>
  </si>
  <si>
    <t>Itzuli aurkibidera</t>
  </si>
  <si>
    <t>Emakida kop.</t>
  </si>
  <si>
    <t>Emakide kop.</t>
  </si>
  <si>
    <t>Sexu</t>
  </si>
  <si>
    <t>Gizon</t>
  </si>
  <si>
    <t>Emakume</t>
  </si>
  <si>
    <t>T4 taula
GLL 2021:GLLen eskaerak eta emakidak. Datu orokorrak sexuaren arabera
(Datu absolutuak eta % bertikalak)</t>
  </si>
  <si>
    <t>T5 taula
GLL 2021: Emandako eskabideak: GLLek emandako zenbatekoak. Datu orokorrak sexuaren arabera
(Zenbateko metatu absolutua, % bertikalak, 1.000 biztanleko gastua eta batez besteko kontzesioa)</t>
  </si>
  <si>
    <t>T6 taula
GLL 2021: GLLen eskaerak eta emakidak. Datu orokorrak, adin-taldearen arabera
(Datu absolutuak eta % bertikalak)</t>
  </si>
  <si>
    <t>Adin-talde</t>
  </si>
  <si>
    <t>&lt;24 urte</t>
  </si>
  <si>
    <t>25-34 urte</t>
  </si>
  <si>
    <t>35-44 urte</t>
  </si>
  <si>
    <t>45-54 urte</t>
  </si>
  <si>
    <t>55-64 urte</t>
  </si>
  <si>
    <t>65-74 urte</t>
  </si>
  <si>
    <t>75-84 urte</t>
  </si>
  <si>
    <t>85 urte eta gehiago</t>
  </si>
  <si>
    <t>Biztanle bakoitzeko guztizko gastua 18 urte edo gehiagoko biztanleriari aplikatzen zaio</t>
  </si>
  <si>
    <t>T7 taula
GLL 2021: Emandako eskabideak: GLLek emandako zenbatekoak. Datu orokorrak, adin-taldearen arabera
(Zenbateko metatu absolutua, % bertikalak, 1.000 biztanleko gastua eta batez besteko kontzesioa)</t>
  </si>
  <si>
    <t>T8 taula
GLL 2021: GLLen eskaerak eta emakidak. Datu orokorrak nazionalitatearen arabera (erreferentzia-egoeren egoera edo taldea)
(Datu absolutuak eta % bertikalak)</t>
  </si>
  <si>
    <t>Euskadi/Espainia</t>
  </si>
  <si>
    <t>Mendebaldeko EB eta Erresuma Batua</t>
  </si>
  <si>
    <t>Ekialdeko EB</t>
  </si>
  <si>
    <t>Europako gainerakoa</t>
  </si>
  <si>
    <t>Afrikako gainerakoak</t>
  </si>
  <si>
    <t>Kolonbia, Ekuador, Peru, Bolivia, Paraguai</t>
  </si>
  <si>
    <t>Gainerako Latinoamerika</t>
  </si>
  <si>
    <t>Txina</t>
  </si>
  <si>
    <t>India-Pakistan</t>
  </si>
  <si>
    <t>Munduko gainerakoak</t>
  </si>
  <si>
    <t>Espainiaren antzinako subiranotasuna</t>
  </si>
  <si>
    <t>Aberrigabeak</t>
  </si>
  <si>
    <t>Nazionalitate-informaziorik gabeko atzerritarrak</t>
  </si>
  <si>
    <t>Informaziorik gabe</t>
  </si>
  <si>
    <t>Nazionalitatea
(erreferentzia-egoeren egoera edo taldea)</t>
  </si>
  <si>
    <t>T9 taula
GLL 2021: Emandako eskabideak: GLLek emandako zenbatekoak. Datu orokorrak nazionalitatearen arabera (erreferentzia-egoeren egoera edo taldea)
(Zenbateko metatu absolutua, % bertikalak eta batez besteko kontzesioa)</t>
  </si>
  <si>
    <t>T10 taula
GLL 2021: GLLen eskaerak eta emakidak. Datu orokorrak familia motaren arabera
(Datu absolutuak eta % bertikalak)</t>
  </si>
  <si>
    <t>Familia mota</t>
  </si>
  <si>
    <t>Pertsona bakarra</t>
  </si>
  <si>
    <t>Familia-nukleorik gabeko pertsona anitzekoa, 2 pertsona</t>
  </si>
  <si>
    <t>Familia-nukleorik gabeko pertsona anitzekoa, 3 pertsona edo gehiago</t>
  </si>
  <si>
    <t>Pertsona bakarra + seme-alabak</t>
  </si>
  <si>
    <t>Pertsona bakarra + seme-alabak + familiakoak ez direnak</t>
  </si>
  <si>
    <t>Bikoteak</t>
  </si>
  <si>
    <t>Bikoteak +beste pertsona batzuk</t>
  </si>
  <si>
    <t>Bikoteak + seme-alabak</t>
  </si>
  <si>
    <t>Bikoteak + seme-alabak + familiakoak ez direnak</t>
  </si>
  <si>
    <t>T11 taula
GLL 2021: Emandako eskabideak: GLLek emandako zenbatekoak. Datu orokorrak familia motaren arabera
(Zenbateko metatu absolutua, % bertikalak eta batez besteko kontzesioa)</t>
  </si>
  <si>
    <t>T12 taula
GLL 2021: GLLen eskaerak eta emakidak. Datu orokorrak sarrera nagusiaren arabera
(Datu absolutuak eta % bertikalak)</t>
  </si>
  <si>
    <t>Sarrera nagusiaren mota</t>
  </si>
  <si>
    <t>Jarduera profesionalak, errentak, herentziak</t>
  </si>
  <si>
    <t>Soldatak</t>
  </si>
  <si>
    <t>Ezohiko diru-sarrerak/kaleko salmenta</t>
  </si>
  <si>
    <t>Pentsioak</t>
  </si>
  <si>
    <t>Beste prestazio batzuk, sorospen eta kalte-ordain (langabezia)</t>
  </si>
  <si>
    <t>Elikagaiak, adingabeentzako laguntzak</t>
  </si>
  <si>
    <t>Bekak eta beste laguntza orokor batzuk</t>
  </si>
  <si>
    <t>DSBE/EPO</t>
  </si>
  <si>
    <t>Beste batzuk</t>
  </si>
  <si>
    <t>Diru-sarrerarik gabe</t>
  </si>
  <si>
    <t>Zehaztu gabe</t>
  </si>
  <si>
    <t>BAG</t>
  </si>
  <si>
    <t>EPE</t>
  </si>
  <si>
    <t>PFEZ</t>
  </si>
  <si>
    <t>T13 taula
GLL 2021: Emandako eskabideak: GLLek emandako zenbatekoak. Datu orokorrak sarrera nagusiaren arabera
(Zenbateko metatu absolutua, % bertikalak eta batez besteko kontzesioa)</t>
  </si>
  <si>
    <t>Itzuli aukibidera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</si>
</sst>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0.00"/>
    <numFmt numFmtId="165" formatCode="#,##0.0"/>
    <numFmt numFmtId="166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indexed="17"/>
      <name val="Arial"/>
      <family val="2"/>
    </font>
    <font>
      <b/>
      <sz val="16"/>
      <name val="Arial"/>
      <family val="2"/>
    </font>
    <font>
      <sz val="9"/>
      <color rgb="FF010205"/>
      <name val="Arial"/>
      <family val="2"/>
    </font>
  </fonts>
  <fills count="5">
    <fill>
      <patternFill patternType="none"/>
    </fill>
    <fill>
      <patternFill patternType="gray125"/>
    </fill>
    <fill>
      <patternFill patternType="none"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9F9FB"/>
      </patternFill>
    </fill>
  </fills>
  <borders count="4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dotted">
        <color rgb="FF000000"/>
      </left>
      <right/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dotted">
        <color rgb="FF000000"/>
      </left>
      <right/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thick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dotted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auto="1"/>
      </bottom>
      <diagonal/>
    </border>
    <border>
      <left style="dotted">
        <color rgb="FF000000"/>
      </left>
      <right/>
      <top style="thick">
        <color rgb="FF000000"/>
      </top>
      <bottom/>
      <diagonal/>
    </border>
    <border>
      <left style="dotted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 style="dotted">
        <color rgb="FF000000"/>
      </left>
      <right/>
      <top/>
      <bottom style="double">
        <color auto="1"/>
      </bottom>
      <diagonal/>
    </border>
    <border>
      <left/>
      <right style="thin">
        <color rgb="FFE0E0E0"/>
      </right>
      <top style="thin">
        <color rgb="FF152935"/>
      </top>
      <bottom style="thin">
        <color rgb="FFAEAEAE"/>
      </bottom>
      <diagonal/>
    </border>
    <border>
      <left/>
      <right style="thin">
        <color rgb="FFE0E0E0"/>
      </right>
      <top style="thin">
        <color rgb="FFAEAEAE"/>
      </top>
      <bottom style="thin">
        <color rgb="FFAEAEAE"/>
      </bottom>
      <diagonal/>
    </border>
    <border>
      <left/>
      <right style="thin">
        <color indexed="64"/>
      </right>
      <top style="thin">
        <color rgb="FF000000"/>
      </top>
      <bottom style="thick">
        <color rgb="FF000000"/>
      </bottom>
      <diagonal/>
    </border>
    <border>
      <left style="thin">
        <color rgb="FFE0E0E0"/>
      </left>
      <right style="thin">
        <color indexed="64"/>
      </right>
      <top style="thin">
        <color rgb="FF152935"/>
      </top>
      <bottom style="thin">
        <color rgb="FFAEAEAE"/>
      </bottom>
      <diagonal/>
    </border>
    <border>
      <left style="thin">
        <color rgb="FFE0E0E0"/>
      </left>
      <right style="thin">
        <color indexed="64"/>
      </right>
      <top style="thin">
        <color rgb="FFAEAEAE"/>
      </top>
      <bottom style="thin">
        <color rgb="FFAEAEAE"/>
      </bottom>
      <diagonal/>
    </border>
    <border>
      <left/>
      <right style="thin">
        <color indexed="64"/>
      </right>
      <top/>
      <bottom style="double">
        <color rgb="FF000000"/>
      </bottom>
      <diagonal/>
    </border>
    <border>
      <left style="thin">
        <color rgb="FFE0E0E0"/>
      </left>
      <right/>
      <top style="thin">
        <color rgb="FF152935"/>
      </top>
      <bottom style="thin">
        <color rgb="FFAEAEAE"/>
      </bottom>
      <diagonal/>
    </border>
    <border>
      <left style="thin">
        <color rgb="FFE0E0E0"/>
      </left>
      <right/>
      <top style="thin">
        <color rgb="FFAEAEAE"/>
      </top>
      <bottom style="thin">
        <color rgb="FFAEAEAE"/>
      </bottom>
      <diagonal/>
    </border>
    <border>
      <left style="thin">
        <color indexed="64"/>
      </left>
      <right/>
      <top style="thin">
        <color rgb="FF000000"/>
      </top>
      <bottom style="thick">
        <color rgb="FF000000"/>
      </bottom>
      <diagonal/>
    </border>
    <border>
      <left style="thin">
        <color indexed="64"/>
      </left>
      <right style="thin">
        <color rgb="FFE0E0E0"/>
      </right>
      <top style="thin">
        <color rgb="FF152935"/>
      </top>
      <bottom style="thin">
        <color rgb="FFAEAEAE"/>
      </bottom>
      <diagonal/>
    </border>
    <border>
      <left style="thin">
        <color indexed="64"/>
      </left>
      <right style="thin">
        <color rgb="FFE0E0E0"/>
      </right>
      <top style="thin">
        <color rgb="FFAEAEAE"/>
      </top>
      <bottom style="thin">
        <color rgb="FFAEAEAE"/>
      </bottom>
      <diagonal/>
    </border>
    <border>
      <left style="thin">
        <color indexed="64"/>
      </left>
      <right/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ck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ck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rgb="FF000000"/>
      </top>
      <bottom/>
      <diagonal/>
    </border>
    <border>
      <left/>
      <right style="thin">
        <color indexed="64"/>
      </right>
      <top style="thick">
        <color rgb="FF000000"/>
      </top>
      <bottom style="thick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ck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8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7" fillId="0" borderId="0" applyNumberFormat="0" applyFill="0" applyBorder="0" applyAlignment="0" applyProtection="0"/>
    <xf numFmtId="0" fontId="1" fillId="2" borderId="1"/>
    <xf numFmtId="0" fontId="7" fillId="2" borderId="1" applyNumberFormat="0" applyFill="0" applyBorder="0" applyAlignment="0" applyProtection="0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</cellStyleXfs>
  <cellXfs count="138">
    <xf numFmtId="0" fontId="0" fillId="0" borderId="0" xfId="0"/>
    <xf numFmtId="0" fontId="3" fillId="3" borderId="2" xfId="1153" applyFont="1" applyFill="1" applyBorder="1" applyAlignment="1">
      <alignment horizontal="left" vertical="top" wrapText="1"/>
    </xf>
    <xf numFmtId="0" fontId="6" fillId="0" borderId="0" xfId="0" applyFont="1"/>
    <xf numFmtId="0" fontId="3" fillId="3" borderId="2" xfId="1198" applyFont="1" applyFill="1" applyBorder="1" applyAlignment="1">
      <alignment horizontal="left" vertical="top" wrapText="1"/>
    </xf>
    <xf numFmtId="4" fontId="3" fillId="3" borderId="2" xfId="1199" applyNumberFormat="1" applyFont="1" applyFill="1" applyBorder="1" applyAlignment="1">
      <alignment horizontal="right" vertical="top"/>
    </xf>
    <xf numFmtId="0" fontId="4" fillId="2" borderId="4" xfId="1146" applyFont="1" applyBorder="1" applyAlignment="1">
      <alignment horizontal="center" wrapText="1"/>
    </xf>
    <xf numFmtId="0" fontId="4" fillId="2" borderId="5" xfId="1146" applyFont="1" applyBorder="1" applyAlignment="1">
      <alignment horizontal="center" wrapText="1"/>
    </xf>
    <xf numFmtId="0" fontId="5" fillId="2" borderId="6" xfId="1146" applyFont="1" applyBorder="1" applyAlignment="1">
      <alignment horizontal="center" wrapText="1"/>
    </xf>
    <xf numFmtId="0" fontId="5" fillId="2" borderId="5" xfId="1146" applyFont="1" applyBorder="1" applyAlignment="1">
      <alignment horizontal="center" wrapText="1"/>
    </xf>
    <xf numFmtId="0" fontId="4" fillId="2" borderId="8" xfId="1148" applyFont="1" applyBorder="1" applyAlignment="1">
      <alignment horizontal="center" wrapText="1"/>
    </xf>
    <xf numFmtId="0" fontId="4" fillId="2" borderId="9" xfId="1148" applyFont="1" applyBorder="1" applyAlignment="1">
      <alignment horizontal="center" wrapText="1"/>
    </xf>
    <xf numFmtId="0" fontId="5" fillId="2" borderId="10" xfId="1148" applyFont="1" applyBorder="1" applyAlignment="1">
      <alignment horizontal="center" wrapText="1"/>
    </xf>
    <xf numFmtId="0" fontId="5" fillId="2" borderId="8" xfId="1148" applyFont="1" applyBorder="1" applyAlignment="1">
      <alignment horizontal="center" wrapText="1"/>
    </xf>
    <xf numFmtId="0" fontId="5" fillId="2" borderId="9" xfId="1148" applyFont="1" applyBorder="1" applyAlignment="1">
      <alignment horizontal="center" wrapText="1"/>
    </xf>
    <xf numFmtId="0" fontId="5" fillId="2" borderId="11" xfId="1149" applyFont="1" applyBorder="1" applyAlignment="1">
      <alignment horizontal="left" vertical="top" wrapText="1"/>
    </xf>
    <xf numFmtId="3" fontId="5" fillId="2" borderId="11" xfId="1150" applyNumberFormat="1" applyFont="1" applyBorder="1" applyAlignment="1">
      <alignment horizontal="right" vertical="top"/>
    </xf>
    <xf numFmtId="3" fontId="5" fillId="2" borderId="18" xfId="1150" applyNumberFormat="1" applyFont="1" applyBorder="1" applyAlignment="1">
      <alignment horizontal="right" vertical="top"/>
    </xf>
    <xf numFmtId="165" fontId="5" fillId="2" borderId="12" xfId="1150" applyNumberFormat="1" applyFont="1" applyBorder="1" applyAlignment="1">
      <alignment horizontal="right" vertical="top"/>
    </xf>
    <xf numFmtId="165" fontId="5" fillId="2" borderId="11" xfId="1150" applyNumberFormat="1" applyFont="1" applyBorder="1" applyAlignment="1">
      <alignment horizontal="right" vertical="top"/>
    </xf>
    <xf numFmtId="165" fontId="5" fillId="2" borderId="18" xfId="1150" applyNumberFormat="1" applyFont="1" applyBorder="1" applyAlignment="1">
      <alignment horizontal="right" vertical="top"/>
    </xf>
    <xf numFmtId="165" fontId="5" fillId="2" borderId="13" xfId="1150" applyNumberFormat="1" applyFont="1" applyBorder="1" applyAlignment="1">
      <alignment horizontal="right" vertical="top"/>
    </xf>
    <xf numFmtId="165" fontId="5" fillId="2" borderId="14" xfId="1150" applyNumberFormat="1" applyFont="1" applyBorder="1" applyAlignment="1">
      <alignment horizontal="right" vertical="top"/>
    </xf>
    <xf numFmtId="0" fontId="5" fillId="2" borderId="1" xfId="1151" applyFont="1" applyAlignment="1">
      <alignment horizontal="left" vertical="top" wrapText="1"/>
    </xf>
    <xf numFmtId="3" fontId="5" fillId="2" borderId="1" xfId="1152" applyNumberFormat="1" applyFont="1" applyAlignment="1">
      <alignment horizontal="right" vertical="top"/>
    </xf>
    <xf numFmtId="3" fontId="5" fillId="2" borderId="14" xfId="1152" applyNumberFormat="1" applyFont="1" applyBorder="1" applyAlignment="1">
      <alignment horizontal="right" vertical="top"/>
    </xf>
    <xf numFmtId="165" fontId="5" fillId="2" borderId="13" xfId="1152" applyNumberFormat="1" applyFont="1" applyBorder="1" applyAlignment="1">
      <alignment horizontal="right" vertical="top"/>
    </xf>
    <xf numFmtId="165" fontId="5" fillId="2" borderId="1" xfId="1152" applyNumberFormat="1" applyFont="1" applyAlignment="1">
      <alignment horizontal="right" vertical="top"/>
    </xf>
    <xf numFmtId="165" fontId="5" fillId="2" borderId="14" xfId="1152" applyNumberFormat="1" applyFont="1" applyBorder="1" applyAlignment="1">
      <alignment horizontal="right" vertical="top"/>
    </xf>
    <xf numFmtId="3" fontId="3" fillId="3" borderId="2" xfId="1154" applyNumberFormat="1" applyFont="1" applyFill="1" applyBorder="1" applyAlignment="1">
      <alignment horizontal="right" vertical="top"/>
    </xf>
    <xf numFmtId="3" fontId="3" fillId="3" borderId="19" xfId="1154" applyNumberFormat="1" applyFont="1" applyFill="1" applyBorder="1" applyAlignment="1">
      <alignment horizontal="right" vertical="top"/>
    </xf>
    <xf numFmtId="3" fontId="3" fillId="3" borderId="20" xfId="1154" applyNumberFormat="1" applyFont="1" applyFill="1" applyBorder="1" applyAlignment="1">
      <alignment horizontal="right" vertical="top"/>
    </xf>
    <xf numFmtId="165" fontId="3" fillId="3" borderId="20" xfId="1150" applyNumberFormat="1" applyFont="1" applyFill="1" applyBorder="1" applyAlignment="1">
      <alignment horizontal="right" vertical="top"/>
    </xf>
    <xf numFmtId="165" fontId="3" fillId="3" borderId="21" xfId="1150" applyNumberFormat="1" applyFont="1" applyFill="1" applyBorder="1" applyAlignment="1">
      <alignment horizontal="right" vertical="top"/>
    </xf>
    <xf numFmtId="0" fontId="5" fillId="2" borderId="11" xfId="1165" applyFont="1" applyBorder="1" applyAlignment="1">
      <alignment horizontal="left" vertical="top" wrapText="1"/>
    </xf>
    <xf numFmtId="0" fontId="5" fillId="2" borderId="11" xfId="1165" applyFont="1" applyBorder="1" applyAlignment="1">
      <alignment horizontal="right" vertical="top" wrapText="1"/>
    </xf>
    <xf numFmtId="0" fontId="5" fillId="2" borderId="18" xfId="1165" applyFont="1" applyBorder="1" applyAlignment="1">
      <alignment horizontal="right" vertical="top" wrapText="1"/>
    </xf>
    <xf numFmtId="0" fontId="5" fillId="2" borderId="1" xfId="1165" applyFont="1" applyAlignment="1">
      <alignment horizontal="left" vertical="top" wrapText="1"/>
    </xf>
    <xf numFmtId="0" fontId="5" fillId="2" borderId="1" xfId="1165" applyFont="1" applyAlignment="1">
      <alignment horizontal="right" vertical="top" wrapText="1"/>
    </xf>
    <xf numFmtId="0" fontId="5" fillId="2" borderId="14" xfId="1165" applyFont="1" applyBorder="1" applyAlignment="1">
      <alignment horizontal="right" vertical="top" wrapText="1"/>
    </xf>
    <xf numFmtId="0" fontId="5" fillId="2" borderId="15" xfId="1165" applyFont="1" applyBorder="1" applyAlignment="1">
      <alignment horizontal="right" vertical="top" wrapText="1"/>
    </xf>
    <xf numFmtId="165" fontId="5" fillId="2" borderId="1" xfId="1150" applyNumberFormat="1" applyFont="1" applyAlignment="1">
      <alignment horizontal="right" vertical="top"/>
    </xf>
    <xf numFmtId="165" fontId="5" fillId="2" borderId="15" xfId="1150" applyNumberFormat="1" applyFont="1" applyBorder="1" applyAlignment="1">
      <alignment horizontal="right" vertical="top"/>
    </xf>
    <xf numFmtId="164" fontId="5" fillId="2" borderId="11" xfId="1173" applyNumberFormat="1" applyFont="1" applyBorder="1" applyAlignment="1">
      <alignment horizontal="right" vertical="top"/>
    </xf>
    <xf numFmtId="164" fontId="5" fillId="2" borderId="1" xfId="1173" applyNumberFormat="1" applyFont="1" applyAlignment="1">
      <alignment horizontal="right" vertical="top"/>
    </xf>
    <xf numFmtId="164" fontId="3" fillId="3" borderId="2" xfId="1176" applyNumberFormat="1" applyFont="1" applyFill="1" applyBorder="1" applyAlignment="1">
      <alignment horizontal="right" vertical="top"/>
    </xf>
    <xf numFmtId="0" fontId="5" fillId="2" borderId="11" xfId="1188" applyFont="1" applyBorder="1" applyAlignment="1">
      <alignment horizontal="left" vertical="top" wrapText="1"/>
    </xf>
    <xf numFmtId="2" fontId="5" fillId="2" borderId="11" xfId="1188" applyNumberFormat="1" applyFont="1" applyBorder="1" applyAlignment="1">
      <alignment horizontal="right" vertical="top" wrapText="1"/>
    </xf>
    <xf numFmtId="0" fontId="5" fillId="2" borderId="1" xfId="1188" applyFont="1" applyAlignment="1">
      <alignment horizontal="left" vertical="top" wrapText="1"/>
    </xf>
    <xf numFmtId="2" fontId="5" fillId="2" borderId="1" xfId="1188" applyNumberFormat="1" applyFont="1" applyAlignment="1">
      <alignment horizontal="right" vertical="top" wrapText="1"/>
    </xf>
    <xf numFmtId="166" fontId="5" fillId="2" borderId="11" xfId="1188" applyNumberFormat="1" applyFont="1" applyBorder="1" applyAlignment="1">
      <alignment horizontal="left" vertical="top" wrapText="1"/>
    </xf>
    <xf numFmtId="166" fontId="3" fillId="3" borderId="17" xfId="1197" applyNumberFormat="1" applyFont="1" applyFill="1" applyBorder="1" applyAlignment="1">
      <alignment horizontal="right" vertical="top"/>
    </xf>
    <xf numFmtId="166" fontId="0" fillId="0" borderId="0" xfId="0" applyNumberFormat="1"/>
    <xf numFmtId="166" fontId="5" fillId="2" borderId="11" xfId="1188" applyNumberFormat="1" applyFont="1" applyBorder="1" applyAlignment="1">
      <alignment horizontal="right" vertical="top" wrapText="1"/>
    </xf>
    <xf numFmtId="166" fontId="5" fillId="2" borderId="1" xfId="1188" applyNumberFormat="1" applyFont="1" applyAlignment="1">
      <alignment horizontal="right" vertical="top" wrapText="1"/>
    </xf>
    <xf numFmtId="0" fontId="5" fillId="2" borderId="8" xfId="1192" applyFont="1" applyBorder="1" applyAlignment="1">
      <alignment horizontal="center" wrapText="1"/>
    </xf>
    <xf numFmtId="0" fontId="3" fillId="0" borderId="1" xfId="1198" applyFont="1" applyFill="1" applyBorder="1" applyAlignment="1">
      <alignment horizontal="left" vertical="top" wrapText="1"/>
    </xf>
    <xf numFmtId="4" fontId="3" fillId="0" borderId="1" xfId="1199" applyNumberFormat="1" applyFont="1" applyFill="1" applyBorder="1" applyAlignment="1">
      <alignment horizontal="right" vertical="top"/>
    </xf>
    <xf numFmtId="166" fontId="3" fillId="0" borderId="1" xfId="1197" applyNumberFormat="1" applyFont="1" applyFill="1" applyBorder="1" applyAlignment="1">
      <alignment horizontal="right" vertical="top"/>
    </xf>
    <xf numFmtId="0" fontId="6" fillId="0" borderId="0" xfId="0" applyFont="1" applyFill="1"/>
    <xf numFmtId="164" fontId="3" fillId="0" borderId="1" xfId="1176" applyNumberFormat="1" applyFont="1" applyFill="1" applyBorder="1" applyAlignment="1">
      <alignment horizontal="right" vertical="top"/>
    </xf>
    <xf numFmtId="0" fontId="0" fillId="0" borderId="0" xfId="0" applyFill="1"/>
    <xf numFmtId="2" fontId="5" fillId="2" borderId="11" xfId="1165" applyNumberFormat="1" applyFont="1" applyBorder="1" applyAlignment="1">
      <alignment horizontal="right" vertical="top" wrapText="1"/>
    </xf>
    <xf numFmtId="0" fontId="3" fillId="0" borderId="1" xfId="1153" applyFont="1" applyFill="1" applyBorder="1" applyAlignment="1">
      <alignment horizontal="left" vertical="top" wrapText="1"/>
    </xf>
    <xf numFmtId="3" fontId="3" fillId="0" borderId="1" xfId="1154" applyNumberFormat="1" applyFont="1" applyFill="1" applyBorder="1" applyAlignment="1">
      <alignment horizontal="right" vertical="top"/>
    </xf>
    <xf numFmtId="3" fontId="3" fillId="0" borderId="14" xfId="1154" applyNumberFormat="1" applyFont="1" applyFill="1" applyBorder="1" applyAlignment="1">
      <alignment horizontal="right" vertical="top"/>
    </xf>
    <xf numFmtId="3" fontId="3" fillId="0" borderId="13" xfId="1154" applyNumberFormat="1" applyFont="1" applyFill="1" applyBorder="1" applyAlignment="1">
      <alignment horizontal="right" vertical="top"/>
    </xf>
    <xf numFmtId="166" fontId="5" fillId="2" borderId="11" xfId="1165" applyNumberFormat="1" applyFont="1" applyBorder="1" applyAlignment="1">
      <alignment horizontal="right" vertical="top" wrapText="1"/>
    </xf>
    <xf numFmtId="0" fontId="1" fillId="2" borderId="1" xfId="1351"/>
    <xf numFmtId="0" fontId="7" fillId="2" borderId="1" xfId="1350" applyFill="1" applyBorder="1"/>
    <xf numFmtId="0" fontId="9" fillId="2" borderId="1" xfId="1353" applyFont="1"/>
    <xf numFmtId="0" fontId="4" fillId="2" borderId="8" xfId="1148" applyFont="1" applyFill="1" applyBorder="1" applyAlignment="1">
      <alignment horizontal="center" wrapText="1"/>
    </xf>
    <xf numFmtId="3" fontId="10" fillId="4" borderId="22" xfId="1354" applyNumberFormat="1" applyFont="1" applyFill="1" applyBorder="1" applyAlignment="1">
      <alignment horizontal="right" vertical="top"/>
    </xf>
    <xf numFmtId="3" fontId="10" fillId="4" borderId="23" xfId="1356" applyNumberFormat="1" applyFont="1" applyFill="1" applyBorder="1" applyAlignment="1">
      <alignment horizontal="right" vertical="top"/>
    </xf>
    <xf numFmtId="0" fontId="3" fillId="3" borderId="2" xfId="1153" applyFont="1" applyFill="1" applyBorder="1" applyAlignment="1">
      <alignment horizontal="right" vertical="top" wrapText="1"/>
    </xf>
    <xf numFmtId="3" fontId="3" fillId="3" borderId="2" xfId="1153" applyNumberFormat="1" applyFont="1" applyFill="1" applyBorder="1" applyAlignment="1">
      <alignment horizontal="right" vertical="top" wrapText="1"/>
    </xf>
    <xf numFmtId="0" fontId="4" fillId="2" borderId="24" xfId="1148" applyFont="1" applyFill="1" applyBorder="1" applyAlignment="1">
      <alignment horizontal="center" wrapText="1"/>
    </xf>
    <xf numFmtId="3" fontId="10" fillId="4" borderId="25" xfId="1355" applyNumberFormat="1" applyFont="1" applyFill="1" applyBorder="1" applyAlignment="1">
      <alignment horizontal="right" vertical="top"/>
    </xf>
    <xf numFmtId="3" fontId="10" fillId="4" borderId="26" xfId="1357" applyNumberFormat="1" applyFont="1" applyFill="1" applyBorder="1" applyAlignment="1">
      <alignment horizontal="right" vertical="top"/>
    </xf>
    <xf numFmtId="0" fontId="3" fillId="3" borderId="27" xfId="1153" applyFont="1" applyFill="1" applyBorder="1" applyAlignment="1">
      <alignment horizontal="right" vertical="top" wrapText="1"/>
    </xf>
    <xf numFmtId="3" fontId="10" fillId="4" borderId="28" xfId="1355" applyNumberFormat="1" applyFont="1" applyFill="1" applyBorder="1" applyAlignment="1">
      <alignment horizontal="right" vertical="top"/>
    </xf>
    <xf numFmtId="3" fontId="10" fillId="4" borderId="29" xfId="1357" applyNumberFormat="1" applyFont="1" applyFill="1" applyBorder="1" applyAlignment="1">
      <alignment horizontal="right" vertical="top"/>
    </xf>
    <xf numFmtId="0" fontId="4" fillId="2" borderId="30" xfId="1148" applyFont="1" applyFill="1" applyBorder="1" applyAlignment="1">
      <alignment horizontal="center" wrapText="1"/>
    </xf>
    <xf numFmtId="3" fontId="10" fillId="4" borderId="31" xfId="1354" applyNumberFormat="1" applyFont="1" applyFill="1" applyBorder="1" applyAlignment="1">
      <alignment horizontal="right" vertical="top"/>
    </xf>
    <xf numFmtId="3" fontId="10" fillId="4" borderId="32" xfId="1356" applyNumberFormat="1" applyFont="1" applyFill="1" applyBorder="1" applyAlignment="1">
      <alignment horizontal="right" vertical="top"/>
    </xf>
    <xf numFmtId="0" fontId="3" fillId="3" borderId="33" xfId="1153" applyFont="1" applyFill="1" applyBorder="1" applyAlignment="1">
      <alignment horizontal="right" vertical="top" wrapText="1"/>
    </xf>
    <xf numFmtId="3" fontId="3" fillId="3" borderId="27" xfId="1153" applyNumberFormat="1" applyFont="1" applyFill="1" applyBorder="1" applyAlignment="1">
      <alignment horizontal="right" vertical="top" wrapText="1"/>
    </xf>
    <xf numFmtId="0" fontId="4" fillId="2" borderId="30" xfId="1148" applyFont="1" applyBorder="1" applyAlignment="1">
      <alignment horizontal="center" wrapText="1"/>
    </xf>
    <xf numFmtId="3" fontId="3" fillId="3" borderId="33" xfId="1154" applyNumberFormat="1" applyFont="1" applyFill="1" applyBorder="1" applyAlignment="1">
      <alignment horizontal="right" vertical="top"/>
    </xf>
    <xf numFmtId="0" fontId="4" fillId="2" borderId="36" xfId="1146" applyFont="1" applyFill="1" applyBorder="1" applyAlignment="1">
      <alignment horizontal="center" wrapText="1"/>
    </xf>
    <xf numFmtId="0" fontId="4" fillId="2" borderId="35" xfId="1146" applyFont="1" applyBorder="1" applyAlignment="1">
      <alignment horizontal="center" wrapText="1"/>
    </xf>
    <xf numFmtId="0" fontId="5" fillId="2" borderId="37" xfId="1165" applyFont="1" applyBorder="1" applyAlignment="1">
      <alignment horizontal="right" vertical="top" wrapText="1"/>
    </xf>
    <xf numFmtId="0" fontId="5" fillId="2" borderId="38" xfId="1165" applyFont="1" applyBorder="1" applyAlignment="1">
      <alignment horizontal="right" vertical="top" wrapText="1"/>
    </xf>
    <xf numFmtId="3" fontId="5" fillId="2" borderId="38" xfId="1165" applyNumberFormat="1" applyFont="1" applyBorder="1" applyAlignment="1">
      <alignment horizontal="right" vertical="top" wrapText="1"/>
    </xf>
    <xf numFmtId="0" fontId="5" fillId="2" borderId="39" xfId="1165" applyFont="1" applyBorder="1" applyAlignment="1">
      <alignment horizontal="right" vertical="top" wrapText="1"/>
    </xf>
    <xf numFmtId="0" fontId="5" fillId="2" borderId="40" xfId="1165" applyFont="1" applyBorder="1" applyAlignment="1">
      <alignment horizontal="right" vertical="top" wrapText="1"/>
    </xf>
    <xf numFmtId="3" fontId="5" fillId="2" borderId="40" xfId="1165" applyNumberFormat="1" applyFont="1" applyBorder="1" applyAlignment="1">
      <alignment horizontal="right" vertical="top" wrapText="1"/>
    </xf>
    <xf numFmtId="3" fontId="3" fillId="3" borderId="27" xfId="1154" applyNumberFormat="1" applyFont="1" applyFill="1" applyBorder="1" applyAlignment="1">
      <alignment horizontal="right" vertical="top"/>
    </xf>
    <xf numFmtId="3" fontId="3" fillId="0" borderId="41" xfId="1154" applyNumberFormat="1" applyFont="1" applyFill="1" applyBorder="1" applyAlignment="1">
      <alignment horizontal="right" vertical="top"/>
    </xf>
    <xf numFmtId="0" fontId="5" fillId="2" borderId="42" xfId="1165" applyFont="1" applyBorder="1" applyAlignment="1">
      <alignment horizontal="right" vertical="top" wrapText="1"/>
    </xf>
    <xf numFmtId="0" fontId="2" fillId="2" borderId="34" xfId="1144" applyFont="1" applyFill="1" applyBorder="1" applyAlignment="1">
      <alignment horizontal="center" vertical="center" wrapText="1"/>
    </xf>
    <xf numFmtId="0" fontId="5" fillId="2" borderId="39" xfId="1149" applyFont="1" applyBorder="1" applyAlignment="1">
      <alignment horizontal="left" vertical="top" wrapText="1"/>
    </xf>
    <xf numFmtId="0" fontId="5" fillId="2" borderId="40" xfId="1151" applyFont="1" applyBorder="1" applyAlignment="1">
      <alignment horizontal="left" vertical="top" wrapText="1"/>
    </xf>
    <xf numFmtId="0" fontId="3" fillId="3" borderId="27" xfId="1153" applyFont="1" applyFill="1" applyBorder="1" applyAlignment="1">
      <alignment horizontal="left" vertical="top" wrapText="1"/>
    </xf>
    <xf numFmtId="0" fontId="0" fillId="2" borderId="1" xfId="1351" applyFont="1"/>
    <xf numFmtId="0" fontId="7" fillId="0" borderId="0" xfId="1350"/>
    <xf numFmtId="3" fontId="0" fillId="0" borderId="0" xfId="0" applyNumberFormat="1"/>
    <xf numFmtId="3" fontId="5" fillId="2" borderId="37" xfId="1165" applyNumberFormat="1" applyFont="1" applyBorder="1" applyAlignment="1">
      <alignment horizontal="right" vertical="top" wrapText="1"/>
    </xf>
    <xf numFmtId="3" fontId="5" fillId="2" borderId="11" xfId="1165" applyNumberFormat="1" applyFont="1" applyBorder="1" applyAlignment="1">
      <alignment horizontal="right" vertical="top" wrapText="1"/>
    </xf>
    <xf numFmtId="3" fontId="5" fillId="2" borderId="1" xfId="1165" applyNumberFormat="1" applyFont="1" applyAlignment="1">
      <alignment horizontal="right" vertical="top" wrapText="1"/>
    </xf>
    <xf numFmtId="0" fontId="2" fillId="2" borderId="1" xfId="1189" applyFont="1" applyFill="1" applyBorder="1" applyAlignment="1">
      <alignment vertical="center" wrapText="1"/>
    </xf>
    <xf numFmtId="0" fontId="5" fillId="2" borderId="1" xfId="1231" applyFont="1" applyFill="1" applyBorder="1" applyAlignment="1">
      <alignment vertical="top" wrapText="1"/>
    </xf>
    <xf numFmtId="0" fontId="5" fillId="2" borderId="1" xfId="1155" applyFont="1" applyFill="1" applyBorder="1" applyAlignment="1">
      <alignment vertical="top" wrapText="1"/>
    </xf>
    <xf numFmtId="0" fontId="8" fillId="2" borderId="1" xfId="1353" applyFont="1" applyAlignment="1">
      <alignment horizontal="center"/>
    </xf>
    <xf numFmtId="0" fontId="2" fillId="2" borderId="2" xfId="1144" applyFont="1" applyFill="1" applyBorder="1" applyAlignment="1">
      <alignment horizontal="center" vertical="center" wrapText="1"/>
    </xf>
    <xf numFmtId="0" fontId="3" fillId="2" borderId="2" xfId="1144" applyFont="1" applyFill="1" applyBorder="1" applyAlignment="1">
      <alignment horizontal="center" vertical="center" wrapText="1"/>
    </xf>
    <xf numFmtId="0" fontId="4" fillId="2" borderId="3" xfId="1145" applyFont="1" applyBorder="1" applyAlignment="1">
      <alignment horizontal="left" wrapText="1"/>
    </xf>
    <xf numFmtId="0" fontId="4" fillId="2" borderId="7" xfId="1147" applyFont="1" applyBorder="1" applyAlignment="1">
      <alignment horizontal="left" wrapText="1"/>
    </xf>
    <xf numFmtId="0" fontId="5" fillId="2" borderId="1" xfId="1155" applyFont="1" applyFill="1" applyBorder="1" applyAlignment="1">
      <alignment horizontal="left" vertical="top" wrapText="1"/>
    </xf>
    <xf numFmtId="0" fontId="5" fillId="2" borderId="1" xfId="1155" applyFont="1" applyAlignment="1">
      <alignment horizontal="left" vertical="top" wrapText="1"/>
    </xf>
    <xf numFmtId="0" fontId="5" fillId="2" borderId="3" xfId="1170" applyFont="1" applyBorder="1" applyAlignment="1">
      <alignment horizontal="center" wrapText="1"/>
    </xf>
    <xf numFmtId="0" fontId="5" fillId="2" borderId="7" xfId="1170" applyFont="1" applyBorder="1" applyAlignment="1">
      <alignment horizontal="center" wrapText="1"/>
    </xf>
    <xf numFmtId="0" fontId="2" fillId="2" borderId="2" xfId="1189" applyFont="1" applyFill="1" applyBorder="1" applyAlignment="1">
      <alignment horizontal="center" vertical="center" wrapText="1"/>
    </xf>
    <xf numFmtId="0" fontId="6" fillId="2" borderId="3" xfId="1190" applyFont="1" applyBorder="1" applyAlignment="1">
      <alignment horizontal="left" wrapText="1"/>
    </xf>
    <xf numFmtId="0" fontId="5" fillId="2" borderId="7" xfId="1193" applyFont="1" applyBorder="1" applyAlignment="1">
      <alignment horizontal="left" wrapText="1"/>
    </xf>
    <xf numFmtId="0" fontId="5" fillId="2" borderId="4" xfId="1191" applyFont="1" applyBorder="1" applyAlignment="1">
      <alignment horizontal="center" wrapText="1"/>
    </xf>
    <xf numFmtId="0" fontId="5" fillId="2" borderId="3" xfId="1192" applyFont="1" applyBorder="1" applyAlignment="1">
      <alignment horizontal="center" wrapText="1"/>
    </xf>
    <xf numFmtId="0" fontId="5" fillId="2" borderId="16" xfId="1192" applyFont="1" applyBorder="1" applyAlignment="1">
      <alignment horizontal="center" wrapText="1"/>
    </xf>
    <xf numFmtId="0" fontId="3" fillId="2" borderId="34" xfId="1144" applyFont="1" applyFill="1" applyBorder="1" applyAlignment="1">
      <alignment horizontal="center" vertical="center" wrapText="1"/>
    </xf>
    <xf numFmtId="0" fontId="2" fillId="2" borderId="45" xfId="1144" applyFont="1" applyFill="1" applyBorder="1" applyAlignment="1">
      <alignment horizontal="center" vertical="center" wrapText="1"/>
    </xf>
    <xf numFmtId="0" fontId="7" fillId="0" borderId="0" xfId="1350" applyAlignment="1">
      <alignment horizontal="left"/>
    </xf>
    <xf numFmtId="0" fontId="4" fillId="2" borderId="43" xfId="1145" applyFont="1" applyBorder="1" applyAlignment="1">
      <alignment horizontal="left" wrapText="1"/>
    </xf>
    <xf numFmtId="0" fontId="4" fillId="2" borderId="44" xfId="1147" applyFont="1" applyBorder="1" applyAlignment="1">
      <alignment horizontal="left" wrapText="1"/>
    </xf>
    <xf numFmtId="0" fontId="3" fillId="2" borderId="46" xfId="1144" applyFont="1" applyFill="1" applyBorder="1" applyAlignment="1">
      <alignment horizontal="center" vertical="center" wrapText="1"/>
    </xf>
    <xf numFmtId="0" fontId="3" fillId="2" borderId="47" xfId="1144" applyFont="1" applyFill="1" applyBorder="1" applyAlignment="1">
      <alignment horizontal="center" vertical="center" wrapText="1"/>
    </xf>
    <xf numFmtId="0" fontId="2" fillId="2" borderId="2" xfId="1212" applyFont="1" applyFill="1" applyBorder="1" applyAlignment="1">
      <alignment horizontal="center" vertical="center" wrapText="1"/>
    </xf>
    <xf numFmtId="0" fontId="3" fillId="2" borderId="2" xfId="1212" applyFont="1" applyFill="1" applyBorder="1" applyAlignment="1">
      <alignment horizontal="center" vertical="center" wrapText="1"/>
    </xf>
    <xf numFmtId="0" fontId="5" fillId="2" borderId="1" xfId="1231" applyFont="1" applyFill="1" applyBorder="1" applyAlignment="1">
      <alignment horizontal="left" vertical="top" wrapText="1"/>
    </xf>
    <xf numFmtId="0" fontId="5" fillId="2" borderId="1" xfId="1258" applyFont="1" applyFill="1" applyBorder="1" applyAlignment="1">
      <alignment horizontal="left" vertical="top" wrapText="1"/>
    </xf>
  </cellXfs>
  <cellStyles count="1388">
    <cellStyle name="Hipervínculo" xfId="1350" builtinId="8"/>
    <cellStyle name="Hipervínculo 2" xfId="1352"/>
    <cellStyle name="Normal" xfId="0" builtinId="0"/>
    <cellStyle name="Normal 2" xfId="1351"/>
    <cellStyle name="Normal 27 2" xfId="1353"/>
    <cellStyle name="style1610102336753" xfId="1144"/>
    <cellStyle name="style1610102336827" xfId="1145"/>
    <cellStyle name="style1610102336882" xfId="1147"/>
    <cellStyle name="style1610102336937" xfId="1146"/>
    <cellStyle name="style1610102336993" xfId="1148"/>
    <cellStyle name="style1610102337056" xfId="1149"/>
    <cellStyle name="style1610102337112" xfId="1151"/>
    <cellStyle name="style1610102337153" xfId="1153"/>
    <cellStyle name="style1610102337200" xfId="1150"/>
    <cellStyle name="style1610102337238" xfId="1152"/>
    <cellStyle name="style1610102337285" xfId="1154"/>
    <cellStyle name="style1610102338448" xfId="1156"/>
    <cellStyle name="style1610102338501" xfId="1157"/>
    <cellStyle name="style1610102338548" xfId="1158"/>
    <cellStyle name="style1610102338701" xfId="1159"/>
    <cellStyle name="style1610102338848" xfId="1160"/>
    <cellStyle name="style1610102339101" xfId="1161"/>
    <cellStyle name="style1610104495860" xfId="1162"/>
    <cellStyle name="style1610104495923" xfId="1163"/>
    <cellStyle name="style1610104495976" xfId="1164"/>
    <cellStyle name="style1610104496158" xfId="1165"/>
    <cellStyle name="style1610104496258" xfId="1166"/>
    <cellStyle name="style1610104496418" xfId="1167"/>
    <cellStyle name="style1610111495801 2" xfId="1168"/>
    <cellStyle name="style1610111495862 2" xfId="1169"/>
    <cellStyle name="style1610111495977 2" xfId="1170"/>
    <cellStyle name="style1610111496034 2" xfId="1171"/>
    <cellStyle name="style1610111496089 2" xfId="1172"/>
    <cellStyle name="style1610111496144 2" xfId="1174"/>
    <cellStyle name="style1610111496188 2" xfId="1175"/>
    <cellStyle name="style1610111496250 2" xfId="1173"/>
    <cellStyle name="style1610111496411 2" xfId="1176"/>
    <cellStyle name="style1610111497830" xfId="1177"/>
    <cellStyle name="style1610111497877" xfId="1178"/>
    <cellStyle name="style1610111497930" xfId="1180"/>
    <cellStyle name="style1610111497977" xfId="1179"/>
    <cellStyle name="style1610111498030" xfId="1181"/>
    <cellStyle name="style1610111500266" xfId="1183"/>
    <cellStyle name="style1610111500315" xfId="1184"/>
    <cellStyle name="style1610111500384" xfId="1186"/>
    <cellStyle name="style1610111500431" xfId="1185"/>
    <cellStyle name="style1610111500484" xfId="1187"/>
    <cellStyle name="style1610111500531" xfId="1188"/>
    <cellStyle name="style1610112693431 2" xfId="1189"/>
    <cellStyle name="style1610112693478 2" xfId="1190"/>
    <cellStyle name="style1610112693531 2" xfId="1193"/>
    <cellStyle name="style1610112693578 2" xfId="1191"/>
    <cellStyle name="style1610112693647 2" xfId="1192"/>
    <cellStyle name="style1610112693694 2" xfId="1194"/>
    <cellStyle name="style1610112693747 2" xfId="1196"/>
    <cellStyle name="style1610112693794 2" xfId="1198"/>
    <cellStyle name="style1610112693847 2" xfId="1195"/>
    <cellStyle name="style1610112693894 2" xfId="1197"/>
    <cellStyle name="style1610112693932 2" xfId="1199"/>
    <cellStyle name="style1610112695414" xfId="1200"/>
    <cellStyle name="style1610112695451" xfId="1201"/>
    <cellStyle name="style1610112695498" xfId="1203"/>
    <cellStyle name="style1610112695552" xfId="1202"/>
    <cellStyle name="style1610112695599" xfId="1204"/>
    <cellStyle name="style1610112697431" xfId="1205"/>
    <cellStyle name="style1610112697484" xfId="1206"/>
    <cellStyle name="style1610112697548" xfId="1208"/>
    <cellStyle name="style1610112697584" xfId="1207"/>
    <cellStyle name="style1610112697631" xfId="1209"/>
    <cellStyle name="style1610112697684" xfId="1210"/>
    <cellStyle name="style1610112697849" xfId="1211"/>
    <cellStyle name="style1610112697884" xfId="1257"/>
    <cellStyle name="style1610114791543" xfId="1212"/>
    <cellStyle name="style1610114791603" xfId="1213"/>
    <cellStyle name="style1610114791662" xfId="1214"/>
    <cellStyle name="style1610114791836" xfId="1215"/>
    <cellStyle name="style1610114791894" xfId="1216"/>
    <cellStyle name="style1610114793683" xfId="1217"/>
    <cellStyle name="style1610114793738" xfId="1218"/>
    <cellStyle name="style1610114793789" xfId="1220"/>
    <cellStyle name="style1610114793836" xfId="1219"/>
    <cellStyle name="style1610114793885" xfId="1221"/>
    <cellStyle name="style1610114793935" xfId="1222"/>
    <cellStyle name="style1610114793984" xfId="1224"/>
    <cellStyle name="style1610114794078" xfId="1223"/>
    <cellStyle name="style1610114794163" xfId="1225"/>
    <cellStyle name="style1610114795946" xfId="1226"/>
    <cellStyle name="style1610114796002" xfId="1227"/>
    <cellStyle name="style1610114796051" xfId="1228"/>
    <cellStyle name="style1610114796199" xfId="1229"/>
    <cellStyle name="style1610114796248" xfId="1231"/>
    <cellStyle name="style1610114796337" xfId="1230"/>
    <cellStyle name="style1610114798162" xfId="1232"/>
    <cellStyle name="style1610114798218" xfId="1233"/>
    <cellStyle name="style1610114798266" xfId="1235"/>
    <cellStyle name="style1610114798314" xfId="1234"/>
    <cellStyle name="style1610114798363" xfId="1236"/>
    <cellStyle name="style1610114798412" xfId="1237"/>
    <cellStyle name="style1610114798465" xfId="1239"/>
    <cellStyle name="style1610114798557" xfId="1238"/>
    <cellStyle name="style1610114798599" xfId="1240"/>
    <cellStyle name="style1610114800476" xfId="1241"/>
    <cellStyle name="style1610114800530" xfId="1242"/>
    <cellStyle name="style1610114800580" xfId="1244"/>
    <cellStyle name="style1610114800626" xfId="1243"/>
    <cellStyle name="style1610114800675" xfId="1245"/>
    <cellStyle name="style1610114800724" xfId="1246"/>
    <cellStyle name="style1610114800781" xfId="1248"/>
    <cellStyle name="style1610114800881" xfId="1247"/>
    <cellStyle name="style1610114800967" xfId="1249"/>
    <cellStyle name="style1610114802732" xfId="1250"/>
    <cellStyle name="style1610114802785" xfId="1251"/>
    <cellStyle name="style1610114802839" xfId="1252"/>
    <cellStyle name="style1610114803000" xfId="1253"/>
    <cellStyle name="style1610114803050" xfId="1255"/>
    <cellStyle name="style1610114803096" xfId="1258"/>
    <cellStyle name="style1610114803143" xfId="1254"/>
    <cellStyle name="style1610114803185" xfId="1256"/>
    <cellStyle name="style1610114804853" xfId="1259"/>
    <cellStyle name="style1610114804911" xfId="1260"/>
    <cellStyle name="style1610114804962" xfId="1262"/>
    <cellStyle name="style1610114805012" xfId="1261"/>
    <cellStyle name="style1610114805059" xfId="1263"/>
    <cellStyle name="style1610114805107" xfId="1264"/>
    <cellStyle name="style1610114805153" xfId="1266"/>
    <cellStyle name="style1610114805248" xfId="1265"/>
    <cellStyle name="style1610114805291" xfId="1267"/>
    <cellStyle name="style1610114806953" xfId="1268"/>
    <cellStyle name="style1610114807011" xfId="1269"/>
    <cellStyle name="style1610114807067" xfId="1271"/>
    <cellStyle name="style1610114807116" xfId="1270"/>
    <cellStyle name="style1610114807166" xfId="1272"/>
    <cellStyle name="style1610114807215" xfId="1273"/>
    <cellStyle name="style1610114807263" xfId="1275"/>
    <cellStyle name="style1610114807357" xfId="1274"/>
    <cellStyle name="style1610114807439" xfId="1276"/>
    <cellStyle name="style1610114809458" xfId="1277"/>
    <cellStyle name="style1610114809508" xfId="1278"/>
    <cellStyle name="style1610114809558" xfId="1279"/>
    <cellStyle name="style1610114809753" xfId="1281"/>
    <cellStyle name="style1610114809894" xfId="1280"/>
    <cellStyle name="style1610114811599" xfId="1282"/>
    <cellStyle name="style1610114811651" xfId="1283"/>
    <cellStyle name="style1610114811697" xfId="1285"/>
    <cellStyle name="style1610114811747" xfId="1284"/>
    <cellStyle name="style1610114811796" xfId="1286"/>
    <cellStyle name="style1610114811845" xfId="1287"/>
    <cellStyle name="style1610114811893" xfId="1289"/>
    <cellStyle name="style1610114811984" xfId="1288"/>
    <cellStyle name="style1610114812027" xfId="1290"/>
    <cellStyle name="style1610114813657" xfId="1291"/>
    <cellStyle name="style1610114813709" xfId="1292"/>
    <cellStyle name="style1610114813758" xfId="1294"/>
    <cellStyle name="style1610114813807" xfId="1293"/>
    <cellStyle name="style1610114813854" xfId="1295"/>
    <cellStyle name="style1610114813903" xfId="1296"/>
    <cellStyle name="style1610114813951" xfId="1298"/>
    <cellStyle name="style1610114814042" xfId="1297"/>
    <cellStyle name="style1610114814125" xfId="1299"/>
    <cellStyle name="style1610114815882" xfId="1300"/>
    <cellStyle name="style1610114815937" xfId="1301"/>
    <cellStyle name="style1610114815986" xfId="1302"/>
    <cellStyle name="style1610114816131" xfId="1303"/>
    <cellStyle name="style1610114816182" xfId="1305"/>
    <cellStyle name="style1610114816278" xfId="1304"/>
    <cellStyle name="style1610114816319" xfId="1306"/>
    <cellStyle name="style1610114822450" xfId="1307"/>
    <cellStyle name="style1610114822504" xfId="1308"/>
    <cellStyle name="style1610114822552" xfId="1310"/>
    <cellStyle name="style1610114822604" xfId="1309"/>
    <cellStyle name="style1610114822652" xfId="1311"/>
    <cellStyle name="style1610114822701" xfId="1312"/>
    <cellStyle name="style1610114822754" xfId="1315"/>
    <cellStyle name="style1610114822798" xfId="1313"/>
    <cellStyle name="style1610114822945" xfId="1314"/>
    <cellStyle name="style1610114824537" xfId="1316"/>
    <cellStyle name="style1610114824590" xfId="1317"/>
    <cellStyle name="style1610114824641" xfId="1319"/>
    <cellStyle name="style1610114824689" xfId="1318"/>
    <cellStyle name="style1610114824737" xfId="1320"/>
    <cellStyle name="style1610114824785" xfId="1321"/>
    <cellStyle name="style1610114824835" xfId="1323"/>
    <cellStyle name="style1610114824886" xfId="1325"/>
    <cellStyle name="style1610114824937" xfId="1322"/>
    <cellStyle name="style1610114825081" xfId="1324"/>
    <cellStyle name="style1610114825174" xfId="1326"/>
    <cellStyle name="style1610114827049" xfId="1327"/>
    <cellStyle name="style1610114827101" xfId="1328"/>
    <cellStyle name="style1610114827151" xfId="1329"/>
    <cellStyle name="style1610114827293" xfId="1330"/>
    <cellStyle name="style1610114827341" xfId="1333"/>
    <cellStyle name="style1610114827385" xfId="1331"/>
    <cellStyle name="style1610114827515" xfId="1332"/>
    <cellStyle name="style1610114829044" xfId="1334"/>
    <cellStyle name="style1610114829100" xfId="1335"/>
    <cellStyle name="style1610114829159" xfId="1336"/>
    <cellStyle name="style1610114829200" xfId="1337"/>
    <cellStyle name="style1610114829248" xfId="1339"/>
    <cellStyle name="style1610114829291" xfId="1341"/>
    <cellStyle name="style1610114829339" xfId="1338"/>
    <cellStyle name="style1610114829424" xfId="1340"/>
    <cellStyle name="style1610114829507" xfId="1342"/>
    <cellStyle name="style1648883749574" xfId="1155"/>
    <cellStyle name="style1648883756600" xfId="1182"/>
    <cellStyle name="style1678872398982" xfId="1343"/>
    <cellStyle name="style1678872399086" xfId="1344"/>
    <cellStyle name="style1678872399209" xfId="1345"/>
    <cellStyle name="style1678872406020" xfId="1347"/>
    <cellStyle name="style1678872406133" xfId="1348"/>
    <cellStyle name="style1679055857232" xfId="1346"/>
    <cellStyle name="style1679055860755" xfId="1349"/>
    <cellStyle name="style1680689246528" xfId="1"/>
    <cellStyle name="style1680689246580" xfId="2"/>
    <cellStyle name="style1680689246612" xfId="3"/>
    <cellStyle name="style1680689246644" xfId="4"/>
    <cellStyle name="style1680689246677" xfId="5"/>
    <cellStyle name="style1680689246707" xfId="6"/>
    <cellStyle name="style1680689246738" xfId="7"/>
    <cellStyle name="style1680689246758" xfId="8"/>
    <cellStyle name="style1680689246789" xfId="9"/>
    <cellStyle name="style1680689246819" xfId="10"/>
    <cellStyle name="style1680689246848" xfId="11"/>
    <cellStyle name="style1680689246870" xfId="12"/>
    <cellStyle name="style1680689246900" xfId="13"/>
    <cellStyle name="style1680689246920" xfId="14"/>
    <cellStyle name="style1680689246941" xfId="15"/>
    <cellStyle name="style1680689246971" xfId="16"/>
    <cellStyle name="style1680689246999" xfId="17"/>
    <cellStyle name="style1680689247025" xfId="18"/>
    <cellStyle name="style1680689247053" xfId="19"/>
    <cellStyle name="style1680689247086" xfId="20"/>
    <cellStyle name="style1680689247106" xfId="21"/>
    <cellStyle name="style1680689247134" xfId="22"/>
    <cellStyle name="style1680689247168" xfId="23"/>
    <cellStyle name="style1680689247197" xfId="24"/>
    <cellStyle name="style1680689247217" xfId="25"/>
    <cellStyle name="style1680689247247" xfId="26"/>
    <cellStyle name="style1680689247276" xfId="27"/>
    <cellStyle name="style1680689247298" xfId="28"/>
    <cellStyle name="style1680689247361" xfId="29"/>
    <cellStyle name="style1680689247393" xfId="30"/>
    <cellStyle name="style1680689247425" xfId="31"/>
    <cellStyle name="style1680689247449" xfId="32"/>
    <cellStyle name="style1680689247481" xfId="33"/>
    <cellStyle name="style1680689247497" xfId="34"/>
    <cellStyle name="style1680689247522" xfId="35"/>
    <cellStyle name="style1680689247554" xfId="36"/>
    <cellStyle name="style1680689247569" xfId="37"/>
    <cellStyle name="style1680689247601" xfId="38"/>
    <cellStyle name="style1680689247631" xfId="39"/>
    <cellStyle name="style1680689247651" xfId="40"/>
    <cellStyle name="style1680689247682" xfId="41"/>
    <cellStyle name="style1680689247694" xfId="42"/>
    <cellStyle name="style1680689247715" xfId="43"/>
    <cellStyle name="style1680689247745" xfId="44"/>
    <cellStyle name="style1680689247765" xfId="45"/>
    <cellStyle name="style1680689247783" xfId="46"/>
    <cellStyle name="style1680689247806" xfId="47"/>
    <cellStyle name="style1680689247826" xfId="48"/>
    <cellStyle name="style1680689247854" xfId="49"/>
    <cellStyle name="style1680689247877" xfId="50"/>
    <cellStyle name="style1680689247907" xfId="51"/>
    <cellStyle name="style1680689249170" xfId="52"/>
    <cellStyle name="style1680689249208" xfId="53"/>
    <cellStyle name="style1680689249226" xfId="54"/>
    <cellStyle name="style1680689249256" xfId="55"/>
    <cellStyle name="style1680689249272" xfId="56"/>
    <cellStyle name="style1680689249302" xfId="57"/>
    <cellStyle name="style1680689249319" xfId="58"/>
    <cellStyle name="style1680689249356" xfId="59"/>
    <cellStyle name="style1680689249372" xfId="60"/>
    <cellStyle name="style1680689249404" xfId="61"/>
    <cellStyle name="style1680689249444" xfId="62"/>
    <cellStyle name="style1680689249456" xfId="63"/>
    <cellStyle name="style1680689249489" xfId="64"/>
    <cellStyle name="style1680689249520" xfId="65"/>
    <cellStyle name="style1680689249554" xfId="66"/>
    <cellStyle name="style1680689249602" xfId="67"/>
    <cellStyle name="style1680689249635" xfId="68"/>
    <cellStyle name="style1680689249656" xfId="69"/>
    <cellStyle name="style1680689249696" xfId="70"/>
    <cellStyle name="style1680689249712" xfId="71"/>
    <cellStyle name="style1680689249745" xfId="72"/>
    <cellStyle name="style1680689249772" xfId="73"/>
    <cellStyle name="style1680689249856" xfId="74"/>
    <cellStyle name="style1680689249873" xfId="75"/>
    <cellStyle name="style1680689249904" xfId="76"/>
    <cellStyle name="style1680689249935" xfId="77"/>
    <cellStyle name="style1680689249959" xfId="78"/>
    <cellStyle name="style1680689249989" xfId="79"/>
    <cellStyle name="style1680689250010" xfId="80"/>
    <cellStyle name="style1680689251715" xfId="81"/>
    <cellStyle name="style1680689251747" xfId="82"/>
    <cellStyle name="style1680689251769" xfId="83"/>
    <cellStyle name="style1680689251790" xfId="84"/>
    <cellStyle name="style1680689251820" xfId="85"/>
    <cellStyle name="style1680689251841" xfId="86"/>
    <cellStyle name="style1680689251862" xfId="87"/>
    <cellStyle name="style1680689251890" xfId="88"/>
    <cellStyle name="style1680689251913" xfId="89"/>
    <cellStyle name="style1680689251933" xfId="90"/>
    <cellStyle name="style1680689251954" xfId="91"/>
    <cellStyle name="style1680689251984" xfId="92"/>
    <cellStyle name="style1680689252005" xfId="93"/>
    <cellStyle name="style1680689252036" xfId="94"/>
    <cellStyle name="style1680689252056" xfId="95"/>
    <cellStyle name="style1680689252087" xfId="96"/>
    <cellStyle name="style1680689252107" xfId="97"/>
    <cellStyle name="style1680689252138" xfId="98"/>
    <cellStyle name="style1680689252158" xfId="99"/>
    <cellStyle name="style1680689252179" xfId="100"/>
    <cellStyle name="style1680689252207" xfId="101"/>
    <cellStyle name="style1680689252240" xfId="102"/>
    <cellStyle name="style1680689252271" xfId="103"/>
    <cellStyle name="style1680689252292" xfId="104"/>
    <cellStyle name="style1680689252321" xfId="105"/>
    <cellStyle name="style1680689252343" xfId="106"/>
    <cellStyle name="style1680689252363" xfId="107"/>
    <cellStyle name="style1680689252392" xfId="108"/>
    <cellStyle name="style1680689252415" xfId="109"/>
    <cellStyle name="style1680689253845" xfId="110"/>
    <cellStyle name="style1680689253860" xfId="111"/>
    <cellStyle name="style1680689253892" xfId="112"/>
    <cellStyle name="style1680689253914" xfId="113"/>
    <cellStyle name="style1680689253945" xfId="114"/>
    <cellStyle name="style1680689253961" xfId="115"/>
    <cellStyle name="style1680689253977" xfId="116"/>
    <cellStyle name="style1680689254009" xfId="117"/>
    <cellStyle name="style1680689254024" xfId="118"/>
    <cellStyle name="style1680689254057" xfId="119"/>
    <cellStyle name="style1680689254088" xfId="120"/>
    <cellStyle name="style1680689254109" xfId="121"/>
    <cellStyle name="style1680689254129" xfId="122"/>
    <cellStyle name="style1680689254158" xfId="123"/>
    <cellStyle name="style1680689254170" xfId="124"/>
    <cellStyle name="style1680689254191" xfId="125"/>
    <cellStyle name="style1680689254220" xfId="126"/>
    <cellStyle name="style1680689254251" xfId="127"/>
    <cellStyle name="style1680689255776" xfId="128"/>
    <cellStyle name="style1680689255813" xfId="129"/>
    <cellStyle name="style1680689255830" xfId="130"/>
    <cellStyle name="style1680689255862" xfId="131"/>
    <cellStyle name="style1680689255878" xfId="132"/>
    <cellStyle name="style1680689255914" xfId="133"/>
    <cellStyle name="style1680689255930" xfId="134"/>
    <cellStyle name="style1680689255961" xfId="135"/>
    <cellStyle name="style1680689255977" xfId="136"/>
    <cellStyle name="style1680689256014" xfId="137"/>
    <cellStyle name="style1680689256062" xfId="138"/>
    <cellStyle name="style1680689256094" xfId="139"/>
    <cellStyle name="style1680689256114" xfId="140"/>
    <cellStyle name="style1680689256146" xfId="141"/>
    <cellStyle name="style1680689256162" xfId="142"/>
    <cellStyle name="style1680689256194" xfId="143"/>
    <cellStyle name="style1680689256216" xfId="144"/>
    <cellStyle name="style1680689257992" xfId="145"/>
    <cellStyle name="style1680689258025" xfId="146"/>
    <cellStyle name="style1680689258057" xfId="147"/>
    <cellStyle name="style1680689258088" xfId="148"/>
    <cellStyle name="style1680689258124" xfId="149"/>
    <cellStyle name="style1680689258140" xfId="150"/>
    <cellStyle name="style1680689258172" xfId="151"/>
    <cellStyle name="style1680689258188" xfId="152"/>
    <cellStyle name="style1680689258225" xfId="153"/>
    <cellStyle name="style1680689258242" xfId="154"/>
    <cellStyle name="style1680689258274" xfId="155"/>
    <cellStyle name="style1680689258303" xfId="156"/>
    <cellStyle name="style1680689258328" xfId="157"/>
    <cellStyle name="style1680689258344" xfId="158"/>
    <cellStyle name="style1680689258376" xfId="159"/>
    <cellStyle name="style1680689258392" xfId="160"/>
    <cellStyle name="style1680689258425" xfId="161"/>
    <cellStyle name="style1680689260032" xfId="162"/>
    <cellStyle name="style1680689260063" xfId="163"/>
    <cellStyle name="style1680689260084" xfId="164"/>
    <cellStyle name="style1680689260109" xfId="165"/>
    <cellStyle name="style1680689260137" xfId="166"/>
    <cellStyle name="style1680689260164" xfId="167"/>
    <cellStyle name="style1680689260188" xfId="168"/>
    <cellStyle name="style1680689260214" xfId="169"/>
    <cellStyle name="style1680689260255" xfId="170"/>
    <cellStyle name="style1680689260286" xfId="171"/>
    <cellStyle name="style1680689260319" xfId="172"/>
    <cellStyle name="style1680689260353" xfId="173"/>
    <cellStyle name="style1680689260386" xfId="174"/>
    <cellStyle name="style1680689260413" xfId="175"/>
    <cellStyle name="style1680689260434" xfId="176"/>
    <cellStyle name="style1680689260462" xfId="177"/>
    <cellStyle name="style1680689260492" xfId="178"/>
    <cellStyle name="style1680689260515" xfId="179"/>
    <cellStyle name="style1680689260544" xfId="180"/>
    <cellStyle name="style1680689260565" xfId="181"/>
    <cellStyle name="style1680689260594" xfId="182"/>
    <cellStyle name="style1680689260615" xfId="183"/>
    <cellStyle name="style1680689260646" xfId="184"/>
    <cellStyle name="style1680689260676" xfId="185"/>
    <cellStyle name="style1680689260700" xfId="186"/>
    <cellStyle name="style1680689262207" xfId="187"/>
    <cellStyle name="style1680689262239" xfId="188"/>
    <cellStyle name="style1680689262255" xfId="189"/>
    <cellStyle name="style1680689262284" xfId="190"/>
    <cellStyle name="style1680689262300" xfId="191"/>
    <cellStyle name="style1680689262332" xfId="192"/>
    <cellStyle name="style1680689262348" xfId="193"/>
    <cellStyle name="style1680689262380" xfId="194"/>
    <cellStyle name="style1680689262419" xfId="195"/>
    <cellStyle name="style1680689262441" xfId="196"/>
    <cellStyle name="style1680689262472" xfId="197"/>
    <cellStyle name="style1680689262492" xfId="198"/>
    <cellStyle name="style1680689262523" xfId="199"/>
    <cellStyle name="style1680689262573" xfId="200"/>
    <cellStyle name="style1680689262603" xfId="201"/>
    <cellStyle name="style1680689262619" xfId="202"/>
    <cellStyle name="style1680689262652" xfId="203"/>
    <cellStyle name="style1680689262668" xfId="204"/>
    <cellStyle name="style1680689262703" xfId="205"/>
    <cellStyle name="style1680689262752" xfId="206"/>
    <cellStyle name="style1680689262768" xfId="207"/>
    <cellStyle name="style1680689262806" xfId="208"/>
    <cellStyle name="style1680689262821" xfId="209"/>
    <cellStyle name="style1680689262853" xfId="210"/>
    <cellStyle name="style1680689262869" xfId="211"/>
    <cellStyle name="style1680689264372" xfId="212"/>
    <cellStyle name="style1680689264389" xfId="213"/>
    <cellStyle name="style1680689264422" xfId="214"/>
    <cellStyle name="style1680689264440" xfId="215"/>
    <cellStyle name="style1680689264465" xfId="216"/>
    <cellStyle name="style1680689264482" xfId="217"/>
    <cellStyle name="style1680689264513" xfId="218"/>
    <cellStyle name="style1680689264553" xfId="219"/>
    <cellStyle name="style1680689264578" xfId="220"/>
    <cellStyle name="style1680689264599" xfId="221"/>
    <cellStyle name="style1680689264627" xfId="222"/>
    <cellStyle name="style1680689264650" xfId="223"/>
    <cellStyle name="style1680689264678" xfId="224"/>
    <cellStyle name="style1680689264701" xfId="225"/>
    <cellStyle name="style1680689264732" xfId="226"/>
    <cellStyle name="style1680689264752" xfId="227"/>
    <cellStyle name="style1680689264781" xfId="228"/>
    <cellStyle name="style1680689264804" xfId="229"/>
    <cellStyle name="style1680689264833" xfId="230"/>
    <cellStyle name="style1680689264863" xfId="231"/>
    <cellStyle name="style1680689264886" xfId="232"/>
    <cellStyle name="style1680689264907" xfId="233"/>
    <cellStyle name="style1680689264927" xfId="234"/>
    <cellStyle name="style1680689264948" xfId="235"/>
    <cellStyle name="style1680689266219" xfId="236"/>
    <cellStyle name="style1680689266235" xfId="237"/>
    <cellStyle name="style1680689266267" xfId="238"/>
    <cellStyle name="style1680689266283" xfId="239"/>
    <cellStyle name="style1680689266315" xfId="240"/>
    <cellStyle name="style1680689266335" xfId="241"/>
    <cellStyle name="style1680689266351" xfId="242"/>
    <cellStyle name="style1680689266367" xfId="243"/>
    <cellStyle name="style1680689266398" xfId="244"/>
    <cellStyle name="style1680689266422" xfId="245"/>
    <cellStyle name="style1680689266442" xfId="246"/>
    <cellStyle name="style1680689266463" xfId="247"/>
    <cellStyle name="style1680689266492" xfId="248"/>
    <cellStyle name="style1680689266514" xfId="249"/>
    <cellStyle name="style1680689266534" xfId="250"/>
    <cellStyle name="style1680689266563" xfId="251"/>
    <cellStyle name="style1680689266585" xfId="252"/>
    <cellStyle name="style1680689266614" xfId="253"/>
    <cellStyle name="style1680689266636" xfId="254"/>
    <cellStyle name="style1680689266667" xfId="255"/>
    <cellStyle name="style1680689266688" xfId="256"/>
    <cellStyle name="style1680689266717" xfId="257"/>
    <cellStyle name="style1680689266739" xfId="258"/>
    <cellStyle name="style1680689266760" xfId="259"/>
    <cellStyle name="style1680689266781" xfId="260"/>
    <cellStyle name="style1680689266809" xfId="261"/>
    <cellStyle name="style1680689266832" xfId="262"/>
    <cellStyle name="style1680689266853" xfId="263"/>
    <cellStyle name="style1680689266873" xfId="264"/>
    <cellStyle name="style1680689266894" xfId="265"/>
    <cellStyle name="style1680689268584" xfId="266"/>
    <cellStyle name="style1680689268600" xfId="267"/>
    <cellStyle name="style1680689268636" xfId="268"/>
    <cellStyle name="style1680689268650" xfId="269"/>
    <cellStyle name="style1680689268685" xfId="270"/>
    <cellStyle name="style1680689268706" xfId="271"/>
    <cellStyle name="style1680689268736" xfId="272"/>
    <cellStyle name="style1680689268768" xfId="273"/>
    <cellStyle name="style1680689268784" xfId="274"/>
    <cellStyle name="style1680689268816" xfId="275"/>
    <cellStyle name="style1680689268852" xfId="276"/>
    <cellStyle name="style1680689268878" xfId="277"/>
    <cellStyle name="style1680689268895" xfId="278"/>
    <cellStyle name="style1680689268911" xfId="279"/>
    <cellStyle name="style1680689268938" xfId="280"/>
    <cellStyle name="style1680689268967" xfId="281"/>
    <cellStyle name="style1680689268989" xfId="282"/>
    <cellStyle name="style1680689270510" xfId="283"/>
    <cellStyle name="style1680689270542" xfId="284"/>
    <cellStyle name="style1680689270558" xfId="285"/>
    <cellStyle name="style1680689270595" xfId="286"/>
    <cellStyle name="style1680689270611" xfId="287"/>
    <cellStyle name="style1680689270627" xfId="288"/>
    <cellStyle name="style1680689270658" xfId="289"/>
    <cellStyle name="style1680689270680" xfId="290"/>
    <cellStyle name="style1680689270706" xfId="291"/>
    <cellStyle name="style1680689270744" xfId="292"/>
    <cellStyle name="style1680689270776" xfId="293"/>
    <cellStyle name="style1680689270796" xfId="294"/>
    <cellStyle name="style1680689270817" xfId="295"/>
    <cellStyle name="style1680689270834" xfId="296"/>
    <cellStyle name="style1680689270866" xfId="297"/>
    <cellStyle name="style1680689270892" xfId="298"/>
    <cellStyle name="style1680689270913" xfId="299"/>
    <cellStyle name="style1680689272147" xfId="300"/>
    <cellStyle name="style1680689272172" xfId="301"/>
    <cellStyle name="style1680689272205" xfId="302"/>
    <cellStyle name="style1680689272221" xfId="303"/>
    <cellStyle name="style1680689272257" xfId="304"/>
    <cellStyle name="style1680689272272" xfId="305"/>
    <cellStyle name="style1680689272304" xfId="306"/>
    <cellStyle name="style1680689272320" xfId="307"/>
    <cellStyle name="style1680689272354" xfId="308"/>
    <cellStyle name="style1680689272370" xfId="309"/>
    <cellStyle name="style1680689272401" xfId="310"/>
    <cellStyle name="style1680689272428" xfId="311"/>
    <cellStyle name="style1680689272443" xfId="312"/>
    <cellStyle name="style1680689272469" xfId="313"/>
    <cellStyle name="style1680689272486" xfId="314"/>
    <cellStyle name="style1680689272518" xfId="315"/>
    <cellStyle name="style1680689272533" xfId="316"/>
    <cellStyle name="style1680689272554" xfId="317"/>
    <cellStyle name="style1680689272589" xfId="318"/>
    <cellStyle name="style1680689272605" xfId="319"/>
    <cellStyle name="style1680689272636" xfId="320"/>
    <cellStyle name="style1680689272654" xfId="321"/>
    <cellStyle name="style1680689272685" xfId="322"/>
    <cellStyle name="style1680689272701" xfId="323"/>
    <cellStyle name="style1680689272733" xfId="324"/>
    <cellStyle name="style1680689272754" xfId="325"/>
    <cellStyle name="style1680689272785" xfId="326"/>
    <cellStyle name="style1680689272802" xfId="327"/>
    <cellStyle name="style1680689272834" xfId="328"/>
    <cellStyle name="style1680689272856" xfId="329"/>
    <cellStyle name="style1680689274351" xfId="330"/>
    <cellStyle name="style1680689274387" xfId="331"/>
    <cellStyle name="style1680689274403" xfId="332"/>
    <cellStyle name="style1680689274435" xfId="333"/>
    <cellStyle name="style1680689274451" xfId="334"/>
    <cellStyle name="style1680689274467" xfId="335"/>
    <cellStyle name="style1680689274487" xfId="336"/>
    <cellStyle name="style1680689274524" xfId="337"/>
    <cellStyle name="style1680689274559" xfId="338"/>
    <cellStyle name="style1680689274575" xfId="339"/>
    <cellStyle name="style1680689274609" xfId="340"/>
    <cellStyle name="style1680689274632" xfId="341"/>
    <cellStyle name="style1680689274650" xfId="342"/>
    <cellStyle name="style1680689274681" xfId="343"/>
    <cellStyle name="style1680689274701" xfId="344"/>
    <cellStyle name="style1680689274731" xfId="345"/>
    <cellStyle name="style1680689274752" xfId="346"/>
    <cellStyle name="style1680689276430" xfId="347"/>
    <cellStyle name="style1680689276462" xfId="348"/>
    <cellStyle name="style1680689276478" xfId="349"/>
    <cellStyle name="style1680689276505" xfId="350"/>
    <cellStyle name="style1680689276521" xfId="351"/>
    <cellStyle name="style1680689276553" xfId="352"/>
    <cellStyle name="style1680689276586" xfId="353"/>
    <cellStyle name="style1680689276607" xfId="354"/>
    <cellStyle name="style1680689276638" xfId="355"/>
    <cellStyle name="style1680689276666" xfId="356"/>
    <cellStyle name="style1680689276689" xfId="357"/>
    <cellStyle name="style1680689276709" xfId="358"/>
    <cellStyle name="style1680689276730" xfId="359"/>
    <cellStyle name="style1680689276753" xfId="360"/>
    <cellStyle name="style1680689276780" xfId="361"/>
    <cellStyle name="style1680689276802" xfId="362"/>
    <cellStyle name="style1680689276822" xfId="363"/>
    <cellStyle name="style1680689278198" xfId="364"/>
    <cellStyle name="style1680689278228" xfId="365"/>
    <cellStyle name="style1680689278249" xfId="366"/>
    <cellStyle name="style1680689278271" xfId="367"/>
    <cellStyle name="style1680689278299" xfId="368"/>
    <cellStyle name="style1680689278331" xfId="369"/>
    <cellStyle name="style1680689278352" xfId="370"/>
    <cellStyle name="style1680689278372" xfId="371"/>
    <cellStyle name="style1680689278401" xfId="372"/>
    <cellStyle name="style1680689278423" xfId="373"/>
    <cellStyle name="style1680689278444" xfId="374"/>
    <cellStyle name="style1680689278464" xfId="375"/>
    <cellStyle name="style1680689278485" xfId="376"/>
    <cellStyle name="style1680689278513" xfId="377"/>
    <cellStyle name="style1680689278536" xfId="378"/>
    <cellStyle name="style1680689278567" xfId="379"/>
    <cellStyle name="style1680689278606" xfId="380"/>
    <cellStyle name="style1680689278638" xfId="381"/>
    <cellStyle name="style1680689278677" xfId="382"/>
    <cellStyle name="style1680689278719" xfId="383"/>
    <cellStyle name="style1680689278750" xfId="384"/>
    <cellStyle name="style1680689278771" xfId="385"/>
    <cellStyle name="style1680689278792" xfId="386"/>
    <cellStyle name="style1680689278822" xfId="387"/>
    <cellStyle name="style1680689278842" xfId="388"/>
    <cellStyle name="style1680689278863" xfId="389"/>
    <cellStyle name="style1680689278891" xfId="390"/>
    <cellStyle name="style1680689278914" xfId="391"/>
    <cellStyle name="style1680689278934" xfId="392"/>
    <cellStyle name="style1680689278954" xfId="393"/>
    <cellStyle name="style1680689280497" xfId="394"/>
    <cellStyle name="style1680689280520" xfId="395"/>
    <cellStyle name="style1680689280551" xfId="396"/>
    <cellStyle name="style1680689280571" xfId="397"/>
    <cellStyle name="style1680689280591" xfId="398"/>
    <cellStyle name="style1680689280612" xfId="399"/>
    <cellStyle name="style1680689280641" xfId="400"/>
    <cellStyle name="style1680689280674" xfId="401"/>
    <cellStyle name="style1680689280702" xfId="402"/>
    <cellStyle name="style1680689280733" xfId="403"/>
    <cellStyle name="style1680689280755" xfId="404"/>
    <cellStyle name="style1680689280776" xfId="405"/>
    <cellStyle name="style1680689280806" xfId="406"/>
    <cellStyle name="style1680689280824" xfId="407"/>
    <cellStyle name="style1680689280847" xfId="408"/>
    <cellStyle name="style1680689280877" xfId="409"/>
    <cellStyle name="style1680689280897" xfId="410"/>
    <cellStyle name="style1680689282380" xfId="411"/>
    <cellStyle name="style1680689282396" xfId="412"/>
    <cellStyle name="style1680689282429" xfId="413"/>
    <cellStyle name="style1680689282453" xfId="414"/>
    <cellStyle name="style1680689282469" xfId="415"/>
    <cellStyle name="style1680689282487" xfId="416"/>
    <cellStyle name="style1680689282519" xfId="417"/>
    <cellStyle name="style1680689282537" xfId="418"/>
    <cellStyle name="style1680689282569" xfId="419"/>
    <cellStyle name="style1680689282585" xfId="420"/>
    <cellStyle name="style1680689282617" xfId="421"/>
    <cellStyle name="style1680689282640" xfId="422"/>
    <cellStyle name="style1680689282660" xfId="423"/>
    <cellStyle name="style1680689282691" xfId="424"/>
    <cellStyle name="style1680689282719" xfId="425"/>
    <cellStyle name="style1680689282741" xfId="426"/>
    <cellStyle name="style1680689282773" xfId="427"/>
    <cellStyle name="style1680689284085" xfId="428"/>
    <cellStyle name="style1680689284107" xfId="429"/>
    <cellStyle name="style1680689284128" xfId="430"/>
    <cellStyle name="style1680689284158" xfId="431"/>
    <cellStyle name="style1680689284179" xfId="432"/>
    <cellStyle name="style1680689284200" xfId="433"/>
    <cellStyle name="style1680689284221" xfId="434"/>
    <cellStyle name="style1680689284251" xfId="435"/>
    <cellStyle name="style1680689284281" xfId="436"/>
    <cellStyle name="style1680689284301" xfId="437"/>
    <cellStyle name="style1680689284321" xfId="438"/>
    <cellStyle name="style1680689284350" xfId="439"/>
    <cellStyle name="style1680689284372" xfId="440"/>
    <cellStyle name="style1680689284392" xfId="441"/>
    <cellStyle name="style1680689284412" xfId="442"/>
    <cellStyle name="style1680689284443" xfId="443"/>
    <cellStyle name="style1680689284474" xfId="444"/>
    <cellStyle name="style1680689284495" xfId="445"/>
    <cellStyle name="style1680689284524" xfId="446"/>
    <cellStyle name="style1680689284546" xfId="447"/>
    <cellStyle name="style1680689284566" xfId="448"/>
    <cellStyle name="style1680689284587" xfId="449"/>
    <cellStyle name="style1680689284608" xfId="450"/>
    <cellStyle name="style1680689284638" xfId="451"/>
    <cellStyle name="style1680689284658" xfId="452"/>
    <cellStyle name="style1680689284679" xfId="453"/>
    <cellStyle name="style1680689284699" xfId="454"/>
    <cellStyle name="style1680689284727" xfId="455"/>
    <cellStyle name="style1680689284750" xfId="456"/>
    <cellStyle name="style1680689284770" xfId="457"/>
    <cellStyle name="style1680689286471" xfId="458"/>
    <cellStyle name="style1680689286510" xfId="459"/>
    <cellStyle name="style1680689286523" xfId="460"/>
    <cellStyle name="style1680689286561" xfId="461"/>
    <cellStyle name="style1680689286577" xfId="462"/>
    <cellStyle name="style1680689286594" xfId="463"/>
    <cellStyle name="style1680689286624" xfId="464"/>
    <cellStyle name="style1680689286640" xfId="465"/>
    <cellStyle name="style1680689286674" xfId="466"/>
    <cellStyle name="style1680689286706" xfId="467"/>
    <cellStyle name="style1680689286724" xfId="468"/>
    <cellStyle name="style1680689286756" xfId="469"/>
    <cellStyle name="style1680689286771" xfId="470"/>
    <cellStyle name="style1680689286787" xfId="471"/>
    <cellStyle name="style1680689286819" xfId="472"/>
    <cellStyle name="style1680689286840" xfId="473"/>
    <cellStyle name="style1680689286856" xfId="474"/>
    <cellStyle name="style1680689288325" xfId="475"/>
    <cellStyle name="style1680689288365" xfId="476"/>
    <cellStyle name="style1680689288382" xfId="477"/>
    <cellStyle name="style1680689288414" xfId="478"/>
    <cellStyle name="style1680689288426" xfId="479"/>
    <cellStyle name="style1680689288458" xfId="480"/>
    <cellStyle name="style1680689288491" xfId="481"/>
    <cellStyle name="style1680689288519" xfId="482"/>
    <cellStyle name="style1680689288542" xfId="483"/>
    <cellStyle name="style1680689288558" xfId="484"/>
    <cellStyle name="style1680689288591" xfId="485"/>
    <cellStyle name="style1680689288607" xfId="486"/>
    <cellStyle name="style1680689288632" xfId="487"/>
    <cellStyle name="style1680689288664" xfId="488"/>
    <cellStyle name="style1680689288680" xfId="489"/>
    <cellStyle name="style1680689288712" xfId="490"/>
    <cellStyle name="style1680689288726" xfId="491"/>
    <cellStyle name="style1680689290013" xfId="492"/>
    <cellStyle name="style1680689290054" xfId="493"/>
    <cellStyle name="style1680689290070" xfId="494"/>
    <cellStyle name="style1680689290086" xfId="495"/>
    <cellStyle name="style1680689290118" xfId="496"/>
    <cellStyle name="style1680689290144" xfId="497"/>
    <cellStyle name="style1680689292177" xfId="498"/>
    <cellStyle name="style1680689292208" xfId="499"/>
    <cellStyle name="style1680689292230" xfId="500"/>
    <cellStyle name="style1680689292245" xfId="501"/>
    <cellStyle name="style1680689292279" xfId="502"/>
    <cellStyle name="style1680689292308" xfId="503"/>
    <cellStyle name="style1680689292338" xfId="504"/>
    <cellStyle name="style1680689292353" xfId="505"/>
    <cellStyle name="style1680689292385" xfId="506"/>
    <cellStyle name="style1680689292401" xfId="507"/>
    <cellStyle name="style1680689292433" xfId="508"/>
    <cellStyle name="style1680689292463" xfId="509"/>
    <cellStyle name="style1680689292483" xfId="510"/>
    <cellStyle name="style1680689292516" xfId="511"/>
    <cellStyle name="style1680689292544" xfId="512"/>
    <cellStyle name="style1680689292573" xfId="513"/>
    <cellStyle name="style1680689292593" xfId="514"/>
    <cellStyle name="style1680689292613" xfId="515"/>
    <cellStyle name="style1680689292655" xfId="516"/>
    <cellStyle name="style1680689292676" xfId="517"/>
    <cellStyle name="style1680689292697" xfId="518"/>
    <cellStyle name="style1680689292725" xfId="519"/>
    <cellStyle name="style1680689292747" xfId="520"/>
    <cellStyle name="style1680689292768" xfId="521"/>
    <cellStyle name="style1680689292798" xfId="522"/>
    <cellStyle name="style1680689292819" xfId="523"/>
    <cellStyle name="style1680689292847" xfId="524"/>
    <cellStyle name="style1680689292870" xfId="525"/>
    <cellStyle name="style1680689292890" xfId="526"/>
    <cellStyle name="style1680689292910" xfId="527"/>
    <cellStyle name="style1680689294623" xfId="528"/>
    <cellStyle name="style1680689294655" xfId="529"/>
    <cellStyle name="style1680689294685" xfId="530"/>
    <cellStyle name="style1680689294701" xfId="531"/>
    <cellStyle name="style1680689294717" xfId="532"/>
    <cellStyle name="style1680689294752" xfId="533"/>
    <cellStyle name="style1680689294769" xfId="534"/>
    <cellStyle name="style1680689294800" xfId="535"/>
    <cellStyle name="style1680689294816" xfId="536"/>
    <cellStyle name="style1680689294852" xfId="537"/>
    <cellStyle name="style1680689294867" xfId="538"/>
    <cellStyle name="style1680689294899" xfId="539"/>
    <cellStyle name="style1680689294914" xfId="540"/>
    <cellStyle name="style1680689294931" xfId="541"/>
    <cellStyle name="style1680689294952" xfId="542"/>
    <cellStyle name="style1680689294984" xfId="543"/>
    <cellStyle name="style1680689294999" xfId="544"/>
    <cellStyle name="style1680689296500" xfId="545"/>
    <cellStyle name="style1680689296517" xfId="546"/>
    <cellStyle name="style1680689296550" xfId="547"/>
    <cellStyle name="style1680689296575" xfId="548"/>
    <cellStyle name="style1680689296591" xfId="549"/>
    <cellStyle name="style1680689296623" xfId="550"/>
    <cellStyle name="style1680689296639" xfId="551"/>
    <cellStyle name="style1680689296671" xfId="552"/>
    <cellStyle name="style1680689296696" xfId="553"/>
    <cellStyle name="style1680689296728" xfId="554"/>
    <cellStyle name="style1680689296744" xfId="555"/>
    <cellStyle name="style1680689296776" xfId="556"/>
    <cellStyle name="style1680689296808" xfId="557"/>
    <cellStyle name="style1680689296835" xfId="558"/>
    <cellStyle name="style1680689296851" xfId="559"/>
    <cellStyle name="style1680689296876" xfId="560"/>
    <cellStyle name="style1680689296893" xfId="561"/>
    <cellStyle name="style1680689298514" xfId="562"/>
    <cellStyle name="style1680689298530" xfId="563"/>
    <cellStyle name="style1680689298563" xfId="564"/>
    <cellStyle name="style1680689298579" xfId="565"/>
    <cellStyle name="style1680689298598" xfId="566"/>
    <cellStyle name="style1680689298630" xfId="567"/>
    <cellStyle name="style1680689298645" xfId="568"/>
    <cellStyle name="style1680689298661" xfId="569"/>
    <cellStyle name="style1680689298698" xfId="570"/>
    <cellStyle name="style1680689298720" xfId="571"/>
    <cellStyle name="style1680689298741" xfId="572"/>
    <cellStyle name="style1680689298772" xfId="573"/>
    <cellStyle name="style1680689298799" xfId="574"/>
    <cellStyle name="style1680689298815" xfId="575"/>
    <cellStyle name="style1680689298846" xfId="576"/>
    <cellStyle name="style1680689298863" xfId="577"/>
    <cellStyle name="style1680689298889" xfId="578"/>
    <cellStyle name="style1680689298921" xfId="579"/>
    <cellStyle name="style1680689298937" xfId="580"/>
    <cellStyle name="style1680689298970" xfId="581"/>
    <cellStyle name="style1680689298996" xfId="582"/>
    <cellStyle name="style1680689299011" xfId="583"/>
    <cellStyle name="style1680699353731" xfId="1354"/>
    <cellStyle name="style1680699353747" xfId="1355"/>
    <cellStyle name="style1680699353801" xfId="1356"/>
    <cellStyle name="style1680699353831" xfId="1357"/>
    <cellStyle name="style1680699570742" xfId="1370"/>
    <cellStyle name="style1680699570774" xfId="1371"/>
    <cellStyle name="style1680699570810" xfId="1372"/>
    <cellStyle name="style1680699570843" xfId="1373"/>
    <cellStyle name="style1680699570895" xfId="1374"/>
    <cellStyle name="style1680699570926" xfId="1375"/>
    <cellStyle name="style1680700305807" xfId="1382"/>
    <cellStyle name="style1680700305838" xfId="1383"/>
    <cellStyle name="style1680700305880" xfId="1384"/>
    <cellStyle name="style1680700305912" xfId="1385"/>
    <cellStyle name="style1680700305958" xfId="1386"/>
    <cellStyle name="style1680700305974" xfId="1387"/>
    <cellStyle name="style1680700738478" xfId="1364"/>
    <cellStyle name="style1680700738510" xfId="1365"/>
    <cellStyle name="style1680700738573" xfId="1366"/>
    <cellStyle name="style1680700738595" xfId="1367"/>
    <cellStyle name="style1680700738650" xfId="1368"/>
    <cellStyle name="style1680700738666" xfId="1369"/>
    <cellStyle name="style1680700742586" xfId="1376"/>
    <cellStyle name="style1680700742616" xfId="1377"/>
    <cellStyle name="style1680700742666" xfId="1378"/>
    <cellStyle name="style1680700742689" xfId="1379"/>
    <cellStyle name="style1680700742740" xfId="1380"/>
    <cellStyle name="style1680700742769" xfId="1381"/>
    <cellStyle name="style1680700878390" xfId="1358"/>
    <cellStyle name="style1680700878421" xfId="1359"/>
    <cellStyle name="style1680700878483" xfId="1360"/>
    <cellStyle name="style1680700878528" xfId="1361"/>
    <cellStyle name="style1680700878581" xfId="1362"/>
    <cellStyle name="style1680700878606" xfId="1363"/>
    <cellStyle name="style1680701064498" xfId="584"/>
    <cellStyle name="style1680701064530" xfId="585"/>
    <cellStyle name="style1680701064563" xfId="586"/>
    <cellStyle name="style1680701064583" xfId="587"/>
    <cellStyle name="style1680701064599" xfId="588"/>
    <cellStyle name="style1680701064630" xfId="589"/>
    <cellStyle name="style1680701064646" xfId="590"/>
    <cellStyle name="style1680701064682" xfId="591"/>
    <cellStyle name="style1680701064713" xfId="592"/>
    <cellStyle name="style1680701064732" xfId="593"/>
    <cellStyle name="style1680701064767" xfId="594"/>
    <cellStyle name="style1680701064799" xfId="595"/>
    <cellStyle name="style1680701064830" xfId="596"/>
    <cellStyle name="style1680701064858" xfId="597"/>
    <cellStyle name="style1680701064875" xfId="598"/>
    <cellStyle name="style1680701064911" xfId="599"/>
    <cellStyle name="style1680701064947" xfId="600"/>
    <cellStyle name="style1680701064990" xfId="601"/>
    <cellStyle name="style1680701065040" xfId="602"/>
    <cellStyle name="style1680701065072" xfId="603"/>
    <cellStyle name="style1680701065094" xfId="604"/>
    <cellStyle name="style1680701065110" xfId="605"/>
    <cellStyle name="style1680701065147" xfId="606"/>
    <cellStyle name="style1680701065168" xfId="607"/>
    <cellStyle name="style1680701065184" xfId="608"/>
    <cellStyle name="style1680701065215" xfId="609"/>
    <cellStyle name="style1680701065232" xfId="610"/>
    <cellStyle name="style1680701065263" xfId="611"/>
    <cellStyle name="style1680701065288" xfId="612"/>
    <cellStyle name="style1680701066750" xfId="613"/>
    <cellStyle name="style1680701066781" xfId="614"/>
    <cellStyle name="style1680701066813" xfId="615"/>
    <cellStyle name="style1680701066830" xfId="616"/>
    <cellStyle name="style1680701066859" xfId="617"/>
    <cellStyle name="style1680701066881" xfId="618"/>
    <cellStyle name="style1680701066899" xfId="619"/>
    <cellStyle name="style1680701066931" xfId="620"/>
    <cellStyle name="style1680701066947" xfId="621"/>
    <cellStyle name="style1680701066983" xfId="622"/>
    <cellStyle name="style1680701067004" xfId="623"/>
    <cellStyle name="style1680701067034" xfId="624"/>
    <cellStyle name="style1680701067065" xfId="625"/>
    <cellStyle name="style1680701067094" xfId="626"/>
    <cellStyle name="style1680701067123" xfId="627"/>
    <cellStyle name="style1680701067176" xfId="628"/>
    <cellStyle name="style1680701067204" xfId="629"/>
    <cellStyle name="style1680701067226" xfId="630"/>
    <cellStyle name="style1680701067247" xfId="631"/>
    <cellStyle name="style1680701067276" xfId="632"/>
    <cellStyle name="style1680701067298" xfId="633"/>
    <cellStyle name="style1680701067319" xfId="634"/>
    <cellStyle name="style1680701067394" xfId="635"/>
    <cellStyle name="style1680701067410" xfId="636"/>
    <cellStyle name="style1680701067442" xfId="637"/>
    <cellStyle name="style1680701067458" xfId="638"/>
    <cellStyle name="style1680701067478" xfId="639"/>
    <cellStyle name="style1680701067510" xfId="640"/>
    <cellStyle name="style1680701067525" xfId="641"/>
    <cellStyle name="style1680701069329" xfId="642"/>
    <cellStyle name="style1680701069361" xfId="643"/>
    <cellStyle name="style1680701069381" xfId="644"/>
    <cellStyle name="style1680701069413" xfId="645"/>
    <cellStyle name="style1680701069429" xfId="646"/>
    <cellStyle name="style1680701069445" xfId="647"/>
    <cellStyle name="style1680701069481" xfId="648"/>
    <cellStyle name="style1680701069497" xfId="649"/>
    <cellStyle name="style1680701069513" xfId="650"/>
    <cellStyle name="style1680701069545" xfId="651"/>
    <cellStyle name="style1680701069577" xfId="652"/>
    <cellStyle name="style1680701069597" xfId="653"/>
    <cellStyle name="style1680701069613" xfId="654"/>
    <cellStyle name="style1680701069645" xfId="655"/>
    <cellStyle name="style1680701069661" xfId="656"/>
    <cellStyle name="style1680701069702" xfId="657"/>
    <cellStyle name="style1680701069724" xfId="658"/>
    <cellStyle name="style1680701069753" xfId="659"/>
    <cellStyle name="style1680701069776" xfId="660"/>
    <cellStyle name="style1680701069796" xfId="661"/>
    <cellStyle name="style1680701069827" xfId="662"/>
    <cellStyle name="style1680701069845" xfId="663"/>
    <cellStyle name="style1680701069878" xfId="664"/>
    <cellStyle name="style1680701069906" xfId="665"/>
    <cellStyle name="style1680701069928" xfId="666"/>
    <cellStyle name="style1680701069949" xfId="667"/>
    <cellStyle name="style1680701069967" xfId="668"/>
    <cellStyle name="style1680701069998" xfId="669"/>
    <cellStyle name="style1680701070021" xfId="670"/>
    <cellStyle name="style1680701071487" xfId="671"/>
    <cellStyle name="style1680701071503" xfId="672"/>
    <cellStyle name="style1680701071534" xfId="673"/>
    <cellStyle name="style1680701071566" xfId="674"/>
    <cellStyle name="style1680701071588" xfId="675"/>
    <cellStyle name="style1680701071603" xfId="676"/>
    <cellStyle name="style1680701071635" xfId="677"/>
    <cellStyle name="style1680701071650" xfId="678"/>
    <cellStyle name="style1680701071672" xfId="679"/>
    <cellStyle name="style1680701071703" xfId="680"/>
    <cellStyle name="style1680701071719" xfId="681"/>
    <cellStyle name="style1680701071750" xfId="682"/>
    <cellStyle name="style1680701071772" xfId="683"/>
    <cellStyle name="style1680701071788" xfId="684"/>
    <cellStyle name="style1680701071803" xfId="685"/>
    <cellStyle name="style1680701071837" xfId="686"/>
    <cellStyle name="style1680701071852" xfId="687"/>
    <cellStyle name="style1680701071873" xfId="688"/>
    <cellStyle name="style1680701073440" xfId="689"/>
    <cellStyle name="style1680701073474" xfId="690"/>
    <cellStyle name="style1680701073490" xfId="691"/>
    <cellStyle name="style1680701073522" xfId="692"/>
    <cellStyle name="style1680701073538" xfId="693"/>
    <cellStyle name="style1680701073557" xfId="694"/>
    <cellStyle name="style1680701073591" xfId="695"/>
    <cellStyle name="style1680701073622" xfId="696"/>
    <cellStyle name="style1680701073638" xfId="697"/>
    <cellStyle name="style1680701073670" xfId="698"/>
    <cellStyle name="style1680701073706" xfId="699"/>
    <cellStyle name="style1680701073738" xfId="700"/>
    <cellStyle name="style1680701073754" xfId="701"/>
    <cellStyle name="style1680701073791" xfId="702"/>
    <cellStyle name="style1680701073806" xfId="703"/>
    <cellStyle name="style1680701073839" xfId="704"/>
    <cellStyle name="style1680701073855" xfId="705"/>
    <cellStyle name="style1680701075656" xfId="706"/>
    <cellStyle name="style1680701075693" xfId="707"/>
    <cellStyle name="style1680701075708" xfId="708"/>
    <cellStyle name="style1680701075740" xfId="709"/>
    <cellStyle name="style1680701075755" xfId="710"/>
    <cellStyle name="style1680701075777" xfId="711"/>
    <cellStyle name="style1680701075816" xfId="712"/>
    <cellStyle name="style1680701075837" xfId="713"/>
    <cellStyle name="style1680701075860" xfId="714"/>
    <cellStyle name="style1680701075894" xfId="715"/>
    <cellStyle name="style1680701075910" xfId="716"/>
    <cellStyle name="style1680701075941" xfId="717"/>
    <cellStyle name="style1680701075970" xfId="718"/>
    <cellStyle name="style1680701075996" xfId="719"/>
    <cellStyle name="style1680701076013" xfId="720"/>
    <cellStyle name="style1680701076044" xfId="721"/>
    <cellStyle name="style1680701076077" xfId="722"/>
    <cellStyle name="style1680701077423" xfId="723"/>
    <cellStyle name="style1680701077456" xfId="724"/>
    <cellStyle name="style1680701077497" xfId="725"/>
    <cellStyle name="style1680701077516" xfId="726"/>
    <cellStyle name="style1680701077545" xfId="727"/>
    <cellStyle name="style1680701077582" xfId="728"/>
    <cellStyle name="style1680701077597" xfId="729"/>
    <cellStyle name="style1680701077633" xfId="730"/>
    <cellStyle name="style1680701077657" xfId="731"/>
    <cellStyle name="style1680701077691" xfId="732"/>
    <cellStyle name="style1680701077710" xfId="733"/>
    <cellStyle name="style1680701077746" xfId="734"/>
    <cellStyle name="style1680701077774" xfId="735"/>
    <cellStyle name="style1680701077808" xfId="736"/>
    <cellStyle name="style1680701077835" xfId="737"/>
    <cellStyle name="style1680701077868" xfId="738"/>
    <cellStyle name="style1680701077893" xfId="739"/>
    <cellStyle name="style1680701077911" xfId="740"/>
    <cellStyle name="style1680701077949" xfId="741"/>
    <cellStyle name="style1680701077980" xfId="742"/>
    <cellStyle name="style1680701078007" xfId="743"/>
    <cellStyle name="style1680701078024" xfId="744"/>
    <cellStyle name="style1680701078054" xfId="745"/>
    <cellStyle name="style1680701078088" xfId="746"/>
    <cellStyle name="style1680701078104" xfId="747"/>
    <cellStyle name="style1680701079781" xfId="748"/>
    <cellStyle name="style1680701079797" xfId="749"/>
    <cellStyle name="style1680701079834" xfId="750"/>
    <cellStyle name="style1680701079850" xfId="751"/>
    <cellStyle name="style1680701079883" xfId="752"/>
    <cellStyle name="style1680701079899" xfId="753"/>
    <cellStyle name="style1680701079934" xfId="754"/>
    <cellStyle name="style1680701079950" xfId="755"/>
    <cellStyle name="style1680701079981" xfId="756"/>
    <cellStyle name="style1680701080006" xfId="757"/>
    <cellStyle name="style1680701080022" xfId="758"/>
    <cellStyle name="style1680701080050" xfId="759"/>
    <cellStyle name="style1680701080066" xfId="760"/>
    <cellStyle name="style1680701080114" xfId="761"/>
    <cellStyle name="style1680701080150" xfId="762"/>
    <cellStyle name="style1680701080166" xfId="763"/>
    <cellStyle name="style1680701080199" xfId="764"/>
    <cellStyle name="style1680701080215" xfId="765"/>
    <cellStyle name="style1680701080277" xfId="766"/>
    <cellStyle name="style1680701080308" xfId="767"/>
    <cellStyle name="style1680701080329" xfId="768"/>
    <cellStyle name="style1680701080362" xfId="769"/>
    <cellStyle name="style1680701080388" xfId="770"/>
    <cellStyle name="style1680701080410" xfId="771"/>
    <cellStyle name="style1680701082000" xfId="772"/>
    <cellStyle name="style1680701082029" xfId="773"/>
    <cellStyle name="style1680701082052" xfId="774"/>
    <cellStyle name="style1680701082084" xfId="775"/>
    <cellStyle name="style1680701082116" xfId="776"/>
    <cellStyle name="style1680701082131" xfId="777"/>
    <cellStyle name="style1680701082152" xfId="778"/>
    <cellStyle name="style1680701082178" xfId="779"/>
    <cellStyle name="style1680701082210" xfId="780"/>
    <cellStyle name="style1680701082227" xfId="781"/>
    <cellStyle name="style1680701082252" xfId="782"/>
    <cellStyle name="style1680701082283" xfId="783"/>
    <cellStyle name="style1680701082299" xfId="784"/>
    <cellStyle name="style1680701082330" xfId="785"/>
    <cellStyle name="style1680701082351" xfId="786"/>
    <cellStyle name="style1680701082383" xfId="787"/>
    <cellStyle name="style1680701082399" xfId="788"/>
    <cellStyle name="style1680701082430" xfId="789"/>
    <cellStyle name="style1680701082468" xfId="790"/>
    <cellStyle name="style1680701082484" xfId="791"/>
    <cellStyle name="style1680701082499" xfId="792"/>
    <cellStyle name="style1680701082531" xfId="793"/>
    <cellStyle name="style1680701082551" xfId="794"/>
    <cellStyle name="style1680701082567" xfId="795"/>
    <cellStyle name="style1680701083983" xfId="796"/>
    <cellStyle name="style1680701084015" xfId="797"/>
    <cellStyle name="style1680701084030" xfId="798"/>
    <cellStyle name="style1680701084065" xfId="799"/>
    <cellStyle name="style1680701084083" xfId="800"/>
    <cellStyle name="style1680701084099" xfId="801"/>
    <cellStyle name="style1680701084115" xfId="802"/>
    <cellStyle name="style1680701084146" xfId="803"/>
    <cellStyle name="style1680701084162" xfId="804"/>
    <cellStyle name="style1680701084199" xfId="805"/>
    <cellStyle name="style1680701084214" xfId="806"/>
    <cellStyle name="style1680701084230" xfId="807"/>
    <cellStyle name="style1680701084262" xfId="808"/>
    <cellStyle name="style1680701084283" xfId="809"/>
    <cellStyle name="style1680701084298" xfId="810"/>
    <cellStyle name="style1680701084330" xfId="811"/>
    <cellStyle name="style1680701084345" xfId="812"/>
    <cellStyle name="style1680701084377" xfId="813"/>
    <cellStyle name="style1680701084399" xfId="814"/>
    <cellStyle name="style1680701084414" xfId="815"/>
    <cellStyle name="style1680701084446" xfId="816"/>
    <cellStyle name="style1680701084461" xfId="817"/>
    <cellStyle name="style1680701084483" xfId="818"/>
    <cellStyle name="style1680701084515" xfId="819"/>
    <cellStyle name="style1680701084530" xfId="820"/>
    <cellStyle name="style1680701084561" xfId="821"/>
    <cellStyle name="style1680701084585" xfId="822"/>
    <cellStyle name="style1680701084604" xfId="823"/>
    <cellStyle name="style1680701084626" xfId="824"/>
    <cellStyle name="style1680701084655" xfId="825"/>
    <cellStyle name="style1680701086421" xfId="826"/>
    <cellStyle name="style1680701086454" xfId="827"/>
    <cellStyle name="style1680701086485" xfId="828"/>
    <cellStyle name="style1680701086505" xfId="829"/>
    <cellStyle name="style1680701086525" xfId="830"/>
    <cellStyle name="style1680701086554" xfId="831"/>
    <cellStyle name="style1680701086583" xfId="832"/>
    <cellStyle name="style1680701086614" xfId="833"/>
    <cellStyle name="style1680701086635" xfId="834"/>
    <cellStyle name="style1680701086667" xfId="835"/>
    <cellStyle name="style1680701086697" xfId="836"/>
    <cellStyle name="style1680701086725" xfId="837"/>
    <cellStyle name="style1680701086748" xfId="838"/>
    <cellStyle name="style1680701086773" xfId="839"/>
    <cellStyle name="style1680701086801" xfId="840"/>
    <cellStyle name="style1680701086830" xfId="841"/>
    <cellStyle name="style1680701086856" xfId="842"/>
    <cellStyle name="style1680701088426" xfId="843"/>
    <cellStyle name="style1680701088457" xfId="844"/>
    <cellStyle name="style1680701088479" xfId="845"/>
    <cellStyle name="style1680701088496" xfId="846"/>
    <cellStyle name="style1680701088527" xfId="847"/>
    <cellStyle name="style1680701088543" xfId="848"/>
    <cellStyle name="style1680701088559" xfId="849"/>
    <cellStyle name="style1680701088600" xfId="850"/>
    <cellStyle name="style1680701088622" xfId="851"/>
    <cellStyle name="style1680701088643" xfId="852"/>
    <cellStyle name="style1680701088673" xfId="853"/>
    <cellStyle name="style1680701088694" xfId="854"/>
    <cellStyle name="style1680701088715" xfId="855"/>
    <cellStyle name="style1680701088743" xfId="856"/>
    <cellStyle name="style1680701088763" xfId="857"/>
    <cellStyle name="style1680701088786" xfId="858"/>
    <cellStyle name="style1680701088806" xfId="859"/>
    <cellStyle name="style1680701090162" xfId="860"/>
    <cellStyle name="style1680701090177" xfId="861"/>
    <cellStyle name="style1680701090209" xfId="862"/>
    <cellStyle name="style1680701090233" xfId="863"/>
    <cellStyle name="style1680701090250" xfId="864"/>
    <cellStyle name="style1680701090281" xfId="865"/>
    <cellStyle name="style1680701090297" xfId="866"/>
    <cellStyle name="style1680701090317" xfId="867"/>
    <cellStyle name="style1680701090333" xfId="868"/>
    <cellStyle name="style1680701090364" xfId="869"/>
    <cellStyle name="style1680701090380" xfId="870"/>
    <cellStyle name="style1680701090413" xfId="871"/>
    <cellStyle name="style1680701090433" xfId="872"/>
    <cellStyle name="style1680701090449" xfId="873"/>
    <cellStyle name="style1680701090480" xfId="874"/>
    <cellStyle name="style1680701090496" xfId="875"/>
    <cellStyle name="style1680701090528" xfId="876"/>
    <cellStyle name="style1680701090550" xfId="877"/>
    <cellStyle name="style1680701090578" xfId="878"/>
    <cellStyle name="style1680701090599" xfId="879"/>
    <cellStyle name="style1680701090621" xfId="880"/>
    <cellStyle name="style1680701090641" xfId="881"/>
    <cellStyle name="style1680701090661" xfId="882"/>
    <cellStyle name="style1680701090690" xfId="883"/>
    <cellStyle name="style1680701090713" xfId="884"/>
    <cellStyle name="style1680701090733" xfId="885"/>
    <cellStyle name="style1680701090762" xfId="886"/>
    <cellStyle name="style1680701090784" xfId="887"/>
    <cellStyle name="style1680701090805" xfId="888"/>
    <cellStyle name="style1680701090825" xfId="889"/>
    <cellStyle name="style1680701092413" xfId="890"/>
    <cellStyle name="style1680701092439" xfId="891"/>
    <cellStyle name="style1680701092470" xfId="892"/>
    <cellStyle name="style1680701092497" xfId="893"/>
    <cellStyle name="style1680701092525" xfId="894"/>
    <cellStyle name="style1680701092550" xfId="895"/>
    <cellStyle name="style1680701092581" xfId="896"/>
    <cellStyle name="style1680701092597" xfId="897"/>
    <cellStyle name="style1680701092629" xfId="898"/>
    <cellStyle name="style1680701092645" xfId="899"/>
    <cellStyle name="style1680701092678" xfId="900"/>
    <cellStyle name="style1680701092697" xfId="901"/>
    <cellStyle name="style1680701092729" xfId="902"/>
    <cellStyle name="style1680701092745" xfId="903"/>
    <cellStyle name="style1680701092760" xfId="904"/>
    <cellStyle name="style1680701092792" xfId="905"/>
    <cellStyle name="style1680701092818" xfId="906"/>
    <cellStyle name="style1680701094571" xfId="907"/>
    <cellStyle name="style1680701094592" xfId="908"/>
    <cellStyle name="style1680701094623" xfId="909"/>
    <cellStyle name="style1680701094639" xfId="910"/>
    <cellStyle name="style1680701094656" xfId="911"/>
    <cellStyle name="style1680701094692" xfId="912"/>
    <cellStyle name="style1680701094708" xfId="913"/>
    <cellStyle name="style1680701094740" xfId="914"/>
    <cellStyle name="style1680701094756" xfId="915"/>
    <cellStyle name="style1680701094792" xfId="916"/>
    <cellStyle name="style1680701094808" xfId="917"/>
    <cellStyle name="style1680701094840" xfId="918"/>
    <cellStyle name="style1680701094856" xfId="919"/>
    <cellStyle name="style1680701094887" xfId="920"/>
    <cellStyle name="style1680701094892" xfId="921"/>
    <cellStyle name="style1680701094923" xfId="922"/>
    <cellStyle name="style1680701094955" xfId="923"/>
    <cellStyle name="style1680701096357" xfId="924"/>
    <cellStyle name="style1680701096394" xfId="925"/>
    <cellStyle name="style1680701096410" xfId="926"/>
    <cellStyle name="style1680701096441" xfId="927"/>
    <cellStyle name="style1680701096457" xfId="928"/>
    <cellStyle name="style1680701096488" xfId="929"/>
    <cellStyle name="style1680701096494" xfId="930"/>
    <cellStyle name="style1680701096531" xfId="931"/>
    <cellStyle name="style1680701096547" xfId="932"/>
    <cellStyle name="style1680701096578" xfId="933"/>
    <cellStyle name="style1680701096594" xfId="934"/>
    <cellStyle name="style1680701096625" xfId="935"/>
    <cellStyle name="style1680701096641" xfId="936"/>
    <cellStyle name="style1680701096672" xfId="937"/>
    <cellStyle name="style1680701096694" xfId="938"/>
    <cellStyle name="style1680701096710" xfId="939"/>
    <cellStyle name="style1680701096742" xfId="940"/>
    <cellStyle name="style1680701096773" xfId="941"/>
    <cellStyle name="style1680701096822" xfId="942"/>
    <cellStyle name="style1680701096840" xfId="943"/>
    <cellStyle name="style1680701096872" xfId="944"/>
    <cellStyle name="style1680701096894" xfId="945"/>
    <cellStyle name="style1680701096926" xfId="946"/>
    <cellStyle name="style1680701096957" xfId="947"/>
    <cellStyle name="style1680701096972" xfId="948"/>
    <cellStyle name="style1680701096995" xfId="949"/>
    <cellStyle name="style1680701097025" xfId="950"/>
    <cellStyle name="style1680701097057" xfId="951"/>
    <cellStyle name="style1680701097078" xfId="952"/>
    <cellStyle name="style1680701097107" xfId="953"/>
    <cellStyle name="style1680701098691" xfId="954"/>
    <cellStyle name="style1680701098722" xfId="955"/>
    <cellStyle name="style1680701098738" xfId="956"/>
    <cellStyle name="style1680701098758" xfId="957"/>
    <cellStyle name="style1680701098792" xfId="958"/>
    <cellStyle name="style1680701098808" xfId="959"/>
    <cellStyle name="style1680701098839" xfId="960"/>
    <cellStyle name="style1680701098858" xfId="961"/>
    <cellStyle name="style1680701098890" xfId="962"/>
    <cellStyle name="style1680701098959" xfId="963"/>
    <cellStyle name="style1680701099140" xfId="964"/>
    <cellStyle name="style1680701099342" xfId="965"/>
    <cellStyle name="style1680701099358" xfId="966"/>
    <cellStyle name="style1680701099374" xfId="967"/>
    <cellStyle name="style1680701099405" xfId="968"/>
    <cellStyle name="style1680701099421" xfId="969"/>
    <cellStyle name="style1680701099442" xfId="970"/>
    <cellStyle name="style1680701101188" xfId="971"/>
    <cellStyle name="style1680701101220" xfId="972"/>
    <cellStyle name="style1680701101244" xfId="973"/>
    <cellStyle name="style1680701101260" xfId="974"/>
    <cellStyle name="style1680701101277" xfId="975"/>
    <cellStyle name="style1680701101307" xfId="976"/>
    <cellStyle name="style1680701101339" xfId="977"/>
    <cellStyle name="style1680701101360" xfId="978"/>
    <cellStyle name="style1680701101375" xfId="979"/>
    <cellStyle name="style1680701101407" xfId="980"/>
    <cellStyle name="style1680701101422" xfId="981"/>
    <cellStyle name="style1680701101465" xfId="982"/>
    <cellStyle name="style1680701101487" xfId="983"/>
    <cellStyle name="style1680701101507" xfId="984"/>
    <cellStyle name="style1680701101527" xfId="985"/>
    <cellStyle name="style1680701101547" xfId="986"/>
    <cellStyle name="style1680701101578" xfId="987"/>
    <cellStyle name="style1680701102965" xfId="988"/>
    <cellStyle name="style1680701102980" xfId="989"/>
    <cellStyle name="style1680701103012" xfId="990"/>
    <cellStyle name="style1680701103034" xfId="991"/>
    <cellStyle name="style1680701103049" xfId="992"/>
    <cellStyle name="style1680701103081" xfId="993"/>
    <cellStyle name="style1680701103097" xfId="994"/>
    <cellStyle name="style1680701103118" xfId="995"/>
    <cellStyle name="style1680701103149" xfId="996"/>
    <cellStyle name="style1680701103165" xfId="997"/>
    <cellStyle name="style1680701103196" xfId="998"/>
    <cellStyle name="style1680701103218" xfId="999"/>
    <cellStyle name="style1680701103233" xfId="1000"/>
    <cellStyle name="style1680701103250" xfId="1001"/>
    <cellStyle name="style1680701103281" xfId="1002"/>
    <cellStyle name="style1680701103313" xfId="1003"/>
    <cellStyle name="style1680701103336" xfId="1004"/>
    <cellStyle name="style1680701103351" xfId="1005"/>
    <cellStyle name="style1680701103383" xfId="1006"/>
    <cellStyle name="style1680701103399" xfId="1007"/>
    <cellStyle name="style1680701103428" xfId="1008"/>
    <cellStyle name="style1680701103451" xfId="1009"/>
    <cellStyle name="style1680701103471" xfId="1010"/>
    <cellStyle name="style1680701103499" xfId="1011"/>
    <cellStyle name="style1680701103522" xfId="1012"/>
    <cellStyle name="style1680701103543" xfId="1013"/>
    <cellStyle name="style1680701103563" xfId="1014"/>
    <cellStyle name="style1680701103584" xfId="1015"/>
    <cellStyle name="style1680701103612" xfId="1016"/>
    <cellStyle name="style1680701103634" xfId="1017"/>
    <cellStyle name="style1680701105369" xfId="1018"/>
    <cellStyle name="style1680701105390" xfId="1019"/>
    <cellStyle name="style1680701105422" xfId="1020"/>
    <cellStyle name="style1680701105437" xfId="1021"/>
    <cellStyle name="style1680701105469" xfId="1022"/>
    <cellStyle name="style1680701105490" xfId="1023"/>
    <cellStyle name="style1680701105506" xfId="1024"/>
    <cellStyle name="style1680701105538" xfId="1025"/>
    <cellStyle name="style1680701105553" xfId="1026"/>
    <cellStyle name="style1680701105590" xfId="1027"/>
    <cellStyle name="style1680701105606" xfId="1028"/>
    <cellStyle name="style1680701105638" xfId="1029"/>
    <cellStyle name="style1680701105655" xfId="1030"/>
    <cellStyle name="style1680701105674" xfId="1031"/>
    <cellStyle name="style1680701105706" xfId="1032"/>
    <cellStyle name="style1680701105722" xfId="1033"/>
    <cellStyle name="style1680701105738" xfId="1034"/>
    <cellStyle name="style1680701107293" xfId="1035"/>
    <cellStyle name="style1680701107325" xfId="1036"/>
    <cellStyle name="style1680701107340" xfId="1037"/>
    <cellStyle name="style1680701107372" xfId="1038"/>
    <cellStyle name="style1680701107378" xfId="1039"/>
    <cellStyle name="style1680701107411" xfId="1040"/>
    <cellStyle name="style1680701107443" xfId="1041"/>
    <cellStyle name="style1680701107459" xfId="1042"/>
    <cellStyle name="style1680701107478" xfId="1043"/>
    <cellStyle name="style1680701107509" xfId="1044"/>
    <cellStyle name="style1680701107540" xfId="1045"/>
    <cellStyle name="style1680701107556" xfId="1046"/>
    <cellStyle name="style1680701107578" xfId="1047"/>
    <cellStyle name="style1680701107594" xfId="1048"/>
    <cellStyle name="style1680701107626" xfId="1049"/>
    <cellStyle name="style1680701107642" xfId="1050"/>
    <cellStyle name="style1680701107680" xfId="1051"/>
    <cellStyle name="style1680701109089" xfId="1052"/>
    <cellStyle name="style1680701109122" xfId="1053"/>
    <cellStyle name="style1680701109146" xfId="1054"/>
    <cellStyle name="style1680701109162" xfId="1055"/>
    <cellStyle name="style1680701109178" xfId="1056"/>
    <cellStyle name="style1680701109209" xfId="1057"/>
    <cellStyle name="style1680701111201" xfId="1058"/>
    <cellStyle name="style1680701111233" xfId="1059"/>
    <cellStyle name="style1680701111249" xfId="1060"/>
    <cellStyle name="style1680701111280" xfId="1061"/>
    <cellStyle name="style1680701111301" xfId="1062"/>
    <cellStyle name="style1680701111318" xfId="1063"/>
    <cellStyle name="style1680701111349" xfId="1064"/>
    <cellStyle name="style1680701111365" xfId="1065"/>
    <cellStyle name="style1680701111386" xfId="1066"/>
    <cellStyle name="style1680701111417" xfId="1067"/>
    <cellStyle name="style1680701111432" xfId="1068"/>
    <cellStyle name="style1680701111464" xfId="1069"/>
    <cellStyle name="style1680701111486" xfId="1070"/>
    <cellStyle name="style1680701111502" xfId="1071"/>
    <cellStyle name="style1680701111533" xfId="1072"/>
    <cellStyle name="style1680701111549" xfId="1073"/>
    <cellStyle name="style1680701111580" xfId="1074"/>
    <cellStyle name="style1680701111602" xfId="1075"/>
    <cellStyle name="style1680701111633" xfId="1076"/>
    <cellStyle name="style1680701111649" xfId="1077"/>
    <cellStyle name="style1680701111664" xfId="1078"/>
    <cellStyle name="style1680701111702" xfId="1079"/>
    <cellStyle name="style1680701111717" xfId="1080"/>
    <cellStyle name="style1680701111748" xfId="1081"/>
    <cellStyle name="style1680701111764" xfId="1082"/>
    <cellStyle name="style1680701111786" xfId="1083"/>
    <cellStyle name="style1680701111820" xfId="1084"/>
    <cellStyle name="style1680701111836" xfId="1085"/>
    <cellStyle name="style1680701111867" xfId="1086"/>
    <cellStyle name="style1680701111886" xfId="1087"/>
    <cellStyle name="style1680701113688" xfId="1088"/>
    <cellStyle name="style1680701113719" xfId="1089"/>
    <cellStyle name="style1680701113735" xfId="1090"/>
    <cellStyle name="style1680701113766" xfId="1091"/>
    <cellStyle name="style1680701113788" xfId="1092"/>
    <cellStyle name="style1680701113805" xfId="1093"/>
    <cellStyle name="style1680701113837" xfId="1094"/>
    <cellStyle name="style1680701113853" xfId="1095"/>
    <cellStyle name="style1680701113884" xfId="1096"/>
    <cellStyle name="style1680701113905" xfId="1097"/>
    <cellStyle name="style1680701113937" xfId="1098"/>
    <cellStyle name="style1680701113953" xfId="1099"/>
    <cellStyle name="style1680701113984" xfId="1100"/>
    <cellStyle name="style1680701114004" xfId="1101"/>
    <cellStyle name="style1680701114021" xfId="1102"/>
    <cellStyle name="style1680701114036" xfId="1103"/>
    <cellStyle name="style1680701114068" xfId="1104"/>
    <cellStyle name="style1680701115607" xfId="1105"/>
    <cellStyle name="style1680701115639" xfId="1106"/>
    <cellStyle name="style1680701115671" xfId="1107"/>
    <cellStyle name="style1680701115691" xfId="1108"/>
    <cellStyle name="style1680701115723" xfId="1109"/>
    <cellStyle name="style1680701115755" xfId="1110"/>
    <cellStyle name="style1680701115771" xfId="1111"/>
    <cellStyle name="style1680701115793" xfId="1112"/>
    <cellStyle name="style1680701115824" xfId="1113"/>
    <cellStyle name="style1680701115853" xfId="1114"/>
    <cellStyle name="style1680701115875" xfId="1115"/>
    <cellStyle name="style1680701115903" xfId="1116"/>
    <cellStyle name="style1680701115925" xfId="1117"/>
    <cellStyle name="style1680701115946" xfId="1118"/>
    <cellStyle name="style1680701115966" xfId="1119"/>
    <cellStyle name="style1680701115987" xfId="1120"/>
    <cellStyle name="style1680701116015" xfId="1121"/>
    <cellStyle name="style1680701117721" xfId="1122"/>
    <cellStyle name="style1680701117757" xfId="1123"/>
    <cellStyle name="style1680701117773" xfId="1124"/>
    <cellStyle name="style1680701117804" xfId="1125"/>
    <cellStyle name="style1680701117820" xfId="1126"/>
    <cellStyle name="style1680701117857" xfId="1127"/>
    <cellStyle name="style1680701117872" xfId="1128"/>
    <cellStyle name="style1680701117888" xfId="1129"/>
    <cellStyle name="style1680701117919" xfId="1130"/>
    <cellStyle name="style1680701117957" xfId="1131"/>
    <cellStyle name="style1680701117973" xfId="1132"/>
    <cellStyle name="style1680701118006" xfId="1133"/>
    <cellStyle name="style1680701118022" xfId="1134"/>
    <cellStyle name="style1680701118057" xfId="1135"/>
    <cellStyle name="style1680701118073" xfId="1136"/>
    <cellStyle name="style1680701118105" xfId="1137"/>
    <cellStyle name="style1680701118137" xfId="1138"/>
    <cellStyle name="style1680701118167" xfId="1139"/>
    <cellStyle name="style1680701118183" xfId="1140"/>
    <cellStyle name="style1680701118225" xfId="1141"/>
    <cellStyle name="style1680701118241" xfId="1142"/>
    <cellStyle name="style1680701118276" xfId="11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304800</xdr:colOff>
      <xdr:row>1</xdr:row>
      <xdr:rowOff>9525</xdr:rowOff>
    </xdr:from>
    <xdr:to>
      <xdr:col>7</xdr:col>
      <xdr:colOff>428625</xdr:colOff>
      <xdr:row>6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52B093B-7871-40BF-A809-55A4EAFCC59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0" y="200025"/>
          <a:ext cx="3933825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J38"/>
  <sheetViews>
    <sheetView tabSelected="1" workbookViewId="0"/>
  </sheetViews>
  <sheetFormatPr baseColWidth="10" defaultRowHeight="15" x14ac:dyDescent="0.25"/>
  <cols>
    <col min="1" max="16384" width="11.42578125" style="67"/>
  </cols>
  <sheetData>
    <row r="9" spans="1:10" ht="15.75" customHeight="1" x14ac:dyDescent="0.25">
      <c r="A9" s="112" t="s">
        <v>60</v>
      </c>
      <c r="B9" s="112"/>
      <c r="C9" s="112"/>
      <c r="D9" s="112"/>
      <c r="E9" s="112"/>
      <c r="F9" s="112"/>
      <c r="G9" s="112"/>
      <c r="H9" s="112"/>
      <c r="I9" s="112"/>
      <c r="J9" s="112"/>
    </row>
    <row r="10" spans="1:10" ht="15.75" customHeight="1" x14ac:dyDescent="0.25">
      <c r="A10" s="112" t="s">
        <v>61</v>
      </c>
      <c r="B10" s="112"/>
      <c r="C10" s="112"/>
      <c r="D10" s="112"/>
      <c r="E10" s="112"/>
      <c r="F10" s="112"/>
      <c r="G10" s="112"/>
      <c r="H10" s="112"/>
      <c r="I10" s="112"/>
      <c r="J10" s="112"/>
    </row>
    <row r="11" spans="1:10" ht="20.25" x14ac:dyDescent="0.3">
      <c r="B11" s="69" t="s">
        <v>62</v>
      </c>
    </row>
    <row r="13" spans="1:10" x14ac:dyDescent="0.25">
      <c r="A13" s="67" t="s">
        <v>47</v>
      </c>
      <c r="B13" s="68" t="s">
        <v>63</v>
      </c>
    </row>
    <row r="14" spans="1:10" x14ac:dyDescent="0.25">
      <c r="B14" s="103" t="s">
        <v>64</v>
      </c>
    </row>
    <row r="15" spans="1:10" x14ac:dyDescent="0.25">
      <c r="A15" s="67" t="s">
        <v>48</v>
      </c>
      <c r="B15" s="68" t="s">
        <v>65</v>
      </c>
    </row>
    <row r="16" spans="1:10" x14ac:dyDescent="0.25">
      <c r="B16" s="103" t="s">
        <v>66</v>
      </c>
    </row>
    <row r="17" spans="1:2" x14ac:dyDescent="0.25">
      <c r="A17" s="103" t="s">
        <v>49</v>
      </c>
      <c r="B17" s="68" t="s">
        <v>67</v>
      </c>
    </row>
    <row r="18" spans="1:2" x14ac:dyDescent="0.25">
      <c r="B18" s="103" t="s">
        <v>68</v>
      </c>
    </row>
    <row r="19" spans="1:2" x14ac:dyDescent="0.25">
      <c r="A19" s="103" t="s">
        <v>50</v>
      </c>
      <c r="B19" s="68" t="s">
        <v>69</v>
      </c>
    </row>
    <row r="20" spans="1:2" x14ac:dyDescent="0.25">
      <c r="B20" s="103" t="s">
        <v>70</v>
      </c>
    </row>
    <row r="21" spans="1:2" x14ac:dyDescent="0.25">
      <c r="A21" s="103" t="s">
        <v>51</v>
      </c>
      <c r="B21" s="68" t="s">
        <v>71</v>
      </c>
    </row>
    <row r="22" spans="1:2" x14ac:dyDescent="0.25">
      <c r="B22" s="103" t="s">
        <v>66</v>
      </c>
    </row>
    <row r="23" spans="1:2" x14ac:dyDescent="0.25">
      <c r="A23" s="103" t="s">
        <v>52</v>
      </c>
      <c r="B23" s="68" t="s">
        <v>72</v>
      </c>
    </row>
    <row r="24" spans="1:2" x14ac:dyDescent="0.25">
      <c r="B24" s="103" t="s">
        <v>70</v>
      </c>
    </row>
    <row r="25" spans="1:2" x14ac:dyDescent="0.25">
      <c r="A25" s="103" t="s">
        <v>53</v>
      </c>
      <c r="B25" s="68" t="s">
        <v>73</v>
      </c>
    </row>
    <row r="26" spans="1:2" x14ac:dyDescent="0.25">
      <c r="B26" s="103" t="s">
        <v>66</v>
      </c>
    </row>
    <row r="27" spans="1:2" x14ac:dyDescent="0.25">
      <c r="A27" s="103" t="s">
        <v>54</v>
      </c>
      <c r="B27" s="68" t="s">
        <v>74</v>
      </c>
    </row>
    <row r="28" spans="1:2" x14ac:dyDescent="0.25">
      <c r="B28" s="103" t="s">
        <v>70</v>
      </c>
    </row>
    <row r="29" spans="1:2" x14ac:dyDescent="0.25">
      <c r="A29" s="103" t="s">
        <v>55</v>
      </c>
      <c r="B29" s="68" t="s">
        <v>75</v>
      </c>
    </row>
    <row r="30" spans="1:2" x14ac:dyDescent="0.25">
      <c r="B30" s="103" t="s">
        <v>76</v>
      </c>
    </row>
    <row r="31" spans="1:2" x14ac:dyDescent="0.25">
      <c r="A31" s="103" t="s">
        <v>56</v>
      </c>
      <c r="B31" s="68" t="s">
        <v>77</v>
      </c>
    </row>
    <row r="32" spans="1:2" x14ac:dyDescent="0.25">
      <c r="B32" s="103" t="s">
        <v>70</v>
      </c>
    </row>
    <row r="33" spans="1:2" x14ac:dyDescent="0.25">
      <c r="A33" s="103" t="s">
        <v>57</v>
      </c>
      <c r="B33" s="68" t="s">
        <v>78</v>
      </c>
    </row>
    <row r="34" spans="1:2" x14ac:dyDescent="0.25">
      <c r="B34" s="103" t="s">
        <v>76</v>
      </c>
    </row>
    <row r="35" spans="1:2" x14ac:dyDescent="0.25">
      <c r="A35" s="103" t="s">
        <v>58</v>
      </c>
      <c r="B35" s="68" t="s">
        <v>79</v>
      </c>
    </row>
    <row r="36" spans="1:2" x14ac:dyDescent="0.25">
      <c r="B36" s="103" t="s">
        <v>70</v>
      </c>
    </row>
    <row r="37" spans="1:2" x14ac:dyDescent="0.25">
      <c r="A37" s="103" t="s">
        <v>59</v>
      </c>
      <c r="B37" s="68" t="s">
        <v>80</v>
      </c>
    </row>
    <row r="38" spans="1:2" x14ac:dyDescent="0.25">
      <c r="B38" s="103" t="s">
        <v>76</v>
      </c>
    </row>
  </sheetData>
  <mergeCells count="2">
    <mergeCell ref="A9:J9"/>
    <mergeCell ref="A10:J10"/>
  </mergeCells>
  <hyperlinks>
    <hyperlink ref="B13" location="'T1'!A1" display="Solicitudes y concesiones de AES. Datos generales por Territorio Histórico y Comarca / Area"/>
    <hyperlink ref="B15" location="'T2'!A1" display="Solicitudes concedidas: Cantidades concedidas por AES. Datos generales por Territorio Histórico y Comarca / Area"/>
    <hyperlink ref="B21" location="'T5'!A1" display="Solicitudes concedidas: Cantidades concedidas por AES. Datos generales por sexo"/>
    <hyperlink ref="B23" location="'T6'!A1" display="Solicitudes y concesiones de AES. Datos generales por grupo de edad "/>
    <hyperlink ref="B25" location="'T7'!A1" display="Solicitudes concedidas: Cantidades concedidas por AES. Datos generales por grupo de edad "/>
    <hyperlink ref="B27" location="'T8'!A1" display="Solicitudes y concesiones de AES. Datos generales por nacionalidad (estado o grupo de estados de referencia) "/>
    <hyperlink ref="B29" location="'T9'!A1" display="Solicitudes concedidas: Cantidades concedidas por AES. Datos generales por nacionalidad (estado o grupo de estados de referencia) "/>
    <hyperlink ref="B31" location="'T10'!A1" display="Solicitudes y concesiones de AES. Datos generales por tipo de familia"/>
    <hyperlink ref="B33" location="'T11'!A1" display="Solicitudes concedidas: Cantidades concedidas por AES. Datos generales por tipo de familia"/>
    <hyperlink ref="B35" location="'T12'!A1" display="Solicitudes y concesiones de AES. Datos generales por tipo de ingreso principal"/>
    <hyperlink ref="B37" location="'T13'!A1" display="Solicitudes concedidas: Cantidades concedidas por AES. Datos generales por tipo de ingreso principal"/>
    <hyperlink ref="B19" location="'T4'!A1" display="Solicitudes y concesiones de AES. Datos generales por sexo "/>
    <hyperlink ref="B17" location="'T3'!A1" display="AES 2020: Solicitudes y concesiones de AES. Datos generales por Territorio Histórico y Comarca / Area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/>
  </sheetViews>
  <sheetFormatPr baseColWidth="10" defaultRowHeight="12.75" customHeight="1" x14ac:dyDescent="0.25"/>
  <cols>
    <col min="1" max="1" width="40.28515625" customWidth="1"/>
    <col min="2" max="2" width="21.7109375" customWidth="1"/>
    <col min="3" max="3" width="16.85546875" customWidth="1"/>
  </cols>
  <sheetData>
    <row r="1" spans="1:4" ht="15" x14ac:dyDescent="0.25">
      <c r="A1" s="104" t="s">
        <v>108</v>
      </c>
    </row>
    <row r="2" spans="1:4" ht="70.5" customHeight="1" thickBot="1" x14ac:dyDescent="0.3">
      <c r="A2" s="121" t="s">
        <v>144</v>
      </c>
      <c r="B2" s="121"/>
      <c r="C2" s="121"/>
      <c r="D2" s="121"/>
    </row>
    <row r="3" spans="1:4" ht="12.75" customHeight="1" thickTop="1" x14ac:dyDescent="0.25">
      <c r="A3" s="115" t="s">
        <v>143</v>
      </c>
      <c r="B3" s="124" t="s">
        <v>93</v>
      </c>
      <c r="C3" s="124"/>
      <c r="D3" s="119" t="s">
        <v>96</v>
      </c>
    </row>
    <row r="4" spans="1:4" ht="36.75" customHeight="1" thickBot="1" x14ac:dyDescent="0.3">
      <c r="A4" s="116"/>
      <c r="B4" s="54" t="s">
        <v>94</v>
      </c>
      <c r="C4" s="54" t="s">
        <v>83</v>
      </c>
      <c r="D4" s="120"/>
    </row>
    <row r="5" spans="1:4" ht="12.75" customHeight="1" thickTop="1" x14ac:dyDescent="0.25">
      <c r="A5" s="14" t="s">
        <v>129</v>
      </c>
      <c r="B5" s="46">
        <v>23262954.769999929</v>
      </c>
      <c r="C5" s="52">
        <f>B5/$B$20*100</f>
        <v>50.178176346692702</v>
      </c>
      <c r="D5" s="42">
        <v>1470.663470097353</v>
      </c>
    </row>
    <row r="6" spans="1:4" ht="12.75" customHeight="1" x14ac:dyDescent="0.25">
      <c r="A6" s="22" t="s">
        <v>130</v>
      </c>
      <c r="B6" s="48">
        <v>367598.9600000002</v>
      </c>
      <c r="C6" s="53">
        <f t="shared" ref="C6:C20" si="0">B6/$B$20*100</f>
        <v>0.79291068663075515</v>
      </c>
      <c r="D6" s="43">
        <v>1577.677939914164</v>
      </c>
    </row>
    <row r="7" spans="1:4" ht="12.75" customHeight="1" x14ac:dyDescent="0.25">
      <c r="A7" s="22" t="s">
        <v>131</v>
      </c>
      <c r="B7" s="48">
        <v>420145.53</v>
      </c>
      <c r="C7" s="53">
        <f t="shared" si="0"/>
        <v>0.90625359951274731</v>
      </c>
      <c r="D7" s="43">
        <v>1438.8545547945207</v>
      </c>
    </row>
    <row r="8" spans="1:4" ht="12.75" customHeight="1" x14ac:dyDescent="0.25">
      <c r="A8" s="22" t="s">
        <v>132</v>
      </c>
      <c r="B8" s="48">
        <v>649121.76000000013</v>
      </c>
      <c r="C8" s="53">
        <f t="shared" si="0"/>
        <v>1.4001551593850106</v>
      </c>
      <c r="D8" s="43">
        <v>1931.9100000000005</v>
      </c>
    </row>
    <row r="9" spans="1:4" ht="12.75" customHeight="1" x14ac:dyDescent="0.25">
      <c r="A9" s="22" t="s">
        <v>44</v>
      </c>
      <c r="B9" s="48">
        <v>6859556.5200000042</v>
      </c>
      <c r="C9" s="53">
        <f t="shared" si="0"/>
        <v>14.796058373657189</v>
      </c>
      <c r="D9" s="43">
        <v>1583.8274116832149</v>
      </c>
    </row>
    <row r="10" spans="1:4" ht="12.75" customHeight="1" x14ac:dyDescent="0.25">
      <c r="A10" s="22" t="s">
        <v>133</v>
      </c>
      <c r="B10" s="48">
        <v>2476270.6200000015</v>
      </c>
      <c r="C10" s="53">
        <f t="shared" si="0"/>
        <v>5.3413139079277219</v>
      </c>
      <c r="D10" s="43">
        <v>1518.252985898223</v>
      </c>
    </row>
    <row r="11" spans="1:4" ht="12.75" customHeight="1" x14ac:dyDescent="0.25">
      <c r="A11" s="22" t="s">
        <v>134</v>
      </c>
      <c r="B11" s="48">
        <v>4665660.5900000017</v>
      </c>
      <c r="C11" s="53">
        <f t="shared" si="0"/>
        <v>10.063826464587805</v>
      </c>
      <c r="D11" s="43">
        <v>1858.8289203187257</v>
      </c>
    </row>
    <row r="12" spans="1:4" ht="12.75" customHeight="1" x14ac:dyDescent="0.25">
      <c r="A12" s="22" t="s">
        <v>135</v>
      </c>
      <c r="B12" s="48">
        <v>3750765.3499999945</v>
      </c>
      <c r="C12" s="53">
        <f t="shared" si="0"/>
        <v>8.0903981041168862</v>
      </c>
      <c r="D12" s="43">
        <v>1795.4836524652917</v>
      </c>
    </row>
    <row r="13" spans="1:4" ht="12.75" customHeight="1" x14ac:dyDescent="0.25">
      <c r="A13" s="22" t="s">
        <v>136</v>
      </c>
      <c r="B13" s="48">
        <v>4609.53</v>
      </c>
      <c r="C13" s="53">
        <f t="shared" si="0"/>
        <v>9.9427528231991261E-3</v>
      </c>
      <c r="D13" s="43">
        <v>1536.51</v>
      </c>
    </row>
    <row r="14" spans="1:4" ht="12.75" customHeight="1" x14ac:dyDescent="0.25">
      <c r="A14" s="22" t="s">
        <v>137</v>
      </c>
      <c r="B14" s="48">
        <v>391812.46</v>
      </c>
      <c r="C14" s="53">
        <f t="shared" si="0"/>
        <v>0.84513918834015522</v>
      </c>
      <c r="D14" s="43">
        <v>2009.2946666666669</v>
      </c>
    </row>
    <row r="15" spans="1:4" ht="12.75" customHeight="1" x14ac:dyDescent="0.25">
      <c r="A15" s="22" t="s">
        <v>138</v>
      </c>
      <c r="B15" s="48">
        <v>289132.11000000004</v>
      </c>
      <c r="C15" s="53">
        <f t="shared" si="0"/>
        <v>0.62365774883339975</v>
      </c>
      <c r="D15" s="43">
        <v>1773.8166257668715</v>
      </c>
    </row>
    <row r="16" spans="1:4" ht="12.75" customHeight="1" x14ac:dyDescent="0.25">
      <c r="A16" s="22" t="s">
        <v>139</v>
      </c>
      <c r="B16" s="48">
        <v>179656.80999999997</v>
      </c>
      <c r="C16" s="53">
        <f t="shared" si="0"/>
        <v>0.38751960716915801</v>
      </c>
      <c r="D16" s="43">
        <v>1727.4693269230766</v>
      </c>
    </row>
    <row r="17" spans="1:5" ht="12.75" customHeight="1" x14ac:dyDescent="0.25">
      <c r="A17" s="22" t="s">
        <v>140</v>
      </c>
      <c r="B17" s="48">
        <v>54938.80999999999</v>
      </c>
      <c r="C17" s="53">
        <f t="shared" si="0"/>
        <v>0.11850297280432069</v>
      </c>
      <c r="D17" s="43">
        <v>1484.8327027027024</v>
      </c>
    </row>
    <row r="18" spans="1:5" ht="12.75" customHeight="1" x14ac:dyDescent="0.25">
      <c r="A18" s="22" t="s">
        <v>141</v>
      </c>
      <c r="B18" s="48">
        <v>899318.34000000008</v>
      </c>
      <c r="C18" s="53">
        <f t="shared" si="0"/>
        <v>1.9398289986158574</v>
      </c>
      <c r="D18" s="43">
        <v>1732.7906358381504</v>
      </c>
    </row>
    <row r="19" spans="1:5" ht="12.75" customHeight="1" x14ac:dyDescent="0.25">
      <c r="A19" s="22" t="s">
        <v>142</v>
      </c>
      <c r="B19" s="48">
        <v>2089159.7699999982</v>
      </c>
      <c r="C19" s="53">
        <f t="shared" si="0"/>
        <v>4.5063160889031035</v>
      </c>
      <c r="D19" s="43">
        <v>1720.8894316309704</v>
      </c>
    </row>
    <row r="20" spans="1:5" ht="12.75" customHeight="1" thickBot="1" x14ac:dyDescent="0.3">
      <c r="A20" s="1" t="s">
        <v>82</v>
      </c>
      <c r="B20" s="4">
        <v>46360701.929999925</v>
      </c>
      <c r="C20" s="4">
        <f t="shared" si="0"/>
        <v>100</v>
      </c>
      <c r="D20" s="44">
        <v>1572.8821689567405</v>
      </c>
    </row>
    <row r="21" spans="1:5" ht="12.75" customHeight="1" thickTop="1" x14ac:dyDescent="0.25">
      <c r="A21" s="136" t="s">
        <v>97</v>
      </c>
      <c r="B21" s="136"/>
      <c r="C21" s="136"/>
      <c r="D21" s="136"/>
      <c r="E21" s="136"/>
    </row>
  </sheetData>
  <mergeCells count="5">
    <mergeCell ref="A3:A4"/>
    <mergeCell ref="B3:C3"/>
    <mergeCell ref="A2:D2"/>
    <mergeCell ref="D3:D4"/>
    <mergeCell ref="A21:E21"/>
  </mergeCells>
  <hyperlinks>
    <hyperlink ref="A1" location="AURKIBIDEA!A1" display="Itzuli aurkibidera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/>
  </sheetViews>
  <sheetFormatPr baseColWidth="10" defaultRowHeight="15" x14ac:dyDescent="0.25"/>
  <cols>
    <col min="1" max="1" width="56.42578125" customWidth="1"/>
  </cols>
  <sheetData>
    <row r="1" spans="1:11" x14ac:dyDescent="0.25">
      <c r="A1" s="104" t="s">
        <v>108</v>
      </c>
    </row>
    <row r="2" spans="1:11" ht="63.75" customHeight="1" thickBot="1" x14ac:dyDescent="0.3">
      <c r="A2" s="134" t="s">
        <v>145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</row>
    <row r="3" spans="1:11" ht="49.5" thickTop="1" x14ac:dyDescent="0.25">
      <c r="A3" s="115" t="s">
        <v>146</v>
      </c>
      <c r="B3" s="5" t="s">
        <v>84</v>
      </c>
      <c r="C3" s="5" t="s">
        <v>109</v>
      </c>
      <c r="D3" s="6" t="s">
        <v>86</v>
      </c>
      <c r="E3" s="5" t="s">
        <v>87</v>
      </c>
      <c r="F3" s="5" t="s">
        <v>84</v>
      </c>
      <c r="G3" s="5" t="s">
        <v>85</v>
      </c>
      <c r="H3" s="6" t="s">
        <v>86</v>
      </c>
      <c r="I3" s="5" t="s">
        <v>87</v>
      </c>
      <c r="J3" s="7" t="s">
        <v>88</v>
      </c>
      <c r="K3" s="8" t="s">
        <v>89</v>
      </c>
    </row>
    <row r="4" spans="1:11" ht="15.75" thickBot="1" x14ac:dyDescent="0.3">
      <c r="A4" s="116"/>
      <c r="B4" s="9" t="s">
        <v>0</v>
      </c>
      <c r="C4" s="9" t="s">
        <v>0</v>
      </c>
      <c r="D4" s="10" t="s">
        <v>0</v>
      </c>
      <c r="E4" s="9" t="s">
        <v>0</v>
      </c>
      <c r="F4" s="11" t="s">
        <v>83</v>
      </c>
      <c r="G4" s="12" t="s">
        <v>83</v>
      </c>
      <c r="H4" s="13" t="s">
        <v>83</v>
      </c>
      <c r="I4" s="12" t="s">
        <v>83</v>
      </c>
      <c r="J4" s="11" t="s">
        <v>45</v>
      </c>
      <c r="K4" s="13" t="s">
        <v>45</v>
      </c>
    </row>
    <row r="5" spans="1:11" ht="14.25" customHeight="1" thickTop="1" x14ac:dyDescent="0.25">
      <c r="A5" s="14" t="s">
        <v>147</v>
      </c>
      <c r="B5" s="15">
        <v>39272.000000000262</v>
      </c>
      <c r="C5" s="15">
        <v>34039.99999999984</v>
      </c>
      <c r="D5" s="16">
        <v>17837.999999999876</v>
      </c>
      <c r="E5" s="15">
        <v>15995.000000000018</v>
      </c>
      <c r="F5" s="17">
        <f>B5/$B$14*100</f>
        <v>51.771778105885268</v>
      </c>
      <c r="G5" s="18">
        <f>C5/$C$14*100</f>
        <v>50.681158341397889</v>
      </c>
      <c r="H5" s="19">
        <f>D5/$D$14*100</f>
        <v>54.742979898725949</v>
      </c>
      <c r="I5" s="18">
        <f>E5/$E$14*100</f>
        <v>54.266327396098433</v>
      </c>
      <c r="J5" s="20">
        <f>C5/B5*100</f>
        <v>86.677531065389118</v>
      </c>
      <c r="K5" s="21">
        <f>E5/D5*100</f>
        <v>89.668124229174396</v>
      </c>
    </row>
    <row r="6" spans="1:11" ht="14.25" customHeight="1" x14ac:dyDescent="0.25">
      <c r="A6" s="22" t="s">
        <v>148</v>
      </c>
      <c r="B6" s="23">
        <v>4194.9999999999982</v>
      </c>
      <c r="C6" s="23">
        <v>3743.9999999999973</v>
      </c>
      <c r="D6" s="24">
        <v>2013.0000000000018</v>
      </c>
      <c r="E6" s="23">
        <v>1861.9999999999989</v>
      </c>
      <c r="F6" s="25">
        <f t="shared" ref="F6:F14" si="0">B6/$B$14*100</f>
        <v>5.5302151444842931</v>
      </c>
      <c r="G6" s="26">
        <f t="shared" ref="G6:G14" si="1">C6/$C$14*100</f>
        <v>5.5743318692771577</v>
      </c>
      <c r="H6" s="27">
        <f t="shared" ref="H6:H14" si="2">D6/$D$14*100</f>
        <v>6.1776891207610829</v>
      </c>
      <c r="I6" s="26">
        <f t="shared" ref="I6:I14" si="3">E6/$E$14*100</f>
        <v>6.3172179813401117</v>
      </c>
      <c r="J6" s="20">
        <f t="shared" ref="J6:J14" si="4">C6/B6*100</f>
        <v>89.249106078665051</v>
      </c>
      <c r="K6" s="21">
        <f t="shared" ref="K6:K14" si="5">E6/D6*100</f>
        <v>92.498758072528418</v>
      </c>
    </row>
    <row r="7" spans="1:11" ht="14.25" customHeight="1" x14ac:dyDescent="0.25">
      <c r="A7" s="22" t="s">
        <v>149</v>
      </c>
      <c r="B7" s="23">
        <v>2928.9999999999982</v>
      </c>
      <c r="C7" s="23">
        <v>2457.9999999999964</v>
      </c>
      <c r="D7" s="24">
        <v>1496.9999999999998</v>
      </c>
      <c r="E7" s="23">
        <v>1374.0000000000014</v>
      </c>
      <c r="F7" s="25">
        <f t="shared" si="0"/>
        <v>3.861263446530272</v>
      </c>
      <c r="G7" s="26">
        <f t="shared" si="1"/>
        <v>3.6596441599047127</v>
      </c>
      <c r="H7" s="27">
        <f t="shared" si="2"/>
        <v>4.594138407242589</v>
      </c>
      <c r="I7" s="26">
        <f t="shared" si="3"/>
        <v>4.6615776081424967</v>
      </c>
      <c r="J7" s="20">
        <f t="shared" si="4"/>
        <v>83.919426425401085</v>
      </c>
      <c r="K7" s="21">
        <f t="shared" si="5"/>
        <v>91.783567134268637</v>
      </c>
    </row>
    <row r="8" spans="1:11" ht="14.25" customHeight="1" x14ac:dyDescent="0.25">
      <c r="A8" s="22" t="s">
        <v>150</v>
      </c>
      <c r="B8" s="23">
        <v>10451.000000000004</v>
      </c>
      <c r="C8" s="23">
        <v>9795.0000000000327</v>
      </c>
      <c r="D8" s="24">
        <v>3942.9999999999891</v>
      </c>
      <c r="E8" s="23">
        <v>3678.0000000000159</v>
      </c>
      <c r="F8" s="25">
        <f t="shared" si="0"/>
        <v>13.777420375448246</v>
      </c>
      <c r="G8" s="26">
        <f t="shared" si="1"/>
        <v>14.583488424030444</v>
      </c>
      <c r="H8" s="27">
        <f t="shared" si="2"/>
        <v>12.100659812797248</v>
      </c>
      <c r="I8" s="26">
        <f t="shared" si="3"/>
        <v>12.478371501272315</v>
      </c>
      <c r="J8" s="20">
        <f t="shared" si="4"/>
        <v>93.723088699646254</v>
      </c>
      <c r="K8" s="21">
        <f t="shared" si="5"/>
        <v>93.279229013442205</v>
      </c>
    </row>
    <row r="9" spans="1:11" ht="14.25" customHeight="1" x14ac:dyDescent="0.25">
      <c r="A9" s="22" t="s">
        <v>151</v>
      </c>
      <c r="B9" s="23">
        <v>575</v>
      </c>
      <c r="C9" s="23">
        <v>509.99999999999966</v>
      </c>
      <c r="D9" s="24">
        <v>260.00000000000023</v>
      </c>
      <c r="E9" s="23">
        <v>230.99999999999991</v>
      </c>
      <c r="F9" s="25">
        <f t="shared" si="0"/>
        <v>0.75801518666948031</v>
      </c>
      <c r="G9" s="26">
        <f t="shared" si="1"/>
        <v>0.75932405270602321</v>
      </c>
      <c r="H9" s="27">
        <f t="shared" si="2"/>
        <v>0.79791315022249465</v>
      </c>
      <c r="I9" s="26">
        <f t="shared" si="3"/>
        <v>0.78371501272264577</v>
      </c>
      <c r="J9" s="20">
        <f t="shared" si="4"/>
        <v>88.69565217391299</v>
      </c>
      <c r="K9" s="21">
        <f t="shared" si="5"/>
        <v>88.846153846153726</v>
      </c>
    </row>
    <row r="10" spans="1:11" ht="14.25" customHeight="1" x14ac:dyDescent="0.25">
      <c r="A10" s="22" t="s">
        <v>152</v>
      </c>
      <c r="B10" s="23">
        <v>4462</v>
      </c>
      <c r="C10" s="23">
        <v>4026.9999999999941</v>
      </c>
      <c r="D10" s="24">
        <v>1766.9999999999975</v>
      </c>
      <c r="E10" s="23">
        <v>1575.9999999999984</v>
      </c>
      <c r="F10" s="25">
        <f t="shared" si="0"/>
        <v>5.8821978485551671</v>
      </c>
      <c r="G10" s="26">
        <f t="shared" si="1"/>
        <v>5.995682274994417</v>
      </c>
      <c r="H10" s="27">
        <f t="shared" si="2"/>
        <v>5.4227405247813252</v>
      </c>
      <c r="I10" s="26">
        <f t="shared" si="3"/>
        <v>5.3469041560644541</v>
      </c>
      <c r="J10" s="20">
        <f t="shared" si="4"/>
        <v>90.251008516360244</v>
      </c>
      <c r="K10" s="21">
        <f t="shared" si="5"/>
        <v>89.190718732314693</v>
      </c>
    </row>
    <row r="11" spans="1:11" ht="14.25" customHeight="1" x14ac:dyDescent="0.25">
      <c r="A11" s="22" t="s">
        <v>153</v>
      </c>
      <c r="B11" s="23">
        <v>507.99999999999994</v>
      </c>
      <c r="C11" s="23">
        <v>441.00000000000023</v>
      </c>
      <c r="D11" s="24">
        <v>214.99999999999997</v>
      </c>
      <c r="E11" s="23">
        <v>195.99999999999994</v>
      </c>
      <c r="F11" s="25">
        <f t="shared" si="0"/>
        <v>0.66968993883147121</v>
      </c>
      <c r="G11" s="26">
        <f t="shared" si="1"/>
        <v>0.65659197498697375</v>
      </c>
      <c r="H11" s="27">
        <f t="shared" si="2"/>
        <v>0.65981279729936981</v>
      </c>
      <c r="I11" s="26">
        <f t="shared" si="3"/>
        <v>0.66497031382527516</v>
      </c>
      <c r="J11" s="20">
        <f t="shared" si="4"/>
        <v>86.811023622047301</v>
      </c>
      <c r="K11" s="21">
        <f t="shared" si="5"/>
        <v>91.162790697674396</v>
      </c>
    </row>
    <row r="12" spans="1:11" ht="14.25" customHeight="1" x14ac:dyDescent="0.25">
      <c r="A12" s="22" t="s">
        <v>154</v>
      </c>
      <c r="B12" s="23">
        <v>12578.999999999987</v>
      </c>
      <c r="C12" s="23">
        <v>11379.999999999967</v>
      </c>
      <c r="D12" s="24">
        <v>4666.9999999999936</v>
      </c>
      <c r="E12" s="23">
        <v>4218.9999999999891</v>
      </c>
      <c r="F12" s="25">
        <f t="shared" si="0"/>
        <v>16.582735709765885</v>
      </c>
      <c r="G12" s="26">
        <f t="shared" si="1"/>
        <v>16.943348470185342</v>
      </c>
      <c r="H12" s="27">
        <f t="shared" si="2"/>
        <v>14.322541046493745</v>
      </c>
      <c r="I12" s="26">
        <f t="shared" si="3"/>
        <v>14.313825275657294</v>
      </c>
      <c r="J12" s="20">
        <f t="shared" si="4"/>
        <v>90.46824071865791</v>
      </c>
      <c r="K12" s="21">
        <f t="shared" si="5"/>
        <v>90.40068566530951</v>
      </c>
    </row>
    <row r="13" spans="1:11" ht="14.25" customHeight="1" x14ac:dyDescent="0.25">
      <c r="A13" s="22" t="s">
        <v>155</v>
      </c>
      <c r="B13" s="23">
        <v>884.99999999999966</v>
      </c>
      <c r="C13" s="23">
        <v>769.99999999999989</v>
      </c>
      <c r="D13" s="24">
        <v>385.00000000000017</v>
      </c>
      <c r="E13" s="23">
        <v>344</v>
      </c>
      <c r="F13" s="25">
        <f t="shared" si="0"/>
        <v>1.166684243830417</v>
      </c>
      <c r="G13" s="26">
        <f t="shared" si="1"/>
        <v>1.1464304325169374</v>
      </c>
      <c r="H13" s="27">
        <f t="shared" si="2"/>
        <v>1.1815252416756163</v>
      </c>
      <c r="I13" s="26">
        <f t="shared" si="3"/>
        <v>1.167090754877014</v>
      </c>
      <c r="J13" s="20">
        <f t="shared" si="4"/>
        <v>87.005649717514146</v>
      </c>
      <c r="K13" s="21">
        <f t="shared" si="5"/>
        <v>89.35064935064932</v>
      </c>
    </row>
    <row r="14" spans="1:11" ht="15.75" thickBot="1" x14ac:dyDescent="0.3">
      <c r="A14" s="1" t="s">
        <v>82</v>
      </c>
      <c r="B14" s="28">
        <v>75855.999999999869</v>
      </c>
      <c r="C14" s="28">
        <v>67164.999999999898</v>
      </c>
      <c r="D14" s="29">
        <v>32585.000000000047</v>
      </c>
      <c r="E14" s="28">
        <v>29475.000000000011</v>
      </c>
      <c r="F14" s="30">
        <f t="shared" si="0"/>
        <v>100</v>
      </c>
      <c r="G14" s="28">
        <f t="shared" si="1"/>
        <v>100</v>
      </c>
      <c r="H14" s="29">
        <f t="shared" si="2"/>
        <v>100</v>
      </c>
      <c r="I14" s="28">
        <f t="shared" si="3"/>
        <v>100</v>
      </c>
      <c r="J14" s="31">
        <f t="shared" si="4"/>
        <v>88.542765239400993</v>
      </c>
      <c r="K14" s="32">
        <f t="shared" si="5"/>
        <v>90.45573116464621</v>
      </c>
    </row>
    <row r="15" spans="1:11" ht="15.75" thickTop="1" x14ac:dyDescent="0.25">
      <c r="A15" s="117" t="s">
        <v>97</v>
      </c>
      <c r="B15" s="117"/>
      <c r="C15" s="117"/>
      <c r="D15" s="117"/>
      <c r="E15" s="117"/>
      <c r="F15" s="2"/>
      <c r="G15" s="2"/>
      <c r="H15" s="2"/>
      <c r="I15" s="2"/>
      <c r="J15" s="2"/>
      <c r="K15" s="2"/>
    </row>
  </sheetData>
  <mergeCells count="3">
    <mergeCell ref="A2:K2"/>
    <mergeCell ref="A3:A4"/>
    <mergeCell ref="A15:E15"/>
  </mergeCells>
  <hyperlinks>
    <hyperlink ref="A1" location="AURKIBIDEA!A1" display="Itzuli aurkibidera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/>
  </sheetViews>
  <sheetFormatPr baseColWidth="10" defaultRowHeight="15" x14ac:dyDescent="0.25"/>
  <cols>
    <col min="1" max="1" width="36.42578125" customWidth="1"/>
    <col min="2" max="2" width="19.85546875" customWidth="1"/>
    <col min="4" max="4" width="13.5703125" customWidth="1"/>
  </cols>
  <sheetData>
    <row r="1" spans="1:5" x14ac:dyDescent="0.25">
      <c r="A1" s="104" t="s">
        <v>108</v>
      </c>
    </row>
    <row r="2" spans="1:5" ht="70.5" customHeight="1" thickBot="1" x14ac:dyDescent="0.3">
      <c r="A2" s="121" t="s">
        <v>156</v>
      </c>
      <c r="B2" s="121"/>
      <c r="C2" s="121"/>
      <c r="D2" s="121"/>
    </row>
    <row r="3" spans="1:5" ht="12.75" customHeight="1" thickTop="1" x14ac:dyDescent="0.25">
      <c r="A3" s="115" t="s">
        <v>146</v>
      </c>
      <c r="B3" s="124" t="s">
        <v>93</v>
      </c>
      <c r="C3" s="124"/>
      <c r="D3" s="119" t="s">
        <v>96</v>
      </c>
    </row>
    <row r="4" spans="1:5" ht="36.75" customHeight="1" thickBot="1" x14ac:dyDescent="0.3">
      <c r="A4" s="116"/>
      <c r="B4" s="54" t="s">
        <v>94</v>
      </c>
      <c r="C4" s="54" t="s">
        <v>83</v>
      </c>
      <c r="D4" s="120"/>
    </row>
    <row r="5" spans="1:5" ht="12.75" customHeight="1" thickTop="1" x14ac:dyDescent="0.25">
      <c r="A5" s="14" t="s">
        <v>147</v>
      </c>
      <c r="B5" s="46">
        <v>23218772.800000075</v>
      </c>
      <c r="C5" s="52">
        <f>B5/$B$14*100</f>
        <v>50.082875869865227</v>
      </c>
      <c r="D5" s="46">
        <v>1451.6269334166975</v>
      </c>
    </row>
    <row r="6" spans="1:5" ht="12.75" customHeight="1" x14ac:dyDescent="0.25">
      <c r="A6" s="22" t="s">
        <v>148</v>
      </c>
      <c r="B6" s="48">
        <v>2678032.8899999997</v>
      </c>
      <c r="C6" s="53">
        <f t="shared" ref="C6:C14" si="0">B6/$B$14*100</f>
        <v>5.7765149760751342</v>
      </c>
      <c r="D6" s="48">
        <v>1438.2561170784102</v>
      </c>
    </row>
    <row r="7" spans="1:5" ht="12.75" customHeight="1" x14ac:dyDescent="0.25">
      <c r="A7" s="22" t="s">
        <v>149</v>
      </c>
      <c r="B7" s="48">
        <v>2159499.0099999988</v>
      </c>
      <c r="C7" s="53">
        <f t="shared" si="0"/>
        <v>4.6580377779021314</v>
      </c>
      <c r="D7" s="48">
        <v>1571.6877802037839</v>
      </c>
    </row>
    <row r="8" spans="1:5" ht="12.75" customHeight="1" x14ac:dyDescent="0.25">
      <c r="A8" s="22" t="s">
        <v>150</v>
      </c>
      <c r="B8" s="48">
        <v>6592576.6500000041</v>
      </c>
      <c r="C8" s="53">
        <f t="shared" si="0"/>
        <v>14.220182990227679</v>
      </c>
      <c r="D8" s="48">
        <v>1792.4351957585657</v>
      </c>
    </row>
    <row r="9" spans="1:5" ht="12.75" customHeight="1" x14ac:dyDescent="0.25">
      <c r="A9" s="22" t="s">
        <v>151</v>
      </c>
      <c r="B9" s="48">
        <v>376360.28999999986</v>
      </c>
      <c r="C9" s="53">
        <f t="shared" si="0"/>
        <v>0.81180886900346483</v>
      </c>
      <c r="D9" s="48">
        <v>1629.2653246753241</v>
      </c>
    </row>
    <row r="10" spans="1:5" ht="12.75" customHeight="1" x14ac:dyDescent="0.25">
      <c r="A10" s="22" t="s">
        <v>152</v>
      </c>
      <c r="B10" s="48">
        <v>2556835.7399999974</v>
      </c>
      <c r="C10" s="53">
        <f t="shared" si="0"/>
        <v>5.5150928125733873</v>
      </c>
      <c r="D10" s="48">
        <v>1622.3577030456836</v>
      </c>
    </row>
    <row r="11" spans="1:5" ht="12.75" customHeight="1" x14ac:dyDescent="0.25">
      <c r="A11" s="22" t="s">
        <v>153</v>
      </c>
      <c r="B11" s="48">
        <v>341415.34</v>
      </c>
      <c r="C11" s="53">
        <f t="shared" si="0"/>
        <v>0.73643263752887822</v>
      </c>
      <c r="D11" s="48">
        <v>1741.9150000000002</v>
      </c>
    </row>
    <row r="12" spans="1:5" ht="12.75" customHeight="1" x14ac:dyDescent="0.25">
      <c r="A12" s="22" t="s">
        <v>154</v>
      </c>
      <c r="B12" s="48">
        <v>7841755.7500000149</v>
      </c>
      <c r="C12" s="53">
        <f t="shared" si="0"/>
        <v>16.914661391107259</v>
      </c>
      <c r="D12" s="48">
        <v>1858.6764043612266</v>
      </c>
    </row>
    <row r="13" spans="1:5" ht="12.75" customHeight="1" x14ac:dyDescent="0.25">
      <c r="A13" s="22" t="s">
        <v>155</v>
      </c>
      <c r="B13" s="48">
        <v>595453.46</v>
      </c>
      <c r="C13" s="53">
        <f t="shared" si="0"/>
        <v>1.2843926757171964</v>
      </c>
      <c r="D13" s="48">
        <v>1730.9693604651163</v>
      </c>
    </row>
    <row r="14" spans="1:5" ht="12.75" customHeight="1" thickBot="1" x14ac:dyDescent="0.3">
      <c r="A14" s="1" t="s">
        <v>82</v>
      </c>
      <c r="B14" s="4">
        <v>46360701.929999925</v>
      </c>
      <c r="C14" s="4">
        <f t="shared" si="0"/>
        <v>100</v>
      </c>
      <c r="D14" s="4">
        <v>1572.8821689567405</v>
      </c>
    </row>
    <row r="15" spans="1:5" ht="12.75" customHeight="1" thickTop="1" x14ac:dyDescent="0.25">
      <c r="A15" s="110" t="s">
        <v>97</v>
      </c>
      <c r="B15" s="110"/>
      <c r="C15" s="110"/>
      <c r="D15" s="110"/>
      <c r="E15" s="110"/>
    </row>
  </sheetData>
  <mergeCells count="4">
    <mergeCell ref="A3:A4"/>
    <mergeCell ref="B3:C3"/>
    <mergeCell ref="A2:D2"/>
    <mergeCell ref="D3:D4"/>
  </mergeCells>
  <hyperlinks>
    <hyperlink ref="A1" location="AURKIBIDEA!A1" display="Itzuli aurkibidera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/>
  </sheetViews>
  <sheetFormatPr baseColWidth="10" defaultRowHeight="15" x14ac:dyDescent="0.25"/>
  <cols>
    <col min="1" max="1" width="50" customWidth="1"/>
  </cols>
  <sheetData>
    <row r="1" spans="1:11" x14ac:dyDescent="0.25">
      <c r="A1" s="104" t="s">
        <v>174</v>
      </c>
    </row>
    <row r="2" spans="1:11" ht="63.75" customHeight="1" thickBot="1" x14ac:dyDescent="0.3">
      <c r="A2" s="134" t="s">
        <v>157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</row>
    <row r="3" spans="1:11" ht="49.5" thickTop="1" x14ac:dyDescent="0.25">
      <c r="A3" s="115" t="s">
        <v>158</v>
      </c>
      <c r="B3" s="5" t="s">
        <v>84</v>
      </c>
      <c r="C3" s="5" t="s">
        <v>109</v>
      </c>
      <c r="D3" s="6" t="s">
        <v>86</v>
      </c>
      <c r="E3" s="5" t="s">
        <v>87</v>
      </c>
      <c r="F3" s="5" t="s">
        <v>84</v>
      </c>
      <c r="G3" s="5" t="s">
        <v>85</v>
      </c>
      <c r="H3" s="6" t="s">
        <v>86</v>
      </c>
      <c r="I3" s="5" t="s">
        <v>87</v>
      </c>
      <c r="J3" s="7" t="s">
        <v>88</v>
      </c>
      <c r="K3" s="8" t="s">
        <v>89</v>
      </c>
    </row>
    <row r="4" spans="1:11" ht="15.75" thickBot="1" x14ac:dyDescent="0.3">
      <c r="A4" s="116"/>
      <c r="B4" s="9" t="s">
        <v>0</v>
      </c>
      <c r="C4" s="9" t="s">
        <v>0</v>
      </c>
      <c r="D4" s="10" t="s">
        <v>0</v>
      </c>
      <c r="E4" s="9" t="s">
        <v>0</v>
      </c>
      <c r="F4" s="11" t="s">
        <v>83</v>
      </c>
      <c r="G4" s="12" t="s">
        <v>83</v>
      </c>
      <c r="H4" s="13" t="s">
        <v>83</v>
      </c>
      <c r="I4" s="12" t="s">
        <v>83</v>
      </c>
      <c r="J4" s="11" t="s">
        <v>45</v>
      </c>
      <c r="K4" s="13" t="s">
        <v>45</v>
      </c>
    </row>
    <row r="5" spans="1:11" ht="14.25" customHeight="1" thickTop="1" x14ac:dyDescent="0.25">
      <c r="A5" s="14" t="s">
        <v>159</v>
      </c>
      <c r="B5" s="15">
        <v>815.99999999999989</v>
      </c>
      <c r="C5" s="15">
        <v>737.00000000000068</v>
      </c>
      <c r="D5" s="16">
        <v>372.00000000000011</v>
      </c>
      <c r="E5" s="15">
        <v>341.99999999999977</v>
      </c>
      <c r="F5" s="17">
        <f>B5/$B$19*100</f>
        <v>1.075722421430078</v>
      </c>
      <c r="G5" s="18">
        <f>C5/$C$19*100</f>
        <v>1.0972976996947825</v>
      </c>
      <c r="H5" s="19">
        <f>D5/$D$19*100</f>
        <v>1.1416295841644932</v>
      </c>
      <c r="I5" s="18">
        <f>E5/$E$19*100</f>
        <v>1.1603053435114496</v>
      </c>
      <c r="J5" s="20">
        <f>C5/B5*100</f>
        <v>90.3186274509805</v>
      </c>
      <c r="K5" s="21">
        <f>E5/D5*100</f>
        <v>91.935483870967644</v>
      </c>
    </row>
    <row r="6" spans="1:11" ht="14.25" customHeight="1" x14ac:dyDescent="0.25">
      <c r="A6" s="22" t="s">
        <v>160</v>
      </c>
      <c r="B6" s="23">
        <v>12698.000000000007</v>
      </c>
      <c r="C6" s="23">
        <v>9617.9999999999873</v>
      </c>
      <c r="D6" s="24">
        <v>5596.0000000000155</v>
      </c>
      <c r="E6" s="23">
        <v>4516.9999999999982</v>
      </c>
      <c r="F6" s="25">
        <f t="shared" ref="F6:F19" si="0">B6/$B$19*100</f>
        <v>16.739611896224435</v>
      </c>
      <c r="G6" s="26">
        <f t="shared" ref="G6:G19" si="1">C6/$C$19*100</f>
        <v>14.319958311620617</v>
      </c>
      <c r="H6" s="27">
        <f t="shared" ref="H6:H19" si="2">D6/$D$19*100</f>
        <v>17.17354611017344</v>
      </c>
      <c r="I6" s="26">
        <f t="shared" ref="I6:I19" si="3">E6/$E$19*100</f>
        <v>15.324851569126372</v>
      </c>
      <c r="J6" s="20">
        <f t="shared" ref="J6:J19" si="4">C6/B6*100</f>
        <v>75.74421168687968</v>
      </c>
      <c r="K6" s="21">
        <f t="shared" ref="K6:K19" si="5">E6/D6*100</f>
        <v>80.718370264474373</v>
      </c>
    </row>
    <row r="7" spans="1:11" ht="14.25" customHeight="1" x14ac:dyDescent="0.25">
      <c r="A7" s="22" t="s">
        <v>161</v>
      </c>
      <c r="B7" s="23">
        <v>1813.0000000000014</v>
      </c>
      <c r="C7" s="23">
        <v>1581.9999999999993</v>
      </c>
      <c r="D7" s="24">
        <v>714.0000000000008</v>
      </c>
      <c r="E7" s="23">
        <v>622.99999999999955</v>
      </c>
      <c r="F7" s="25">
        <f t="shared" si="0"/>
        <v>2.3900548407508984</v>
      </c>
      <c r="G7" s="26">
        <f t="shared" si="1"/>
        <v>2.3553934340802494</v>
      </c>
      <c r="H7" s="27">
        <f t="shared" si="2"/>
        <v>2.1911922663802388</v>
      </c>
      <c r="I7" s="26">
        <f t="shared" si="3"/>
        <v>2.1136556403731963</v>
      </c>
      <c r="J7" s="20">
        <f t="shared" si="4"/>
        <v>87.258687258687146</v>
      </c>
      <c r="K7" s="21">
        <f t="shared" si="5"/>
        <v>87.254901960784153</v>
      </c>
    </row>
    <row r="8" spans="1:11" ht="14.25" customHeight="1" x14ac:dyDescent="0.25">
      <c r="A8" s="22" t="s">
        <v>162</v>
      </c>
      <c r="B8" s="23">
        <v>18828.999999999996</v>
      </c>
      <c r="C8" s="23">
        <v>17105.999999999942</v>
      </c>
      <c r="D8" s="24">
        <v>8092.99999999999</v>
      </c>
      <c r="E8" s="23">
        <v>7460.9999999999945</v>
      </c>
      <c r="F8" s="25">
        <f t="shared" si="0"/>
        <v>24.822031217042813</v>
      </c>
      <c r="G8" s="26">
        <f t="shared" si="1"/>
        <v>25.468622050174854</v>
      </c>
      <c r="H8" s="27">
        <f t="shared" si="2"/>
        <v>24.83658124904094</v>
      </c>
      <c r="I8" s="26">
        <f t="shared" si="3"/>
        <v>25.312977099236623</v>
      </c>
      <c r="J8" s="20">
        <f t="shared" si="4"/>
        <v>90.849221944871985</v>
      </c>
      <c r="K8" s="21">
        <f t="shared" si="5"/>
        <v>92.190782157420031</v>
      </c>
    </row>
    <row r="9" spans="1:11" ht="14.25" customHeight="1" x14ac:dyDescent="0.25">
      <c r="A9" s="22" t="s">
        <v>163</v>
      </c>
      <c r="B9" s="23">
        <v>4180.0000000000045</v>
      </c>
      <c r="C9" s="23">
        <v>3775.0000000000077</v>
      </c>
      <c r="D9" s="24">
        <v>1636.0000000000045</v>
      </c>
      <c r="E9" s="23">
        <v>1479.9999999999998</v>
      </c>
      <c r="F9" s="25">
        <f t="shared" si="0"/>
        <v>5.5104408352668273</v>
      </c>
      <c r="G9" s="26">
        <f t="shared" si="1"/>
        <v>5.6204868607161584</v>
      </c>
      <c r="H9" s="27">
        <f t="shared" si="2"/>
        <v>5.020715052938483</v>
      </c>
      <c r="I9" s="26">
        <f t="shared" si="3"/>
        <v>5.0212044105173863</v>
      </c>
      <c r="J9" s="20">
        <f t="shared" si="4"/>
        <v>90.311004784689089</v>
      </c>
      <c r="K9" s="21">
        <f t="shared" si="5"/>
        <v>90.464547677261351</v>
      </c>
    </row>
    <row r="10" spans="1:11" ht="14.25" customHeight="1" x14ac:dyDescent="0.25">
      <c r="A10" s="22" t="s">
        <v>164</v>
      </c>
      <c r="B10" s="23">
        <v>4054.9999999999927</v>
      </c>
      <c r="C10" s="23">
        <v>3639.0000000000068</v>
      </c>
      <c r="D10" s="24">
        <v>1560</v>
      </c>
      <c r="E10" s="23">
        <v>1429.0000000000023</v>
      </c>
      <c r="F10" s="25">
        <f t="shared" si="0"/>
        <v>5.3456549251212726</v>
      </c>
      <c r="G10" s="26">
        <f t="shared" si="1"/>
        <v>5.4180004466612175</v>
      </c>
      <c r="H10" s="27">
        <f t="shared" si="2"/>
        <v>4.7874789013349703</v>
      </c>
      <c r="I10" s="26">
        <f t="shared" si="3"/>
        <v>4.8481764206955127</v>
      </c>
      <c r="J10" s="20">
        <f t="shared" si="4"/>
        <v>89.741060419235836</v>
      </c>
      <c r="K10" s="21">
        <f t="shared" si="5"/>
        <v>91.602564102564244</v>
      </c>
    </row>
    <row r="11" spans="1:11" ht="14.25" customHeight="1" x14ac:dyDescent="0.25">
      <c r="A11" s="22" t="s">
        <v>165</v>
      </c>
      <c r="B11" s="23">
        <v>184</v>
      </c>
      <c r="C11" s="23">
        <v>172.00000000000011</v>
      </c>
      <c r="D11" s="24">
        <v>72.999999999999943</v>
      </c>
      <c r="E11" s="23">
        <v>66.999999999999972</v>
      </c>
      <c r="F11" s="25">
        <f t="shared" si="0"/>
        <v>0.24256485973423331</v>
      </c>
      <c r="G11" s="26">
        <f t="shared" si="1"/>
        <v>0.25608575895183516</v>
      </c>
      <c r="H11" s="27">
        <f t="shared" si="2"/>
        <v>0.22402946140862345</v>
      </c>
      <c r="I11" s="26">
        <f t="shared" si="3"/>
        <v>0.22731128074639514</v>
      </c>
      <c r="J11" s="20">
        <f t="shared" si="4"/>
        <v>93.478260869565275</v>
      </c>
      <c r="K11" s="21">
        <f t="shared" si="5"/>
        <v>91.780821917808254</v>
      </c>
    </row>
    <row r="12" spans="1:11" ht="14.25" customHeight="1" x14ac:dyDescent="0.25">
      <c r="A12" s="22" t="s">
        <v>166</v>
      </c>
      <c r="B12" s="23">
        <v>14481.000000000036</v>
      </c>
      <c r="C12" s="23">
        <v>13146.999999999998</v>
      </c>
      <c r="D12" s="24">
        <v>6002.0000000000146</v>
      </c>
      <c r="E12" s="23">
        <v>5555.99999999999</v>
      </c>
      <c r="F12" s="25">
        <f t="shared" si="0"/>
        <v>19.090118118540438</v>
      </c>
      <c r="G12" s="26">
        <f t="shared" si="1"/>
        <v>19.574182982207994</v>
      </c>
      <c r="H12" s="27">
        <f t="shared" si="2"/>
        <v>18.419518183213178</v>
      </c>
      <c r="I12" s="26">
        <f t="shared" si="3"/>
        <v>18.849872773536859</v>
      </c>
      <c r="J12" s="20">
        <f t="shared" si="4"/>
        <v>90.78792901042722</v>
      </c>
      <c r="K12" s="21">
        <f t="shared" si="5"/>
        <v>92.569143618793348</v>
      </c>
    </row>
    <row r="13" spans="1:11" ht="14.25" customHeight="1" x14ac:dyDescent="0.25">
      <c r="A13" s="22" t="s">
        <v>167</v>
      </c>
      <c r="B13" s="23">
        <v>1248</v>
      </c>
      <c r="C13" s="23">
        <v>1089</v>
      </c>
      <c r="D13" s="24">
        <v>483</v>
      </c>
      <c r="E13" s="23">
        <v>425</v>
      </c>
      <c r="F13" s="25">
        <f t="shared" si="0"/>
        <v>1.6452225268930605</v>
      </c>
      <c r="G13" s="26">
        <f t="shared" si="1"/>
        <v>1.621380183131095</v>
      </c>
      <c r="H13" s="27">
        <f t="shared" si="2"/>
        <v>1.4822771213748658</v>
      </c>
      <c r="I13" s="26">
        <f t="shared" si="3"/>
        <v>1.4418999151823579</v>
      </c>
      <c r="J13" s="20">
        <f t="shared" si="4"/>
        <v>87.259615384615387</v>
      </c>
      <c r="K13" s="21">
        <f t="shared" si="5"/>
        <v>87.991718426501038</v>
      </c>
    </row>
    <row r="14" spans="1:11" ht="14.25" customHeight="1" x14ac:dyDescent="0.25">
      <c r="A14" s="22" t="s">
        <v>168</v>
      </c>
      <c r="B14" s="23">
        <v>11474.999999999956</v>
      </c>
      <c r="C14" s="23">
        <v>10943.999999999987</v>
      </c>
      <c r="D14" s="24">
        <v>5087.0000000000409</v>
      </c>
      <c r="E14" s="23">
        <v>4845.0000000000182</v>
      </c>
      <c r="F14" s="25">
        <f t="shared" si="0"/>
        <v>15.127346551360416</v>
      </c>
      <c r="G14" s="26">
        <f t="shared" si="1"/>
        <v>16.294200848656278</v>
      </c>
      <c r="H14" s="27">
        <f t="shared" si="2"/>
        <v>15.611477673776402</v>
      </c>
      <c r="I14" s="26">
        <f t="shared" si="3"/>
        <v>16.43765903307894</v>
      </c>
      <c r="J14" s="20">
        <f t="shared" si="4"/>
        <v>95.372549019608101</v>
      </c>
      <c r="K14" s="21">
        <f t="shared" si="5"/>
        <v>95.242775702771368</v>
      </c>
    </row>
    <row r="15" spans="1:11" ht="14.25" customHeight="1" x14ac:dyDescent="0.25">
      <c r="A15" s="22" t="s">
        <v>169</v>
      </c>
      <c r="B15" s="23">
        <v>4339.0000000000045</v>
      </c>
      <c r="C15" s="23">
        <v>3862.0000000000036</v>
      </c>
      <c r="D15" s="24">
        <v>2262.000000000005</v>
      </c>
      <c r="E15" s="23">
        <v>2121</v>
      </c>
      <c r="F15" s="25">
        <f t="shared" si="0"/>
        <v>5.7200485129719532</v>
      </c>
      <c r="G15" s="26">
        <f t="shared" si="1"/>
        <v>5.7500186108836502</v>
      </c>
      <c r="H15" s="27">
        <f t="shared" si="2"/>
        <v>6.9418444069357221</v>
      </c>
      <c r="I15" s="26">
        <f t="shared" si="3"/>
        <v>7.1959287531806613</v>
      </c>
      <c r="J15" s="20">
        <f t="shared" si="4"/>
        <v>89.006683567642312</v>
      </c>
      <c r="K15" s="21">
        <f t="shared" si="5"/>
        <v>93.766578249336661</v>
      </c>
    </row>
    <row r="16" spans="1:11" ht="14.25" customHeight="1" x14ac:dyDescent="0.25">
      <c r="A16" s="22" t="s">
        <v>170</v>
      </c>
      <c r="B16" s="23">
        <v>383.99999999999977</v>
      </c>
      <c r="C16" s="23">
        <v>339.99999999999994</v>
      </c>
      <c r="D16" s="24">
        <v>185</v>
      </c>
      <c r="E16" s="23">
        <v>162.00000000000003</v>
      </c>
      <c r="F16" s="25">
        <f t="shared" si="0"/>
        <v>0.50622231596709533</v>
      </c>
      <c r="G16" s="26">
        <f t="shared" si="1"/>
        <v>0.50621603513734814</v>
      </c>
      <c r="H16" s="27">
        <f t="shared" si="2"/>
        <v>0.56774589535062148</v>
      </c>
      <c r="I16" s="26">
        <f t="shared" si="3"/>
        <v>0.54961832061068716</v>
      </c>
      <c r="J16" s="20">
        <f t="shared" si="4"/>
        <v>88.541666666666714</v>
      </c>
      <c r="K16" s="21">
        <f t="shared" si="5"/>
        <v>87.567567567567579</v>
      </c>
    </row>
    <row r="17" spans="1:11" ht="14.25" customHeight="1" x14ac:dyDescent="0.25">
      <c r="A17" s="22" t="s">
        <v>171</v>
      </c>
      <c r="B17" s="23">
        <v>17</v>
      </c>
      <c r="C17" s="23">
        <v>15.999999999999998</v>
      </c>
      <c r="D17" s="24">
        <v>12</v>
      </c>
      <c r="E17" s="23">
        <v>11</v>
      </c>
      <c r="F17" s="25">
        <f t="shared" si="0"/>
        <v>2.2410883779793292E-2</v>
      </c>
      <c r="G17" s="26">
        <f t="shared" si="1"/>
        <v>2.3821931065286975E-2</v>
      </c>
      <c r="H17" s="27">
        <f t="shared" si="2"/>
        <v>3.682676077949977E-2</v>
      </c>
      <c r="I17" s="26">
        <f t="shared" si="3"/>
        <v>3.7319762510602206E-2</v>
      </c>
      <c r="J17" s="20">
        <f t="shared" si="4"/>
        <v>94.117647058823522</v>
      </c>
      <c r="K17" s="21">
        <f t="shared" si="5"/>
        <v>91.666666666666657</v>
      </c>
    </row>
    <row r="18" spans="1:11" ht="14.25" customHeight="1" x14ac:dyDescent="0.25">
      <c r="A18" s="22" t="s">
        <v>172</v>
      </c>
      <c r="B18" s="23">
        <v>1337.0000000000005</v>
      </c>
      <c r="C18" s="23">
        <v>1137.9999999999989</v>
      </c>
      <c r="D18" s="24">
        <v>510.00000000000045</v>
      </c>
      <c r="E18" s="23">
        <v>436.0000000000004</v>
      </c>
      <c r="F18" s="25">
        <f t="shared" si="0"/>
        <v>1.7625500949166848</v>
      </c>
      <c r="G18" s="26">
        <f t="shared" si="1"/>
        <v>1.6943348470185347</v>
      </c>
      <c r="H18" s="27">
        <f t="shared" si="2"/>
        <v>1.5651373331287417</v>
      </c>
      <c r="I18" s="26">
        <f t="shared" si="3"/>
        <v>1.4792196776929616</v>
      </c>
      <c r="J18" s="20">
        <f t="shared" si="4"/>
        <v>85.115931189229514</v>
      </c>
      <c r="K18" s="21">
        <f t="shared" si="5"/>
        <v>85.490196078431381</v>
      </c>
    </row>
    <row r="19" spans="1:11" ht="15.75" thickBot="1" x14ac:dyDescent="0.3">
      <c r="A19" s="1" t="s">
        <v>82</v>
      </c>
      <c r="B19" s="28">
        <v>75856</v>
      </c>
      <c r="C19" s="28">
        <v>67165</v>
      </c>
      <c r="D19" s="29">
        <v>32585</v>
      </c>
      <c r="E19" s="28">
        <v>29475</v>
      </c>
      <c r="F19" s="30">
        <f t="shared" si="0"/>
        <v>100</v>
      </c>
      <c r="G19" s="28">
        <f t="shared" si="1"/>
        <v>100</v>
      </c>
      <c r="H19" s="29">
        <f t="shared" si="2"/>
        <v>100</v>
      </c>
      <c r="I19" s="28">
        <f t="shared" si="3"/>
        <v>100</v>
      </c>
      <c r="J19" s="31">
        <f t="shared" si="4"/>
        <v>88.542765239400964</v>
      </c>
      <c r="K19" s="32">
        <f t="shared" si="5"/>
        <v>90.455731164646309</v>
      </c>
    </row>
    <row r="20" spans="1:11" ht="15.75" customHeight="1" thickTop="1" x14ac:dyDescent="0.25">
      <c r="A20" s="111" t="s">
        <v>97</v>
      </c>
      <c r="B20" s="111"/>
      <c r="C20" s="111"/>
      <c r="D20" s="111"/>
      <c r="E20" s="111"/>
      <c r="F20" s="2"/>
      <c r="G20" s="2"/>
      <c r="H20" s="2"/>
      <c r="I20" s="2"/>
      <c r="J20" s="2"/>
      <c r="K20" s="2"/>
    </row>
  </sheetData>
  <mergeCells count="2">
    <mergeCell ref="A3:A4"/>
    <mergeCell ref="A2:K2"/>
  </mergeCells>
  <hyperlinks>
    <hyperlink ref="A1" location="AURKIBIDEA!A1" display="Itzuli aukibidera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/>
  </sheetViews>
  <sheetFormatPr baseColWidth="10" defaultRowHeight="15" x14ac:dyDescent="0.25"/>
  <cols>
    <col min="1" max="1" width="49.140625" customWidth="1"/>
    <col min="2" max="2" width="16.28515625" customWidth="1"/>
  </cols>
  <sheetData>
    <row r="1" spans="1:4" x14ac:dyDescent="0.25">
      <c r="A1" s="104" t="s">
        <v>108</v>
      </c>
    </row>
    <row r="2" spans="1:4" ht="70.5" customHeight="1" thickBot="1" x14ac:dyDescent="0.3">
      <c r="A2" s="121" t="s">
        <v>173</v>
      </c>
      <c r="B2" s="121"/>
      <c r="C2" s="121"/>
      <c r="D2" s="121"/>
    </row>
    <row r="3" spans="1:4" ht="12.75" customHeight="1" thickTop="1" x14ac:dyDescent="0.25">
      <c r="A3" s="115" t="s">
        <v>158</v>
      </c>
      <c r="B3" s="124" t="s">
        <v>93</v>
      </c>
      <c r="C3" s="124"/>
      <c r="D3" s="119" t="s">
        <v>96</v>
      </c>
    </row>
    <row r="4" spans="1:4" ht="36.75" customHeight="1" thickBot="1" x14ac:dyDescent="0.3">
      <c r="A4" s="116"/>
      <c r="B4" s="54" t="s">
        <v>94</v>
      </c>
      <c r="C4" s="54" t="s">
        <v>83</v>
      </c>
      <c r="D4" s="120"/>
    </row>
    <row r="5" spans="1:4" ht="12.75" customHeight="1" thickTop="1" x14ac:dyDescent="0.25">
      <c r="A5" s="14" t="s">
        <v>159</v>
      </c>
      <c r="B5" s="46">
        <v>597350.40999999992</v>
      </c>
      <c r="C5" s="52">
        <f>B5/$B$19*100</f>
        <v>1.2885140786529092</v>
      </c>
      <c r="D5" s="46">
        <v>1746.6386257309939</v>
      </c>
    </row>
    <row r="6" spans="1:4" ht="12.75" customHeight="1" x14ac:dyDescent="0.25">
      <c r="A6" s="22" t="s">
        <v>160</v>
      </c>
      <c r="B6" s="48">
        <v>7675511.1999999816</v>
      </c>
      <c r="C6" s="53">
        <f t="shared" ref="C6:C19" si="0">B6/$B$19*100</f>
        <v>16.556453425817626</v>
      </c>
      <c r="D6" s="48">
        <v>1699.2497675448265</v>
      </c>
    </row>
    <row r="7" spans="1:4" ht="12.75" customHeight="1" x14ac:dyDescent="0.25">
      <c r="A7" s="22" t="s">
        <v>161</v>
      </c>
      <c r="B7" s="48">
        <v>1261704.3099999991</v>
      </c>
      <c r="C7" s="53">
        <f t="shared" si="0"/>
        <v>2.721557965503119</v>
      </c>
      <c r="D7" s="48">
        <v>2025.2075601926149</v>
      </c>
    </row>
    <row r="8" spans="1:4" ht="12.75" customHeight="1" x14ac:dyDescent="0.25">
      <c r="A8" s="22" t="s">
        <v>162</v>
      </c>
      <c r="B8" s="48">
        <v>10087384.330000017</v>
      </c>
      <c r="C8" s="53">
        <f t="shared" si="0"/>
        <v>21.758981844488513</v>
      </c>
      <c r="D8" s="48">
        <v>1352.0150556225728</v>
      </c>
    </row>
    <row r="9" spans="1:4" ht="12.75" customHeight="1" x14ac:dyDescent="0.25">
      <c r="A9" s="22" t="s">
        <v>163</v>
      </c>
      <c r="B9" s="48">
        <v>2532157.4100000011</v>
      </c>
      <c r="C9" s="53">
        <f t="shared" si="0"/>
        <v>5.4619874993478108</v>
      </c>
      <c r="D9" s="48">
        <v>1710.9171689189195</v>
      </c>
    </row>
    <row r="10" spans="1:4" ht="12.75" customHeight="1" x14ac:dyDescent="0.25">
      <c r="A10" s="22" t="s">
        <v>164</v>
      </c>
      <c r="B10" s="48">
        <v>2287289.5100000058</v>
      </c>
      <c r="C10" s="53">
        <f t="shared" si="0"/>
        <v>4.9337954511324815</v>
      </c>
      <c r="D10" s="48">
        <v>1600.6224702589263</v>
      </c>
    </row>
    <row r="11" spans="1:4" ht="12.75" customHeight="1" x14ac:dyDescent="0.25">
      <c r="A11" s="22" t="s">
        <v>165</v>
      </c>
      <c r="B11" s="48">
        <v>104026.83</v>
      </c>
      <c r="C11" s="53">
        <f t="shared" si="0"/>
        <v>0.22439096511649312</v>
      </c>
      <c r="D11" s="48">
        <v>1552.6392537313434</v>
      </c>
    </row>
    <row r="12" spans="1:4" ht="12.75" customHeight="1" x14ac:dyDescent="0.25">
      <c r="A12" s="22" t="s">
        <v>166</v>
      </c>
      <c r="B12" s="48">
        <v>7104568.0900000129</v>
      </c>
      <c r="C12" s="53">
        <f t="shared" si="0"/>
        <v>15.324901186078083</v>
      </c>
      <c r="D12" s="48">
        <v>1278.7199586033141</v>
      </c>
    </row>
    <row r="13" spans="1:4" ht="12.75" customHeight="1" x14ac:dyDescent="0.25">
      <c r="A13" s="22" t="s">
        <v>167</v>
      </c>
      <c r="B13" s="48">
        <v>773127.54999999981</v>
      </c>
      <c r="C13" s="53">
        <f t="shared" si="0"/>
        <v>1.6676739750951723</v>
      </c>
      <c r="D13" s="48">
        <v>1823.4140330188675</v>
      </c>
    </row>
    <row r="14" spans="1:4" ht="12.75" customHeight="1" x14ac:dyDescent="0.25">
      <c r="A14" s="22" t="s">
        <v>168</v>
      </c>
      <c r="B14" s="48">
        <v>9566925.3699999973</v>
      </c>
      <c r="C14" s="53">
        <f t="shared" si="0"/>
        <v>20.636326387834391</v>
      </c>
      <c r="D14" s="48">
        <v>1974.5975995872029</v>
      </c>
    </row>
    <row r="15" spans="1:4" ht="12.75" customHeight="1" x14ac:dyDescent="0.25">
      <c r="A15" s="22" t="s">
        <v>169</v>
      </c>
      <c r="B15" s="48">
        <v>3380353.22</v>
      </c>
      <c r="C15" s="53">
        <f t="shared" si="0"/>
        <v>7.2915873863545126</v>
      </c>
      <c r="D15" s="48">
        <v>1593.7544648750591</v>
      </c>
    </row>
    <row r="16" spans="1:4" ht="12.75" customHeight="1" x14ac:dyDescent="0.25">
      <c r="A16" s="22" t="s">
        <v>170</v>
      </c>
      <c r="B16" s="48">
        <v>165281.25000000006</v>
      </c>
      <c r="C16" s="53">
        <f t="shared" si="0"/>
        <v>0.35651974786851037</v>
      </c>
      <c r="D16" s="48">
        <v>1020.2546296296299</v>
      </c>
    </row>
    <row r="17" spans="1:5" ht="12.75" customHeight="1" x14ac:dyDescent="0.25">
      <c r="A17" s="22" t="s">
        <v>171</v>
      </c>
      <c r="B17" s="48">
        <v>11065.810000000001</v>
      </c>
      <c r="C17" s="53">
        <f t="shared" si="0"/>
        <v>2.3869493915134595E-2</v>
      </c>
      <c r="D17" s="48">
        <v>1005.9827272727274</v>
      </c>
    </row>
    <row r="18" spans="1:5" ht="12.75" customHeight="1" x14ac:dyDescent="0.25">
      <c r="A18" s="22" t="s">
        <v>172</v>
      </c>
      <c r="B18" s="48">
        <v>812888.6399999999</v>
      </c>
      <c r="C18" s="53">
        <f t="shared" si="0"/>
        <v>1.7534405927954693</v>
      </c>
      <c r="D18" s="48">
        <v>1864.423486238532</v>
      </c>
    </row>
    <row r="19" spans="1:5" ht="12.75" customHeight="1" thickBot="1" x14ac:dyDescent="0.3">
      <c r="A19" s="1" t="s">
        <v>82</v>
      </c>
      <c r="B19" s="4">
        <v>46359633.92999991</v>
      </c>
      <c r="C19" s="4">
        <f t="shared" si="0"/>
        <v>100</v>
      </c>
      <c r="D19" s="4">
        <v>1572.88</v>
      </c>
    </row>
    <row r="20" spans="1:5" ht="12.75" customHeight="1" thickTop="1" x14ac:dyDescent="0.25">
      <c r="A20" s="110" t="s">
        <v>97</v>
      </c>
      <c r="B20" s="110"/>
      <c r="C20" s="110"/>
      <c r="D20" s="110"/>
      <c r="E20" s="110"/>
    </row>
  </sheetData>
  <mergeCells count="4">
    <mergeCell ref="A3:A4"/>
    <mergeCell ref="B3:C3"/>
    <mergeCell ref="A2:D2"/>
    <mergeCell ref="D3:D4"/>
  </mergeCells>
  <hyperlinks>
    <hyperlink ref="A1" location="AURKIBIDEA!A1" display="Itzuli aurkibidera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workbookViewId="0"/>
  </sheetViews>
  <sheetFormatPr baseColWidth="10" defaultRowHeight="15" x14ac:dyDescent="0.25"/>
  <cols>
    <col min="1" max="1" width="32.5703125" customWidth="1"/>
    <col min="5" max="5" width="11.85546875" customWidth="1"/>
    <col min="11" max="11" width="16.5703125" customWidth="1"/>
  </cols>
  <sheetData>
    <row r="1" spans="1:11" x14ac:dyDescent="0.25">
      <c r="A1" s="104" t="s">
        <v>108</v>
      </c>
    </row>
    <row r="2" spans="1:11" ht="57.75" customHeight="1" thickBot="1" x14ac:dyDescent="0.3">
      <c r="A2" s="113" t="s">
        <v>91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ht="52.5" customHeight="1" thickTop="1" x14ac:dyDescent="0.25">
      <c r="A3" s="115" t="s">
        <v>81</v>
      </c>
      <c r="B3" s="5" t="s">
        <v>84</v>
      </c>
      <c r="C3" s="5" t="s">
        <v>109</v>
      </c>
      <c r="D3" s="6" t="s">
        <v>86</v>
      </c>
      <c r="E3" s="5" t="s">
        <v>87</v>
      </c>
      <c r="F3" s="5" t="s">
        <v>84</v>
      </c>
      <c r="G3" s="5" t="s">
        <v>85</v>
      </c>
      <c r="H3" s="6" t="s">
        <v>86</v>
      </c>
      <c r="I3" s="5" t="s">
        <v>87</v>
      </c>
      <c r="J3" s="7" t="s">
        <v>88</v>
      </c>
      <c r="K3" s="8" t="s">
        <v>89</v>
      </c>
    </row>
    <row r="4" spans="1:11" ht="15.75" thickBot="1" x14ac:dyDescent="0.3">
      <c r="A4" s="116"/>
      <c r="B4" s="9" t="s">
        <v>0</v>
      </c>
      <c r="C4" s="9" t="s">
        <v>0</v>
      </c>
      <c r="D4" s="10" t="s">
        <v>0</v>
      </c>
      <c r="E4" s="9" t="s">
        <v>0</v>
      </c>
      <c r="F4" s="11" t="s">
        <v>83</v>
      </c>
      <c r="G4" s="12" t="s">
        <v>83</v>
      </c>
      <c r="H4" s="13" t="s">
        <v>83</v>
      </c>
      <c r="I4" s="12" t="s">
        <v>83</v>
      </c>
      <c r="J4" s="11" t="s">
        <v>45</v>
      </c>
      <c r="K4" s="13" t="s">
        <v>45</v>
      </c>
    </row>
    <row r="5" spans="1:11" ht="15.75" thickTop="1" x14ac:dyDescent="0.25">
      <c r="A5" s="14" t="s">
        <v>46</v>
      </c>
      <c r="B5" s="15">
        <v>10471.999999999958</v>
      </c>
      <c r="C5" s="15">
        <v>10349.999999999978</v>
      </c>
      <c r="D5" s="16">
        <v>4660.9999999999991</v>
      </c>
      <c r="E5" s="15">
        <v>4591.0000000000146</v>
      </c>
      <c r="F5" s="17">
        <f>B5/$B$51*100</f>
        <v>13.805104408352637</v>
      </c>
      <c r="G5" s="18">
        <f>C5/$C$51*100</f>
        <v>15.409811657857505</v>
      </c>
      <c r="H5" s="19">
        <f>D5/$D$51*100</f>
        <v>14.304127666104014</v>
      </c>
      <c r="I5" s="18">
        <f>E5/$E$51*100</f>
        <v>15.575911789652292</v>
      </c>
      <c r="J5" s="20">
        <f>C5/B5*100</f>
        <v>98.83498854087108</v>
      </c>
      <c r="K5" s="21">
        <f>E5/D5*100</f>
        <v>98.498176357005264</v>
      </c>
    </row>
    <row r="6" spans="1:11" x14ac:dyDescent="0.25">
      <c r="A6" s="22" t="s">
        <v>1</v>
      </c>
      <c r="B6" s="23">
        <v>18475.999999999971</v>
      </c>
      <c r="C6" s="23">
        <v>16999.999999999975</v>
      </c>
      <c r="D6" s="24">
        <v>8949.0000000000582</v>
      </c>
      <c r="E6" s="23">
        <v>8376.9999999999945</v>
      </c>
      <c r="F6" s="25">
        <f>B6/$B$51*100</f>
        <v>24.35667580679182</v>
      </c>
      <c r="G6" s="26">
        <f>C6/$C$51*100</f>
        <v>25.31080175686742</v>
      </c>
      <c r="H6" s="27">
        <f>D6/$D$51*100</f>
        <v>27.463556851312092</v>
      </c>
      <c r="I6" s="26">
        <f>E6/$E$51*100</f>
        <v>28.420695504664938</v>
      </c>
      <c r="J6" s="20">
        <f t="shared" ref="J6:J51" si="0">C6/B6*100</f>
        <v>92.011257848019056</v>
      </c>
      <c r="K6" s="21">
        <f t="shared" ref="K6:K51" si="1">E6/D6*100</f>
        <v>93.608224382611922</v>
      </c>
    </row>
    <row r="7" spans="1:11" ht="14.25" customHeight="1" x14ac:dyDescent="0.25">
      <c r="A7" s="22" t="s">
        <v>2</v>
      </c>
      <c r="B7" s="23">
        <v>46908.000000000182</v>
      </c>
      <c r="C7" s="23">
        <v>39815.000000000124</v>
      </c>
      <c r="D7" s="24">
        <v>18974.999999999967</v>
      </c>
      <c r="E7" s="23">
        <v>16507.000000000106</v>
      </c>
      <c r="F7" s="25">
        <f>B7/$B$51*100</f>
        <v>61.838219784855866</v>
      </c>
      <c r="G7" s="26">
        <f>C7/$C$51*100</f>
        <v>59.27938658527534</v>
      </c>
      <c r="H7" s="27">
        <f>D7/$D$51*100</f>
        <v>58.232315482583829</v>
      </c>
      <c r="I7" s="26">
        <f>E7/$E$51*100</f>
        <v>56.003392705683119</v>
      </c>
      <c r="J7" s="20">
        <f t="shared" si="0"/>
        <v>84.878911912680081</v>
      </c>
      <c r="K7" s="21">
        <f t="shared" si="1"/>
        <v>86.993412384717445</v>
      </c>
    </row>
    <row r="8" spans="1:11" ht="15.75" thickBot="1" x14ac:dyDescent="0.3">
      <c r="A8" s="1" t="s">
        <v>82</v>
      </c>
      <c r="B8" s="28">
        <v>75855.999999999869</v>
      </c>
      <c r="C8" s="28">
        <v>67164.999999999898</v>
      </c>
      <c r="D8" s="29">
        <v>32585.000000000047</v>
      </c>
      <c r="E8" s="28">
        <v>29475.000000000011</v>
      </c>
      <c r="F8" s="30">
        <f>B8/$B$51*100</f>
        <v>100</v>
      </c>
      <c r="G8" s="28">
        <f>C8/$C$51*100</f>
        <v>100</v>
      </c>
      <c r="H8" s="29">
        <f>D8/$D$51*100</f>
        <v>100</v>
      </c>
      <c r="I8" s="28">
        <f>E8/$E$51*100</f>
        <v>100</v>
      </c>
      <c r="J8" s="31">
        <f t="shared" ref="J8" si="2">C8/B8*100</f>
        <v>88.542765239400993</v>
      </c>
      <c r="K8" s="32">
        <f t="shared" ref="K8" si="3">E8/D8*100</f>
        <v>90.45573116464621</v>
      </c>
    </row>
    <row r="9" spans="1:11" s="60" customFormat="1" ht="16.5" thickTop="1" thickBot="1" x14ac:dyDescent="0.3">
      <c r="A9" s="62"/>
      <c r="B9" s="63"/>
      <c r="C9" s="63"/>
      <c r="D9" s="64"/>
      <c r="E9" s="63"/>
      <c r="F9" s="65"/>
      <c r="G9" s="63"/>
      <c r="H9" s="64"/>
      <c r="I9" s="63"/>
      <c r="J9" s="65"/>
      <c r="K9" s="63"/>
    </row>
    <row r="10" spans="1:11" ht="14.25" customHeight="1" thickTop="1" thickBot="1" x14ac:dyDescent="0.3">
      <c r="A10" s="33" t="s">
        <v>90</v>
      </c>
      <c r="B10" s="34"/>
      <c r="C10" s="34"/>
      <c r="D10" s="35"/>
      <c r="E10" s="34"/>
      <c r="F10" s="17"/>
      <c r="G10" s="18"/>
      <c r="H10" s="19"/>
      <c r="I10" s="18"/>
      <c r="J10" s="17"/>
      <c r="K10" s="34"/>
    </row>
    <row r="11" spans="1:11" ht="14.25" customHeight="1" thickTop="1" x14ac:dyDescent="0.25">
      <c r="A11" s="33" t="s">
        <v>4</v>
      </c>
      <c r="B11" s="34">
        <v>70.000000000000014</v>
      </c>
      <c r="C11" s="34">
        <v>70.000000000000014</v>
      </c>
      <c r="D11" s="35">
        <v>22.999999999999996</v>
      </c>
      <c r="E11" s="34">
        <v>22.999999999999996</v>
      </c>
      <c r="F11" s="17">
        <f>B11/$B$51*100</f>
        <v>9.2280109681501979E-2</v>
      </c>
      <c r="G11" s="18">
        <f>C11/$C$51*100</f>
        <v>0.10422094841063072</v>
      </c>
      <c r="H11" s="19">
        <f>D11/$D$51*100</f>
        <v>7.0584624827374445E-2</v>
      </c>
      <c r="I11" s="66">
        <f>E11/$E$51*100</f>
        <v>7.8032230703986391E-2</v>
      </c>
      <c r="J11" s="17">
        <f>C11/B11*100</f>
        <v>100</v>
      </c>
      <c r="K11" s="66">
        <f>E11/D11*100</f>
        <v>100</v>
      </c>
    </row>
    <row r="12" spans="1:11" ht="14.25" customHeight="1" x14ac:dyDescent="0.25">
      <c r="A12" s="36" t="s">
        <v>5</v>
      </c>
      <c r="B12" s="37">
        <v>261.00000000000006</v>
      </c>
      <c r="C12" s="37">
        <v>261.00000000000006</v>
      </c>
      <c r="D12" s="38">
        <v>184.00000000000003</v>
      </c>
      <c r="E12" s="39">
        <v>184.00000000000003</v>
      </c>
      <c r="F12" s="20">
        <f t="shared" ref="F12:F50" si="4">B12/$B$51*100</f>
        <v>0.3440729803838859</v>
      </c>
      <c r="G12" s="40">
        <f t="shared" ref="G12:G50" si="5">C12/$C$51*100</f>
        <v>0.38859525050249455</v>
      </c>
      <c r="H12" s="21">
        <f t="shared" ref="H12:H50" si="6">D12/$D$51*100</f>
        <v>0.56467699861899567</v>
      </c>
      <c r="I12" s="41">
        <f t="shared" ref="I12:I50" si="7">E12/$E$51*100</f>
        <v>0.62425784563189124</v>
      </c>
      <c r="J12" s="20">
        <f t="shared" ref="J12:J50" si="8">C12/B12*100</f>
        <v>100</v>
      </c>
      <c r="K12" s="21">
        <f t="shared" ref="K12:K50" si="9">E12/D12*100</f>
        <v>100</v>
      </c>
    </row>
    <row r="13" spans="1:11" ht="14.25" customHeight="1" x14ac:dyDescent="0.25">
      <c r="A13" s="36" t="s">
        <v>6</v>
      </c>
      <c r="B13" s="37">
        <v>9173.9999999999854</v>
      </c>
      <c r="C13" s="37">
        <v>9086.9999999999727</v>
      </c>
      <c r="D13" s="38">
        <v>3947.0000000000064</v>
      </c>
      <c r="E13" s="39">
        <v>3890.0000000000073</v>
      </c>
      <c r="F13" s="20">
        <f t="shared" si="4"/>
        <v>12.093967517401394</v>
      </c>
      <c r="G13" s="40">
        <f t="shared" si="5"/>
        <v>13.529367974391404</v>
      </c>
      <c r="H13" s="21">
        <f t="shared" si="6"/>
        <v>12.112935399723801</v>
      </c>
      <c r="I13" s="41">
        <f t="shared" si="7"/>
        <v>13.197625106022073</v>
      </c>
      <c r="J13" s="20">
        <f t="shared" si="8"/>
        <v>99.051667756703594</v>
      </c>
      <c r="K13" s="21">
        <f t="shared" si="9"/>
        <v>98.555865214086666</v>
      </c>
    </row>
    <row r="14" spans="1:11" ht="14.25" customHeight="1" x14ac:dyDescent="0.25">
      <c r="A14" s="36" t="s">
        <v>7</v>
      </c>
      <c r="B14" s="37">
        <v>29.999999999999996</v>
      </c>
      <c r="C14" s="37">
        <v>29.999999999999996</v>
      </c>
      <c r="D14" s="38">
        <v>14.999999999999998</v>
      </c>
      <c r="E14" s="39">
        <v>14.999999999999998</v>
      </c>
      <c r="F14" s="20">
        <f t="shared" si="4"/>
        <v>3.9548618434929406E-2</v>
      </c>
      <c r="G14" s="40">
        <f t="shared" si="5"/>
        <v>4.4666120747413149E-2</v>
      </c>
      <c r="H14" s="21">
        <f t="shared" si="6"/>
        <v>4.603345097437464E-2</v>
      </c>
      <c r="I14" s="41">
        <f t="shared" si="7"/>
        <v>5.0890585241730256E-2</v>
      </c>
      <c r="J14" s="20">
        <f t="shared" si="8"/>
        <v>100</v>
      </c>
      <c r="K14" s="21">
        <f t="shared" si="9"/>
        <v>100</v>
      </c>
    </row>
    <row r="15" spans="1:11" ht="14.25" customHeight="1" x14ac:dyDescent="0.25">
      <c r="A15" s="36" t="s">
        <v>8</v>
      </c>
      <c r="B15" s="37">
        <v>567.00000000000011</v>
      </c>
      <c r="C15" s="37">
        <v>432.99999999999989</v>
      </c>
      <c r="D15" s="38">
        <v>238.00000000000003</v>
      </c>
      <c r="E15" s="39">
        <v>184.99999999999991</v>
      </c>
      <c r="F15" s="20">
        <f t="shared" si="4"/>
        <v>0.74746888842016601</v>
      </c>
      <c r="G15" s="40">
        <f t="shared" si="5"/>
        <v>0.64468100945432971</v>
      </c>
      <c r="H15" s="21">
        <f t="shared" si="6"/>
        <v>0.73039742212674452</v>
      </c>
      <c r="I15" s="41">
        <f t="shared" si="7"/>
        <v>0.62765055131467296</v>
      </c>
      <c r="J15" s="20">
        <f t="shared" si="8"/>
        <v>76.366843033509667</v>
      </c>
      <c r="K15" s="21">
        <f t="shared" si="9"/>
        <v>77.731092436974748</v>
      </c>
    </row>
    <row r="16" spans="1:11" ht="14.25" customHeight="1" x14ac:dyDescent="0.25">
      <c r="A16" s="36" t="s">
        <v>9</v>
      </c>
      <c r="B16" s="37">
        <v>865.00000000000102</v>
      </c>
      <c r="C16" s="37">
        <v>784.99999999999989</v>
      </c>
      <c r="D16" s="38">
        <v>314.99999999999983</v>
      </c>
      <c r="E16" s="39">
        <v>298</v>
      </c>
      <c r="F16" s="20">
        <f t="shared" si="4"/>
        <v>1.1403184982071326</v>
      </c>
      <c r="G16" s="40">
        <f t="shared" si="5"/>
        <v>1.1687634928906441</v>
      </c>
      <c r="H16" s="21">
        <f t="shared" si="6"/>
        <v>0.96670247046186708</v>
      </c>
      <c r="I16" s="41">
        <f t="shared" si="7"/>
        <v>1.0110262934690413</v>
      </c>
      <c r="J16" s="20">
        <f t="shared" si="8"/>
        <v>90.75144508670509</v>
      </c>
      <c r="K16" s="21">
        <f t="shared" si="9"/>
        <v>94.603174603174651</v>
      </c>
    </row>
    <row r="17" spans="1:11" ht="14.25" customHeight="1" x14ac:dyDescent="0.25">
      <c r="A17" s="36" t="s">
        <v>10</v>
      </c>
      <c r="B17" s="37">
        <v>3136.0000000000009</v>
      </c>
      <c r="C17" s="37">
        <v>3136.0000000000009</v>
      </c>
      <c r="D17" s="38">
        <v>1756.9999999999989</v>
      </c>
      <c r="E17" s="39">
        <v>1756.9999999999989</v>
      </c>
      <c r="F17" s="20">
        <f t="shared" si="4"/>
        <v>4.1341489137312886</v>
      </c>
      <c r="G17" s="40">
        <f t="shared" si="5"/>
        <v>4.6690984887962559</v>
      </c>
      <c r="H17" s="21">
        <f t="shared" si="6"/>
        <v>5.3920515574650798</v>
      </c>
      <c r="I17" s="41">
        <f t="shared" si="7"/>
        <v>5.9609838846480008</v>
      </c>
      <c r="J17" s="20">
        <f t="shared" si="8"/>
        <v>100</v>
      </c>
      <c r="K17" s="21">
        <f t="shared" si="9"/>
        <v>100</v>
      </c>
    </row>
    <row r="18" spans="1:11" ht="14.25" customHeight="1" x14ac:dyDescent="0.25">
      <c r="A18" s="36" t="s">
        <v>11</v>
      </c>
      <c r="B18" s="37">
        <v>1097.0000000000009</v>
      </c>
      <c r="C18" s="37">
        <v>997.00000000000023</v>
      </c>
      <c r="D18" s="38">
        <v>658</v>
      </c>
      <c r="E18" s="39">
        <v>593.99999999999977</v>
      </c>
      <c r="F18" s="20">
        <f t="shared" si="4"/>
        <v>1.4461611474372531</v>
      </c>
      <c r="G18" s="40">
        <f t="shared" si="5"/>
        <v>1.4844040795056974</v>
      </c>
      <c r="H18" s="21">
        <f t="shared" si="6"/>
        <v>2.0193340494092342</v>
      </c>
      <c r="I18" s="41">
        <f t="shared" si="7"/>
        <v>2.0152671755725176</v>
      </c>
      <c r="J18" s="20">
        <f t="shared" si="8"/>
        <v>90.884229717411074</v>
      </c>
      <c r="K18" s="21">
        <f t="shared" si="9"/>
        <v>90.273556231002999</v>
      </c>
    </row>
    <row r="19" spans="1:11" ht="14.25" customHeight="1" x14ac:dyDescent="0.25">
      <c r="A19" s="36" t="s">
        <v>12</v>
      </c>
      <c r="B19" s="37">
        <v>17500.999999999996</v>
      </c>
      <c r="C19" s="37">
        <v>13060.000000000045</v>
      </c>
      <c r="D19" s="38">
        <v>7411.0000000000027</v>
      </c>
      <c r="E19" s="39">
        <v>6067.9999999999973</v>
      </c>
      <c r="F19" s="20">
        <f t="shared" si="4"/>
        <v>23.071345707656647</v>
      </c>
      <c r="G19" s="40">
        <f t="shared" si="5"/>
        <v>19.444651232040595</v>
      </c>
      <c r="H19" s="21">
        <f t="shared" si="6"/>
        <v>22.743593678072706</v>
      </c>
      <c r="I19" s="41">
        <f t="shared" si="7"/>
        <v>20.586938083121272</v>
      </c>
      <c r="J19" s="20">
        <f t="shared" si="8"/>
        <v>74.624307182446998</v>
      </c>
      <c r="K19" s="21">
        <f t="shared" si="9"/>
        <v>81.878289029820479</v>
      </c>
    </row>
    <row r="20" spans="1:11" ht="14.25" customHeight="1" x14ac:dyDescent="0.25">
      <c r="A20" s="36" t="s">
        <v>13</v>
      </c>
      <c r="B20" s="37">
        <v>1289.0000000000007</v>
      </c>
      <c r="C20" s="37">
        <v>1172.0000000000002</v>
      </c>
      <c r="D20" s="38">
        <v>370.99999999999972</v>
      </c>
      <c r="E20" s="39">
        <v>339.00000000000028</v>
      </c>
      <c r="F20" s="20">
        <f t="shared" si="4"/>
        <v>1.699272305420801</v>
      </c>
      <c r="G20" s="40">
        <f t="shared" si="5"/>
        <v>1.7449564505322743</v>
      </c>
      <c r="H20" s="21">
        <f t="shared" si="6"/>
        <v>1.1385606874328653</v>
      </c>
      <c r="I20" s="41">
        <f t="shared" si="7"/>
        <v>1.1501272264631048</v>
      </c>
      <c r="J20" s="20">
        <f t="shared" si="8"/>
        <v>90.923196276183063</v>
      </c>
      <c r="K20" s="21">
        <f t="shared" si="9"/>
        <v>91.374663072776428</v>
      </c>
    </row>
    <row r="21" spans="1:11" ht="14.25" customHeight="1" x14ac:dyDescent="0.25">
      <c r="A21" s="36" t="s">
        <v>14</v>
      </c>
      <c r="B21" s="37">
        <v>928.99999999999977</v>
      </c>
      <c r="C21" s="37">
        <v>731.00000000000023</v>
      </c>
      <c r="D21" s="38">
        <v>339.00000000000023</v>
      </c>
      <c r="E21" s="39">
        <v>268.00000000000023</v>
      </c>
      <c r="F21" s="20">
        <f t="shared" si="4"/>
        <v>1.224688884201647</v>
      </c>
      <c r="G21" s="40">
        <f t="shared" si="5"/>
        <v>1.0883644755453008</v>
      </c>
      <c r="H21" s="21">
        <f t="shared" si="6"/>
        <v>1.0403559920208676</v>
      </c>
      <c r="I21" s="41">
        <f t="shared" si="7"/>
        <v>0.90924512298558147</v>
      </c>
      <c r="J21" s="20">
        <f t="shared" si="8"/>
        <v>78.686759956942993</v>
      </c>
      <c r="K21" s="21">
        <f t="shared" si="9"/>
        <v>79.05604719764014</v>
      </c>
    </row>
    <row r="22" spans="1:11" ht="14.25" customHeight="1" x14ac:dyDescent="0.25">
      <c r="A22" s="36" t="s">
        <v>15</v>
      </c>
      <c r="B22" s="37">
        <v>3650.9999999999986</v>
      </c>
      <c r="C22" s="37">
        <v>3650.9999999999986</v>
      </c>
      <c r="D22" s="38">
        <v>2891</v>
      </c>
      <c r="E22" s="39">
        <v>2891</v>
      </c>
      <c r="F22" s="20">
        <f t="shared" si="4"/>
        <v>4.8130668635309073</v>
      </c>
      <c r="G22" s="40">
        <f t="shared" si="5"/>
        <v>5.4358668949601796</v>
      </c>
      <c r="H22" s="21">
        <f t="shared" si="6"/>
        <v>8.8721804511278055</v>
      </c>
      <c r="I22" s="41">
        <f t="shared" si="7"/>
        <v>9.8083121289228128</v>
      </c>
      <c r="J22" s="20">
        <f t="shared" si="8"/>
        <v>100</v>
      </c>
      <c r="K22" s="21">
        <f t="shared" si="9"/>
        <v>100</v>
      </c>
    </row>
    <row r="23" spans="1:11" ht="14.25" customHeight="1" x14ac:dyDescent="0.25">
      <c r="A23" s="36" t="s">
        <v>16</v>
      </c>
      <c r="B23" s="37">
        <v>2491.0000000000018</v>
      </c>
      <c r="C23" s="37">
        <v>2152.9999999999995</v>
      </c>
      <c r="D23" s="38">
        <v>1379.9999999999995</v>
      </c>
      <c r="E23" s="39">
        <v>1213.9999999999995</v>
      </c>
      <c r="F23" s="20">
        <f t="shared" si="4"/>
        <v>3.2838536173803079</v>
      </c>
      <c r="G23" s="40">
        <f t="shared" si="5"/>
        <v>3.2055385989726832</v>
      </c>
      <c r="H23" s="21">
        <f t="shared" si="6"/>
        <v>4.2350774896424657</v>
      </c>
      <c r="I23" s="41">
        <f t="shared" si="7"/>
        <v>4.1187446988973679</v>
      </c>
      <c r="J23" s="20">
        <f t="shared" si="8"/>
        <v>86.431152147731751</v>
      </c>
      <c r="K23" s="21">
        <f t="shared" si="9"/>
        <v>87.971014492753625</v>
      </c>
    </row>
    <row r="24" spans="1:11" ht="14.25" customHeight="1" x14ac:dyDescent="0.25">
      <c r="A24" s="36" t="s">
        <v>17</v>
      </c>
      <c r="B24" s="37">
        <v>2217.0000000000018</v>
      </c>
      <c r="C24" s="37">
        <v>1751.9999999999995</v>
      </c>
      <c r="D24" s="38">
        <v>856.00000000000136</v>
      </c>
      <c r="E24" s="39">
        <v>635.00000000000045</v>
      </c>
      <c r="F24" s="20">
        <f t="shared" si="4"/>
        <v>2.9226429023412859</v>
      </c>
      <c r="G24" s="40">
        <f t="shared" si="5"/>
        <v>2.6085014516489275</v>
      </c>
      <c r="H24" s="21">
        <f t="shared" si="6"/>
        <v>2.626975602270984</v>
      </c>
      <c r="I24" s="41">
        <f t="shared" si="7"/>
        <v>2.1543681085665827</v>
      </c>
      <c r="J24" s="20">
        <f t="shared" si="8"/>
        <v>79.025710419485705</v>
      </c>
      <c r="K24" s="21">
        <f t="shared" si="9"/>
        <v>74.182242990654146</v>
      </c>
    </row>
    <row r="25" spans="1:11" ht="14.25" customHeight="1" x14ac:dyDescent="0.25">
      <c r="A25" s="36" t="s">
        <v>18</v>
      </c>
      <c r="B25" s="37">
        <v>897.00000000000057</v>
      </c>
      <c r="C25" s="37">
        <v>848.00000000000091</v>
      </c>
      <c r="D25" s="38">
        <v>288.99999999999989</v>
      </c>
      <c r="E25" s="39">
        <v>268.99999999999977</v>
      </c>
      <c r="F25" s="20">
        <f t="shared" si="4"/>
        <v>1.18250369120439</v>
      </c>
      <c r="G25" s="40">
        <f t="shared" si="5"/>
        <v>1.2625623464602131</v>
      </c>
      <c r="H25" s="21">
        <f t="shared" si="6"/>
        <v>0.88691115543961785</v>
      </c>
      <c r="I25" s="41">
        <f t="shared" si="7"/>
        <v>0.91263782866836185</v>
      </c>
      <c r="J25" s="20">
        <f t="shared" si="8"/>
        <v>94.537346711259801</v>
      </c>
      <c r="K25" s="21">
        <f t="shared" si="9"/>
        <v>93.07958477508646</v>
      </c>
    </row>
    <row r="26" spans="1:11" ht="14.25" customHeight="1" x14ac:dyDescent="0.25">
      <c r="A26" s="36" t="s">
        <v>19</v>
      </c>
      <c r="B26" s="37">
        <v>765.99999999999989</v>
      </c>
      <c r="C26" s="37">
        <v>682.99999999999932</v>
      </c>
      <c r="D26" s="38">
        <v>473.00000000000011</v>
      </c>
      <c r="E26" s="39">
        <v>419</v>
      </c>
      <c r="F26" s="20">
        <f t="shared" si="4"/>
        <v>1.0098080573718642</v>
      </c>
      <c r="G26" s="40">
        <f t="shared" si="5"/>
        <v>1.0168986823494386</v>
      </c>
      <c r="H26" s="21">
        <f t="shared" si="6"/>
        <v>1.4515881540586142</v>
      </c>
      <c r="I26" s="41">
        <f t="shared" si="7"/>
        <v>1.4215436810856652</v>
      </c>
      <c r="J26" s="20">
        <f t="shared" si="8"/>
        <v>89.164490861618731</v>
      </c>
      <c r="K26" s="21">
        <f t="shared" si="9"/>
        <v>88.583509513742058</v>
      </c>
    </row>
    <row r="27" spans="1:11" ht="14.25" customHeight="1" x14ac:dyDescent="0.25">
      <c r="A27" s="36" t="s">
        <v>20</v>
      </c>
      <c r="B27" s="37">
        <v>1764.9999999999959</v>
      </c>
      <c r="C27" s="37">
        <v>1568.9999999999998</v>
      </c>
      <c r="D27" s="38">
        <v>649.00000000000091</v>
      </c>
      <c r="E27" s="39">
        <v>596.00000000000034</v>
      </c>
      <c r="F27" s="20">
        <f t="shared" si="4"/>
        <v>2.3267770512550081</v>
      </c>
      <c r="G27" s="40">
        <f t="shared" si="5"/>
        <v>2.3360381150897074</v>
      </c>
      <c r="H27" s="21">
        <f t="shared" si="6"/>
        <v>1.9917139788246125</v>
      </c>
      <c r="I27" s="41">
        <f t="shared" si="7"/>
        <v>2.0220525869380834</v>
      </c>
      <c r="J27" s="20">
        <f t="shared" si="8"/>
        <v>88.89518413597753</v>
      </c>
      <c r="K27" s="21">
        <f t="shared" si="9"/>
        <v>91.833590138674808</v>
      </c>
    </row>
    <row r="28" spans="1:11" ht="14.25" customHeight="1" x14ac:dyDescent="0.25">
      <c r="A28" s="36" t="s">
        <v>21</v>
      </c>
      <c r="B28" s="37">
        <v>848.00000000000023</v>
      </c>
      <c r="C28" s="37">
        <v>754.99999999999989</v>
      </c>
      <c r="D28" s="38">
        <v>353.99999999999994</v>
      </c>
      <c r="E28" s="39">
        <v>313</v>
      </c>
      <c r="F28" s="20">
        <f t="shared" si="4"/>
        <v>1.1179076144273383</v>
      </c>
      <c r="G28" s="40">
        <f t="shared" si="5"/>
        <v>1.124097372143231</v>
      </c>
      <c r="H28" s="21">
        <f t="shared" si="6"/>
        <v>1.0863894429952414</v>
      </c>
      <c r="I28" s="41">
        <f t="shared" si="7"/>
        <v>1.0619168787107713</v>
      </c>
      <c r="J28" s="20">
        <f t="shared" si="8"/>
        <v>89.033018867924497</v>
      </c>
      <c r="K28" s="21">
        <f t="shared" si="9"/>
        <v>88.418079096045204</v>
      </c>
    </row>
    <row r="29" spans="1:11" ht="14.25" customHeight="1" x14ac:dyDescent="0.25">
      <c r="A29" s="36" t="s">
        <v>22</v>
      </c>
      <c r="B29" s="37">
        <v>1197</v>
      </c>
      <c r="C29" s="37">
        <v>1197</v>
      </c>
      <c r="D29" s="38">
        <v>529.99999999999977</v>
      </c>
      <c r="E29" s="39">
        <v>529.99999999999977</v>
      </c>
      <c r="F29" s="20">
        <f t="shared" si="4"/>
        <v>1.5779898755536834</v>
      </c>
      <c r="G29" s="40">
        <f t="shared" si="5"/>
        <v>1.7821782178217849</v>
      </c>
      <c r="H29" s="21">
        <f t="shared" si="6"/>
        <v>1.6265152677612367</v>
      </c>
      <c r="I29" s="41">
        <f t="shared" si="7"/>
        <v>1.7981340118744686</v>
      </c>
      <c r="J29" s="20">
        <f t="shared" si="8"/>
        <v>100</v>
      </c>
      <c r="K29" s="21">
        <f t="shared" si="9"/>
        <v>100</v>
      </c>
    </row>
    <row r="30" spans="1:11" ht="14.25" customHeight="1" x14ac:dyDescent="0.25">
      <c r="A30" s="36" t="s">
        <v>23</v>
      </c>
      <c r="B30" s="37">
        <v>211.99999999999994</v>
      </c>
      <c r="C30" s="37">
        <v>205.99999999999986</v>
      </c>
      <c r="D30" s="38">
        <v>91.999999999999986</v>
      </c>
      <c r="E30" s="39">
        <v>88.000000000000014</v>
      </c>
      <c r="F30" s="20">
        <f t="shared" si="4"/>
        <v>0.27947690360683441</v>
      </c>
      <c r="G30" s="40">
        <f t="shared" si="5"/>
        <v>0.30670736246557012</v>
      </c>
      <c r="H30" s="21">
        <f t="shared" si="6"/>
        <v>0.28233849930949778</v>
      </c>
      <c r="I30" s="41">
        <f t="shared" si="7"/>
        <v>0.29855810008481759</v>
      </c>
      <c r="J30" s="20">
        <f t="shared" si="8"/>
        <v>97.169811320754675</v>
      </c>
      <c r="K30" s="21">
        <f t="shared" si="9"/>
        <v>95.652173913043498</v>
      </c>
    </row>
    <row r="31" spans="1:11" ht="14.25" customHeight="1" x14ac:dyDescent="0.25">
      <c r="A31" s="36" t="s">
        <v>24</v>
      </c>
      <c r="B31" s="37">
        <v>1082.9999999999993</v>
      </c>
      <c r="C31" s="37">
        <v>1082.9999999999993</v>
      </c>
      <c r="D31" s="38">
        <v>289.99999999999977</v>
      </c>
      <c r="E31" s="39">
        <v>289.99999999999977</v>
      </c>
      <c r="F31" s="20">
        <f t="shared" si="4"/>
        <v>1.4277051255009507</v>
      </c>
      <c r="G31" s="40">
        <f t="shared" si="5"/>
        <v>1.6124469589816139</v>
      </c>
      <c r="H31" s="21">
        <f t="shared" si="6"/>
        <v>0.88998005217124243</v>
      </c>
      <c r="I31" s="41">
        <f t="shared" si="7"/>
        <v>0.98388464800678432</v>
      </c>
      <c r="J31" s="20">
        <f t="shared" si="8"/>
        <v>100</v>
      </c>
      <c r="K31" s="21">
        <f t="shared" si="9"/>
        <v>100</v>
      </c>
    </row>
    <row r="32" spans="1:11" ht="14.25" customHeight="1" x14ac:dyDescent="0.25">
      <c r="A32" s="36" t="s">
        <v>25</v>
      </c>
      <c r="B32" s="37">
        <v>1577.0000000000002</v>
      </c>
      <c r="C32" s="37">
        <v>1031</v>
      </c>
      <c r="D32" s="38">
        <v>604.99999999999977</v>
      </c>
      <c r="E32" s="39">
        <v>309.00000000000017</v>
      </c>
      <c r="F32" s="20">
        <f t="shared" si="4"/>
        <v>2.0789390423961227</v>
      </c>
      <c r="G32" s="40">
        <f t="shared" si="5"/>
        <v>1.535025683019432</v>
      </c>
      <c r="H32" s="21">
        <f t="shared" si="6"/>
        <v>1.8566825226331098</v>
      </c>
      <c r="I32" s="41">
        <f t="shared" si="7"/>
        <v>1.048346055979644</v>
      </c>
      <c r="J32" s="20">
        <f t="shared" si="8"/>
        <v>65.377298668357625</v>
      </c>
      <c r="K32" s="21">
        <f t="shared" si="9"/>
        <v>51.074380165289298</v>
      </c>
    </row>
    <row r="33" spans="1:11" ht="14.25" customHeight="1" x14ac:dyDescent="0.25">
      <c r="A33" s="36" t="s">
        <v>26</v>
      </c>
      <c r="B33" s="37">
        <v>2028.000000000003</v>
      </c>
      <c r="C33" s="37">
        <v>1831.0000000000002</v>
      </c>
      <c r="D33" s="38">
        <v>815.00000000000045</v>
      </c>
      <c r="E33" s="39">
        <v>739.99999999999966</v>
      </c>
      <c r="F33" s="20">
        <f t="shared" si="4"/>
        <v>2.6734866062012319</v>
      </c>
      <c r="G33" s="40">
        <f t="shared" si="5"/>
        <v>2.7261222362837829</v>
      </c>
      <c r="H33" s="21">
        <f t="shared" si="6"/>
        <v>2.5011508362743573</v>
      </c>
      <c r="I33" s="41">
        <f t="shared" si="7"/>
        <v>2.5106022052586918</v>
      </c>
      <c r="J33" s="20">
        <f t="shared" si="8"/>
        <v>90.285996055226704</v>
      </c>
      <c r="K33" s="21">
        <f t="shared" si="9"/>
        <v>90.797546012269848</v>
      </c>
    </row>
    <row r="34" spans="1:11" ht="14.25" customHeight="1" x14ac:dyDescent="0.25">
      <c r="A34" s="36" t="s">
        <v>27</v>
      </c>
      <c r="B34" s="37">
        <v>1868.0000000000009</v>
      </c>
      <c r="C34" s="37">
        <v>1642.9999999999995</v>
      </c>
      <c r="D34" s="38">
        <v>699.00000000000114</v>
      </c>
      <c r="E34" s="39">
        <v>610.0000000000008</v>
      </c>
      <c r="F34" s="20">
        <f t="shared" si="4"/>
        <v>2.4625606412149388</v>
      </c>
      <c r="G34" s="40">
        <f t="shared" si="5"/>
        <v>2.4462145462666598</v>
      </c>
      <c r="H34" s="21">
        <f t="shared" si="6"/>
        <v>2.1451588154058623</v>
      </c>
      <c r="I34" s="41">
        <f t="shared" si="7"/>
        <v>2.0695504664970334</v>
      </c>
      <c r="J34" s="20">
        <f t="shared" si="8"/>
        <v>87.955032119914279</v>
      </c>
      <c r="K34" s="21">
        <f t="shared" si="9"/>
        <v>87.267525035765345</v>
      </c>
    </row>
    <row r="35" spans="1:11" ht="14.25" customHeight="1" x14ac:dyDescent="0.25">
      <c r="A35" s="36" t="s">
        <v>28</v>
      </c>
      <c r="B35" s="37">
        <v>106</v>
      </c>
      <c r="C35" s="37">
        <v>106</v>
      </c>
      <c r="D35" s="38">
        <v>63.000000000000007</v>
      </c>
      <c r="E35" s="39">
        <v>63.000000000000007</v>
      </c>
      <c r="F35" s="20">
        <f t="shared" si="4"/>
        <v>0.13973845180341724</v>
      </c>
      <c r="G35" s="40">
        <f t="shared" si="5"/>
        <v>0.15782029330752648</v>
      </c>
      <c r="H35" s="21">
        <f t="shared" si="6"/>
        <v>0.19334049409237353</v>
      </c>
      <c r="I35" s="41">
        <f t="shared" si="7"/>
        <v>0.21374045801526709</v>
      </c>
      <c r="J35" s="20">
        <f t="shared" si="8"/>
        <v>100</v>
      </c>
      <c r="K35" s="21">
        <f t="shared" si="9"/>
        <v>100</v>
      </c>
    </row>
    <row r="36" spans="1:11" ht="14.25" customHeight="1" x14ac:dyDescent="0.25">
      <c r="A36" s="36" t="s">
        <v>29</v>
      </c>
      <c r="B36" s="37">
        <v>359.9999999999996</v>
      </c>
      <c r="C36" s="37">
        <v>291</v>
      </c>
      <c r="D36" s="38">
        <v>134.99999999999997</v>
      </c>
      <c r="E36" s="39">
        <v>114</v>
      </c>
      <c r="F36" s="20">
        <f t="shared" si="4"/>
        <v>0.47458342121915237</v>
      </c>
      <c r="G36" s="40">
        <f t="shared" si="5"/>
        <v>0.4332613712499076</v>
      </c>
      <c r="H36" s="21">
        <f t="shared" si="6"/>
        <v>0.41430105876937173</v>
      </c>
      <c r="I36" s="41">
        <f t="shared" si="7"/>
        <v>0.38676844783714998</v>
      </c>
      <c r="J36" s="20">
        <f t="shared" si="8"/>
        <v>80.833333333333428</v>
      </c>
      <c r="K36" s="21">
        <f t="shared" si="9"/>
        <v>84.444444444444471</v>
      </c>
    </row>
    <row r="37" spans="1:11" ht="14.25" customHeight="1" x14ac:dyDescent="0.25">
      <c r="A37" s="36" t="s">
        <v>30</v>
      </c>
      <c r="B37" s="37">
        <v>952.00000000000034</v>
      </c>
      <c r="C37" s="37">
        <v>952.00000000000034</v>
      </c>
      <c r="D37" s="38">
        <v>598.99999999999977</v>
      </c>
      <c r="E37" s="39">
        <v>598.99999999999977</v>
      </c>
      <c r="F37" s="20">
        <f t="shared" si="4"/>
        <v>1.2550094916684269</v>
      </c>
      <c r="G37" s="40">
        <f t="shared" si="5"/>
        <v>1.4174048983845779</v>
      </c>
      <c r="H37" s="21">
        <f t="shared" si="6"/>
        <v>1.8382691422433601</v>
      </c>
      <c r="I37" s="41">
        <f t="shared" si="7"/>
        <v>2.0322307039864276</v>
      </c>
      <c r="J37" s="20">
        <f t="shared" si="8"/>
        <v>100</v>
      </c>
      <c r="K37" s="21">
        <f t="shared" si="9"/>
        <v>100</v>
      </c>
    </row>
    <row r="38" spans="1:11" ht="14.25" customHeight="1" x14ac:dyDescent="0.25">
      <c r="A38" s="36" t="s">
        <v>31</v>
      </c>
      <c r="B38" s="37">
        <v>436.99999999999994</v>
      </c>
      <c r="C38" s="37">
        <v>408.00000000000034</v>
      </c>
      <c r="D38" s="38">
        <v>174.99999999999997</v>
      </c>
      <c r="E38" s="39">
        <v>166</v>
      </c>
      <c r="F38" s="20">
        <f t="shared" si="4"/>
        <v>0.57609154186880496</v>
      </c>
      <c r="G38" s="40">
        <f t="shared" si="5"/>
        <v>0.60745924216481939</v>
      </c>
      <c r="H38" s="21">
        <f t="shared" si="6"/>
        <v>0.53705692803437077</v>
      </c>
      <c r="I38" s="41">
        <f t="shared" si="7"/>
        <v>0.5631891433418148</v>
      </c>
      <c r="J38" s="20">
        <f t="shared" si="8"/>
        <v>93.363844393592771</v>
      </c>
      <c r="K38" s="21">
        <f t="shared" si="9"/>
        <v>94.857142857142875</v>
      </c>
    </row>
    <row r="39" spans="1:11" ht="14.25" customHeight="1" x14ac:dyDescent="0.25">
      <c r="A39" s="36" t="s">
        <v>32</v>
      </c>
      <c r="B39" s="37">
        <v>181.99999999999989</v>
      </c>
      <c r="C39" s="37">
        <v>181.99999999999989</v>
      </c>
      <c r="D39" s="38">
        <v>161.99999999999997</v>
      </c>
      <c r="E39" s="39">
        <v>161.99999999999997</v>
      </c>
      <c r="F39" s="20">
        <f t="shared" si="4"/>
        <v>0.23992828517190495</v>
      </c>
      <c r="G39" s="40">
        <f t="shared" si="5"/>
        <v>0.27097446586763962</v>
      </c>
      <c r="H39" s="21">
        <f t="shared" si="6"/>
        <v>0.4971612705232461</v>
      </c>
      <c r="I39" s="41">
        <f t="shared" si="7"/>
        <v>0.54961832061068672</v>
      </c>
      <c r="J39" s="20">
        <f t="shared" si="8"/>
        <v>100</v>
      </c>
      <c r="K39" s="21">
        <f t="shared" si="9"/>
        <v>100</v>
      </c>
    </row>
    <row r="40" spans="1:11" ht="14.25" customHeight="1" x14ac:dyDescent="0.25">
      <c r="A40" s="36" t="s">
        <v>33</v>
      </c>
      <c r="B40" s="37">
        <v>644.00000000000023</v>
      </c>
      <c r="C40" s="37">
        <v>609</v>
      </c>
      <c r="D40" s="38">
        <v>331.00000000000017</v>
      </c>
      <c r="E40" s="39">
        <v>316.00000000000006</v>
      </c>
      <c r="F40" s="20">
        <f t="shared" si="4"/>
        <v>0.84897700906981821</v>
      </c>
      <c r="G40" s="40">
        <f t="shared" si="5"/>
        <v>0.90672225117248706</v>
      </c>
      <c r="H40" s="21">
        <f t="shared" si="6"/>
        <v>1.0158048181678676</v>
      </c>
      <c r="I40" s="41">
        <f t="shared" si="7"/>
        <v>1.0720949957591177</v>
      </c>
      <c r="J40" s="20">
        <f t="shared" si="8"/>
        <v>94.565217391304316</v>
      </c>
      <c r="K40" s="21">
        <f t="shared" si="9"/>
        <v>95.468277945619306</v>
      </c>
    </row>
    <row r="41" spans="1:11" ht="14.25" customHeight="1" x14ac:dyDescent="0.25">
      <c r="A41" s="36" t="s">
        <v>34</v>
      </c>
      <c r="B41" s="37">
        <v>621</v>
      </c>
      <c r="C41" s="37">
        <v>596.00000000000023</v>
      </c>
      <c r="D41" s="38">
        <v>269</v>
      </c>
      <c r="E41" s="39">
        <v>257</v>
      </c>
      <c r="F41" s="20">
        <f t="shared" si="4"/>
        <v>0.81865640160303876</v>
      </c>
      <c r="G41" s="40">
        <f t="shared" si="5"/>
        <v>0.88736693218194174</v>
      </c>
      <c r="H41" s="21">
        <f t="shared" si="6"/>
        <v>0.82553322080711855</v>
      </c>
      <c r="I41" s="41">
        <f t="shared" si="7"/>
        <v>0.87192536047497848</v>
      </c>
      <c r="J41" s="20">
        <f t="shared" si="8"/>
        <v>95.97423510466993</v>
      </c>
      <c r="K41" s="21">
        <f t="shared" si="9"/>
        <v>95.539033457249062</v>
      </c>
    </row>
    <row r="42" spans="1:11" ht="14.25" customHeight="1" x14ac:dyDescent="0.25">
      <c r="A42" s="36" t="s">
        <v>35</v>
      </c>
      <c r="B42" s="37">
        <v>3143.9999999999991</v>
      </c>
      <c r="C42" s="37">
        <v>2882.0000000000014</v>
      </c>
      <c r="D42" s="38">
        <v>1220.9999999999993</v>
      </c>
      <c r="E42" s="39">
        <v>1124.9999999999998</v>
      </c>
      <c r="F42" s="20">
        <f t="shared" si="4"/>
        <v>4.1446952119806006</v>
      </c>
      <c r="G42" s="40">
        <f t="shared" si="5"/>
        <v>4.2909253331348252</v>
      </c>
      <c r="H42" s="21">
        <f t="shared" si="6"/>
        <v>3.7471229093140943</v>
      </c>
      <c r="I42" s="41">
        <f t="shared" si="7"/>
        <v>3.8167938931297689</v>
      </c>
      <c r="J42" s="20">
        <f t="shared" si="8"/>
        <v>91.666666666666742</v>
      </c>
      <c r="K42" s="21">
        <f t="shared" si="9"/>
        <v>92.137592137592179</v>
      </c>
    </row>
    <row r="43" spans="1:11" ht="14.25" customHeight="1" x14ac:dyDescent="0.25">
      <c r="A43" s="36" t="s">
        <v>36</v>
      </c>
      <c r="B43" s="37">
        <v>1218.9999999999991</v>
      </c>
      <c r="C43" s="37">
        <v>1052.9999999999998</v>
      </c>
      <c r="D43" s="38">
        <v>381.9999999999996</v>
      </c>
      <c r="E43" s="39">
        <v>334.00000000000045</v>
      </c>
      <c r="F43" s="20">
        <f t="shared" si="4"/>
        <v>1.6069921957392972</v>
      </c>
      <c r="G43" s="40">
        <f t="shared" si="5"/>
        <v>1.5677808382342013</v>
      </c>
      <c r="H43" s="21">
        <f t="shared" si="6"/>
        <v>1.1723185514807397</v>
      </c>
      <c r="I43" s="41">
        <f t="shared" si="7"/>
        <v>1.1331636980491955</v>
      </c>
      <c r="J43" s="20">
        <f t="shared" si="8"/>
        <v>86.382280557834335</v>
      </c>
      <c r="K43" s="21">
        <f t="shared" si="9"/>
        <v>87.434554973822202</v>
      </c>
    </row>
    <row r="44" spans="1:11" ht="14.25" customHeight="1" x14ac:dyDescent="0.25">
      <c r="A44" s="36" t="s">
        <v>37</v>
      </c>
      <c r="B44" s="37">
        <v>1352.0000000000011</v>
      </c>
      <c r="C44" s="37">
        <v>1179.0000000000007</v>
      </c>
      <c r="D44" s="38">
        <v>409.00000000000017</v>
      </c>
      <c r="E44" s="39">
        <v>355.99999999999955</v>
      </c>
      <c r="F44" s="20">
        <f t="shared" si="4"/>
        <v>1.7823244041341537</v>
      </c>
      <c r="G44" s="40">
        <f t="shared" si="5"/>
        <v>1.7553785453733379</v>
      </c>
      <c r="H44" s="21">
        <f t="shared" si="6"/>
        <v>1.2551787632346159</v>
      </c>
      <c r="I44" s="41">
        <f t="shared" si="7"/>
        <v>1.2078032230703968</v>
      </c>
      <c r="J44" s="20">
        <f t="shared" si="8"/>
        <v>87.204142011834293</v>
      </c>
      <c r="K44" s="21">
        <f t="shared" si="9"/>
        <v>87.04156479217589</v>
      </c>
    </row>
    <row r="45" spans="1:11" ht="14.25" customHeight="1" x14ac:dyDescent="0.25">
      <c r="A45" s="36" t="s">
        <v>38</v>
      </c>
      <c r="B45" s="37">
        <v>1874.0000000000005</v>
      </c>
      <c r="C45" s="37">
        <v>1692.0000000000005</v>
      </c>
      <c r="D45" s="38">
        <v>717.00000000000023</v>
      </c>
      <c r="E45" s="39">
        <v>633.9999999999992</v>
      </c>
      <c r="F45" s="20">
        <f t="shared" si="4"/>
        <v>2.4704703649019244</v>
      </c>
      <c r="G45" s="40">
        <f t="shared" si="5"/>
        <v>2.5191692101541028</v>
      </c>
      <c r="H45" s="21">
        <f t="shared" si="6"/>
        <v>2.2003989565751088</v>
      </c>
      <c r="I45" s="41">
        <f t="shared" si="7"/>
        <v>2.1509754028837964</v>
      </c>
      <c r="J45" s="20">
        <f t="shared" si="8"/>
        <v>90.288153681963706</v>
      </c>
      <c r="K45" s="21">
        <f t="shared" si="9"/>
        <v>88.423988842398742</v>
      </c>
    </row>
    <row r="46" spans="1:11" ht="14.25" customHeight="1" x14ac:dyDescent="0.25">
      <c r="A46" s="36" t="s">
        <v>39</v>
      </c>
      <c r="B46" s="37">
        <v>2357.9999999999982</v>
      </c>
      <c r="C46" s="37">
        <v>2357.9999999999982</v>
      </c>
      <c r="D46" s="38">
        <v>837.99999999999875</v>
      </c>
      <c r="E46" s="39">
        <v>837.99999999999875</v>
      </c>
      <c r="F46" s="20">
        <f t="shared" si="4"/>
        <v>3.1085214089854492</v>
      </c>
      <c r="G46" s="40">
        <f t="shared" si="5"/>
        <v>3.510757090746671</v>
      </c>
      <c r="H46" s="21">
        <f t="shared" si="6"/>
        <v>2.571735461101726</v>
      </c>
      <c r="I46" s="41">
        <f t="shared" si="7"/>
        <v>2.8430873621713264</v>
      </c>
      <c r="J46" s="20">
        <f t="shared" si="8"/>
        <v>100</v>
      </c>
      <c r="K46" s="21">
        <f t="shared" si="9"/>
        <v>100</v>
      </c>
    </row>
    <row r="47" spans="1:11" ht="14.25" customHeight="1" x14ac:dyDescent="0.25">
      <c r="A47" s="36" t="s">
        <v>40</v>
      </c>
      <c r="B47" s="37">
        <v>2682.0000000000023</v>
      </c>
      <c r="C47" s="37">
        <v>2599.0000000000005</v>
      </c>
      <c r="D47" s="38">
        <v>809.00000000000068</v>
      </c>
      <c r="E47" s="39">
        <v>777.99999999999932</v>
      </c>
      <c r="F47" s="20">
        <f t="shared" si="4"/>
        <v>3.5356464880826923</v>
      </c>
      <c r="G47" s="40">
        <f t="shared" si="5"/>
        <v>3.8695749274175602</v>
      </c>
      <c r="H47" s="21">
        <f t="shared" si="6"/>
        <v>2.482737455884608</v>
      </c>
      <c r="I47" s="41">
        <f t="shared" si="7"/>
        <v>2.639525021204407</v>
      </c>
      <c r="J47" s="20">
        <f t="shared" si="8"/>
        <v>96.9052945563012</v>
      </c>
      <c r="K47" s="21">
        <f t="shared" si="9"/>
        <v>96.168108776266834</v>
      </c>
    </row>
    <row r="48" spans="1:11" ht="14.25" customHeight="1" x14ac:dyDescent="0.25">
      <c r="A48" s="36" t="s">
        <v>41</v>
      </c>
      <c r="B48" s="37">
        <v>1373.9999999999998</v>
      </c>
      <c r="C48" s="37">
        <v>1312.9999999999991</v>
      </c>
      <c r="D48" s="38">
        <v>496.00000000000034</v>
      </c>
      <c r="E48" s="39">
        <v>473.00000000000017</v>
      </c>
      <c r="F48" s="20">
        <f t="shared" si="4"/>
        <v>1.8113267243197666</v>
      </c>
      <c r="G48" s="40">
        <f t="shared" si="5"/>
        <v>1.9548872180451144</v>
      </c>
      <c r="H48" s="21">
        <f t="shared" si="6"/>
        <v>1.5221727788859893</v>
      </c>
      <c r="I48" s="41">
        <f t="shared" si="7"/>
        <v>1.6047497879558947</v>
      </c>
      <c r="J48" s="20">
        <f t="shared" si="8"/>
        <v>95.560407569141148</v>
      </c>
      <c r="K48" s="21">
        <f t="shared" si="9"/>
        <v>95.36290322580642</v>
      </c>
    </row>
    <row r="49" spans="1:11" ht="14.25" customHeight="1" x14ac:dyDescent="0.25">
      <c r="A49" s="36" t="s">
        <v>42</v>
      </c>
      <c r="B49" s="37">
        <v>2561.9999999999982</v>
      </c>
      <c r="C49" s="37">
        <v>2407.9999999999991</v>
      </c>
      <c r="D49" s="38">
        <v>635.00000000000102</v>
      </c>
      <c r="E49" s="39">
        <v>601.99999999999943</v>
      </c>
      <c r="F49" s="20">
        <f t="shared" si="4"/>
        <v>3.3774520143429685</v>
      </c>
      <c r="G49" s="40">
        <f t="shared" si="5"/>
        <v>3.5852006253256947</v>
      </c>
      <c r="H49" s="21">
        <f t="shared" si="6"/>
        <v>1.9487494245818631</v>
      </c>
      <c r="I49" s="41">
        <f t="shared" si="7"/>
        <v>2.0424088210347726</v>
      </c>
      <c r="J49" s="20">
        <f t="shared" si="8"/>
        <v>93.989071038251396</v>
      </c>
      <c r="K49" s="21">
        <f t="shared" si="9"/>
        <v>94.803149606298973</v>
      </c>
    </row>
    <row r="50" spans="1:11" ht="14.25" customHeight="1" x14ac:dyDescent="0.25">
      <c r="A50" s="36" t="s">
        <v>43</v>
      </c>
      <c r="B50" s="37">
        <v>470.00000000000011</v>
      </c>
      <c r="C50" s="37">
        <v>373</v>
      </c>
      <c r="D50" s="38">
        <v>163.00000000000006</v>
      </c>
      <c r="E50" s="39">
        <v>133</v>
      </c>
      <c r="F50" s="20">
        <f t="shared" si="4"/>
        <v>0.61959502214722761</v>
      </c>
      <c r="G50" s="40">
        <f t="shared" si="5"/>
        <v>0.55534876795950361</v>
      </c>
      <c r="H50" s="21">
        <f t="shared" si="6"/>
        <v>0.50023016725487135</v>
      </c>
      <c r="I50" s="41">
        <f t="shared" si="7"/>
        <v>0.4512298558100083</v>
      </c>
      <c r="J50" s="20">
        <f t="shared" si="8"/>
        <v>79.361702127659555</v>
      </c>
      <c r="K50" s="21">
        <f t="shared" si="9"/>
        <v>81.595092024539852</v>
      </c>
    </row>
    <row r="51" spans="1:11" ht="15.75" thickBot="1" x14ac:dyDescent="0.3">
      <c r="A51" s="1" t="s">
        <v>82</v>
      </c>
      <c r="B51" s="28">
        <v>75855.999999999869</v>
      </c>
      <c r="C51" s="28">
        <v>67164.999999999898</v>
      </c>
      <c r="D51" s="29">
        <v>32585.000000000047</v>
      </c>
      <c r="E51" s="28">
        <v>29475.000000000011</v>
      </c>
      <c r="F51" s="30">
        <f>B51/$B$51*100</f>
        <v>100</v>
      </c>
      <c r="G51" s="28">
        <f>C51/$C$51*100</f>
        <v>100</v>
      </c>
      <c r="H51" s="29">
        <f>D51/$D$51*100</f>
        <v>100</v>
      </c>
      <c r="I51" s="28">
        <f>E51/$E$51*100</f>
        <v>100</v>
      </c>
      <c r="J51" s="31">
        <f t="shared" si="0"/>
        <v>88.542765239400993</v>
      </c>
      <c r="K51" s="32">
        <f t="shared" si="1"/>
        <v>90.45573116464621</v>
      </c>
    </row>
    <row r="52" spans="1:11" ht="15.75" thickTop="1" x14ac:dyDescent="0.25">
      <c r="A52" s="117" t="s">
        <v>97</v>
      </c>
      <c r="B52" s="117"/>
      <c r="C52" s="117"/>
      <c r="D52" s="117"/>
      <c r="E52" s="117"/>
      <c r="F52" s="2"/>
      <c r="G52" s="2"/>
      <c r="H52" s="2"/>
      <c r="I52" s="2"/>
      <c r="J52" s="2"/>
      <c r="K52" s="2"/>
    </row>
  </sheetData>
  <mergeCells count="3">
    <mergeCell ref="A2:K2"/>
    <mergeCell ref="A3:A4"/>
    <mergeCell ref="A52:E52"/>
  </mergeCells>
  <hyperlinks>
    <hyperlink ref="A1" location="AURKIBIDEA!A1" display="Itzuli aurkibidera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workbookViewId="0"/>
  </sheetViews>
  <sheetFormatPr baseColWidth="10" defaultRowHeight="15" x14ac:dyDescent="0.25"/>
  <cols>
    <col min="1" max="1" width="42.28515625" customWidth="1"/>
    <col min="2" max="2" width="16.5703125" customWidth="1"/>
    <col min="3" max="3" width="8.28515625" style="51" customWidth="1"/>
    <col min="5" max="5" width="13.28515625" customWidth="1"/>
  </cols>
  <sheetData>
    <row r="1" spans="1:5" x14ac:dyDescent="0.25">
      <c r="A1" s="104" t="s">
        <v>108</v>
      </c>
      <c r="C1"/>
    </row>
    <row r="2" spans="1:5" ht="53.25" customHeight="1" thickBot="1" x14ac:dyDescent="0.3">
      <c r="A2" s="121" t="s">
        <v>92</v>
      </c>
      <c r="B2" s="121"/>
      <c r="C2" s="121"/>
      <c r="D2" s="121"/>
      <c r="E2" s="121"/>
    </row>
    <row r="3" spans="1:5" ht="15.75" customHeight="1" thickTop="1" x14ac:dyDescent="0.25">
      <c r="A3" s="122" t="s">
        <v>81</v>
      </c>
      <c r="B3" s="124" t="s">
        <v>93</v>
      </c>
      <c r="C3" s="124"/>
      <c r="D3" s="125" t="s">
        <v>95</v>
      </c>
      <c r="E3" s="119" t="s">
        <v>96</v>
      </c>
    </row>
    <row r="4" spans="1:5" ht="25.5" thickBot="1" x14ac:dyDescent="0.3">
      <c r="A4" s="123"/>
      <c r="B4" s="54" t="s">
        <v>94</v>
      </c>
      <c r="C4" s="54" t="s">
        <v>83</v>
      </c>
      <c r="D4" s="126"/>
      <c r="E4" s="120"/>
    </row>
    <row r="5" spans="1:5" ht="13.5" customHeight="1" thickTop="1" x14ac:dyDescent="0.25">
      <c r="A5" s="45" t="s">
        <v>46</v>
      </c>
      <c r="B5" s="46">
        <v>9141230.9200000223</v>
      </c>
      <c r="C5" s="52">
        <f>B5/$B$51*100</f>
        <v>19.717628378022354</v>
      </c>
      <c r="D5" s="46">
        <v>27663.772812352065</v>
      </c>
      <c r="E5" s="42">
        <v>1991.1197821825358</v>
      </c>
    </row>
    <row r="6" spans="1:5" ht="13.5" customHeight="1" x14ac:dyDescent="0.25">
      <c r="A6" s="47" t="s">
        <v>1</v>
      </c>
      <c r="B6" s="48">
        <v>12797046.939999998</v>
      </c>
      <c r="C6" s="53">
        <f>B6/$B$51*100</f>
        <v>27.603220847092164</v>
      </c>
      <c r="D6" s="48">
        <v>17829.355898246118</v>
      </c>
      <c r="E6" s="43">
        <v>1527.6407950340215</v>
      </c>
    </row>
    <row r="7" spans="1:5" ht="13.5" customHeight="1" x14ac:dyDescent="0.25">
      <c r="A7" s="47" t="s">
        <v>2</v>
      </c>
      <c r="B7" s="48">
        <v>24422424.069999881</v>
      </c>
      <c r="C7" s="53">
        <f>B7/$B$51*100</f>
        <v>52.679150774885429</v>
      </c>
      <c r="D7" s="48">
        <v>21391.916786520647</v>
      </c>
      <c r="E7" s="43">
        <v>1479.5192385048695</v>
      </c>
    </row>
    <row r="8" spans="1:5" s="2" customFormat="1" ht="15.75" customHeight="1" thickBot="1" x14ac:dyDescent="0.25">
      <c r="A8" s="3" t="s">
        <v>82</v>
      </c>
      <c r="B8" s="4">
        <v>46360701.929999925</v>
      </c>
      <c r="C8" s="50">
        <f>B8/$B$51*100</f>
        <v>100</v>
      </c>
      <c r="D8" s="4">
        <v>21170.642996029845</v>
      </c>
      <c r="E8" s="44">
        <v>1572.8821689567405</v>
      </c>
    </row>
    <row r="9" spans="1:5" s="58" customFormat="1" ht="15.75" customHeight="1" thickTop="1" thickBot="1" x14ac:dyDescent="0.25">
      <c r="A9" s="55"/>
      <c r="B9" s="56"/>
      <c r="C9" s="57"/>
      <c r="D9" s="56"/>
      <c r="E9" s="59"/>
    </row>
    <row r="10" spans="1:5" ht="13.5" customHeight="1" thickTop="1" thickBot="1" x14ac:dyDescent="0.3">
      <c r="A10" s="45" t="s">
        <v>90</v>
      </c>
      <c r="B10" s="46"/>
      <c r="C10" s="49"/>
      <c r="D10" s="46"/>
      <c r="E10" s="33"/>
    </row>
    <row r="11" spans="1:5" ht="13.5" customHeight="1" thickTop="1" x14ac:dyDescent="0.25">
      <c r="A11" s="45" t="s">
        <v>4</v>
      </c>
      <c r="B11" s="46">
        <v>57406.919999999991</v>
      </c>
      <c r="C11" s="52">
        <f>B11/$B$51*100</f>
        <v>0.12382668426090433</v>
      </c>
      <c r="D11" s="46">
        <v>9115.1032073674178</v>
      </c>
      <c r="E11" s="61">
        <v>2495.9530434782605</v>
      </c>
    </row>
    <row r="12" spans="1:5" ht="13.5" customHeight="1" x14ac:dyDescent="0.25">
      <c r="A12" s="47" t="s">
        <v>5</v>
      </c>
      <c r="B12" s="48">
        <v>263450.94999999995</v>
      </c>
      <c r="C12" s="53">
        <f t="shared" ref="C12:C50" si="0">B12/$B$51*100</f>
        <v>0.56826350558234606</v>
      </c>
      <c r="D12" s="48">
        <v>14843.561427726285</v>
      </c>
      <c r="E12" s="43">
        <v>1431.7986413043477</v>
      </c>
    </row>
    <row r="13" spans="1:5" ht="13.5" customHeight="1" x14ac:dyDescent="0.25">
      <c r="A13" s="47" t="s">
        <v>6</v>
      </c>
      <c r="B13" s="48">
        <v>7918872.0199999977</v>
      </c>
      <c r="C13" s="53">
        <f t="shared" si="0"/>
        <v>17.081001128836899</v>
      </c>
      <c r="D13" s="48">
        <v>31934.863037591305</v>
      </c>
      <c r="E13" s="43">
        <v>2035.6997480719788</v>
      </c>
    </row>
    <row r="14" spans="1:5" ht="13.5" customHeight="1" x14ac:dyDescent="0.25">
      <c r="A14" s="47" t="s">
        <v>7</v>
      </c>
      <c r="B14" s="48">
        <v>24193.119999999999</v>
      </c>
      <c r="C14" s="53">
        <f t="shared" si="0"/>
        <v>5.2184542064374298E-2</v>
      </c>
      <c r="D14" s="48">
        <v>7533.2772847579008</v>
      </c>
      <c r="E14" s="43">
        <v>1612.8746666666666</v>
      </c>
    </row>
    <row r="15" spans="1:5" ht="13.5" customHeight="1" x14ac:dyDescent="0.25">
      <c r="A15" s="47" t="s">
        <v>8</v>
      </c>
      <c r="B15" s="48">
        <v>313722.93000000005</v>
      </c>
      <c r="C15" s="53">
        <f t="shared" si="0"/>
        <v>0.67670012950556835</v>
      </c>
      <c r="D15" s="48">
        <v>14477.626618057642</v>
      </c>
      <c r="E15" s="43">
        <v>1695.7996216216218</v>
      </c>
    </row>
    <row r="16" spans="1:5" ht="13.5" customHeight="1" x14ac:dyDescent="0.25">
      <c r="A16" s="47" t="s">
        <v>9</v>
      </c>
      <c r="B16" s="48">
        <v>444046.34000000043</v>
      </c>
      <c r="C16" s="53">
        <f t="shared" si="0"/>
        <v>0.95780762912189388</v>
      </c>
      <c r="D16" s="48">
        <v>18409.881426202341</v>
      </c>
      <c r="E16" s="43">
        <v>1490.0883892617464</v>
      </c>
    </row>
    <row r="17" spans="1:5" ht="13.5" customHeight="1" x14ac:dyDescent="0.25">
      <c r="A17" s="47" t="s">
        <v>10</v>
      </c>
      <c r="B17" s="48">
        <v>2595223.1200000024</v>
      </c>
      <c r="C17" s="53">
        <f t="shared" si="0"/>
        <v>5.5978943630286979</v>
      </c>
      <c r="D17" s="48">
        <v>26343.030050803696</v>
      </c>
      <c r="E17" s="43">
        <v>1477.076334661356</v>
      </c>
    </row>
    <row r="18" spans="1:5" ht="13.5" customHeight="1" x14ac:dyDescent="0.25">
      <c r="A18" s="47" t="s">
        <v>11</v>
      </c>
      <c r="B18" s="48">
        <v>860674.92000000016</v>
      </c>
      <c r="C18" s="53">
        <f t="shared" si="0"/>
        <v>1.8564751700686806</v>
      </c>
      <c r="D18" s="48">
        <v>21291.186423906594</v>
      </c>
      <c r="E18" s="43">
        <v>1448.947676767677</v>
      </c>
    </row>
    <row r="19" spans="1:5" ht="13.5" customHeight="1" x14ac:dyDescent="0.25">
      <c r="A19" s="47" t="s">
        <v>12</v>
      </c>
      <c r="B19" s="48">
        <v>8325539.8800000139</v>
      </c>
      <c r="C19" s="53">
        <f t="shared" si="0"/>
        <v>17.95818340406225</v>
      </c>
      <c r="D19" s="48">
        <v>24375.150611095942</v>
      </c>
      <c r="E19" s="43">
        <v>1372.0401911667789</v>
      </c>
    </row>
    <row r="20" spans="1:5" ht="13.5" customHeight="1" x14ac:dyDescent="0.25">
      <c r="A20" s="47" t="s">
        <v>13</v>
      </c>
      <c r="B20" s="48">
        <v>436485.81999999977</v>
      </c>
      <c r="C20" s="53">
        <f t="shared" si="0"/>
        <v>0.94149959303690045</v>
      </c>
      <c r="D20" s="48">
        <v>15629.24787395935</v>
      </c>
      <c r="E20" s="43">
        <v>1287.5687905604714</v>
      </c>
    </row>
    <row r="21" spans="1:5" ht="13.5" customHeight="1" x14ac:dyDescent="0.25">
      <c r="A21" s="47" t="s">
        <v>14</v>
      </c>
      <c r="B21" s="48">
        <v>558402.85000000021</v>
      </c>
      <c r="C21" s="53">
        <f t="shared" si="0"/>
        <v>1.2044745371697203</v>
      </c>
      <c r="D21" s="48">
        <v>13654.216793818472</v>
      </c>
      <c r="E21" s="43">
        <v>2083.592723880598</v>
      </c>
    </row>
    <row r="22" spans="1:5" ht="13.5" customHeight="1" x14ac:dyDescent="0.25">
      <c r="A22" s="47" t="s">
        <v>15</v>
      </c>
      <c r="B22" s="48">
        <v>3483961.0800000094</v>
      </c>
      <c r="C22" s="53">
        <f t="shared" si="0"/>
        <v>7.5149014897583868</v>
      </c>
      <c r="D22" s="48">
        <v>19150.166576429805</v>
      </c>
      <c r="E22" s="43">
        <v>1205.1058734002108</v>
      </c>
    </row>
    <row r="23" spans="1:5" ht="13.5" customHeight="1" x14ac:dyDescent="0.25">
      <c r="A23" s="47" t="s">
        <v>16</v>
      </c>
      <c r="B23" s="48">
        <v>1999987.48</v>
      </c>
      <c r="C23" s="53">
        <f t="shared" si="0"/>
        <v>4.3139715248914552</v>
      </c>
      <c r="D23" s="48">
        <v>18669.922846060854</v>
      </c>
      <c r="E23" s="43">
        <v>1647.4361449752882</v>
      </c>
    </row>
    <row r="24" spans="1:5" ht="13.5" customHeight="1" x14ac:dyDescent="0.25">
      <c r="A24" s="47" t="s">
        <v>17</v>
      </c>
      <c r="B24" s="48">
        <v>1088983.2100000009</v>
      </c>
      <c r="C24" s="53">
        <f t="shared" si="0"/>
        <v>2.3489359838517068</v>
      </c>
      <c r="D24" s="48">
        <v>15662.625723634546</v>
      </c>
      <c r="E24" s="43">
        <v>1714.9341889763793</v>
      </c>
    </row>
    <row r="25" spans="1:5" ht="13.5" customHeight="1" x14ac:dyDescent="0.25">
      <c r="A25" s="47" t="s">
        <v>18</v>
      </c>
      <c r="B25" s="48">
        <v>467160.07000000007</v>
      </c>
      <c r="C25" s="53">
        <f t="shared" si="0"/>
        <v>1.0076639277493371</v>
      </c>
      <c r="D25" s="48">
        <v>15672.305085882987</v>
      </c>
      <c r="E25" s="43">
        <v>1736.6545353159854</v>
      </c>
    </row>
    <row r="26" spans="1:5" ht="13.5" customHeight="1" x14ac:dyDescent="0.25">
      <c r="A26" s="47" t="s">
        <v>19</v>
      </c>
      <c r="B26" s="48">
        <v>562700.24999999953</v>
      </c>
      <c r="C26" s="53">
        <f t="shared" si="0"/>
        <v>1.213744025812252</v>
      </c>
      <c r="D26" s="48">
        <v>20772.278415593028</v>
      </c>
      <c r="E26" s="43">
        <v>1342.9600238663472</v>
      </c>
    </row>
    <row r="27" spans="1:5" ht="13.5" customHeight="1" x14ac:dyDescent="0.25">
      <c r="A27" s="47" t="s">
        <v>20</v>
      </c>
      <c r="B27" s="48">
        <v>840001.05999999971</v>
      </c>
      <c r="C27" s="53">
        <f t="shared" si="0"/>
        <v>1.811881669238568</v>
      </c>
      <c r="D27" s="48">
        <v>26182.531286526912</v>
      </c>
      <c r="E27" s="43">
        <v>1409.3977516778518</v>
      </c>
    </row>
    <row r="28" spans="1:5" ht="13.5" customHeight="1" x14ac:dyDescent="0.25">
      <c r="A28" s="47" t="s">
        <v>21</v>
      </c>
      <c r="B28" s="48">
        <v>506531.31000000011</v>
      </c>
      <c r="C28" s="53">
        <f t="shared" si="0"/>
        <v>1.0925876635017568</v>
      </c>
      <c r="D28" s="48">
        <v>21077.368092543282</v>
      </c>
      <c r="E28" s="43">
        <v>1618.3108945686904</v>
      </c>
    </row>
    <row r="29" spans="1:5" ht="13.5" customHeight="1" x14ac:dyDescent="0.25">
      <c r="A29" s="47" t="s">
        <v>22</v>
      </c>
      <c r="B29" s="48">
        <v>1130916.72</v>
      </c>
      <c r="C29" s="53">
        <f t="shared" si="0"/>
        <v>2.4393865341115246</v>
      </c>
      <c r="D29" s="48">
        <v>28531.484578997162</v>
      </c>
      <c r="E29" s="43">
        <v>2133.8051320754716</v>
      </c>
    </row>
    <row r="30" spans="1:5" ht="13.5" customHeight="1" x14ac:dyDescent="0.25">
      <c r="A30" s="47" t="s">
        <v>23</v>
      </c>
      <c r="B30" s="48">
        <v>178557.73999999996</v>
      </c>
      <c r="C30" s="53">
        <f t="shared" si="0"/>
        <v>0.38514891398668749</v>
      </c>
      <c r="D30" s="48">
        <v>15239.853198480772</v>
      </c>
      <c r="E30" s="43">
        <v>2029.0652272727268</v>
      </c>
    </row>
    <row r="31" spans="1:5" ht="13.5" customHeight="1" x14ac:dyDescent="0.25">
      <c r="A31" s="47" t="s">
        <v>24</v>
      </c>
      <c r="B31" s="48">
        <v>571249.98999999987</v>
      </c>
      <c r="C31" s="53">
        <f t="shared" si="0"/>
        <v>1.2321858087104265</v>
      </c>
      <c r="D31" s="48">
        <v>19445.484222350813</v>
      </c>
      <c r="E31" s="43">
        <v>1969.8275517241375</v>
      </c>
    </row>
    <row r="32" spans="1:5" ht="13.5" customHeight="1" x14ac:dyDescent="0.25">
      <c r="A32" s="47" t="s">
        <v>25</v>
      </c>
      <c r="B32" s="48">
        <v>426624.84999999992</v>
      </c>
      <c r="C32" s="53">
        <f t="shared" si="0"/>
        <v>0.92022948799213877</v>
      </c>
      <c r="D32" s="48">
        <v>9253.9336688213079</v>
      </c>
      <c r="E32" s="43">
        <v>1380.6629449838185</v>
      </c>
    </row>
    <row r="33" spans="1:5" ht="13.5" customHeight="1" x14ac:dyDescent="0.25">
      <c r="A33" s="47" t="s">
        <v>26</v>
      </c>
      <c r="B33" s="48">
        <v>1589444.1300000013</v>
      </c>
      <c r="C33" s="53">
        <f t="shared" si="0"/>
        <v>3.4284298205836157</v>
      </c>
      <c r="D33" s="48">
        <v>20920.895701160942</v>
      </c>
      <c r="E33" s="43">
        <v>2147.8974729729748</v>
      </c>
    </row>
    <row r="34" spans="1:5" ht="13.5" customHeight="1" x14ac:dyDescent="0.25">
      <c r="A34" s="47" t="s">
        <v>27</v>
      </c>
      <c r="B34" s="48">
        <v>1083914.5399999996</v>
      </c>
      <c r="C34" s="53">
        <f t="shared" si="0"/>
        <v>2.3380028663858528</v>
      </c>
      <c r="D34" s="48">
        <v>15916.746795107118</v>
      </c>
      <c r="E34" s="43">
        <v>1776.9090819672124</v>
      </c>
    </row>
    <row r="35" spans="1:5" ht="13.5" customHeight="1" x14ac:dyDescent="0.25">
      <c r="A35" s="47" t="s">
        <v>28</v>
      </c>
      <c r="B35" s="48">
        <v>96613.709999999977</v>
      </c>
      <c r="C35" s="53">
        <f t="shared" si="0"/>
        <v>0.20839570148415165</v>
      </c>
      <c r="D35" s="48">
        <v>10597.675643064769</v>
      </c>
      <c r="E35" s="43">
        <v>1533.5509523809519</v>
      </c>
    </row>
    <row r="36" spans="1:5" ht="13.5" customHeight="1" x14ac:dyDescent="0.25">
      <c r="A36" s="47" t="s">
        <v>29</v>
      </c>
      <c r="B36" s="48">
        <v>212677.97000000012</v>
      </c>
      <c r="C36" s="53">
        <f t="shared" si="0"/>
        <v>0.4587462250272285</v>
      </c>
      <c r="D36" s="48">
        <v>12481.101525821603</v>
      </c>
      <c r="E36" s="43">
        <v>1865.5962280701765</v>
      </c>
    </row>
    <row r="37" spans="1:5" ht="13.5" customHeight="1" x14ac:dyDescent="0.25">
      <c r="A37" s="47" t="s">
        <v>30</v>
      </c>
      <c r="B37" s="48">
        <v>1173401.8799999997</v>
      </c>
      <c r="C37" s="53">
        <f t="shared" si="0"/>
        <v>2.5310269930160256</v>
      </c>
      <c r="D37" s="48">
        <v>19475.873126524915</v>
      </c>
      <c r="E37" s="43">
        <v>1958.9346911519194</v>
      </c>
    </row>
    <row r="38" spans="1:5" ht="13.5" customHeight="1" x14ac:dyDescent="0.25">
      <c r="A38" s="47" t="s">
        <v>31</v>
      </c>
      <c r="B38" s="48">
        <v>302527.1999999999</v>
      </c>
      <c r="C38" s="53">
        <f t="shared" si="0"/>
        <v>0.65255094812150616</v>
      </c>
      <c r="D38" s="48">
        <v>18545.728735632179</v>
      </c>
      <c r="E38" s="43">
        <v>1822.4530120481922</v>
      </c>
    </row>
    <row r="39" spans="1:5" ht="13.5" customHeight="1" x14ac:dyDescent="0.25">
      <c r="A39" s="47" t="s">
        <v>32</v>
      </c>
      <c r="B39" s="48">
        <v>299609.25999999995</v>
      </c>
      <c r="C39" s="53">
        <f t="shared" si="0"/>
        <v>0.64625695368543024</v>
      </c>
      <c r="D39" s="48">
        <v>16582.773488307732</v>
      </c>
      <c r="E39" s="43">
        <v>1849.4398765432097</v>
      </c>
    </row>
    <row r="40" spans="1:5" ht="13.5" customHeight="1" x14ac:dyDescent="0.25">
      <c r="A40" s="47" t="s">
        <v>33</v>
      </c>
      <c r="B40" s="48">
        <v>558178.68999999959</v>
      </c>
      <c r="C40" s="53">
        <f t="shared" si="0"/>
        <v>1.2039910242144181</v>
      </c>
      <c r="D40" s="48">
        <v>17474.209999060815</v>
      </c>
      <c r="E40" s="43">
        <v>1766.3882594936695</v>
      </c>
    </row>
    <row r="41" spans="1:5" ht="13.5" customHeight="1" x14ac:dyDescent="0.25">
      <c r="A41" s="47" t="s">
        <v>34</v>
      </c>
      <c r="B41" s="48">
        <v>385666.41000000009</v>
      </c>
      <c r="C41" s="53">
        <f t="shared" si="0"/>
        <v>0.83188216300589712</v>
      </c>
      <c r="D41" s="48">
        <v>13308.708525285992</v>
      </c>
      <c r="E41" s="43">
        <v>1500.6475097276268</v>
      </c>
    </row>
    <row r="42" spans="1:5" ht="13.5" customHeight="1" x14ac:dyDescent="0.25">
      <c r="A42" s="47" t="s">
        <v>35</v>
      </c>
      <c r="B42" s="48">
        <v>1497115.3800000001</v>
      </c>
      <c r="C42" s="53">
        <f t="shared" si="0"/>
        <v>3.2292767746711344</v>
      </c>
      <c r="D42" s="48">
        <v>22607.693573839315</v>
      </c>
      <c r="E42" s="43">
        <v>1330.7692266666668</v>
      </c>
    </row>
    <row r="43" spans="1:5" ht="13.5" customHeight="1" x14ac:dyDescent="0.25">
      <c r="A43" s="47" t="s">
        <v>36</v>
      </c>
      <c r="B43" s="48">
        <v>554397.64999999991</v>
      </c>
      <c r="C43" s="53">
        <f t="shared" si="0"/>
        <v>1.1958353237124959</v>
      </c>
      <c r="D43" s="48">
        <v>21398.292066310281</v>
      </c>
      <c r="E43" s="43">
        <v>1659.8732035928142</v>
      </c>
    </row>
    <row r="44" spans="1:5" ht="13.5" customHeight="1" x14ac:dyDescent="0.25">
      <c r="A44" s="47" t="s">
        <v>37</v>
      </c>
      <c r="B44" s="48">
        <v>639371.42000000027</v>
      </c>
      <c r="C44" s="53">
        <f t="shared" si="0"/>
        <v>1.3791236831689648</v>
      </c>
      <c r="D44" s="48">
        <v>10798.004120786331</v>
      </c>
      <c r="E44" s="43">
        <v>1795.9871348314614</v>
      </c>
    </row>
    <row r="45" spans="1:5" ht="13.5" customHeight="1" x14ac:dyDescent="0.25">
      <c r="A45" s="47" t="s">
        <v>38</v>
      </c>
      <c r="B45" s="48">
        <v>900490.16000000015</v>
      </c>
      <c r="C45" s="53">
        <f t="shared" si="0"/>
        <v>1.942356613494876</v>
      </c>
      <c r="D45" s="48">
        <v>19837.425182019455</v>
      </c>
      <c r="E45" s="43">
        <v>1420.3314826498424</v>
      </c>
    </row>
    <row r="46" spans="1:5" ht="13.5" customHeight="1" x14ac:dyDescent="0.25">
      <c r="A46" s="47" t="s">
        <v>39</v>
      </c>
      <c r="B46" s="48">
        <v>1063994.6199999999</v>
      </c>
      <c r="C46" s="53">
        <f t="shared" si="0"/>
        <v>2.2950356135817929</v>
      </c>
      <c r="D46" s="48">
        <v>23385.525078025406</v>
      </c>
      <c r="E46" s="43">
        <v>1269.6833174224344</v>
      </c>
    </row>
    <row r="47" spans="1:5" ht="13.5" customHeight="1" x14ac:dyDescent="0.25">
      <c r="A47" s="47" t="s">
        <v>40</v>
      </c>
      <c r="B47" s="48">
        <v>1107730.8599999989</v>
      </c>
      <c r="C47" s="53">
        <f t="shared" si="0"/>
        <v>2.389374651127075</v>
      </c>
      <c r="D47" s="48">
        <v>41043.790433139387</v>
      </c>
      <c r="E47" s="43">
        <v>1423.8185861182506</v>
      </c>
    </row>
    <row r="48" spans="1:5" ht="13.5" customHeight="1" x14ac:dyDescent="0.25">
      <c r="A48" s="47" t="s">
        <v>41</v>
      </c>
      <c r="B48" s="48">
        <v>641789.74000000069</v>
      </c>
      <c r="C48" s="53">
        <f t="shared" si="0"/>
        <v>1.3843399976321318</v>
      </c>
      <c r="D48" s="48">
        <v>12968.855254915446</v>
      </c>
      <c r="E48" s="43">
        <v>1356.849344608881</v>
      </c>
    </row>
    <row r="49" spans="1:5" ht="13.5" customHeight="1" x14ac:dyDescent="0.25">
      <c r="A49" s="47" t="s">
        <v>42</v>
      </c>
      <c r="B49" s="48">
        <v>956779.04</v>
      </c>
      <c r="C49" s="53">
        <f t="shared" si="0"/>
        <v>2.0637716862972475</v>
      </c>
      <c r="D49" s="48">
        <v>17898.440586650704</v>
      </c>
      <c r="E49" s="43">
        <v>1589.3339534883721</v>
      </c>
    </row>
    <row r="50" spans="1:5" ht="13.5" customHeight="1" x14ac:dyDescent="0.25">
      <c r="A50" s="47" t="s">
        <v>43</v>
      </c>
      <c r="B50" s="48">
        <v>242306.64</v>
      </c>
      <c r="C50" s="53">
        <f t="shared" si="0"/>
        <v>0.52265524444789269</v>
      </c>
      <c r="D50" s="48">
        <v>10467.261652771178</v>
      </c>
      <c r="E50" s="43">
        <v>1821.8544360902256</v>
      </c>
    </row>
    <row r="51" spans="1:5" s="2" customFormat="1" ht="15.75" customHeight="1" thickBot="1" x14ac:dyDescent="0.25">
      <c r="A51" s="3" t="s">
        <v>82</v>
      </c>
      <c r="B51" s="4">
        <v>46360701.929999925</v>
      </c>
      <c r="C51" s="50">
        <f>B51/$B$51*100</f>
        <v>100</v>
      </c>
      <c r="D51" s="4">
        <v>21170.642996029845</v>
      </c>
      <c r="E51" s="44">
        <v>1572.8821689567405</v>
      </c>
    </row>
    <row r="52" spans="1:5" s="2" customFormat="1" ht="18.75" customHeight="1" thickTop="1" x14ac:dyDescent="0.2">
      <c r="A52" s="118" t="s">
        <v>97</v>
      </c>
      <c r="B52" s="118"/>
      <c r="C52" s="118"/>
      <c r="D52" s="118"/>
    </row>
  </sheetData>
  <mergeCells count="6">
    <mergeCell ref="A52:D52"/>
    <mergeCell ref="E3:E4"/>
    <mergeCell ref="A2:E2"/>
    <mergeCell ref="A3:A4"/>
    <mergeCell ref="B3:C3"/>
    <mergeCell ref="D3:D4"/>
  </mergeCells>
  <hyperlinks>
    <hyperlink ref="A1" location="AURKIBIDEA!A1" display="Itzuli aurkibidera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3"/>
  <sheetViews>
    <sheetView workbookViewId="0">
      <selection sqref="A1:D1"/>
    </sheetView>
  </sheetViews>
  <sheetFormatPr baseColWidth="10" defaultRowHeight="15" x14ac:dyDescent="0.25"/>
  <cols>
    <col min="1" max="1" width="35.5703125" customWidth="1"/>
  </cols>
  <sheetData>
    <row r="1" spans="1:21" x14ac:dyDescent="0.25">
      <c r="A1" s="129" t="s">
        <v>108</v>
      </c>
      <c r="B1" s="129"/>
      <c r="C1" s="129"/>
      <c r="D1" s="129"/>
    </row>
    <row r="2" spans="1:21" ht="52.5" customHeight="1" x14ac:dyDescent="0.25">
      <c r="A2" s="128" t="s">
        <v>98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</row>
    <row r="3" spans="1:21" ht="21.75" customHeight="1" x14ac:dyDescent="0.25">
      <c r="A3" s="99"/>
      <c r="B3" s="132" t="s">
        <v>99</v>
      </c>
      <c r="C3" s="133"/>
      <c r="D3" s="127" t="s">
        <v>100</v>
      </c>
      <c r="E3" s="127"/>
      <c r="F3" s="127" t="s">
        <v>101</v>
      </c>
      <c r="G3" s="127"/>
      <c r="H3" s="127" t="s">
        <v>102</v>
      </c>
      <c r="I3" s="127"/>
      <c r="J3" s="127" t="s">
        <v>103</v>
      </c>
      <c r="K3" s="127"/>
      <c r="L3" s="127" t="s">
        <v>104</v>
      </c>
      <c r="M3" s="127"/>
      <c r="N3" s="127" t="s">
        <v>105</v>
      </c>
      <c r="O3" s="127"/>
      <c r="P3" s="127" t="s">
        <v>106</v>
      </c>
      <c r="Q3" s="127"/>
      <c r="R3" s="127" t="s">
        <v>107</v>
      </c>
      <c r="S3" s="127"/>
    </row>
    <row r="4" spans="1:21" ht="26.25" x14ac:dyDescent="0.25">
      <c r="A4" s="130" t="s">
        <v>81</v>
      </c>
      <c r="B4" s="89" t="s">
        <v>84</v>
      </c>
      <c r="C4" s="88" t="s">
        <v>110</v>
      </c>
      <c r="D4" s="89" t="s">
        <v>84</v>
      </c>
      <c r="E4" s="88" t="s">
        <v>110</v>
      </c>
      <c r="F4" s="89" t="s">
        <v>84</v>
      </c>
      <c r="G4" s="88" t="s">
        <v>110</v>
      </c>
      <c r="H4" s="89" t="s">
        <v>84</v>
      </c>
      <c r="I4" s="88" t="s">
        <v>110</v>
      </c>
      <c r="J4" s="89" t="s">
        <v>84</v>
      </c>
      <c r="K4" s="88" t="s">
        <v>110</v>
      </c>
      <c r="L4" s="89" t="s">
        <v>84</v>
      </c>
      <c r="M4" s="88" t="s">
        <v>110</v>
      </c>
      <c r="N4" s="89" t="s">
        <v>84</v>
      </c>
      <c r="O4" s="88" t="s">
        <v>110</v>
      </c>
      <c r="P4" s="89" t="s">
        <v>84</v>
      </c>
      <c r="Q4" s="88" t="s">
        <v>110</v>
      </c>
      <c r="R4" s="89" t="s">
        <v>84</v>
      </c>
      <c r="S4" s="88" t="s">
        <v>110</v>
      </c>
    </row>
    <row r="5" spans="1:21" ht="15.75" thickBot="1" x14ac:dyDescent="0.3">
      <c r="A5" s="131"/>
      <c r="B5" s="9" t="s">
        <v>0</v>
      </c>
      <c r="C5" s="75" t="s">
        <v>0</v>
      </c>
      <c r="D5" s="9" t="s">
        <v>0</v>
      </c>
      <c r="E5" s="75" t="s">
        <v>0</v>
      </c>
      <c r="F5" s="9" t="s">
        <v>0</v>
      </c>
      <c r="G5" s="70" t="s">
        <v>0</v>
      </c>
      <c r="H5" s="81" t="s">
        <v>0</v>
      </c>
      <c r="I5" s="75" t="s">
        <v>0</v>
      </c>
      <c r="J5" s="70" t="s">
        <v>0</v>
      </c>
      <c r="K5" s="70" t="s">
        <v>0</v>
      </c>
      <c r="L5" s="86" t="s">
        <v>0</v>
      </c>
      <c r="M5" s="75" t="s">
        <v>0</v>
      </c>
      <c r="N5" s="9" t="s">
        <v>0</v>
      </c>
      <c r="O5" s="70" t="s">
        <v>0</v>
      </c>
      <c r="P5" s="86" t="s">
        <v>0</v>
      </c>
      <c r="Q5" s="75" t="s">
        <v>0</v>
      </c>
      <c r="R5" s="86" t="s">
        <v>0</v>
      </c>
      <c r="S5" s="75" t="s">
        <v>0</v>
      </c>
    </row>
    <row r="6" spans="1:21" ht="15.75" thickTop="1" x14ac:dyDescent="0.25">
      <c r="A6" s="100" t="s">
        <v>46</v>
      </c>
      <c r="B6" s="15">
        <v>10471.999999999958</v>
      </c>
      <c r="C6" s="76">
        <v>10349.999999999978</v>
      </c>
      <c r="D6" s="71">
        <v>2301.9999999999973</v>
      </c>
      <c r="E6" s="76">
        <v>2281.0000000000055</v>
      </c>
      <c r="F6" s="71">
        <v>1457</v>
      </c>
      <c r="G6" s="79">
        <v>1450</v>
      </c>
      <c r="H6" s="82">
        <v>2993.0000000000027</v>
      </c>
      <c r="I6" s="76">
        <v>2929.0000000000036</v>
      </c>
      <c r="J6" s="71">
        <v>257</v>
      </c>
      <c r="K6" s="79">
        <v>253</v>
      </c>
      <c r="L6" s="82">
        <v>2798</v>
      </c>
      <c r="M6" s="76">
        <v>2785</v>
      </c>
      <c r="N6" s="71">
        <v>73.999999999999517</v>
      </c>
      <c r="O6" s="79">
        <v>71.999999999999446</v>
      </c>
      <c r="P6" s="82">
        <v>569</v>
      </c>
      <c r="Q6" s="76">
        <v>559</v>
      </c>
      <c r="R6" s="82">
        <v>22</v>
      </c>
      <c r="S6" s="76">
        <v>21</v>
      </c>
    </row>
    <row r="7" spans="1:21" x14ac:dyDescent="0.25">
      <c r="A7" s="101" t="s">
        <v>1</v>
      </c>
      <c r="B7" s="23">
        <v>18475.999999999971</v>
      </c>
      <c r="C7" s="77">
        <v>16999.999999999975</v>
      </c>
      <c r="D7" s="72">
        <v>3575.9999999999918</v>
      </c>
      <c r="E7" s="77">
        <v>3195.0000000000141</v>
      </c>
      <c r="F7" s="72">
        <v>830</v>
      </c>
      <c r="G7" s="80">
        <v>785</v>
      </c>
      <c r="H7" s="83">
        <v>4134.9999999999782</v>
      </c>
      <c r="I7" s="77">
        <v>3751.0000000000064</v>
      </c>
      <c r="J7" s="72">
        <v>1091</v>
      </c>
      <c r="K7" s="80">
        <v>996</v>
      </c>
      <c r="L7" s="83">
        <v>5239</v>
      </c>
      <c r="M7" s="77">
        <v>4922</v>
      </c>
      <c r="N7" s="72">
        <v>137.99999999999969</v>
      </c>
      <c r="O7" s="80">
        <v>126.00000000000057</v>
      </c>
      <c r="P7" s="83">
        <v>3227</v>
      </c>
      <c r="Q7" s="77">
        <v>2996</v>
      </c>
      <c r="R7" s="83">
        <v>240</v>
      </c>
      <c r="S7" s="77">
        <v>229</v>
      </c>
    </row>
    <row r="8" spans="1:21" x14ac:dyDescent="0.25">
      <c r="A8" s="101" t="s">
        <v>2</v>
      </c>
      <c r="B8" s="23">
        <v>46908.000000000182</v>
      </c>
      <c r="C8" s="77">
        <v>39815.000000000124</v>
      </c>
      <c r="D8" s="72">
        <v>6137.9999999999955</v>
      </c>
      <c r="E8" s="77">
        <v>4842.9999999999936</v>
      </c>
      <c r="F8" s="72">
        <v>1455</v>
      </c>
      <c r="G8" s="80">
        <v>949</v>
      </c>
      <c r="H8" s="83">
        <v>12241.000000000005</v>
      </c>
      <c r="I8" s="77">
        <v>10822.000000000049</v>
      </c>
      <c r="J8" s="72">
        <v>2411</v>
      </c>
      <c r="K8" s="80">
        <v>2152</v>
      </c>
      <c r="L8" s="83">
        <v>11748</v>
      </c>
      <c r="M8" s="77">
        <v>10421</v>
      </c>
      <c r="N8" s="72">
        <v>1966.9999999999986</v>
      </c>
      <c r="O8" s="80">
        <v>1624.9999999999927</v>
      </c>
      <c r="P8" s="83">
        <v>9580</v>
      </c>
      <c r="Q8" s="77">
        <v>7854</v>
      </c>
      <c r="R8" s="83">
        <v>1368</v>
      </c>
      <c r="S8" s="77">
        <v>1149</v>
      </c>
    </row>
    <row r="9" spans="1:21" ht="15.75" thickBot="1" x14ac:dyDescent="0.3">
      <c r="A9" s="102" t="s">
        <v>3</v>
      </c>
      <c r="B9" s="28">
        <v>75855.999999999869</v>
      </c>
      <c r="C9" s="78">
        <v>67164.999999999898</v>
      </c>
      <c r="D9" s="28">
        <v>12015.999999999898</v>
      </c>
      <c r="E9" s="78">
        <v>10318.999999999911</v>
      </c>
      <c r="F9" s="28">
        <v>3742</v>
      </c>
      <c r="G9" s="73">
        <v>3184</v>
      </c>
      <c r="H9" s="84">
        <v>19369.000000000102</v>
      </c>
      <c r="I9" s="78">
        <v>17502.000000000022</v>
      </c>
      <c r="J9" s="74">
        <v>3759</v>
      </c>
      <c r="K9" s="74">
        <v>3401</v>
      </c>
      <c r="L9" s="87">
        <v>19785</v>
      </c>
      <c r="M9" s="85">
        <v>18128</v>
      </c>
      <c r="N9" s="28">
        <v>2178.9999999999905</v>
      </c>
      <c r="O9" s="74">
        <v>1823.0000000000109</v>
      </c>
      <c r="P9" s="87">
        <v>13376</v>
      </c>
      <c r="Q9" s="85">
        <v>11409</v>
      </c>
      <c r="R9" s="87">
        <v>1630</v>
      </c>
      <c r="S9" s="85">
        <v>1399</v>
      </c>
      <c r="U9" s="105"/>
    </row>
    <row r="10" spans="1:21" ht="16.5" thickTop="1" thickBot="1" x14ac:dyDescent="0.3">
      <c r="A10" s="62"/>
      <c r="B10" s="63"/>
      <c r="C10" s="63"/>
      <c r="D10" s="63"/>
      <c r="E10" s="63"/>
      <c r="F10" s="64"/>
      <c r="G10" s="63"/>
      <c r="H10" s="63"/>
      <c r="I10" s="63"/>
      <c r="J10" s="63"/>
      <c r="K10" s="63"/>
      <c r="L10" s="63"/>
      <c r="M10" s="63"/>
      <c r="N10" s="64"/>
      <c r="O10" s="63"/>
      <c r="P10" s="63"/>
      <c r="Q10" s="63"/>
      <c r="R10" s="64"/>
      <c r="S10" s="97"/>
    </row>
    <row r="11" spans="1:21" ht="14.25" customHeight="1" thickTop="1" thickBot="1" x14ac:dyDescent="0.3">
      <c r="A11" s="33" t="s">
        <v>90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98"/>
    </row>
    <row r="12" spans="1:21" ht="14.25" customHeight="1" thickTop="1" x14ac:dyDescent="0.25">
      <c r="A12" s="33" t="s">
        <v>4</v>
      </c>
      <c r="B12" s="106">
        <v>70.000000000000014</v>
      </c>
      <c r="C12" s="107">
        <v>70.000000000000014</v>
      </c>
      <c r="D12" s="90">
        <v>18</v>
      </c>
      <c r="E12" s="93">
        <v>18</v>
      </c>
      <c r="F12" s="34">
        <v>0</v>
      </c>
      <c r="G12" s="93">
        <v>0</v>
      </c>
      <c r="H12" s="90">
        <v>27</v>
      </c>
      <c r="I12" s="93">
        <v>27</v>
      </c>
      <c r="J12" s="34">
        <v>6.0000000000000018</v>
      </c>
      <c r="K12" s="93">
        <v>6.0000000000000018</v>
      </c>
      <c r="L12" s="90">
        <v>15</v>
      </c>
      <c r="M12" s="93">
        <v>15</v>
      </c>
      <c r="N12" s="34">
        <v>0</v>
      </c>
      <c r="O12" s="93">
        <v>0</v>
      </c>
      <c r="P12" s="90">
        <v>4</v>
      </c>
      <c r="Q12" s="93">
        <v>4</v>
      </c>
      <c r="R12" s="34">
        <v>0</v>
      </c>
      <c r="S12" s="93">
        <v>0</v>
      </c>
    </row>
    <row r="13" spans="1:21" ht="14.25" customHeight="1" x14ac:dyDescent="0.25">
      <c r="A13" s="36" t="s">
        <v>5</v>
      </c>
      <c r="B13" s="92">
        <v>261.00000000000006</v>
      </c>
      <c r="C13" s="108">
        <v>261.00000000000006</v>
      </c>
      <c r="D13" s="91">
        <v>75</v>
      </c>
      <c r="E13" s="94">
        <v>75</v>
      </c>
      <c r="F13" s="91">
        <v>1</v>
      </c>
      <c r="G13" s="94">
        <v>1</v>
      </c>
      <c r="H13" s="91">
        <v>115</v>
      </c>
      <c r="I13" s="94">
        <v>115</v>
      </c>
      <c r="J13" s="91">
        <v>23.000000000000014</v>
      </c>
      <c r="K13" s="94">
        <v>23.000000000000014</v>
      </c>
      <c r="L13" s="91">
        <v>28</v>
      </c>
      <c r="M13" s="94">
        <v>28</v>
      </c>
      <c r="N13" s="91">
        <v>3.0000000000000004</v>
      </c>
      <c r="O13" s="94">
        <v>3.0000000000000004</v>
      </c>
      <c r="P13" s="91">
        <v>16</v>
      </c>
      <c r="Q13" s="94">
        <v>16</v>
      </c>
      <c r="R13" s="91">
        <v>0</v>
      </c>
      <c r="S13" s="94">
        <v>0</v>
      </c>
    </row>
    <row r="14" spans="1:21" ht="14.25" customHeight="1" x14ac:dyDescent="0.25">
      <c r="A14" s="36" t="s">
        <v>6</v>
      </c>
      <c r="B14" s="92">
        <v>9173.9999999999854</v>
      </c>
      <c r="C14" s="108">
        <v>9086.9999999999727</v>
      </c>
      <c r="D14" s="92">
        <v>1905</v>
      </c>
      <c r="E14" s="95">
        <v>1891</v>
      </c>
      <c r="F14" s="92">
        <v>1434</v>
      </c>
      <c r="G14" s="95">
        <v>1427</v>
      </c>
      <c r="H14" s="92">
        <v>2567</v>
      </c>
      <c r="I14" s="95">
        <v>2512</v>
      </c>
      <c r="J14" s="92">
        <v>173.99999999999972</v>
      </c>
      <c r="K14" s="95">
        <v>172.00000000000028</v>
      </c>
      <c r="L14" s="92">
        <v>2562</v>
      </c>
      <c r="M14" s="95">
        <v>2558</v>
      </c>
      <c r="N14" s="92">
        <v>55.000000000000178</v>
      </c>
      <c r="O14" s="95">
        <v>55.000000000000178</v>
      </c>
      <c r="P14" s="92">
        <v>460</v>
      </c>
      <c r="Q14" s="95">
        <v>455</v>
      </c>
      <c r="R14" s="92">
        <v>16.999999999999986</v>
      </c>
      <c r="S14" s="95">
        <v>16.999999999999986</v>
      </c>
    </row>
    <row r="15" spans="1:21" ht="14.25" customHeight="1" x14ac:dyDescent="0.25">
      <c r="A15" s="36" t="s">
        <v>7</v>
      </c>
      <c r="B15" s="92">
        <v>29.999999999999996</v>
      </c>
      <c r="C15" s="108">
        <v>29.999999999999996</v>
      </c>
      <c r="D15" s="91">
        <v>9</v>
      </c>
      <c r="E15" s="94">
        <v>9</v>
      </c>
      <c r="F15" s="91">
        <v>0</v>
      </c>
      <c r="G15" s="94">
        <v>0</v>
      </c>
      <c r="H15" s="91">
        <v>15</v>
      </c>
      <c r="I15" s="94">
        <v>15</v>
      </c>
      <c r="J15" s="91">
        <v>3.0000000000000004</v>
      </c>
      <c r="K15" s="94">
        <v>3.0000000000000004</v>
      </c>
      <c r="L15" s="91">
        <v>2</v>
      </c>
      <c r="M15" s="94">
        <v>2</v>
      </c>
      <c r="N15" s="91">
        <v>1</v>
      </c>
      <c r="O15" s="94">
        <v>1</v>
      </c>
      <c r="P15" s="91">
        <v>0</v>
      </c>
      <c r="Q15" s="94">
        <v>0</v>
      </c>
      <c r="R15" s="91">
        <v>0</v>
      </c>
      <c r="S15" s="94">
        <v>0</v>
      </c>
    </row>
    <row r="16" spans="1:21" ht="14.25" customHeight="1" x14ac:dyDescent="0.25">
      <c r="A16" s="36" t="s">
        <v>8</v>
      </c>
      <c r="B16" s="92">
        <v>567.00000000000011</v>
      </c>
      <c r="C16" s="108">
        <v>432.99999999999989</v>
      </c>
      <c r="D16" s="91">
        <v>64</v>
      </c>
      <c r="E16" s="94">
        <v>45</v>
      </c>
      <c r="F16" s="91">
        <v>1</v>
      </c>
      <c r="G16" s="94">
        <v>1</v>
      </c>
      <c r="H16" s="91">
        <v>241</v>
      </c>
      <c r="I16" s="94">
        <v>187</v>
      </c>
      <c r="J16" s="91">
        <v>17.000000000000004</v>
      </c>
      <c r="K16" s="94">
        <v>11.000000000000007</v>
      </c>
      <c r="L16" s="91">
        <v>236</v>
      </c>
      <c r="M16" s="94">
        <v>182</v>
      </c>
      <c r="N16" s="91">
        <v>0.99999999999999978</v>
      </c>
      <c r="O16" s="94">
        <v>0.99999999999999978</v>
      </c>
      <c r="P16" s="91">
        <v>7</v>
      </c>
      <c r="Q16" s="94">
        <v>6</v>
      </c>
      <c r="R16" s="91">
        <v>0</v>
      </c>
      <c r="S16" s="94">
        <v>0</v>
      </c>
    </row>
    <row r="17" spans="1:19" ht="14.25" customHeight="1" x14ac:dyDescent="0.25">
      <c r="A17" s="36" t="s">
        <v>9</v>
      </c>
      <c r="B17" s="92">
        <v>865.00000000000102</v>
      </c>
      <c r="C17" s="108">
        <v>784.99999999999989</v>
      </c>
      <c r="D17" s="91">
        <v>120</v>
      </c>
      <c r="E17" s="94">
        <v>113</v>
      </c>
      <c r="F17" s="91">
        <v>21</v>
      </c>
      <c r="G17" s="94">
        <v>19</v>
      </c>
      <c r="H17" s="91">
        <v>195</v>
      </c>
      <c r="I17" s="94">
        <v>178</v>
      </c>
      <c r="J17" s="91">
        <v>44.000000000000014</v>
      </c>
      <c r="K17" s="94">
        <v>38.000000000000014</v>
      </c>
      <c r="L17" s="91">
        <v>198</v>
      </c>
      <c r="M17" s="94">
        <v>181</v>
      </c>
      <c r="N17" s="91">
        <v>30.000000000000053</v>
      </c>
      <c r="O17" s="94">
        <v>25.999999999999979</v>
      </c>
      <c r="P17" s="91">
        <v>240</v>
      </c>
      <c r="Q17" s="94">
        <v>214</v>
      </c>
      <c r="R17" s="91">
        <v>17</v>
      </c>
      <c r="S17" s="94">
        <v>16.000000000000032</v>
      </c>
    </row>
    <row r="18" spans="1:19" ht="14.25" customHeight="1" x14ac:dyDescent="0.25">
      <c r="A18" s="36" t="s">
        <v>10</v>
      </c>
      <c r="B18" s="92">
        <v>3136.0000000000009</v>
      </c>
      <c r="C18" s="108">
        <v>3136.0000000000009</v>
      </c>
      <c r="D18" s="91">
        <v>482</v>
      </c>
      <c r="E18" s="94">
        <v>482</v>
      </c>
      <c r="F18" s="91">
        <v>58</v>
      </c>
      <c r="G18" s="94">
        <v>58</v>
      </c>
      <c r="H18" s="91">
        <v>687</v>
      </c>
      <c r="I18" s="94">
        <v>687</v>
      </c>
      <c r="J18" s="91">
        <v>258.99999999999972</v>
      </c>
      <c r="K18" s="94">
        <v>258.99999999999972</v>
      </c>
      <c r="L18" s="91">
        <v>694</v>
      </c>
      <c r="M18" s="94">
        <v>694</v>
      </c>
      <c r="N18" s="91">
        <v>192.00000000000006</v>
      </c>
      <c r="O18" s="94">
        <v>192.00000000000006</v>
      </c>
      <c r="P18" s="91">
        <v>671</v>
      </c>
      <c r="Q18" s="94">
        <v>671</v>
      </c>
      <c r="R18" s="91">
        <v>93.000000000000071</v>
      </c>
      <c r="S18" s="94">
        <v>93.000000000000071</v>
      </c>
    </row>
    <row r="19" spans="1:19" ht="14.25" customHeight="1" x14ac:dyDescent="0.25">
      <c r="A19" s="36" t="s">
        <v>11</v>
      </c>
      <c r="B19" s="92">
        <v>1097.0000000000009</v>
      </c>
      <c r="C19" s="108">
        <v>997.00000000000023</v>
      </c>
      <c r="D19" s="91">
        <v>183</v>
      </c>
      <c r="E19" s="94">
        <v>157</v>
      </c>
      <c r="F19" s="91">
        <v>7</v>
      </c>
      <c r="G19" s="94">
        <v>6</v>
      </c>
      <c r="H19" s="91">
        <v>358</v>
      </c>
      <c r="I19" s="94">
        <v>330</v>
      </c>
      <c r="J19" s="91">
        <v>108.00000000000021</v>
      </c>
      <c r="K19" s="94">
        <v>92</v>
      </c>
      <c r="L19" s="91">
        <v>349</v>
      </c>
      <c r="M19" s="94">
        <v>326</v>
      </c>
      <c r="N19" s="91">
        <v>3.0000000000000031</v>
      </c>
      <c r="O19" s="94">
        <v>3.0000000000000031</v>
      </c>
      <c r="P19" s="91">
        <v>85</v>
      </c>
      <c r="Q19" s="94">
        <v>79</v>
      </c>
      <c r="R19" s="91">
        <v>4</v>
      </c>
      <c r="S19" s="94">
        <v>4</v>
      </c>
    </row>
    <row r="20" spans="1:19" ht="14.25" customHeight="1" x14ac:dyDescent="0.25">
      <c r="A20" s="36" t="s">
        <v>12</v>
      </c>
      <c r="B20" s="92">
        <v>17500.999999999996</v>
      </c>
      <c r="C20" s="108">
        <v>13060.000000000045</v>
      </c>
      <c r="D20" s="92">
        <v>1618</v>
      </c>
      <c r="E20" s="94">
        <v>831</v>
      </c>
      <c r="F20" s="92">
        <v>862</v>
      </c>
      <c r="G20" s="94">
        <v>426</v>
      </c>
      <c r="H20" s="92">
        <v>4086</v>
      </c>
      <c r="I20" s="95">
        <v>3299</v>
      </c>
      <c r="J20" s="92">
        <v>490.00000000000136</v>
      </c>
      <c r="K20" s="94">
        <v>434.99999999999937</v>
      </c>
      <c r="L20" s="92">
        <v>4053</v>
      </c>
      <c r="M20" s="95">
        <v>3315</v>
      </c>
      <c r="N20" s="92">
        <v>1119.9999999999982</v>
      </c>
      <c r="O20" s="94">
        <v>873.0000000000025</v>
      </c>
      <c r="P20" s="92">
        <v>4323</v>
      </c>
      <c r="Q20" s="95">
        <v>3120</v>
      </c>
      <c r="R20" s="92">
        <v>949.00000000000318</v>
      </c>
      <c r="S20" s="94">
        <v>761.00000000000216</v>
      </c>
    </row>
    <row r="21" spans="1:19" ht="14.25" customHeight="1" x14ac:dyDescent="0.25">
      <c r="A21" s="36" t="s">
        <v>13</v>
      </c>
      <c r="B21" s="92">
        <v>1289.0000000000007</v>
      </c>
      <c r="C21" s="108">
        <v>1172.0000000000002</v>
      </c>
      <c r="D21" s="91">
        <v>257</v>
      </c>
      <c r="E21" s="94">
        <v>231</v>
      </c>
      <c r="F21" s="91">
        <v>14</v>
      </c>
      <c r="G21" s="94">
        <v>9</v>
      </c>
      <c r="H21" s="91">
        <v>451</v>
      </c>
      <c r="I21" s="94">
        <v>421</v>
      </c>
      <c r="J21" s="91">
        <v>64.000000000000071</v>
      </c>
      <c r="K21" s="94">
        <v>55.999999999999972</v>
      </c>
      <c r="L21" s="91">
        <v>372</v>
      </c>
      <c r="M21" s="94">
        <v>346</v>
      </c>
      <c r="N21" s="91">
        <v>6.9999999999999964</v>
      </c>
      <c r="O21" s="94">
        <v>6.0000000000000009</v>
      </c>
      <c r="P21" s="91">
        <v>119</v>
      </c>
      <c r="Q21" s="94">
        <v>98</v>
      </c>
      <c r="R21" s="91">
        <v>5.0000000000000053</v>
      </c>
      <c r="S21" s="94">
        <v>5.0000000000000053</v>
      </c>
    </row>
    <row r="22" spans="1:19" ht="14.25" customHeight="1" x14ac:dyDescent="0.25">
      <c r="A22" s="36" t="s">
        <v>14</v>
      </c>
      <c r="B22" s="92">
        <v>928.99999999999977</v>
      </c>
      <c r="C22" s="108">
        <v>731.00000000000023</v>
      </c>
      <c r="D22" s="91">
        <v>196</v>
      </c>
      <c r="E22" s="94">
        <v>146</v>
      </c>
      <c r="F22" s="91">
        <v>34</v>
      </c>
      <c r="G22" s="94">
        <v>33</v>
      </c>
      <c r="H22" s="91">
        <v>273</v>
      </c>
      <c r="I22" s="94">
        <v>216</v>
      </c>
      <c r="J22" s="91">
        <v>43.000000000000014</v>
      </c>
      <c r="K22" s="94">
        <v>33.000000000000028</v>
      </c>
      <c r="L22" s="91">
        <v>256</v>
      </c>
      <c r="M22" s="94">
        <v>205</v>
      </c>
      <c r="N22" s="91">
        <v>13.999999999999998</v>
      </c>
      <c r="O22" s="94">
        <v>8.0000000000000018</v>
      </c>
      <c r="P22" s="91">
        <v>103</v>
      </c>
      <c r="Q22" s="94">
        <v>80</v>
      </c>
      <c r="R22" s="91">
        <v>10.000000000000009</v>
      </c>
      <c r="S22" s="94">
        <v>10.000000000000009</v>
      </c>
    </row>
    <row r="23" spans="1:19" ht="14.25" customHeight="1" x14ac:dyDescent="0.25">
      <c r="A23" s="36" t="s">
        <v>15</v>
      </c>
      <c r="B23" s="92">
        <v>3650.9999999999986</v>
      </c>
      <c r="C23" s="108">
        <v>3650.9999999999986</v>
      </c>
      <c r="D23" s="91">
        <v>699</v>
      </c>
      <c r="E23" s="94">
        <v>699</v>
      </c>
      <c r="F23" s="91">
        <v>197</v>
      </c>
      <c r="G23" s="94">
        <v>197</v>
      </c>
      <c r="H23" s="91">
        <v>0</v>
      </c>
      <c r="I23" s="94">
        <v>0</v>
      </c>
      <c r="J23" s="91">
        <v>212.00000000000045</v>
      </c>
      <c r="K23" s="94">
        <v>212.00000000000045</v>
      </c>
      <c r="L23" s="92">
        <v>1566</v>
      </c>
      <c r="M23" s="95">
        <v>1566</v>
      </c>
      <c r="N23" s="91">
        <v>0</v>
      </c>
      <c r="O23" s="94">
        <v>0</v>
      </c>
      <c r="P23" s="91">
        <v>832</v>
      </c>
      <c r="Q23" s="94">
        <v>832</v>
      </c>
      <c r="R23" s="91">
        <v>145.00000000000031</v>
      </c>
      <c r="S23" s="94">
        <v>145.00000000000031</v>
      </c>
    </row>
    <row r="24" spans="1:19" ht="14.25" customHeight="1" x14ac:dyDescent="0.25">
      <c r="A24" s="36" t="s">
        <v>16</v>
      </c>
      <c r="B24" s="92">
        <v>2491.0000000000018</v>
      </c>
      <c r="C24" s="108">
        <v>2152.9999999999995</v>
      </c>
      <c r="D24" s="91">
        <v>595</v>
      </c>
      <c r="E24" s="94">
        <v>490</v>
      </c>
      <c r="F24" s="91">
        <v>100</v>
      </c>
      <c r="G24" s="94">
        <v>84</v>
      </c>
      <c r="H24" s="91">
        <v>785</v>
      </c>
      <c r="I24" s="94">
        <v>718</v>
      </c>
      <c r="J24" s="91">
        <v>237.99999999999972</v>
      </c>
      <c r="K24" s="94">
        <v>198.99999999999986</v>
      </c>
      <c r="L24" s="91">
        <v>288</v>
      </c>
      <c r="M24" s="94">
        <v>261</v>
      </c>
      <c r="N24" s="91">
        <v>22.000000000000028</v>
      </c>
      <c r="O24" s="94">
        <v>19.000000000000018</v>
      </c>
      <c r="P24" s="91">
        <v>455</v>
      </c>
      <c r="Q24" s="94">
        <v>377</v>
      </c>
      <c r="R24" s="91">
        <v>8</v>
      </c>
      <c r="S24" s="94">
        <v>5.0000000000000027</v>
      </c>
    </row>
    <row r="25" spans="1:19" ht="14.25" customHeight="1" x14ac:dyDescent="0.25">
      <c r="A25" s="36" t="s">
        <v>17</v>
      </c>
      <c r="B25" s="92">
        <v>2217.0000000000018</v>
      </c>
      <c r="C25" s="108">
        <v>1751.9999999999995</v>
      </c>
      <c r="D25" s="91">
        <v>327</v>
      </c>
      <c r="E25" s="94">
        <v>246</v>
      </c>
      <c r="F25" s="91">
        <v>43</v>
      </c>
      <c r="G25" s="94">
        <v>35</v>
      </c>
      <c r="H25" s="91">
        <v>630</v>
      </c>
      <c r="I25" s="94">
        <v>504</v>
      </c>
      <c r="J25" s="91">
        <v>150.00000000000017</v>
      </c>
      <c r="K25" s="94">
        <v>127.00000000000003</v>
      </c>
      <c r="L25" s="91">
        <v>615</v>
      </c>
      <c r="M25" s="94">
        <v>488</v>
      </c>
      <c r="N25" s="91">
        <v>75.999999999999901</v>
      </c>
      <c r="O25" s="94">
        <v>44.000000000000071</v>
      </c>
      <c r="P25" s="91">
        <v>356</v>
      </c>
      <c r="Q25" s="94">
        <v>289</v>
      </c>
      <c r="R25" s="91">
        <v>20.000000000000007</v>
      </c>
      <c r="S25" s="94">
        <v>18.999999999999982</v>
      </c>
    </row>
    <row r="26" spans="1:19" ht="14.25" customHeight="1" x14ac:dyDescent="0.25">
      <c r="A26" s="36" t="s">
        <v>18</v>
      </c>
      <c r="B26" s="92">
        <v>897.00000000000057</v>
      </c>
      <c r="C26" s="108">
        <v>848.00000000000091</v>
      </c>
      <c r="D26" s="91">
        <v>157</v>
      </c>
      <c r="E26" s="94">
        <v>148</v>
      </c>
      <c r="F26" s="91">
        <v>7</v>
      </c>
      <c r="G26" s="94">
        <v>6</v>
      </c>
      <c r="H26" s="91">
        <v>278</v>
      </c>
      <c r="I26" s="94">
        <v>263</v>
      </c>
      <c r="J26" s="91">
        <v>46</v>
      </c>
      <c r="K26" s="94">
        <v>42.000000000000057</v>
      </c>
      <c r="L26" s="91">
        <v>249</v>
      </c>
      <c r="M26" s="94">
        <v>237</v>
      </c>
      <c r="N26" s="91">
        <v>18.000000000000014</v>
      </c>
      <c r="O26" s="94">
        <v>15.000000000000005</v>
      </c>
      <c r="P26" s="91">
        <v>132</v>
      </c>
      <c r="Q26" s="94">
        <v>127</v>
      </c>
      <c r="R26" s="91">
        <v>10.000000000000009</v>
      </c>
      <c r="S26" s="94">
        <v>10.000000000000009</v>
      </c>
    </row>
    <row r="27" spans="1:19" ht="14.25" customHeight="1" x14ac:dyDescent="0.25">
      <c r="A27" s="36" t="s">
        <v>19</v>
      </c>
      <c r="B27" s="92">
        <v>765.99999999999989</v>
      </c>
      <c r="C27" s="108">
        <v>682.99999999999932</v>
      </c>
      <c r="D27" s="91">
        <v>189</v>
      </c>
      <c r="E27" s="94">
        <v>149</v>
      </c>
      <c r="F27" s="91">
        <v>4</v>
      </c>
      <c r="G27" s="94">
        <v>4</v>
      </c>
      <c r="H27" s="91">
        <v>245</v>
      </c>
      <c r="I27" s="94">
        <v>229</v>
      </c>
      <c r="J27" s="91">
        <v>51.999999999999993</v>
      </c>
      <c r="K27" s="94">
        <v>45</v>
      </c>
      <c r="L27" s="91">
        <v>245</v>
      </c>
      <c r="M27" s="94">
        <v>228</v>
      </c>
      <c r="N27" s="91">
        <v>2.9999999999999996</v>
      </c>
      <c r="O27" s="94">
        <v>2.9999999999999996</v>
      </c>
      <c r="P27" s="91">
        <v>27</v>
      </c>
      <c r="Q27" s="94">
        <v>24</v>
      </c>
      <c r="R27" s="91">
        <v>1.0000000000000002</v>
      </c>
      <c r="S27" s="94">
        <v>1.0000000000000002</v>
      </c>
    </row>
    <row r="28" spans="1:19" ht="14.25" customHeight="1" x14ac:dyDescent="0.25">
      <c r="A28" s="36" t="s">
        <v>20</v>
      </c>
      <c r="B28" s="92">
        <v>1764.9999999999959</v>
      </c>
      <c r="C28" s="108">
        <v>1568.9999999999998</v>
      </c>
      <c r="D28" s="91">
        <v>178</v>
      </c>
      <c r="E28" s="94">
        <v>139</v>
      </c>
      <c r="F28" s="91">
        <v>22</v>
      </c>
      <c r="G28" s="94">
        <v>21</v>
      </c>
      <c r="H28" s="91">
        <v>471</v>
      </c>
      <c r="I28" s="94">
        <v>427</v>
      </c>
      <c r="J28" s="91">
        <v>77</v>
      </c>
      <c r="K28" s="94">
        <v>70</v>
      </c>
      <c r="L28" s="91">
        <v>446</v>
      </c>
      <c r="M28" s="94">
        <v>408</v>
      </c>
      <c r="N28" s="91">
        <v>77.000000000000043</v>
      </c>
      <c r="O28" s="94">
        <v>65.000000000000014</v>
      </c>
      <c r="P28" s="91">
        <v>441</v>
      </c>
      <c r="Q28" s="94">
        <v>393</v>
      </c>
      <c r="R28" s="91">
        <v>52.999999999999964</v>
      </c>
      <c r="S28" s="94">
        <v>46.000000000000014</v>
      </c>
    </row>
    <row r="29" spans="1:19" ht="14.25" customHeight="1" x14ac:dyDescent="0.25">
      <c r="A29" s="36" t="s">
        <v>21</v>
      </c>
      <c r="B29" s="92">
        <v>848.00000000000023</v>
      </c>
      <c r="C29" s="108">
        <v>754.99999999999989</v>
      </c>
      <c r="D29" s="91">
        <v>92</v>
      </c>
      <c r="E29" s="94">
        <v>66</v>
      </c>
      <c r="F29" s="91">
        <v>13</v>
      </c>
      <c r="G29" s="94">
        <v>13</v>
      </c>
      <c r="H29" s="91">
        <v>275</v>
      </c>
      <c r="I29" s="94">
        <v>249</v>
      </c>
      <c r="J29" s="91">
        <v>87.999999999999957</v>
      </c>
      <c r="K29" s="94">
        <v>79.999999999999957</v>
      </c>
      <c r="L29" s="91">
        <v>276</v>
      </c>
      <c r="M29" s="94">
        <v>251</v>
      </c>
      <c r="N29" s="91">
        <v>17.000000000000004</v>
      </c>
      <c r="O29" s="94">
        <v>15.000000000000016</v>
      </c>
      <c r="P29" s="91">
        <v>76</v>
      </c>
      <c r="Q29" s="94">
        <v>70</v>
      </c>
      <c r="R29" s="91">
        <v>11.000000000000005</v>
      </c>
      <c r="S29" s="94">
        <v>11.000000000000005</v>
      </c>
    </row>
    <row r="30" spans="1:19" ht="14.25" customHeight="1" x14ac:dyDescent="0.25">
      <c r="A30" s="36" t="s">
        <v>22</v>
      </c>
      <c r="B30" s="92">
        <v>1197</v>
      </c>
      <c r="C30" s="108">
        <v>1197</v>
      </c>
      <c r="D30" s="91">
        <v>207</v>
      </c>
      <c r="E30" s="94">
        <v>207</v>
      </c>
      <c r="F30" s="91">
        <v>61</v>
      </c>
      <c r="G30" s="94">
        <v>61</v>
      </c>
      <c r="H30" s="91">
        <v>388</v>
      </c>
      <c r="I30" s="94">
        <v>388</v>
      </c>
      <c r="J30" s="91">
        <v>135.0000000000002</v>
      </c>
      <c r="K30" s="94">
        <v>135.0000000000002</v>
      </c>
      <c r="L30" s="91">
        <v>328</v>
      </c>
      <c r="M30" s="94">
        <v>328</v>
      </c>
      <c r="N30" s="91">
        <v>5.9999999999999956</v>
      </c>
      <c r="O30" s="94">
        <v>5.9999999999999956</v>
      </c>
      <c r="P30" s="91">
        <v>72</v>
      </c>
      <c r="Q30" s="94">
        <v>72</v>
      </c>
      <c r="R30" s="91">
        <v>0</v>
      </c>
      <c r="S30" s="94">
        <v>0</v>
      </c>
    </row>
    <row r="31" spans="1:19" ht="14.25" customHeight="1" x14ac:dyDescent="0.25">
      <c r="A31" s="36" t="s">
        <v>23</v>
      </c>
      <c r="B31" s="92">
        <v>211.99999999999994</v>
      </c>
      <c r="C31" s="108">
        <v>205.99999999999986</v>
      </c>
      <c r="D31" s="91">
        <v>43</v>
      </c>
      <c r="E31" s="94">
        <v>41</v>
      </c>
      <c r="F31" s="91">
        <v>3</v>
      </c>
      <c r="G31" s="94">
        <v>3</v>
      </c>
      <c r="H31" s="91">
        <v>89</v>
      </c>
      <c r="I31" s="94">
        <v>88</v>
      </c>
      <c r="J31" s="91">
        <v>24.000000000000007</v>
      </c>
      <c r="K31" s="94">
        <v>24.000000000000007</v>
      </c>
      <c r="L31" s="91">
        <v>46</v>
      </c>
      <c r="M31" s="94">
        <v>46</v>
      </c>
      <c r="N31" s="91">
        <v>2.0000000000000022</v>
      </c>
      <c r="O31" s="94">
        <v>0</v>
      </c>
      <c r="P31" s="91">
        <v>4</v>
      </c>
      <c r="Q31" s="94">
        <v>3</v>
      </c>
      <c r="R31" s="91">
        <v>0.99999999999999989</v>
      </c>
      <c r="S31" s="94">
        <v>0.99999999999999989</v>
      </c>
    </row>
    <row r="32" spans="1:19" ht="14.25" customHeight="1" x14ac:dyDescent="0.25">
      <c r="A32" s="36" t="s">
        <v>24</v>
      </c>
      <c r="B32" s="92">
        <v>1082.9999999999993</v>
      </c>
      <c r="C32" s="108">
        <v>1082.9999999999993</v>
      </c>
      <c r="D32" s="91">
        <v>137</v>
      </c>
      <c r="E32" s="94">
        <v>137</v>
      </c>
      <c r="F32" s="91">
        <v>13</v>
      </c>
      <c r="G32" s="94">
        <v>13</v>
      </c>
      <c r="H32" s="91">
        <v>362</v>
      </c>
      <c r="I32" s="94">
        <v>362</v>
      </c>
      <c r="J32" s="91">
        <v>81.999999999999986</v>
      </c>
      <c r="K32" s="94">
        <v>81.999999999999986</v>
      </c>
      <c r="L32" s="91">
        <v>343</v>
      </c>
      <c r="M32" s="94">
        <v>343</v>
      </c>
      <c r="N32" s="91">
        <v>32.000000000000014</v>
      </c>
      <c r="O32" s="94">
        <v>32.000000000000014</v>
      </c>
      <c r="P32" s="91">
        <v>111</v>
      </c>
      <c r="Q32" s="94">
        <v>111</v>
      </c>
      <c r="R32" s="91">
        <v>2.9999999999999978</v>
      </c>
      <c r="S32" s="94">
        <v>2.9999999999999978</v>
      </c>
    </row>
    <row r="33" spans="1:19" ht="14.25" customHeight="1" x14ac:dyDescent="0.25">
      <c r="A33" s="36" t="s">
        <v>25</v>
      </c>
      <c r="B33" s="92">
        <v>1577.0000000000002</v>
      </c>
      <c r="C33" s="108">
        <v>1031</v>
      </c>
      <c r="D33" s="91">
        <v>250</v>
      </c>
      <c r="E33" s="94">
        <v>149</v>
      </c>
      <c r="F33" s="91">
        <v>23</v>
      </c>
      <c r="G33" s="94">
        <v>2</v>
      </c>
      <c r="H33" s="91">
        <v>369</v>
      </c>
      <c r="I33" s="94">
        <v>263</v>
      </c>
      <c r="J33" s="91">
        <v>95.000000000000085</v>
      </c>
      <c r="K33" s="94">
        <v>55.999999999999943</v>
      </c>
      <c r="L33" s="91">
        <v>371</v>
      </c>
      <c r="M33" s="94">
        <v>266</v>
      </c>
      <c r="N33" s="91">
        <v>42.999999999999979</v>
      </c>
      <c r="O33" s="94">
        <v>35.999999999999979</v>
      </c>
      <c r="P33" s="91">
        <v>411</v>
      </c>
      <c r="Q33" s="94">
        <v>244</v>
      </c>
      <c r="R33" s="91">
        <v>15.000000000000014</v>
      </c>
      <c r="S33" s="94">
        <v>15.000000000000014</v>
      </c>
    </row>
    <row r="34" spans="1:19" ht="14.25" customHeight="1" x14ac:dyDescent="0.25">
      <c r="A34" s="36" t="s">
        <v>26</v>
      </c>
      <c r="B34" s="92">
        <v>2028.000000000003</v>
      </c>
      <c r="C34" s="108">
        <v>1831.0000000000002</v>
      </c>
      <c r="D34" s="91">
        <v>302</v>
      </c>
      <c r="E34" s="94">
        <v>272</v>
      </c>
      <c r="F34" s="91">
        <v>17</v>
      </c>
      <c r="G34" s="94">
        <v>15</v>
      </c>
      <c r="H34" s="91">
        <v>522</v>
      </c>
      <c r="I34" s="94">
        <v>474</v>
      </c>
      <c r="J34" s="91">
        <v>63.000000000000014</v>
      </c>
      <c r="K34" s="94">
        <v>54.000000000000021</v>
      </c>
      <c r="L34" s="91">
        <v>560</v>
      </c>
      <c r="M34" s="94">
        <v>512</v>
      </c>
      <c r="N34" s="91">
        <v>49</v>
      </c>
      <c r="O34" s="94">
        <v>38.000000000000021</v>
      </c>
      <c r="P34" s="91">
        <v>433</v>
      </c>
      <c r="Q34" s="94">
        <v>395</v>
      </c>
      <c r="R34" s="91">
        <v>81.999999999999929</v>
      </c>
      <c r="S34" s="94">
        <v>71.000000000000043</v>
      </c>
    </row>
    <row r="35" spans="1:19" ht="14.25" customHeight="1" x14ac:dyDescent="0.25">
      <c r="A35" s="36" t="s">
        <v>27</v>
      </c>
      <c r="B35" s="92">
        <v>1868.0000000000009</v>
      </c>
      <c r="C35" s="108">
        <v>1642.9999999999995</v>
      </c>
      <c r="D35" s="91">
        <v>298</v>
      </c>
      <c r="E35" s="94">
        <v>246</v>
      </c>
      <c r="F35" s="91">
        <v>67</v>
      </c>
      <c r="G35" s="94">
        <v>60</v>
      </c>
      <c r="H35" s="91">
        <v>571</v>
      </c>
      <c r="I35" s="94">
        <v>505</v>
      </c>
      <c r="J35" s="91">
        <v>57.999999999999986</v>
      </c>
      <c r="K35" s="94">
        <v>47.000000000000071</v>
      </c>
      <c r="L35" s="91">
        <v>509</v>
      </c>
      <c r="M35" s="94">
        <v>450</v>
      </c>
      <c r="N35" s="91">
        <v>8.0000000000000036</v>
      </c>
      <c r="O35" s="94">
        <v>8.0000000000000036</v>
      </c>
      <c r="P35" s="91">
        <v>351</v>
      </c>
      <c r="Q35" s="94">
        <v>322</v>
      </c>
      <c r="R35" s="91">
        <v>6.0000000000000044</v>
      </c>
      <c r="S35" s="94">
        <v>5.0000000000000027</v>
      </c>
    </row>
    <row r="36" spans="1:19" ht="14.25" customHeight="1" x14ac:dyDescent="0.25">
      <c r="A36" s="36" t="s">
        <v>28</v>
      </c>
      <c r="B36" s="92">
        <v>106</v>
      </c>
      <c r="C36" s="108">
        <v>106</v>
      </c>
      <c r="D36" s="91">
        <v>26</v>
      </c>
      <c r="E36" s="94">
        <v>26</v>
      </c>
      <c r="F36" s="91">
        <v>0</v>
      </c>
      <c r="G36" s="94">
        <v>0</v>
      </c>
      <c r="H36" s="91">
        <v>41</v>
      </c>
      <c r="I36" s="94">
        <v>41</v>
      </c>
      <c r="J36" s="91">
        <v>4.9999999999999982</v>
      </c>
      <c r="K36" s="94">
        <v>4.9999999999999982</v>
      </c>
      <c r="L36" s="91">
        <v>16</v>
      </c>
      <c r="M36" s="94">
        <v>16</v>
      </c>
      <c r="N36" s="91">
        <v>3.0000000000000004</v>
      </c>
      <c r="O36" s="94">
        <v>3.0000000000000004</v>
      </c>
      <c r="P36" s="91">
        <v>14</v>
      </c>
      <c r="Q36" s="94">
        <v>14</v>
      </c>
      <c r="R36" s="91">
        <v>1</v>
      </c>
      <c r="S36" s="94">
        <v>1</v>
      </c>
    </row>
    <row r="37" spans="1:19" ht="14.25" customHeight="1" x14ac:dyDescent="0.25">
      <c r="A37" s="36" t="s">
        <v>29</v>
      </c>
      <c r="B37" s="92">
        <v>359.9999999999996</v>
      </c>
      <c r="C37" s="108">
        <v>291</v>
      </c>
      <c r="D37" s="91">
        <v>58</v>
      </c>
      <c r="E37" s="94">
        <v>45</v>
      </c>
      <c r="F37" s="91">
        <v>36</v>
      </c>
      <c r="G37" s="94">
        <v>30</v>
      </c>
      <c r="H37" s="91">
        <v>101</v>
      </c>
      <c r="I37" s="94">
        <v>82</v>
      </c>
      <c r="J37" s="91">
        <v>14.000000000000002</v>
      </c>
      <c r="K37" s="94">
        <v>13.000000000000004</v>
      </c>
      <c r="L37" s="91">
        <v>98</v>
      </c>
      <c r="M37" s="94">
        <v>81</v>
      </c>
      <c r="N37" s="91">
        <v>4</v>
      </c>
      <c r="O37" s="94">
        <v>3.0000000000000018</v>
      </c>
      <c r="P37" s="91">
        <v>45</v>
      </c>
      <c r="Q37" s="94">
        <v>35</v>
      </c>
      <c r="R37" s="91">
        <v>4</v>
      </c>
      <c r="S37" s="94">
        <v>2.0000000000000027</v>
      </c>
    </row>
    <row r="38" spans="1:19" ht="14.25" customHeight="1" x14ac:dyDescent="0.25">
      <c r="A38" s="36" t="s">
        <v>30</v>
      </c>
      <c r="B38" s="92">
        <v>952.00000000000034</v>
      </c>
      <c r="C38" s="108">
        <v>952.00000000000034</v>
      </c>
      <c r="D38" s="91">
        <v>195</v>
      </c>
      <c r="E38" s="94">
        <v>195</v>
      </c>
      <c r="F38" s="91">
        <v>122</v>
      </c>
      <c r="G38" s="94">
        <v>122</v>
      </c>
      <c r="H38" s="91">
        <v>0</v>
      </c>
      <c r="I38" s="94">
        <v>0</v>
      </c>
      <c r="J38" s="91">
        <v>75.999999999999986</v>
      </c>
      <c r="K38" s="94">
        <v>75.999999999999986</v>
      </c>
      <c r="L38" s="91">
        <v>424</v>
      </c>
      <c r="M38" s="94">
        <v>424</v>
      </c>
      <c r="N38" s="91">
        <v>18.000000000000011</v>
      </c>
      <c r="O38" s="94">
        <v>18.000000000000011</v>
      </c>
      <c r="P38" s="91">
        <v>108</v>
      </c>
      <c r="Q38" s="94">
        <v>108</v>
      </c>
      <c r="R38" s="91">
        <v>9.0000000000000142</v>
      </c>
      <c r="S38" s="94">
        <v>9.0000000000000142</v>
      </c>
    </row>
    <row r="39" spans="1:19" ht="14.25" customHeight="1" x14ac:dyDescent="0.25">
      <c r="A39" s="36" t="s">
        <v>31</v>
      </c>
      <c r="B39" s="92">
        <v>436.99999999999994</v>
      </c>
      <c r="C39" s="108">
        <v>408.00000000000034</v>
      </c>
      <c r="D39" s="91">
        <v>66</v>
      </c>
      <c r="E39" s="94">
        <v>61</v>
      </c>
      <c r="F39" s="91">
        <v>1</v>
      </c>
      <c r="G39" s="94">
        <v>1</v>
      </c>
      <c r="H39" s="91">
        <v>139</v>
      </c>
      <c r="I39" s="94">
        <v>131</v>
      </c>
      <c r="J39" s="91">
        <v>21.999999999999996</v>
      </c>
      <c r="K39" s="94">
        <v>19.999999999999996</v>
      </c>
      <c r="L39" s="91">
        <v>129</v>
      </c>
      <c r="M39" s="94">
        <v>120</v>
      </c>
      <c r="N39" s="91">
        <v>10.000000000000002</v>
      </c>
      <c r="O39" s="94">
        <v>10.000000000000002</v>
      </c>
      <c r="P39" s="91">
        <v>67</v>
      </c>
      <c r="Q39" s="94">
        <v>63</v>
      </c>
      <c r="R39" s="91">
        <v>3.0000000000000018</v>
      </c>
      <c r="S39" s="94">
        <v>1.9999999999999996</v>
      </c>
    </row>
    <row r="40" spans="1:19" ht="14.25" customHeight="1" x14ac:dyDescent="0.25">
      <c r="A40" s="36" t="s">
        <v>32</v>
      </c>
      <c r="B40" s="92">
        <v>181.99999999999989</v>
      </c>
      <c r="C40" s="108">
        <v>181.99999999999989</v>
      </c>
      <c r="D40" s="91">
        <v>160</v>
      </c>
      <c r="E40" s="94">
        <v>160</v>
      </c>
      <c r="F40" s="91">
        <v>18</v>
      </c>
      <c r="G40" s="94">
        <v>18</v>
      </c>
      <c r="H40" s="91">
        <v>0</v>
      </c>
      <c r="I40" s="94">
        <v>0</v>
      </c>
      <c r="J40" s="91">
        <v>0</v>
      </c>
      <c r="K40" s="94">
        <v>0</v>
      </c>
      <c r="L40" s="91">
        <v>0</v>
      </c>
      <c r="M40" s="94">
        <v>0</v>
      </c>
      <c r="N40" s="91">
        <v>0</v>
      </c>
      <c r="O40" s="94">
        <v>0</v>
      </c>
      <c r="P40" s="91">
        <v>4</v>
      </c>
      <c r="Q40" s="94">
        <v>4</v>
      </c>
      <c r="R40" s="91">
        <v>0</v>
      </c>
      <c r="S40" s="94">
        <v>0</v>
      </c>
    </row>
    <row r="41" spans="1:19" ht="14.25" customHeight="1" x14ac:dyDescent="0.25">
      <c r="A41" s="36" t="s">
        <v>33</v>
      </c>
      <c r="B41" s="92">
        <v>644.00000000000023</v>
      </c>
      <c r="C41" s="108">
        <v>609</v>
      </c>
      <c r="D41" s="91">
        <v>95</v>
      </c>
      <c r="E41" s="94">
        <v>87</v>
      </c>
      <c r="F41" s="91">
        <v>5</v>
      </c>
      <c r="G41" s="94">
        <v>4</v>
      </c>
      <c r="H41" s="91">
        <v>193</v>
      </c>
      <c r="I41" s="94">
        <v>183</v>
      </c>
      <c r="J41" s="91">
        <v>45.000000000000021</v>
      </c>
      <c r="K41" s="94">
        <v>45.000000000000021</v>
      </c>
      <c r="L41" s="91">
        <v>189</v>
      </c>
      <c r="M41" s="94">
        <v>180</v>
      </c>
      <c r="N41" s="91">
        <v>10.000000000000007</v>
      </c>
      <c r="O41" s="94">
        <v>10.000000000000007</v>
      </c>
      <c r="P41" s="91">
        <v>91</v>
      </c>
      <c r="Q41" s="94">
        <v>86</v>
      </c>
      <c r="R41" s="91">
        <v>16.000000000000004</v>
      </c>
      <c r="S41" s="94">
        <v>14</v>
      </c>
    </row>
    <row r="42" spans="1:19" ht="14.25" customHeight="1" x14ac:dyDescent="0.25">
      <c r="A42" s="36" t="s">
        <v>34</v>
      </c>
      <c r="B42" s="92">
        <v>621</v>
      </c>
      <c r="C42" s="108">
        <v>596.00000000000023</v>
      </c>
      <c r="D42" s="91">
        <v>84</v>
      </c>
      <c r="E42" s="94">
        <v>80</v>
      </c>
      <c r="F42" s="91">
        <v>30</v>
      </c>
      <c r="G42" s="94">
        <v>29</v>
      </c>
      <c r="H42" s="91">
        <v>139</v>
      </c>
      <c r="I42" s="94">
        <v>134</v>
      </c>
      <c r="J42" s="91">
        <v>29</v>
      </c>
      <c r="K42" s="94">
        <v>26.999999999999993</v>
      </c>
      <c r="L42" s="91">
        <v>128</v>
      </c>
      <c r="M42" s="94">
        <v>124</v>
      </c>
      <c r="N42" s="91">
        <v>18.000000000000021</v>
      </c>
      <c r="O42" s="94">
        <v>17.000000000000011</v>
      </c>
      <c r="P42" s="91">
        <v>173</v>
      </c>
      <c r="Q42" s="94">
        <v>166</v>
      </c>
      <c r="R42" s="91">
        <v>20.000000000000014</v>
      </c>
      <c r="S42" s="94">
        <v>19.000000000000028</v>
      </c>
    </row>
    <row r="43" spans="1:19" ht="14.25" customHeight="1" x14ac:dyDescent="0.25">
      <c r="A43" s="36" t="s">
        <v>35</v>
      </c>
      <c r="B43" s="92">
        <v>3143.9999999999991</v>
      </c>
      <c r="C43" s="108">
        <v>2882.0000000000014</v>
      </c>
      <c r="D43" s="91">
        <v>365</v>
      </c>
      <c r="E43" s="94">
        <v>310</v>
      </c>
      <c r="F43" s="91">
        <v>88</v>
      </c>
      <c r="G43" s="94">
        <v>83</v>
      </c>
      <c r="H43" s="91">
        <v>854</v>
      </c>
      <c r="I43" s="94">
        <v>785</v>
      </c>
      <c r="J43" s="91">
        <v>295.99999999999977</v>
      </c>
      <c r="K43" s="94">
        <v>254.99999999999991</v>
      </c>
      <c r="L43" s="91">
        <v>712</v>
      </c>
      <c r="M43" s="94">
        <v>667</v>
      </c>
      <c r="N43" s="91">
        <v>62.000000000000092</v>
      </c>
      <c r="O43" s="94">
        <v>57.000000000000014</v>
      </c>
      <c r="P43" s="91">
        <v>750</v>
      </c>
      <c r="Q43" s="94">
        <v>709</v>
      </c>
      <c r="R43" s="91">
        <v>17.00000000000005</v>
      </c>
      <c r="S43" s="94">
        <v>16.000000000000039</v>
      </c>
    </row>
    <row r="44" spans="1:19" ht="14.25" customHeight="1" x14ac:dyDescent="0.25">
      <c r="A44" s="36" t="s">
        <v>36</v>
      </c>
      <c r="B44" s="92">
        <v>1218.9999999999991</v>
      </c>
      <c r="C44" s="108">
        <v>1052.9999999999998</v>
      </c>
      <c r="D44" s="91">
        <v>197</v>
      </c>
      <c r="E44" s="94">
        <v>166</v>
      </c>
      <c r="F44" s="91">
        <v>100</v>
      </c>
      <c r="G44" s="94">
        <v>90</v>
      </c>
      <c r="H44" s="91">
        <v>261</v>
      </c>
      <c r="I44" s="94">
        <v>229</v>
      </c>
      <c r="J44" s="91">
        <v>37</v>
      </c>
      <c r="K44" s="94">
        <v>26.999999999999996</v>
      </c>
      <c r="L44" s="91">
        <v>239</v>
      </c>
      <c r="M44" s="94">
        <v>209</v>
      </c>
      <c r="N44" s="91">
        <v>29.000000000000018</v>
      </c>
      <c r="O44" s="94">
        <v>22.000000000000046</v>
      </c>
      <c r="P44" s="91">
        <v>348</v>
      </c>
      <c r="Q44" s="94">
        <v>306</v>
      </c>
      <c r="R44" s="91">
        <v>7.9999999999999982</v>
      </c>
      <c r="S44" s="94">
        <v>4</v>
      </c>
    </row>
    <row r="45" spans="1:19" ht="14.25" customHeight="1" x14ac:dyDescent="0.25">
      <c r="A45" s="36" t="s">
        <v>37</v>
      </c>
      <c r="B45" s="92">
        <v>1352.0000000000011</v>
      </c>
      <c r="C45" s="108">
        <v>1179.0000000000007</v>
      </c>
      <c r="D45" s="91">
        <v>238</v>
      </c>
      <c r="E45" s="94">
        <v>204</v>
      </c>
      <c r="F45" s="91">
        <v>27</v>
      </c>
      <c r="G45" s="94">
        <v>21</v>
      </c>
      <c r="H45" s="91">
        <v>415</v>
      </c>
      <c r="I45" s="94">
        <v>371</v>
      </c>
      <c r="J45" s="91">
        <v>80.000000000000014</v>
      </c>
      <c r="K45" s="94">
        <v>63.000000000000014</v>
      </c>
      <c r="L45" s="91">
        <v>405</v>
      </c>
      <c r="M45" s="94">
        <v>360</v>
      </c>
      <c r="N45" s="91">
        <v>21.000000000000025</v>
      </c>
      <c r="O45" s="94">
        <v>13.999999999999986</v>
      </c>
      <c r="P45" s="91">
        <v>155</v>
      </c>
      <c r="Q45" s="94">
        <v>137</v>
      </c>
      <c r="R45" s="91">
        <v>11.000000000000004</v>
      </c>
      <c r="S45" s="94">
        <v>9</v>
      </c>
    </row>
    <row r="46" spans="1:19" ht="14.25" customHeight="1" x14ac:dyDescent="0.25">
      <c r="A46" s="36" t="s">
        <v>38</v>
      </c>
      <c r="B46" s="92">
        <v>1874.0000000000005</v>
      </c>
      <c r="C46" s="108">
        <v>1692.0000000000005</v>
      </c>
      <c r="D46" s="91">
        <v>346</v>
      </c>
      <c r="E46" s="94">
        <v>310</v>
      </c>
      <c r="F46" s="91">
        <v>67</v>
      </c>
      <c r="G46" s="94">
        <v>60</v>
      </c>
      <c r="H46" s="91">
        <v>447</v>
      </c>
      <c r="I46" s="94">
        <v>408</v>
      </c>
      <c r="J46" s="91">
        <v>138.99999999999983</v>
      </c>
      <c r="K46" s="94">
        <v>122.99999999999984</v>
      </c>
      <c r="L46" s="91">
        <v>442</v>
      </c>
      <c r="M46" s="94">
        <v>400</v>
      </c>
      <c r="N46" s="91">
        <v>28.000000000000007</v>
      </c>
      <c r="O46" s="94">
        <v>25.000000000000053</v>
      </c>
      <c r="P46" s="91">
        <v>392</v>
      </c>
      <c r="Q46" s="94">
        <v>354</v>
      </c>
      <c r="R46" s="91">
        <v>13.000000000000011</v>
      </c>
      <c r="S46" s="94">
        <v>12.000000000000014</v>
      </c>
    </row>
    <row r="47" spans="1:19" ht="14.25" customHeight="1" x14ac:dyDescent="0.25">
      <c r="A47" s="36" t="s">
        <v>39</v>
      </c>
      <c r="B47" s="92">
        <v>2357.9999999999982</v>
      </c>
      <c r="C47" s="108">
        <v>2357.9999999999982</v>
      </c>
      <c r="D47" s="91">
        <v>602</v>
      </c>
      <c r="E47" s="94">
        <v>602</v>
      </c>
      <c r="F47" s="91">
        <v>22</v>
      </c>
      <c r="G47" s="94">
        <v>22</v>
      </c>
      <c r="H47" s="91">
        <v>691</v>
      </c>
      <c r="I47" s="94">
        <v>691</v>
      </c>
      <c r="J47" s="91">
        <v>0</v>
      </c>
      <c r="K47" s="94">
        <v>0</v>
      </c>
      <c r="L47" s="91">
        <v>686</v>
      </c>
      <c r="M47" s="94">
        <v>686</v>
      </c>
      <c r="N47" s="91">
        <v>85.000000000000199</v>
      </c>
      <c r="O47" s="94">
        <v>85.000000000000199</v>
      </c>
      <c r="P47" s="91">
        <v>255</v>
      </c>
      <c r="Q47" s="94">
        <v>255</v>
      </c>
      <c r="R47" s="91">
        <v>16.999999999999986</v>
      </c>
      <c r="S47" s="94">
        <v>16.999999999999986</v>
      </c>
    </row>
    <row r="48" spans="1:19" ht="14.25" customHeight="1" x14ac:dyDescent="0.25">
      <c r="A48" s="36" t="s">
        <v>40</v>
      </c>
      <c r="B48" s="92">
        <v>2682.0000000000023</v>
      </c>
      <c r="C48" s="108">
        <v>2599.0000000000005</v>
      </c>
      <c r="D48" s="91">
        <v>365</v>
      </c>
      <c r="E48" s="94">
        <v>344</v>
      </c>
      <c r="F48" s="91">
        <v>30</v>
      </c>
      <c r="G48" s="94">
        <v>26</v>
      </c>
      <c r="H48" s="91">
        <v>1008</v>
      </c>
      <c r="I48" s="94">
        <v>985</v>
      </c>
      <c r="J48" s="91">
        <v>283.00000000000006</v>
      </c>
      <c r="K48" s="94">
        <v>276.99999999999977</v>
      </c>
      <c r="L48" s="91">
        <v>793</v>
      </c>
      <c r="M48" s="94">
        <v>774</v>
      </c>
      <c r="N48" s="91">
        <v>56.999999999999922</v>
      </c>
      <c r="O48" s="94">
        <v>56.000000000000043</v>
      </c>
      <c r="P48" s="91">
        <v>137</v>
      </c>
      <c r="Q48" s="94">
        <v>128</v>
      </c>
      <c r="R48" s="91">
        <v>8.9999999999999982</v>
      </c>
      <c r="S48" s="94">
        <v>8.9999999999999982</v>
      </c>
    </row>
    <row r="49" spans="1:19" ht="14.25" customHeight="1" x14ac:dyDescent="0.25">
      <c r="A49" s="36" t="s">
        <v>41</v>
      </c>
      <c r="B49" s="92">
        <v>1373.9999999999998</v>
      </c>
      <c r="C49" s="108">
        <v>1312.9999999999991</v>
      </c>
      <c r="D49" s="91">
        <v>378</v>
      </c>
      <c r="E49" s="94">
        <v>358</v>
      </c>
      <c r="F49" s="91">
        <v>147</v>
      </c>
      <c r="G49" s="94">
        <v>144</v>
      </c>
      <c r="H49" s="91">
        <v>175</v>
      </c>
      <c r="I49" s="94">
        <v>171</v>
      </c>
      <c r="J49" s="91">
        <v>49.999999999999957</v>
      </c>
      <c r="K49" s="94">
        <v>48.999999999999936</v>
      </c>
      <c r="L49" s="91">
        <v>52</v>
      </c>
      <c r="M49" s="94">
        <v>49</v>
      </c>
      <c r="N49" s="91">
        <v>12.000000000000012</v>
      </c>
      <c r="O49" s="94">
        <v>12.000000000000012</v>
      </c>
      <c r="P49" s="91">
        <v>554</v>
      </c>
      <c r="Q49" s="94">
        <v>524</v>
      </c>
      <c r="R49" s="91">
        <v>6.0000000000000062</v>
      </c>
      <c r="S49" s="94">
        <v>6.0000000000000062</v>
      </c>
    </row>
    <row r="50" spans="1:19" ht="14.25" customHeight="1" x14ac:dyDescent="0.25">
      <c r="A50" s="36" t="s">
        <v>42</v>
      </c>
      <c r="B50" s="92">
        <v>2561.9999999999982</v>
      </c>
      <c r="C50" s="108">
        <v>2407.9999999999991</v>
      </c>
      <c r="D50" s="91">
        <v>351</v>
      </c>
      <c r="E50" s="94">
        <v>319</v>
      </c>
      <c r="F50" s="91">
        <v>37</v>
      </c>
      <c r="G50" s="94">
        <v>34</v>
      </c>
      <c r="H50" s="91">
        <v>766</v>
      </c>
      <c r="I50" s="94">
        <v>719</v>
      </c>
      <c r="J50" s="91">
        <v>119.00000000000007</v>
      </c>
      <c r="K50" s="94">
        <v>109.99999999999984</v>
      </c>
      <c r="L50" s="91">
        <v>729</v>
      </c>
      <c r="M50" s="94">
        <v>690</v>
      </c>
      <c r="N50" s="91">
        <v>42.000000000000014</v>
      </c>
      <c r="O50" s="94">
        <v>40.999999999999986</v>
      </c>
      <c r="P50" s="91">
        <v>476</v>
      </c>
      <c r="Q50" s="94">
        <v>457</v>
      </c>
      <c r="R50" s="91">
        <v>41.999999999999936</v>
      </c>
      <c r="S50" s="94">
        <v>37.999999999999886</v>
      </c>
    </row>
    <row r="51" spans="1:19" ht="14.25" customHeight="1" x14ac:dyDescent="0.25">
      <c r="A51" s="36" t="s">
        <v>43</v>
      </c>
      <c r="B51" s="92">
        <v>470.00000000000011</v>
      </c>
      <c r="C51" s="108">
        <v>373</v>
      </c>
      <c r="D51" s="91">
        <v>89</v>
      </c>
      <c r="E51" s="94">
        <v>65</v>
      </c>
      <c r="F51" s="91">
        <v>10</v>
      </c>
      <c r="G51" s="94">
        <v>6</v>
      </c>
      <c r="H51" s="91">
        <v>139</v>
      </c>
      <c r="I51" s="94">
        <v>115</v>
      </c>
      <c r="J51" s="91">
        <v>13.000000000000012</v>
      </c>
      <c r="K51" s="94">
        <v>9.9999999999999982</v>
      </c>
      <c r="L51" s="91">
        <v>136</v>
      </c>
      <c r="M51" s="94">
        <v>112</v>
      </c>
      <c r="N51" s="91">
        <v>0.99999999999999989</v>
      </c>
      <c r="O51" s="94">
        <v>0.99999999999999989</v>
      </c>
      <c r="P51" s="91">
        <v>78</v>
      </c>
      <c r="Q51" s="94">
        <v>61</v>
      </c>
      <c r="R51" s="91">
        <v>4.0000000000000018</v>
      </c>
      <c r="S51" s="94">
        <v>3</v>
      </c>
    </row>
    <row r="52" spans="1:19" ht="14.25" customHeight="1" thickBot="1" x14ac:dyDescent="0.3">
      <c r="A52" s="1" t="s">
        <v>82</v>
      </c>
      <c r="B52" s="87">
        <v>75855.999999999869</v>
      </c>
      <c r="C52" s="28">
        <v>67164.999999999898</v>
      </c>
      <c r="D52" s="87">
        <v>12016</v>
      </c>
      <c r="E52" s="96">
        <v>10319</v>
      </c>
      <c r="F52" s="87">
        <v>3742</v>
      </c>
      <c r="G52" s="96">
        <v>3184</v>
      </c>
      <c r="H52" s="87">
        <v>19369</v>
      </c>
      <c r="I52" s="96">
        <v>17502</v>
      </c>
      <c r="J52" s="87">
        <v>3759.0000000000114</v>
      </c>
      <c r="K52" s="96">
        <v>3400.9999999999668</v>
      </c>
      <c r="L52" s="87">
        <v>19785</v>
      </c>
      <c r="M52" s="96">
        <v>18128</v>
      </c>
      <c r="N52" s="87">
        <v>2178.9999999999905</v>
      </c>
      <c r="O52" s="96">
        <v>1823.0000000000109</v>
      </c>
      <c r="P52" s="87">
        <v>13376</v>
      </c>
      <c r="Q52" s="96">
        <v>11409</v>
      </c>
      <c r="R52" s="87">
        <v>1630.0000000000014</v>
      </c>
      <c r="S52" s="96">
        <v>1398.9999999999957</v>
      </c>
    </row>
    <row r="53" spans="1:19" ht="14.25" customHeight="1" thickTop="1" x14ac:dyDescent="0.25">
      <c r="A53" s="117" t="s">
        <v>97</v>
      </c>
      <c r="B53" s="117"/>
      <c r="C53" s="117"/>
      <c r="D53" s="117"/>
      <c r="E53" s="117"/>
      <c r="F53" s="117"/>
      <c r="G53" s="117"/>
      <c r="H53" s="2"/>
      <c r="I53" s="2"/>
      <c r="J53" s="2"/>
      <c r="K53" s="2"/>
      <c r="L53" s="2"/>
      <c r="M53" s="2"/>
    </row>
  </sheetData>
  <mergeCells count="13">
    <mergeCell ref="A4:A5"/>
    <mergeCell ref="A53:G53"/>
    <mergeCell ref="D3:E3"/>
    <mergeCell ref="F3:G3"/>
    <mergeCell ref="H3:I3"/>
    <mergeCell ref="B3:C3"/>
    <mergeCell ref="N3:O3"/>
    <mergeCell ref="P3:Q3"/>
    <mergeCell ref="R3:S3"/>
    <mergeCell ref="A2:S2"/>
    <mergeCell ref="A1:D1"/>
    <mergeCell ref="J3:K3"/>
    <mergeCell ref="L3:M3"/>
  </mergeCells>
  <hyperlinks>
    <hyperlink ref="A1" location="ÍNDICE!A1" display="Volver al índice"/>
    <hyperlink ref="A1:D1" location="AURKIBIDEA!A1" display="Itzuli aurkibidera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selection sqref="A1:B1"/>
    </sheetView>
  </sheetViews>
  <sheetFormatPr baseColWidth="10" defaultRowHeight="15" x14ac:dyDescent="0.25"/>
  <sheetData>
    <row r="1" spans="1:11" x14ac:dyDescent="0.25">
      <c r="A1" s="129" t="s">
        <v>108</v>
      </c>
      <c r="B1" s="129"/>
    </row>
    <row r="2" spans="1:11" ht="46.5" customHeight="1" thickBot="1" x14ac:dyDescent="0.3">
      <c r="A2" s="134" t="s">
        <v>114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</row>
    <row r="3" spans="1:11" ht="49.5" thickTop="1" x14ac:dyDescent="0.25">
      <c r="A3" s="115" t="s">
        <v>111</v>
      </c>
      <c r="B3" s="5" t="s">
        <v>84</v>
      </c>
      <c r="C3" s="5" t="s">
        <v>109</v>
      </c>
      <c r="D3" s="6" t="s">
        <v>86</v>
      </c>
      <c r="E3" s="5" t="s">
        <v>87</v>
      </c>
      <c r="F3" s="5" t="s">
        <v>84</v>
      </c>
      <c r="G3" s="5" t="s">
        <v>85</v>
      </c>
      <c r="H3" s="6" t="s">
        <v>86</v>
      </c>
      <c r="I3" s="5" t="s">
        <v>87</v>
      </c>
      <c r="J3" s="7" t="s">
        <v>88</v>
      </c>
      <c r="K3" s="8" t="s">
        <v>89</v>
      </c>
    </row>
    <row r="4" spans="1:11" ht="15.75" thickBot="1" x14ac:dyDescent="0.3">
      <c r="A4" s="116"/>
      <c r="B4" s="9" t="s">
        <v>0</v>
      </c>
      <c r="C4" s="9" t="s">
        <v>0</v>
      </c>
      <c r="D4" s="10" t="s">
        <v>0</v>
      </c>
      <c r="E4" s="9" t="s">
        <v>0</v>
      </c>
      <c r="F4" s="11" t="s">
        <v>83</v>
      </c>
      <c r="G4" s="12" t="s">
        <v>83</v>
      </c>
      <c r="H4" s="13" t="s">
        <v>83</v>
      </c>
      <c r="I4" s="12" t="s">
        <v>83</v>
      </c>
      <c r="J4" s="11" t="s">
        <v>45</v>
      </c>
      <c r="K4" s="13" t="s">
        <v>45</v>
      </c>
    </row>
    <row r="5" spans="1:11" ht="15.75" thickTop="1" x14ac:dyDescent="0.25">
      <c r="A5" s="14" t="s">
        <v>112</v>
      </c>
      <c r="B5" s="15">
        <v>26270.000000000025</v>
      </c>
      <c r="C5" s="15">
        <v>23057.000000000146</v>
      </c>
      <c r="D5" s="16">
        <v>11842.999999999927</v>
      </c>
      <c r="E5" s="15">
        <v>10621.999999999987</v>
      </c>
      <c r="F5" s="17">
        <f>B5/$B$7*100</f>
        <v>34.631406876186553</v>
      </c>
      <c r="G5" s="18">
        <f>C5/$C$7*100</f>
        <v>34.328891535770389</v>
      </c>
      <c r="H5" s="19">
        <f>D5/$D$7*100</f>
        <v>36.34494399263437</v>
      </c>
      <c r="I5" s="18">
        <f>E5/$E$7*100</f>
        <v>36.037319762510542</v>
      </c>
      <c r="J5" s="20">
        <f>C5/B5*100</f>
        <v>87.769318614389505</v>
      </c>
      <c r="K5" s="21">
        <f>E5/D5*100</f>
        <v>89.690112302626474</v>
      </c>
    </row>
    <row r="6" spans="1:11" x14ac:dyDescent="0.25">
      <c r="A6" s="22" t="s">
        <v>113</v>
      </c>
      <c r="B6" s="23">
        <v>49586.000000000065</v>
      </c>
      <c r="C6" s="23">
        <v>44108.00000000024</v>
      </c>
      <c r="D6" s="24">
        <v>20742.000000000247</v>
      </c>
      <c r="E6" s="23">
        <v>18853.000000000025</v>
      </c>
      <c r="F6" s="25">
        <f t="shared" ref="F6:F7" si="0">B6/$B$7*100</f>
        <v>65.368593123813739</v>
      </c>
      <c r="G6" s="26">
        <f t="shared" ref="G6:G7" si="1">C6/$C$7*100</f>
        <v>65.671108464230343</v>
      </c>
      <c r="H6" s="27">
        <f t="shared" ref="H6:H7" si="2">D6/$D$7*100</f>
        <v>63.655056007366021</v>
      </c>
      <c r="I6" s="26">
        <f t="shared" ref="I6:I7" si="3">E6/$E$7*100</f>
        <v>63.962680237489458</v>
      </c>
      <c r="J6" s="20">
        <f t="shared" ref="J6:J7" si="4">C6/B6*100</f>
        <v>88.952526922922161</v>
      </c>
      <c r="K6" s="21">
        <f t="shared" ref="K6:K7" si="5">E6/D6*100</f>
        <v>90.892874361198537</v>
      </c>
    </row>
    <row r="7" spans="1:11" ht="15.75" thickBot="1" x14ac:dyDescent="0.3">
      <c r="A7" s="1" t="s">
        <v>82</v>
      </c>
      <c r="B7" s="28">
        <v>75855.999999999869</v>
      </c>
      <c r="C7" s="28">
        <v>67164.999999999898</v>
      </c>
      <c r="D7" s="29">
        <v>32585.000000000047</v>
      </c>
      <c r="E7" s="28">
        <v>29475.000000000011</v>
      </c>
      <c r="F7" s="30">
        <f t="shared" si="0"/>
        <v>100</v>
      </c>
      <c r="G7" s="28">
        <f t="shared" si="1"/>
        <v>100</v>
      </c>
      <c r="H7" s="29">
        <f t="shared" si="2"/>
        <v>100</v>
      </c>
      <c r="I7" s="28">
        <f t="shared" si="3"/>
        <v>100</v>
      </c>
      <c r="J7" s="31">
        <f t="shared" si="4"/>
        <v>88.542765239400993</v>
      </c>
      <c r="K7" s="32">
        <f t="shared" si="5"/>
        <v>90.45573116464621</v>
      </c>
    </row>
    <row r="8" spans="1:11" ht="15.75" thickTop="1" x14ac:dyDescent="0.25">
      <c r="A8" s="117" t="s">
        <v>97</v>
      </c>
      <c r="B8" s="117"/>
      <c r="C8" s="117"/>
      <c r="D8" s="117"/>
      <c r="E8" s="117"/>
      <c r="F8" s="2"/>
      <c r="G8" s="2"/>
      <c r="H8" s="2"/>
      <c r="I8" s="2"/>
      <c r="J8" s="2"/>
      <c r="K8" s="2"/>
    </row>
  </sheetData>
  <mergeCells count="4">
    <mergeCell ref="A2:K2"/>
    <mergeCell ref="A3:A4"/>
    <mergeCell ref="A8:E8"/>
    <mergeCell ref="A1:B1"/>
  </mergeCells>
  <hyperlinks>
    <hyperlink ref="A1:B1" location="AURKIBIDEA!A1" display="Itzuli aurkibidera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sqref="A1:B1"/>
    </sheetView>
  </sheetViews>
  <sheetFormatPr baseColWidth="10" defaultRowHeight="15" x14ac:dyDescent="0.25"/>
  <cols>
    <col min="2" max="2" width="21.42578125" customWidth="1"/>
    <col min="5" max="5" width="14" customWidth="1"/>
  </cols>
  <sheetData>
    <row r="1" spans="1:6" x14ac:dyDescent="0.25">
      <c r="A1" s="129" t="s">
        <v>108</v>
      </c>
      <c r="B1" s="129"/>
    </row>
    <row r="2" spans="1:6" ht="59.25" customHeight="1" thickBot="1" x14ac:dyDescent="0.3">
      <c r="A2" s="121" t="s">
        <v>115</v>
      </c>
      <c r="B2" s="121"/>
      <c r="C2" s="121"/>
      <c r="D2" s="121"/>
      <c r="E2" s="121"/>
      <c r="F2" s="109"/>
    </row>
    <row r="3" spans="1:6" ht="15.75" customHeight="1" thickTop="1" x14ac:dyDescent="0.25">
      <c r="A3" s="122" t="s">
        <v>111</v>
      </c>
      <c r="B3" s="124" t="s">
        <v>93</v>
      </c>
      <c r="C3" s="124"/>
      <c r="D3" s="125" t="s">
        <v>95</v>
      </c>
      <c r="E3" s="119" t="s">
        <v>96</v>
      </c>
    </row>
    <row r="4" spans="1:6" ht="25.5" thickBot="1" x14ac:dyDescent="0.3">
      <c r="A4" s="123"/>
      <c r="B4" s="54" t="s">
        <v>94</v>
      </c>
      <c r="C4" s="54" t="s">
        <v>83</v>
      </c>
      <c r="D4" s="126"/>
      <c r="E4" s="120"/>
    </row>
    <row r="5" spans="1:6" ht="15.75" thickTop="1" x14ac:dyDescent="0.25">
      <c r="A5" s="45" t="s">
        <v>112</v>
      </c>
      <c r="B5" s="46">
        <v>16810529.869999986</v>
      </c>
      <c r="C5" s="52">
        <f>B5/$B$7*100</f>
        <v>36.260300578240219</v>
      </c>
      <c r="D5" s="46">
        <v>15824.072984235716</v>
      </c>
      <c r="E5" s="42">
        <v>1582.6143729994337</v>
      </c>
    </row>
    <row r="6" spans="1:6" x14ac:dyDescent="0.25">
      <c r="A6" s="47" t="s">
        <v>113</v>
      </c>
      <c r="B6" s="48">
        <v>29550172.060000129</v>
      </c>
      <c r="C6" s="53">
        <f t="shared" ref="C6:C7" si="0">B6/$B$7*100</f>
        <v>63.7396994217602</v>
      </c>
      <c r="D6" s="48">
        <v>26208.136678849871</v>
      </c>
      <c r="E6" s="43">
        <v>1567.3989317350092</v>
      </c>
    </row>
    <row r="7" spans="1:6" ht="15.75" thickBot="1" x14ac:dyDescent="0.3">
      <c r="A7" s="3" t="s">
        <v>82</v>
      </c>
      <c r="B7" s="4">
        <v>46360701.929999925</v>
      </c>
      <c r="C7" s="4">
        <f t="shared" si="0"/>
        <v>100</v>
      </c>
      <c r="D7" s="4">
        <v>21170.642996029845</v>
      </c>
      <c r="E7" s="44">
        <v>1572.8821689567405</v>
      </c>
    </row>
    <row r="8" spans="1:6" ht="15.75" customHeight="1" thickTop="1" x14ac:dyDescent="0.25">
      <c r="A8" s="136" t="s">
        <v>97</v>
      </c>
      <c r="B8" s="136"/>
      <c r="C8" s="136"/>
      <c r="D8" s="136"/>
      <c r="E8" s="136"/>
      <c r="F8" s="136"/>
    </row>
  </sheetData>
  <mergeCells count="7">
    <mergeCell ref="A8:F8"/>
    <mergeCell ref="E3:E4"/>
    <mergeCell ref="A1:B1"/>
    <mergeCell ref="A3:A4"/>
    <mergeCell ref="B3:C3"/>
    <mergeCell ref="D3:D4"/>
    <mergeCell ref="A2:E2"/>
  </mergeCells>
  <hyperlinks>
    <hyperlink ref="A1:B1" location="AURKIBIDEA!A1" display="Itzuli aurkibidera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/>
  </sheetViews>
  <sheetFormatPr baseColWidth="10" defaultRowHeight="15" x14ac:dyDescent="0.25"/>
  <cols>
    <col min="1" max="1" width="17.5703125" customWidth="1"/>
    <col min="5" max="5" width="12.42578125" customWidth="1"/>
    <col min="11" max="11" width="13.140625" customWidth="1"/>
  </cols>
  <sheetData>
    <row r="1" spans="1:11" x14ac:dyDescent="0.25">
      <c r="A1" s="104" t="s">
        <v>108</v>
      </c>
    </row>
    <row r="2" spans="1:11" ht="63.75" customHeight="1" thickBot="1" x14ac:dyDescent="0.3">
      <c r="A2" s="134" t="s">
        <v>116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</row>
    <row r="3" spans="1:11" ht="57.75" customHeight="1" thickTop="1" x14ac:dyDescent="0.25">
      <c r="A3" s="115" t="s">
        <v>117</v>
      </c>
      <c r="B3" s="5" t="s">
        <v>84</v>
      </c>
      <c r="C3" s="5" t="s">
        <v>109</v>
      </c>
      <c r="D3" s="6" t="s">
        <v>86</v>
      </c>
      <c r="E3" s="5" t="s">
        <v>87</v>
      </c>
      <c r="F3" s="5" t="s">
        <v>84</v>
      </c>
      <c r="G3" s="5" t="s">
        <v>85</v>
      </c>
      <c r="H3" s="6" t="s">
        <v>86</v>
      </c>
      <c r="I3" s="5" t="s">
        <v>87</v>
      </c>
      <c r="J3" s="7" t="s">
        <v>88</v>
      </c>
      <c r="K3" s="8" t="s">
        <v>89</v>
      </c>
    </row>
    <row r="4" spans="1:11" ht="15.75" thickBot="1" x14ac:dyDescent="0.3">
      <c r="A4" s="116"/>
      <c r="B4" s="9" t="s">
        <v>0</v>
      </c>
      <c r="C4" s="9" t="s">
        <v>0</v>
      </c>
      <c r="D4" s="10" t="s">
        <v>0</v>
      </c>
      <c r="E4" s="9" t="s">
        <v>0</v>
      </c>
      <c r="F4" s="11" t="s">
        <v>83</v>
      </c>
      <c r="G4" s="12" t="s">
        <v>83</v>
      </c>
      <c r="H4" s="13" t="s">
        <v>83</v>
      </c>
      <c r="I4" s="12" t="s">
        <v>83</v>
      </c>
      <c r="J4" s="11" t="s">
        <v>45</v>
      </c>
      <c r="K4" s="13" t="s">
        <v>45</v>
      </c>
    </row>
    <row r="5" spans="1:11" ht="15.75" thickTop="1" x14ac:dyDescent="0.25">
      <c r="A5" s="14" t="s">
        <v>118</v>
      </c>
      <c r="B5" s="15">
        <v>1948.000000000005</v>
      </c>
      <c r="C5" s="15">
        <v>1621.9999999999984</v>
      </c>
      <c r="D5" s="16">
        <v>1023.0000000000001</v>
      </c>
      <c r="E5" s="15">
        <v>883.99999999999966</v>
      </c>
      <c r="F5" s="17">
        <f t="shared" ref="F5:F13" si="0">B5/$B$13*100</f>
        <v>2.5680236237080893</v>
      </c>
      <c r="G5" s="18">
        <f t="shared" ref="G5:G13" si="1">C5/$C$13*100</f>
        <v>2.414948261743469</v>
      </c>
      <c r="H5" s="19">
        <f t="shared" ref="H5:H13" si="2">D5/$D$13*100</f>
        <v>3.1394813564523512</v>
      </c>
      <c r="I5" s="18">
        <f t="shared" ref="I5:I13" si="3">E5/$E$13*100</f>
        <v>2.9991518235793024</v>
      </c>
      <c r="J5" s="20">
        <f>C5/B5*100</f>
        <v>83.26488706365474</v>
      </c>
      <c r="K5" s="21">
        <f>E5/D5*100</f>
        <v>86.412512218963784</v>
      </c>
    </row>
    <row r="6" spans="1:11" x14ac:dyDescent="0.25">
      <c r="A6" s="22" t="s">
        <v>119</v>
      </c>
      <c r="B6" s="23">
        <v>9703.0000000000091</v>
      </c>
      <c r="C6" s="23">
        <v>8211.9999999999964</v>
      </c>
      <c r="D6" s="24">
        <v>4495.0000000000164</v>
      </c>
      <c r="E6" s="23">
        <v>3907.0000000000073</v>
      </c>
      <c r="F6" s="25">
        <f t="shared" si="0"/>
        <v>12.791341489137348</v>
      </c>
      <c r="G6" s="26">
        <f t="shared" si="1"/>
        <v>12.226606119258555</v>
      </c>
      <c r="H6" s="27">
        <f t="shared" si="2"/>
        <v>13.79469080865432</v>
      </c>
      <c r="I6" s="26">
        <f t="shared" si="3"/>
        <v>13.255301102629366</v>
      </c>
      <c r="J6" s="20">
        <f t="shared" ref="J6:J13" si="4">C6/B6*100</f>
        <v>84.633618468514769</v>
      </c>
      <c r="K6" s="21">
        <f t="shared" ref="K6:K13" si="5">E6/D6*100</f>
        <v>86.918798665183388</v>
      </c>
    </row>
    <row r="7" spans="1:11" x14ac:dyDescent="0.25">
      <c r="A7" s="22" t="s">
        <v>120</v>
      </c>
      <c r="B7" s="23">
        <v>16767.999999999989</v>
      </c>
      <c r="C7" s="23">
        <v>14488.000000000015</v>
      </c>
      <c r="D7" s="24">
        <v>7179.9999999999836</v>
      </c>
      <c r="E7" s="23">
        <v>6410.0000000000209</v>
      </c>
      <c r="F7" s="25">
        <f t="shared" si="0"/>
        <v>22.105041130563198</v>
      </c>
      <c r="G7" s="26">
        <f t="shared" si="1"/>
        <v>21.570758579617415</v>
      </c>
      <c r="H7" s="27">
        <f t="shared" si="2"/>
        <v>22.034678533067282</v>
      </c>
      <c r="I7" s="26">
        <f t="shared" si="3"/>
        <v>21.747243426632803</v>
      </c>
      <c r="J7" s="20">
        <f t="shared" si="4"/>
        <v>86.402671755725336</v>
      </c>
      <c r="K7" s="21">
        <f t="shared" si="5"/>
        <v>89.27576601671359</v>
      </c>
    </row>
    <row r="8" spans="1:11" x14ac:dyDescent="0.25">
      <c r="A8" s="22" t="s">
        <v>121</v>
      </c>
      <c r="B8" s="23">
        <v>18292.000000000051</v>
      </c>
      <c r="C8" s="23">
        <v>16090.999999999978</v>
      </c>
      <c r="D8" s="24">
        <v>7497.9999999999691</v>
      </c>
      <c r="E8" s="23">
        <v>6747.0000000000091</v>
      </c>
      <c r="F8" s="25">
        <f t="shared" si="0"/>
        <v>24.114110947057689</v>
      </c>
      <c r="G8" s="26">
        <f t="shared" si="1"/>
        <v>23.957418298220805</v>
      </c>
      <c r="H8" s="27">
        <f t="shared" si="2"/>
        <v>23.010587693723977</v>
      </c>
      <c r="I8" s="26">
        <f t="shared" si="3"/>
        <v>22.890585241730303</v>
      </c>
      <c r="J8" s="20">
        <f t="shared" si="4"/>
        <v>87.967417450251105</v>
      </c>
      <c r="K8" s="21">
        <f t="shared" si="5"/>
        <v>89.983995732195737</v>
      </c>
    </row>
    <row r="9" spans="1:11" x14ac:dyDescent="0.25">
      <c r="A9" s="22" t="s">
        <v>122</v>
      </c>
      <c r="B9" s="23">
        <v>12038.000000000016</v>
      </c>
      <c r="C9" s="23">
        <v>10853</v>
      </c>
      <c r="D9" s="24">
        <v>4989.0000000000109</v>
      </c>
      <c r="E9" s="23">
        <v>4575.9999999999964</v>
      </c>
      <c r="F9" s="25">
        <f t="shared" si="0"/>
        <v>15.869542290656028</v>
      </c>
      <c r="G9" s="26">
        <f t="shared" si="1"/>
        <v>16.158713615722501</v>
      </c>
      <c r="H9" s="27">
        <f t="shared" si="2"/>
        <v>15.31072579407704</v>
      </c>
      <c r="I9" s="26">
        <f t="shared" si="3"/>
        <v>15.5250212044105</v>
      </c>
      <c r="J9" s="20">
        <f t="shared" si="4"/>
        <v>90.156172121614759</v>
      </c>
      <c r="K9" s="21">
        <f t="shared" si="5"/>
        <v>91.721787933453328</v>
      </c>
    </row>
    <row r="10" spans="1:11" x14ac:dyDescent="0.25">
      <c r="A10" s="22" t="s">
        <v>123</v>
      </c>
      <c r="B10" s="23">
        <v>7714.0000000000264</v>
      </c>
      <c r="C10" s="23">
        <v>7121.9999999999955</v>
      </c>
      <c r="D10" s="24">
        <v>3245.999999999995</v>
      </c>
      <c r="E10" s="23">
        <v>3039.0000000000032</v>
      </c>
      <c r="F10" s="25">
        <f t="shared" si="0"/>
        <v>10.16926808690155</v>
      </c>
      <c r="G10" s="26">
        <f t="shared" si="1"/>
        <v>10.603737065435876</v>
      </c>
      <c r="H10" s="27">
        <f t="shared" si="2"/>
        <v>9.9616387908546589</v>
      </c>
      <c r="I10" s="26">
        <f t="shared" si="3"/>
        <v>10.310432569974562</v>
      </c>
      <c r="J10" s="20">
        <f t="shared" si="4"/>
        <v>92.325641690432604</v>
      </c>
      <c r="K10" s="21">
        <f t="shared" si="5"/>
        <v>93.622920517560317</v>
      </c>
    </row>
    <row r="11" spans="1:11" x14ac:dyDescent="0.25">
      <c r="A11" s="22" t="s">
        <v>124</v>
      </c>
      <c r="B11" s="23">
        <v>5345.0000000000136</v>
      </c>
      <c r="C11" s="23">
        <v>4989.0000000000118</v>
      </c>
      <c r="D11" s="24">
        <v>2342.0000000000023</v>
      </c>
      <c r="E11" s="23">
        <v>2203.999999999995</v>
      </c>
      <c r="F11" s="25">
        <f t="shared" si="0"/>
        <v>7.0462455178232739</v>
      </c>
      <c r="G11" s="26">
        <f t="shared" si="1"/>
        <v>7.4279758802948255</v>
      </c>
      <c r="H11" s="27">
        <f t="shared" si="2"/>
        <v>7.187356145465702</v>
      </c>
      <c r="I11" s="26">
        <f t="shared" si="3"/>
        <v>7.4775233248515498</v>
      </c>
      <c r="J11" s="20">
        <f t="shared" si="4"/>
        <v>93.339569691300255</v>
      </c>
      <c r="K11" s="21">
        <f t="shared" si="5"/>
        <v>94.107600341588082</v>
      </c>
    </row>
    <row r="12" spans="1:11" ht="15" customHeight="1" x14ac:dyDescent="0.25">
      <c r="A12" s="22" t="s">
        <v>125</v>
      </c>
      <c r="B12" s="23">
        <v>4048.0000000000027</v>
      </c>
      <c r="C12" s="23">
        <v>3788</v>
      </c>
      <c r="D12" s="24">
        <v>1811.9999999999964</v>
      </c>
      <c r="E12" s="23">
        <v>1707.9999999999959</v>
      </c>
      <c r="F12" s="25">
        <f t="shared" si="0"/>
        <v>5.3364269141531455</v>
      </c>
      <c r="G12" s="26">
        <f t="shared" si="1"/>
        <v>5.6398421797067009</v>
      </c>
      <c r="H12" s="27">
        <f t="shared" si="2"/>
        <v>5.5608408777044458</v>
      </c>
      <c r="I12" s="26">
        <f t="shared" si="3"/>
        <v>5.7947413061916722</v>
      </c>
      <c r="J12" s="20">
        <f t="shared" si="4"/>
        <v>93.577075098814163</v>
      </c>
      <c r="K12" s="21">
        <f t="shared" si="5"/>
        <v>94.260485651214083</v>
      </c>
    </row>
    <row r="13" spans="1:11" ht="15.75" thickBot="1" x14ac:dyDescent="0.3">
      <c r="A13" s="1" t="s">
        <v>82</v>
      </c>
      <c r="B13" s="28">
        <v>75855.999999999869</v>
      </c>
      <c r="C13" s="28">
        <v>67164.999999999898</v>
      </c>
      <c r="D13" s="29">
        <v>32585.000000000047</v>
      </c>
      <c r="E13" s="28">
        <v>29475.000000000011</v>
      </c>
      <c r="F13" s="30">
        <f t="shared" si="0"/>
        <v>100</v>
      </c>
      <c r="G13" s="28">
        <f t="shared" si="1"/>
        <v>100</v>
      </c>
      <c r="H13" s="29">
        <f t="shared" si="2"/>
        <v>100</v>
      </c>
      <c r="I13" s="28">
        <f t="shared" si="3"/>
        <v>100</v>
      </c>
      <c r="J13" s="31">
        <f t="shared" si="4"/>
        <v>88.542765239400993</v>
      </c>
      <c r="K13" s="32">
        <f t="shared" si="5"/>
        <v>90.45573116464621</v>
      </c>
    </row>
    <row r="14" spans="1:11" ht="15.75" thickTop="1" x14ac:dyDescent="0.25">
      <c r="A14" s="117" t="s">
        <v>97</v>
      </c>
      <c r="B14" s="117"/>
      <c r="C14" s="117"/>
      <c r="D14" s="117"/>
      <c r="E14" s="117"/>
      <c r="F14" s="2"/>
      <c r="G14" s="2"/>
      <c r="H14" s="2"/>
      <c r="I14" s="2"/>
      <c r="J14" s="2"/>
      <c r="K14" s="2"/>
    </row>
  </sheetData>
  <mergeCells count="3">
    <mergeCell ref="A2:K2"/>
    <mergeCell ref="A3:A4"/>
    <mergeCell ref="A14:E14"/>
  </mergeCells>
  <hyperlinks>
    <hyperlink ref="A1" location="AURKIBIDEA!A1" display="Itzuli aurkibidera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/>
  </sheetViews>
  <sheetFormatPr baseColWidth="10" defaultRowHeight="15" x14ac:dyDescent="0.25"/>
  <cols>
    <col min="1" max="1" width="17.140625" customWidth="1"/>
    <col min="2" max="2" width="16" customWidth="1"/>
  </cols>
  <sheetData>
    <row r="1" spans="1:6" x14ac:dyDescent="0.25">
      <c r="A1" s="104" t="s">
        <v>108</v>
      </c>
    </row>
    <row r="2" spans="1:6" ht="66" customHeight="1" thickBot="1" x14ac:dyDescent="0.3">
      <c r="A2" s="121" t="s">
        <v>127</v>
      </c>
      <c r="B2" s="121"/>
      <c r="C2" s="121"/>
      <c r="D2" s="121"/>
      <c r="E2" s="121"/>
    </row>
    <row r="3" spans="1:6" ht="30" customHeight="1" thickTop="1" x14ac:dyDescent="0.25">
      <c r="A3" s="115" t="s">
        <v>117</v>
      </c>
      <c r="B3" s="124" t="s">
        <v>93</v>
      </c>
      <c r="C3" s="124"/>
      <c r="D3" s="125" t="s">
        <v>95</v>
      </c>
      <c r="E3" s="119" t="s">
        <v>96</v>
      </c>
    </row>
    <row r="4" spans="1:6" ht="37.5" thickBot="1" x14ac:dyDescent="0.3">
      <c r="A4" s="116"/>
      <c r="B4" s="54" t="s">
        <v>94</v>
      </c>
      <c r="C4" s="54" t="s">
        <v>83</v>
      </c>
      <c r="D4" s="126"/>
      <c r="E4" s="120"/>
    </row>
    <row r="5" spans="1:6" ht="15.75" thickTop="1" x14ac:dyDescent="0.25">
      <c r="A5" s="14" t="s">
        <v>118</v>
      </c>
      <c r="B5" s="46">
        <v>1480635.7199999988</v>
      </c>
      <c r="C5" s="52">
        <f t="shared" ref="C5:C13" si="0">B5/$B$13*100</f>
        <v>3.1937301601593791</v>
      </c>
      <c r="D5" s="46">
        <v>10349.283165520921</v>
      </c>
      <c r="E5" s="42">
        <v>1674.9272850678719</v>
      </c>
    </row>
    <row r="6" spans="1:6" x14ac:dyDescent="0.25">
      <c r="A6" s="22" t="s">
        <v>119</v>
      </c>
      <c r="B6" s="48">
        <v>6902881.8799999896</v>
      </c>
      <c r="C6" s="53">
        <f t="shared" si="0"/>
        <v>14.889511143344333</v>
      </c>
      <c r="D6" s="48">
        <v>32930.847281357666</v>
      </c>
      <c r="E6" s="43">
        <v>1766.7985359610927</v>
      </c>
    </row>
    <row r="7" spans="1:6" x14ac:dyDescent="0.25">
      <c r="A7" s="22" t="s">
        <v>120</v>
      </c>
      <c r="B7" s="48">
        <v>10962561.460000014</v>
      </c>
      <c r="C7" s="53">
        <f t="shared" si="0"/>
        <v>23.64623701459999</v>
      </c>
      <c r="D7" s="48">
        <v>36310.933993137027</v>
      </c>
      <c r="E7" s="43">
        <v>1710.2279968798773</v>
      </c>
    </row>
    <row r="8" spans="1:6" x14ac:dyDescent="0.25">
      <c r="A8" s="22" t="s">
        <v>121</v>
      </c>
      <c r="B8" s="48">
        <v>11229748.579999994</v>
      </c>
      <c r="C8" s="53">
        <f t="shared" si="0"/>
        <v>24.222559436127185</v>
      </c>
      <c r="D8" s="48">
        <v>31777.615606752384</v>
      </c>
      <c r="E8" s="43">
        <v>1664.4061923817985</v>
      </c>
    </row>
    <row r="9" spans="1:6" x14ac:dyDescent="0.25">
      <c r="A9" s="22" t="s">
        <v>122</v>
      </c>
      <c r="B9" s="48">
        <v>6688819.7600000035</v>
      </c>
      <c r="C9" s="53">
        <f t="shared" si="0"/>
        <v>14.427779307784123</v>
      </c>
      <c r="D9" s="48">
        <v>20752.012385149621</v>
      </c>
      <c r="E9" s="43">
        <v>1461.7176048951058</v>
      </c>
    </row>
    <row r="10" spans="1:6" x14ac:dyDescent="0.25">
      <c r="A10" s="22" t="s">
        <v>123</v>
      </c>
      <c r="B10" s="48">
        <v>4099492.8700000043</v>
      </c>
      <c r="C10" s="53">
        <f t="shared" si="0"/>
        <v>8.8426031085332433</v>
      </c>
      <c r="D10" s="48">
        <v>16421.388379829656</v>
      </c>
      <c r="E10" s="43">
        <v>1348.9611286607451</v>
      </c>
    </row>
    <row r="11" spans="1:6" x14ac:dyDescent="0.25">
      <c r="A11" s="22" t="s">
        <v>124</v>
      </c>
      <c r="B11" s="48">
        <v>2878755.0099999974</v>
      </c>
      <c r="C11" s="53">
        <f t="shared" si="0"/>
        <v>6.2094724414367857</v>
      </c>
      <c r="D11" s="48">
        <v>17384.2586906045</v>
      </c>
      <c r="E11" s="43">
        <v>1306.1501860254073</v>
      </c>
    </row>
    <row r="12" spans="1:6" ht="17.25" customHeight="1" x14ac:dyDescent="0.25">
      <c r="A12" s="22" t="s">
        <v>125</v>
      </c>
      <c r="B12" s="48">
        <v>2117806.6500000004</v>
      </c>
      <c r="C12" s="53">
        <f t="shared" si="0"/>
        <v>4.5681073880151315</v>
      </c>
      <c r="D12" s="48">
        <v>23508.851590988568</v>
      </c>
      <c r="E12" s="43">
        <v>1239.9336358313819</v>
      </c>
    </row>
    <row r="13" spans="1:6" ht="15.75" thickBot="1" x14ac:dyDescent="0.3">
      <c r="A13" s="1" t="s">
        <v>82</v>
      </c>
      <c r="B13" s="4">
        <v>46360701.929999925</v>
      </c>
      <c r="C13" s="4">
        <f t="shared" si="0"/>
        <v>100</v>
      </c>
      <c r="D13" s="4">
        <v>25256.106129606604</v>
      </c>
      <c r="E13" s="44">
        <v>1572.8821689567405</v>
      </c>
    </row>
    <row r="14" spans="1:6" ht="15.75" customHeight="1" thickTop="1" x14ac:dyDescent="0.25">
      <c r="A14" s="136" t="s">
        <v>97</v>
      </c>
      <c r="B14" s="136"/>
      <c r="C14" s="136"/>
      <c r="D14" s="136"/>
      <c r="E14" s="136"/>
      <c r="F14" s="136"/>
    </row>
    <row r="15" spans="1:6" ht="15" customHeight="1" x14ac:dyDescent="0.25">
      <c r="A15" s="137" t="s">
        <v>126</v>
      </c>
      <c r="B15" s="137"/>
      <c r="C15" s="137"/>
      <c r="D15" s="137"/>
      <c r="E15" s="137"/>
    </row>
  </sheetData>
  <mergeCells count="7">
    <mergeCell ref="E3:E4"/>
    <mergeCell ref="A2:E2"/>
    <mergeCell ref="A14:F14"/>
    <mergeCell ref="A15:E15"/>
    <mergeCell ref="A3:A4"/>
    <mergeCell ref="B3:C3"/>
    <mergeCell ref="D3:D4"/>
  </mergeCells>
  <hyperlinks>
    <hyperlink ref="A1" location="AURKIBIDEA!A1" display="Itzuli aurkibidera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/>
  </sheetViews>
  <sheetFormatPr baseColWidth="10" defaultRowHeight="15" x14ac:dyDescent="0.25"/>
  <cols>
    <col min="1" max="1" width="35.5703125" customWidth="1"/>
    <col min="11" max="11" width="12.140625" customWidth="1"/>
  </cols>
  <sheetData>
    <row r="1" spans="1:11" x14ac:dyDescent="0.25">
      <c r="A1" s="104" t="s">
        <v>108</v>
      </c>
    </row>
    <row r="2" spans="1:11" ht="63.75" customHeight="1" thickBot="1" x14ac:dyDescent="0.3">
      <c r="A2" s="134" t="s">
        <v>128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</row>
    <row r="3" spans="1:11" ht="39.75" thickTop="1" x14ac:dyDescent="0.25">
      <c r="A3" s="115" t="s">
        <v>143</v>
      </c>
      <c r="B3" s="5" t="s">
        <v>84</v>
      </c>
      <c r="C3" s="5" t="s">
        <v>109</v>
      </c>
      <c r="D3" s="6" t="s">
        <v>86</v>
      </c>
      <c r="E3" s="5" t="s">
        <v>87</v>
      </c>
      <c r="F3" s="5" t="s">
        <v>84</v>
      </c>
      <c r="G3" s="5" t="s">
        <v>85</v>
      </c>
      <c r="H3" s="6" t="s">
        <v>86</v>
      </c>
      <c r="I3" s="5" t="s">
        <v>87</v>
      </c>
      <c r="J3" s="7" t="s">
        <v>88</v>
      </c>
      <c r="K3" s="8" t="s">
        <v>89</v>
      </c>
    </row>
    <row r="4" spans="1:11" ht="15.75" thickBot="1" x14ac:dyDescent="0.3">
      <c r="A4" s="116"/>
      <c r="B4" s="9" t="s">
        <v>0</v>
      </c>
      <c r="C4" s="9" t="s">
        <v>0</v>
      </c>
      <c r="D4" s="10" t="s">
        <v>0</v>
      </c>
      <c r="E4" s="9" t="s">
        <v>0</v>
      </c>
      <c r="F4" s="11" t="s">
        <v>83</v>
      </c>
      <c r="G4" s="12" t="s">
        <v>83</v>
      </c>
      <c r="H4" s="13" t="s">
        <v>83</v>
      </c>
      <c r="I4" s="12" t="s">
        <v>83</v>
      </c>
      <c r="J4" s="11" t="s">
        <v>45</v>
      </c>
      <c r="K4" s="13" t="s">
        <v>45</v>
      </c>
    </row>
    <row r="5" spans="1:11" ht="14.25" customHeight="1" thickTop="1" x14ac:dyDescent="0.25">
      <c r="A5" s="14" t="s">
        <v>129</v>
      </c>
      <c r="B5" s="15">
        <v>41552.000000000044</v>
      </c>
      <c r="C5" s="15">
        <v>37636.999999999884</v>
      </c>
      <c r="D5" s="16">
        <v>17161.999999999996</v>
      </c>
      <c r="E5" s="15">
        <v>15817.999999999969</v>
      </c>
      <c r="F5" s="17">
        <f>B5/$B$20*100</f>
        <v>54.77747310693961</v>
      </c>
      <c r="G5" s="18">
        <f>C5/$C$20*100</f>
        <v>56.036626219012788</v>
      </c>
      <c r="H5" s="19">
        <f>D5/$D$20*100</f>
        <v>52.668405708147837</v>
      </c>
      <c r="I5" s="18">
        <f>E5/$E$20*100</f>
        <v>53.66581849024584</v>
      </c>
      <c r="J5" s="20">
        <f>C5/B5*100</f>
        <v>90.578070850981533</v>
      </c>
      <c r="K5" s="21">
        <f>E5/D5*100</f>
        <v>92.168744901526466</v>
      </c>
    </row>
    <row r="6" spans="1:11" ht="14.25" customHeight="1" x14ac:dyDescent="0.25">
      <c r="A6" s="22" t="s">
        <v>130</v>
      </c>
      <c r="B6" s="23">
        <v>612.99999999999977</v>
      </c>
      <c r="C6" s="23">
        <v>548.00000000000034</v>
      </c>
      <c r="D6" s="24">
        <v>254.00000000000017</v>
      </c>
      <c r="E6" s="23">
        <v>232.99999999999994</v>
      </c>
      <c r="F6" s="25">
        <f t="shared" ref="F6:F20" si="0">B6/$B$20*100</f>
        <v>0.80811010335372391</v>
      </c>
      <c r="G6" s="26">
        <f t="shared" ref="G6:G20" si="1">C6/$C$20*100</f>
        <v>0.81590113898608074</v>
      </c>
      <c r="H6" s="27">
        <f t="shared" ref="H6:H20" si="2">D6/$D$20*100</f>
        <v>0.77949976983274449</v>
      </c>
      <c r="I6" s="26">
        <f t="shared" ref="I6:I20" si="3">E6/$E$20*100</f>
        <v>0.79050042408820986</v>
      </c>
      <c r="J6" s="20">
        <f t="shared" ref="J6:J20" si="4">C6/B6*100</f>
        <v>89.396411092985403</v>
      </c>
      <c r="K6" s="21">
        <f t="shared" ref="K6:K20" si="5">E6/D6*100</f>
        <v>91.732283464566848</v>
      </c>
    </row>
    <row r="7" spans="1:11" ht="14.25" customHeight="1" x14ac:dyDescent="0.25">
      <c r="A7" s="22" t="s">
        <v>131</v>
      </c>
      <c r="B7" s="23">
        <v>770.00000000000023</v>
      </c>
      <c r="C7" s="23">
        <v>640.00000000000023</v>
      </c>
      <c r="D7" s="24">
        <v>340.99999999999994</v>
      </c>
      <c r="E7" s="23">
        <v>292.00000000000017</v>
      </c>
      <c r="F7" s="25">
        <f t="shared" si="0"/>
        <v>1.0150812064965218</v>
      </c>
      <c r="G7" s="26">
        <f t="shared" si="1"/>
        <v>0.95287724261148099</v>
      </c>
      <c r="H7" s="27">
        <f t="shared" si="2"/>
        <v>1.0464937854841168</v>
      </c>
      <c r="I7" s="26">
        <f t="shared" si="3"/>
        <v>0.99067005937234964</v>
      </c>
      <c r="J7" s="20">
        <f t="shared" si="4"/>
        <v>83.116883116883116</v>
      </c>
      <c r="K7" s="21">
        <f t="shared" si="5"/>
        <v>85.630498533724406</v>
      </c>
    </row>
    <row r="8" spans="1:11" ht="14.25" customHeight="1" x14ac:dyDescent="0.25">
      <c r="A8" s="22" t="s">
        <v>132</v>
      </c>
      <c r="B8" s="23">
        <v>847.00000000000034</v>
      </c>
      <c r="C8" s="23">
        <v>751.00000000000011</v>
      </c>
      <c r="D8" s="24">
        <v>364.00000000000011</v>
      </c>
      <c r="E8" s="23">
        <v>336.00000000000023</v>
      </c>
      <c r="F8" s="25">
        <f t="shared" si="0"/>
        <v>1.116589327146174</v>
      </c>
      <c r="G8" s="26">
        <f t="shared" si="1"/>
        <v>1.1181418893769095</v>
      </c>
      <c r="H8" s="27">
        <f t="shared" si="2"/>
        <v>1.1170784103114917</v>
      </c>
      <c r="I8" s="26">
        <f t="shared" si="3"/>
        <v>1.1399491094147587</v>
      </c>
      <c r="J8" s="20">
        <f t="shared" si="4"/>
        <v>88.665879574970461</v>
      </c>
      <c r="K8" s="21">
        <f t="shared" si="5"/>
        <v>92.307692307692349</v>
      </c>
    </row>
    <row r="9" spans="1:11" ht="14.25" customHeight="1" x14ac:dyDescent="0.25">
      <c r="A9" s="22" t="s">
        <v>44</v>
      </c>
      <c r="B9" s="23">
        <v>10290.000000000005</v>
      </c>
      <c r="C9" s="23">
        <v>9238.0000000000273</v>
      </c>
      <c r="D9" s="24">
        <v>4728.9999999999991</v>
      </c>
      <c r="E9" s="23">
        <v>4330.99999999999</v>
      </c>
      <c r="F9" s="25">
        <f t="shared" si="0"/>
        <v>13.565176123180795</v>
      </c>
      <c r="G9" s="26">
        <f t="shared" si="1"/>
        <v>13.754187448820133</v>
      </c>
      <c r="H9" s="27">
        <f t="shared" si="2"/>
        <v>14.512812643854511</v>
      </c>
      <c r="I9" s="26">
        <f t="shared" si="3"/>
        <v>14.693808312128883</v>
      </c>
      <c r="J9" s="20">
        <f t="shared" si="4"/>
        <v>89.776482021380204</v>
      </c>
      <c r="K9" s="21">
        <f t="shared" si="5"/>
        <v>91.583844364558914</v>
      </c>
    </row>
    <row r="10" spans="1:11" ht="14.25" customHeight="1" x14ac:dyDescent="0.25">
      <c r="A10" s="22" t="s">
        <v>133</v>
      </c>
      <c r="B10" s="23">
        <v>3989.9999999999936</v>
      </c>
      <c r="C10" s="23">
        <v>3449.9999999999918</v>
      </c>
      <c r="D10" s="24">
        <v>1851.000000000002</v>
      </c>
      <c r="E10" s="23">
        <v>1631.0000000000075</v>
      </c>
      <c r="F10" s="25">
        <f t="shared" si="0"/>
        <v>5.2599662518456025</v>
      </c>
      <c r="G10" s="26">
        <f t="shared" si="1"/>
        <v>5.1366038859525007</v>
      </c>
      <c r="H10" s="27">
        <f t="shared" si="2"/>
        <v>5.6805278502378371</v>
      </c>
      <c r="I10" s="26">
        <f t="shared" si="3"/>
        <v>5.5335029686174959</v>
      </c>
      <c r="J10" s="20">
        <f t="shared" si="4"/>
        <v>86.466165413533773</v>
      </c>
      <c r="K10" s="21">
        <f t="shared" si="5"/>
        <v>88.114532685035428</v>
      </c>
    </row>
    <row r="11" spans="1:11" ht="14.25" customHeight="1" x14ac:dyDescent="0.25">
      <c r="A11" s="22" t="s">
        <v>134</v>
      </c>
      <c r="B11" s="23">
        <v>6530.9999999999955</v>
      </c>
      <c r="C11" s="23">
        <v>5189.9999999999955</v>
      </c>
      <c r="D11" s="24">
        <v>3000.9999999999995</v>
      </c>
      <c r="E11" s="23">
        <v>2510.0000000000045</v>
      </c>
      <c r="F11" s="25">
        <f t="shared" si="0"/>
        <v>8.6097342332841258</v>
      </c>
      <c r="G11" s="26">
        <f t="shared" si="1"/>
        <v>7.7272388893024697</v>
      </c>
      <c r="H11" s="27">
        <f t="shared" si="2"/>
        <v>9.2097590916065517</v>
      </c>
      <c r="I11" s="26">
        <f t="shared" si="3"/>
        <v>8.5156912637828786</v>
      </c>
      <c r="J11" s="20">
        <f t="shared" si="4"/>
        <v>79.467156637574632</v>
      </c>
      <c r="K11" s="21">
        <f t="shared" si="5"/>
        <v>83.638787070976505</v>
      </c>
    </row>
    <row r="12" spans="1:11" ht="14.25" customHeight="1" x14ac:dyDescent="0.25">
      <c r="A12" s="22" t="s">
        <v>135</v>
      </c>
      <c r="B12" s="23">
        <v>5367.0000000000173</v>
      </c>
      <c r="C12" s="23">
        <v>4273.9999999999991</v>
      </c>
      <c r="D12" s="24">
        <v>2488.9999999999977</v>
      </c>
      <c r="E12" s="23">
        <v>2089.0000000000059</v>
      </c>
      <c r="F12" s="25">
        <f t="shared" si="0"/>
        <v>7.0752478380088943</v>
      </c>
      <c r="G12" s="26">
        <f t="shared" si="1"/>
        <v>6.3634333358147925</v>
      </c>
      <c r="H12" s="27">
        <f t="shared" si="2"/>
        <v>7.6384839650145588</v>
      </c>
      <c r="I12" s="26">
        <f t="shared" si="3"/>
        <v>7.0873621713316544</v>
      </c>
      <c r="J12" s="20">
        <f t="shared" si="4"/>
        <v>79.634805291596521</v>
      </c>
      <c r="K12" s="21">
        <f t="shared" si="5"/>
        <v>83.929288871032853</v>
      </c>
    </row>
    <row r="13" spans="1:11" ht="14.25" customHeight="1" x14ac:dyDescent="0.25">
      <c r="A13" s="22" t="s">
        <v>136</v>
      </c>
      <c r="B13" s="23">
        <v>3</v>
      </c>
      <c r="C13" s="23">
        <v>3</v>
      </c>
      <c r="D13" s="24">
        <v>3</v>
      </c>
      <c r="E13" s="23">
        <v>3</v>
      </c>
      <c r="F13" s="25">
        <f t="shared" si="0"/>
        <v>3.9548618434929409E-3</v>
      </c>
      <c r="G13" s="26">
        <f t="shared" si="1"/>
        <v>4.4666120747413156E-3</v>
      </c>
      <c r="H13" s="27">
        <f t="shared" si="2"/>
        <v>9.2066901948749287E-3</v>
      </c>
      <c r="I13" s="26">
        <f t="shared" si="3"/>
        <v>1.0178117048346053E-2</v>
      </c>
      <c r="J13" s="20">
        <f t="shared" si="4"/>
        <v>100</v>
      </c>
      <c r="K13" s="21">
        <f t="shared" si="5"/>
        <v>100</v>
      </c>
    </row>
    <row r="14" spans="1:11" ht="14.25" customHeight="1" x14ac:dyDescent="0.25">
      <c r="A14" s="22" t="s">
        <v>137</v>
      </c>
      <c r="B14" s="23">
        <v>490.99999999999972</v>
      </c>
      <c r="C14" s="23">
        <v>417.99999999999994</v>
      </c>
      <c r="D14" s="24">
        <v>220</v>
      </c>
      <c r="E14" s="23">
        <v>195.0000000000002</v>
      </c>
      <c r="F14" s="25">
        <f t="shared" si="0"/>
        <v>0.6472790550516776</v>
      </c>
      <c r="G14" s="26">
        <f t="shared" si="1"/>
        <v>0.62234794908062319</v>
      </c>
      <c r="H14" s="27">
        <f t="shared" si="2"/>
        <v>0.67515728095749483</v>
      </c>
      <c r="I14" s="26">
        <f t="shared" si="3"/>
        <v>0.66157760814249411</v>
      </c>
      <c r="J14" s="20">
        <f t="shared" si="4"/>
        <v>85.132382892057066</v>
      </c>
      <c r="K14" s="21">
        <f t="shared" si="5"/>
        <v>88.636363636363726</v>
      </c>
    </row>
    <row r="15" spans="1:11" ht="14.25" customHeight="1" x14ac:dyDescent="0.25">
      <c r="A15" s="22" t="s">
        <v>138</v>
      </c>
      <c r="B15" s="23">
        <v>432.00000000000017</v>
      </c>
      <c r="C15" s="23">
        <v>307.99999999999994</v>
      </c>
      <c r="D15" s="24">
        <v>201</v>
      </c>
      <c r="E15" s="23">
        <v>163.00000000000009</v>
      </c>
      <c r="F15" s="25">
        <f t="shared" si="0"/>
        <v>0.56950010546298369</v>
      </c>
      <c r="G15" s="26">
        <f t="shared" si="1"/>
        <v>0.45857217300677494</v>
      </c>
      <c r="H15" s="27">
        <f t="shared" si="2"/>
        <v>0.61684824305662023</v>
      </c>
      <c r="I15" s="26">
        <f t="shared" si="3"/>
        <v>0.5530110262934691</v>
      </c>
      <c r="J15" s="20">
        <f t="shared" si="4"/>
        <v>71.296296296296262</v>
      </c>
      <c r="K15" s="21">
        <f t="shared" si="5"/>
        <v>81.094527363184127</v>
      </c>
    </row>
    <row r="16" spans="1:11" ht="14.25" customHeight="1" x14ac:dyDescent="0.25">
      <c r="A16" s="22" t="s">
        <v>139</v>
      </c>
      <c r="B16" s="23">
        <v>196.00000000000003</v>
      </c>
      <c r="C16" s="23">
        <v>196.00000000000003</v>
      </c>
      <c r="D16" s="24">
        <v>103.99999999999994</v>
      </c>
      <c r="E16" s="23">
        <v>103.99999999999994</v>
      </c>
      <c r="F16" s="25">
        <f t="shared" si="0"/>
        <v>0.25838430710820548</v>
      </c>
      <c r="G16" s="26">
        <f t="shared" si="1"/>
        <v>0.29181865554976599</v>
      </c>
      <c r="H16" s="27">
        <f t="shared" si="2"/>
        <v>0.31916526008899737</v>
      </c>
      <c r="I16" s="26">
        <f t="shared" si="3"/>
        <v>0.3528413910093296</v>
      </c>
      <c r="J16" s="20">
        <f t="shared" si="4"/>
        <v>100</v>
      </c>
      <c r="K16" s="21">
        <f t="shared" si="5"/>
        <v>100</v>
      </c>
    </row>
    <row r="17" spans="1:11" ht="14.25" customHeight="1" x14ac:dyDescent="0.25">
      <c r="A17" s="22" t="s">
        <v>140</v>
      </c>
      <c r="B17" s="23">
        <v>109</v>
      </c>
      <c r="C17" s="23">
        <v>104.00000000000001</v>
      </c>
      <c r="D17" s="24">
        <v>40.000000000000014</v>
      </c>
      <c r="E17" s="23">
        <v>36.999999999999993</v>
      </c>
      <c r="F17" s="25">
        <f t="shared" si="0"/>
        <v>0.14369331364691018</v>
      </c>
      <c r="G17" s="26">
        <f t="shared" si="1"/>
        <v>0.15484255192436563</v>
      </c>
      <c r="H17" s="27">
        <f t="shared" si="2"/>
        <v>0.12275586926499911</v>
      </c>
      <c r="I17" s="26">
        <f t="shared" si="3"/>
        <v>0.12553011026293462</v>
      </c>
      <c r="J17" s="20">
        <f t="shared" si="4"/>
        <v>95.412844036697265</v>
      </c>
      <c r="K17" s="21">
        <f t="shared" si="5"/>
        <v>92.499999999999943</v>
      </c>
    </row>
    <row r="18" spans="1:11" ht="14.25" customHeight="1" x14ac:dyDescent="0.25">
      <c r="A18" s="22" t="s">
        <v>141</v>
      </c>
      <c r="B18" s="23">
        <v>1275.9999999999989</v>
      </c>
      <c r="C18" s="23">
        <v>1209</v>
      </c>
      <c r="D18" s="24">
        <v>542.00000000000023</v>
      </c>
      <c r="E18" s="23">
        <v>518.99999999999977</v>
      </c>
      <c r="F18" s="25">
        <f t="shared" si="0"/>
        <v>1.6821345707656625</v>
      </c>
      <c r="G18" s="26">
        <f t="shared" si="1"/>
        <v>1.8000446661207501</v>
      </c>
      <c r="H18" s="27">
        <f t="shared" si="2"/>
        <v>1.6633420285407379</v>
      </c>
      <c r="I18" s="26">
        <f t="shared" si="3"/>
        <v>1.7608142493638661</v>
      </c>
      <c r="J18" s="20">
        <f t="shared" si="4"/>
        <v>94.749216300940517</v>
      </c>
      <c r="K18" s="21">
        <f t="shared" si="5"/>
        <v>95.756457564575555</v>
      </c>
    </row>
    <row r="19" spans="1:11" ht="14.25" customHeight="1" x14ac:dyDescent="0.25">
      <c r="A19" s="22" t="s">
        <v>142</v>
      </c>
      <c r="B19" s="23">
        <v>3389.0000000000018</v>
      </c>
      <c r="C19" s="23">
        <v>3198.9999999999941</v>
      </c>
      <c r="D19" s="24">
        <v>1284.0000000000002</v>
      </c>
      <c r="E19" s="23">
        <v>1214.0000000000007</v>
      </c>
      <c r="F19" s="25">
        <f t="shared" si="0"/>
        <v>4.4676755958658614</v>
      </c>
      <c r="G19" s="26">
        <f t="shared" si="1"/>
        <v>4.7628973423658145</v>
      </c>
      <c r="H19" s="27">
        <f t="shared" si="2"/>
        <v>3.9404634034064703</v>
      </c>
      <c r="I19" s="26">
        <f t="shared" si="3"/>
        <v>4.1187446988973715</v>
      </c>
      <c r="J19" s="20">
        <f t="shared" si="4"/>
        <v>94.393626438477213</v>
      </c>
      <c r="K19" s="21">
        <f t="shared" si="5"/>
        <v>94.548286604361408</v>
      </c>
    </row>
    <row r="20" spans="1:11" ht="15.75" thickBot="1" x14ac:dyDescent="0.3">
      <c r="A20" s="1" t="s">
        <v>82</v>
      </c>
      <c r="B20" s="28">
        <v>75855.999999999869</v>
      </c>
      <c r="C20" s="28">
        <v>67164.999999999898</v>
      </c>
      <c r="D20" s="29">
        <v>32585.000000000047</v>
      </c>
      <c r="E20" s="28">
        <v>29475.000000000011</v>
      </c>
      <c r="F20" s="30">
        <f t="shared" si="0"/>
        <v>100</v>
      </c>
      <c r="G20" s="28">
        <f t="shared" si="1"/>
        <v>100</v>
      </c>
      <c r="H20" s="29">
        <f t="shared" si="2"/>
        <v>100</v>
      </c>
      <c r="I20" s="28">
        <f t="shared" si="3"/>
        <v>100</v>
      </c>
      <c r="J20" s="31">
        <f t="shared" si="4"/>
        <v>88.542765239400993</v>
      </c>
      <c r="K20" s="32">
        <f t="shared" si="5"/>
        <v>90.45573116464621</v>
      </c>
    </row>
    <row r="21" spans="1:11" ht="15.75" thickTop="1" x14ac:dyDescent="0.25">
      <c r="A21" s="117" t="s">
        <v>97</v>
      </c>
      <c r="B21" s="117"/>
      <c r="C21" s="117"/>
      <c r="D21" s="117"/>
      <c r="E21" s="117"/>
      <c r="F21" s="2"/>
      <c r="G21" s="2"/>
      <c r="H21" s="2"/>
      <c r="I21" s="2"/>
      <c r="J21" s="2"/>
      <c r="K21" s="2"/>
    </row>
  </sheetData>
  <mergeCells count="3">
    <mergeCell ref="A2:K2"/>
    <mergeCell ref="A3:A4"/>
    <mergeCell ref="A21:E21"/>
  </mergeCells>
  <hyperlinks>
    <hyperlink ref="A1" location="AURKIBIDEA!A1" display="Itzuli aurkibidera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AURKIBIDEA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T10</vt:lpstr>
      <vt:lpstr>T11</vt:lpstr>
      <vt:lpstr>T12</vt:lpstr>
      <vt:lpstr>T13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Moreno Manrique, Ana Isabel</cp:lastModifiedBy>
  <dcterms:created xsi:type="dcterms:W3CDTF">2011-08-01T14:22:18Z</dcterms:created>
  <dcterms:modified xsi:type="dcterms:W3CDTF">2023-06-08T08:36:54Z</dcterms:modified>
</cp:coreProperties>
</file>