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'Vitoria-Gasteiz'!$C$3:$C$14202</definedName>
    <definedName name="_xlnm.Print_Titles" localSheetId="2">'1.0T1'!$4:$4</definedName>
    <definedName name="_xlnm.Print_Titles" localSheetId="3">'1.1.1T1'!$4:$4</definedName>
    <definedName name="_xlnm.Print_Titles" localSheetId="10">'2.1T1'!$5:$5</definedName>
    <definedName name="_xlnm.Print_Titles" localSheetId="11">'3.1.1T1'!$5:$5</definedName>
    <definedName name="_xlnm.Print_Titles" localSheetId="13">'3.1.3T1'!$A:$B</definedName>
    <definedName name="_xlnm.Print_Titles" localSheetId="14">'3.2.1T1'!$5:$5</definedName>
    <definedName name="_xlnm.Print_Titles" localSheetId="15">'3.2.3T1'!$5:$5</definedName>
    <definedName name="_xlnm.Print_Titles" localSheetId="17">'3.4.1T1'!$5:$5</definedName>
    <definedName name="_xlnm.Print_Titles" localSheetId="18">'3.4.2T1'!$5:$5</definedName>
  </definedNames>
  <calcPr calcId="162913"/>
</workbook>
</file>

<file path=xl/calcChain.xml><?xml version="1.0" encoding="utf-8"?>
<calcChain xmlns="http://schemas.openxmlformats.org/spreadsheetml/2006/main">
  <c r="K26" i="3" l="1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J6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D6" i="3"/>
  <c r="E22" i="6" l="1"/>
  <c r="D22" i="6"/>
  <c r="C22" i="6"/>
  <c r="E21" i="6"/>
  <c r="D21" i="6"/>
  <c r="C21" i="6"/>
  <c r="E20" i="6"/>
  <c r="D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E15" i="6"/>
  <c r="D15" i="6"/>
  <c r="C15" i="6"/>
  <c r="E14" i="6"/>
  <c r="D14" i="6"/>
  <c r="C14" i="6"/>
  <c r="E13" i="6"/>
  <c r="D13" i="6"/>
  <c r="C13" i="6"/>
  <c r="E12" i="6"/>
  <c r="D12" i="6"/>
  <c r="C12" i="6"/>
  <c r="E11" i="6"/>
  <c r="D11" i="6"/>
  <c r="C11" i="6"/>
  <c r="E10" i="6"/>
  <c r="D10" i="6"/>
  <c r="C10" i="6"/>
  <c r="E9" i="6"/>
  <c r="D9" i="6"/>
  <c r="C9" i="6"/>
  <c r="E8" i="6"/>
  <c r="D8" i="6"/>
  <c r="C8" i="6"/>
  <c r="E7" i="6"/>
  <c r="D7" i="6"/>
  <c r="C7" i="6"/>
  <c r="E6" i="6"/>
  <c r="D6" i="6"/>
  <c r="C6" i="6"/>
  <c r="E5" i="6"/>
  <c r="D5" i="6"/>
  <c r="C5" i="6"/>
  <c r="F22" i="4" l="1"/>
  <c r="E22" i="4"/>
  <c r="D22" i="4"/>
  <c r="C22" i="4"/>
  <c r="F21" i="4"/>
  <c r="E21" i="4"/>
  <c r="D21" i="4"/>
  <c r="C21" i="4"/>
  <c r="F20" i="4"/>
  <c r="E20" i="4"/>
  <c r="D20" i="4"/>
  <c r="C20" i="4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</calcChain>
</file>

<file path=xl/sharedStrings.xml><?xml version="1.0" encoding="utf-8"?>
<sst xmlns="http://schemas.openxmlformats.org/spreadsheetml/2006/main" count="2011" uniqueCount="620">
  <si>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</si>
  <si>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</si>
  <si>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</si>
  <si>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</si>
  <si>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</si>
  <si>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</si>
  <si>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</si>
  <si>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</si>
  <si>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</si>
  <si>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</si>
  <si>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</si>
  <si>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</si>
  <si>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</si>
  <si>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</si>
  <si>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</si>
  <si>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</si>
  <si>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</si>
  <si>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</si>
  <si>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</si>
  <si>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</si>
  <si>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</si>
  <si>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</si>
  <si>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</si>
  <si>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</si>
  <si>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</si>
  <si>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</si>
  <si>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</si>
  <si>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</si>
  <si>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</si>
  <si>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</si>
  <si>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</si>
  <si>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</si>
  <si>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</si>
  <si>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</si>
  <si>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</si>
  <si>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</si>
  <si>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</si>
  <si>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</si>
  <si>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</si>
  <si>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</si>
  <si>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</si>
  <si>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</si>
  <si>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</si>
  <si>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</si>
  <si>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</si>
  <si>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</si>
  <si>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</si>
  <si>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</si>
  <si>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</si>
  <si>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</si>
  <si>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</si>
  <si>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</si>
  <si>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</si>
  <si>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</si>
  <si>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</si>
  <si>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</si>
  <si>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</si>
  <si>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</si>
  <si>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</si>
  <si>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</si>
  <si>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</si>
  <si>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</si>
  <si>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</si>
  <si>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</si>
  <si>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</si>
  <si>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</si>
  <si>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</si>
  <si>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</si>
  <si>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</si>
  <si>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</si>
  <si>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</si>
  <si>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</si>
  <si>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</si>
  <si>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</si>
  <si>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</si>
  <si>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</si>
  <si>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</si>
  <si>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</si>
  <si>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</si>
  <si>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</si>
  <si>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</si>
  <si>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</si>
  <si>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</si>
  <si>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</si>
  <si>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</si>
  <si>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</si>
  <si>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</si>
  <si>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</si>
  <si>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</si>
  <si>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</si>
  <si>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</si>
  <si>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</si>
  <si>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</si>
  <si>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</si>
  <si>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</si>
  <si>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</si>
  <si>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</si>
  <si>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</si>
  <si>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</si>
  <si>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</si>
  <si>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</si>
  <si>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</si>
  <si>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</si>
  <si>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</si>
  <si>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</si>
  <si>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</si>
  <si>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</si>
  <si>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</si>
  <si>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</si>
  <si>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</si>
  <si>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</si>
  <si>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</si>
  <si>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</si>
  <si>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</si>
  <si>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</si>
  <si>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</si>
  <si>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</si>
  <si>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</si>
  <si>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</si>
  <si>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</si>
  <si>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</si>
  <si>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</si>
  <si>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</si>
  <si>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</si>
  <si>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</si>
  <si>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</si>
  <si>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</si>
  <si>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</si>
  <si>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</si>
  <si>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</si>
  <si>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</si>
  <si>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</si>
  <si>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</si>
  <si>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</si>
  <si>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</si>
  <si>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</si>
  <si>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</si>
  <si>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</si>
  <si>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</si>
  <si>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</si>
  <si>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</si>
  <si>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</si>
  <si>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</si>
  <si>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</si>
  <si>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</si>
  <si>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</si>
  <si>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</si>
  <si>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</si>
  <si>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</si>
  <si>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</si>
  <si>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</si>
  <si>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</si>
  <si>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</si>
  <si>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</si>
  <si>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</si>
  <si>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</si>
  <si>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</si>
  <si>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</si>
  <si>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</si>
  <si>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</si>
  <si>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</si>
  <si>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</si>
  <si>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</si>
  <si>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</si>
  <si>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</si>
  <si>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</si>
  <si>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</si>
  <si>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</si>
  <si>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</si>
  <si>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</si>
  <si>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</si>
  <si>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</si>
  <si>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</si>
  <si>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</si>
  <si>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</si>
  <si>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</si>
  <si>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</si>
  <si>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</si>
  <si>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</si>
  <si>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</si>
  <si>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</si>
  <si>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</si>
  <si>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</si>
  <si>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</si>
  <si>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</si>
  <si>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</si>
  <si>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</si>
  <si>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</si>
  <si>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</si>
  <si>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</si>
  <si>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</si>
  <si>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</si>
  <si>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</si>
  <si>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</si>
  <si>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</si>
  <si>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</si>
  <si>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</si>
  <si>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</si>
  <si>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</si>
  <si>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</si>
  <si>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</si>
  <si>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</si>
  <si>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</si>
  <si>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</si>
  <si>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</si>
  <si>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</si>
  <si>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</si>
  <si>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</si>
  <si>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</si>
  <si>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</si>
  <si>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</si>
  <si>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</si>
  <si>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</si>
  <si>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</si>
  <si>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</si>
  <si>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</si>
  <si>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</si>
  <si>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</si>
  <si>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</si>
  <si>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</si>
  <si>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</si>
  <si>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</si>
  <si>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</si>
  <si>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</si>
  <si>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</si>
  <si>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</si>
  <si>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</si>
  <si>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</si>
  <si>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</si>
  <si>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</si>
  <si>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</si>
  <si>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</si>
  <si>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</si>
  <si>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</si>
  <si>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</si>
  <si>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</si>
  <si>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</si>
  <si>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</si>
  <si>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</si>
  <si>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</si>
  <si>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</si>
  <si>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</si>
  <si>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</si>
  <si>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</si>
  <si>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</si>
  <si>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</si>
  <si>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</si>
  <si>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</si>
  <si>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</si>
  <si>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</si>
  <si>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</si>
  <si>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</si>
  <si>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</si>
  <si>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</si>
  <si>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</si>
  <si>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</si>
  <si>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</si>
  <si>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</si>
  <si>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</si>
  <si>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</si>
  <si>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</si>
  <si>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</si>
  <si>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</si>
  <si>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</si>
  <si>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</si>
  <si>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</si>
  <si>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</si>
  <si>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</si>
  <si>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</si>
  <si>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</si>
  <si>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</si>
  <si>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</si>
  <si>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</si>
  <si>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</si>
  <si>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</si>
  <si>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</si>
  <si>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</si>
  <si>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</si>
  <si>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</si>
  <si>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</si>
  <si>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</si>
  <si>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</si>
  <si>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</si>
  <si>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</si>
  <si>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</si>
  <si>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</si>
  <si>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</si>
  <si>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</si>
  <si>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</si>
  <si>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</si>
  <si>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</si>
  <si>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</si>
  <si>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</si>
  <si>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</si>
  <si>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</si>
  <si>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</si>
  <si>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</si>
  <si>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</si>
  <si>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</si>
  <si>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</si>
  <si>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</si>
  <si>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</si>
  <si>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</si>
  <si>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</si>
  <si>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</si>
  <si>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</si>
  <si>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</si>
  <si>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</si>
  <si>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</si>
  <si>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</si>
  <si>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</si>
  <si>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</si>
  <si>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</si>
  <si>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</si>
  <si>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</si>
  <si>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</si>
  <si>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</si>
  <si>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</si>
  <si>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</si>
  <si>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</si>
  <si>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</si>
  <si>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</si>
  <si>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</si>
  <si>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</si>
  <si>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</si>
  <si>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</si>
  <si>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</si>
  <si>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</si>
  <si>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</si>
  <si>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</si>
  <si>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</si>
  <si>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</si>
  <si>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</si>
  <si>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</si>
  <si>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</si>
  <si>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</si>
  <si>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</si>
  <si>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</si>
  <si>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</si>
  <si>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</si>
  <si>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</si>
  <si>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</si>
  <si>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</si>
  <si>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</si>
  <si>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</si>
  <si>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</si>
  <si>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</si>
  <si>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</si>
  <si>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</si>
  <si>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</si>
  <si>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</si>
  <si>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</si>
  <si>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</si>
  <si>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</si>
  <si>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</si>
  <si>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</si>
  <si>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</si>
  <si>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</si>
  <si>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</si>
  <si>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</si>
  <si>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</si>
  <si>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</si>
  <si>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</si>
  <si>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</si>
  <si>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</si>
  <si>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</si>
  <si>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</si>
  <si>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</si>
  <si>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</si>
  <si>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</si>
  <si>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</si>
  <si>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</si>
  <si>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</si>
  <si>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</si>
  <si>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</si>
  <si>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</si>
  <si>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</si>
  <si>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</si>
  <si>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</si>
  <si>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</si>
  <si>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</si>
  <si>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</si>
  <si>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</si>
  <si>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</si>
  <si>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</si>
  <si>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</si>
  <si>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</si>
  <si>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</si>
  <si>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</si>
  <si>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</si>
  <si>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</si>
  <si>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</si>
  <si>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</si>
  <si>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</si>
  <si>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</si>
  <si>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</si>
  <si>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</si>
  <si>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</si>
  <si>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</si>
  <si>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</si>
  <si>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</si>
  <si>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</si>
  <si>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</si>
  <si>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</si>
  <si>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</si>
  <si>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</si>
  <si>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</si>
  <si>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</si>
  <si>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</si>
  <si>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</si>
  <si>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</si>
  <si>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</si>
  <si>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</si>
  <si>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</si>
  <si>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</si>
  <si>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</si>
  <si>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</si>
  <si>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</si>
  <si>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</si>
  <si>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</si>
  <si>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</si>
  <si>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</si>
  <si>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</si>
  <si>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</si>
  <si>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</si>
  <si>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</si>
  <si>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</si>
  <si>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</si>
  <si>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</si>
  <si>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</si>
  <si>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</si>
  <si>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</si>
  <si>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</si>
  <si>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</si>
  <si>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</si>
  <si>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</si>
  <si>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</si>
  <si>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</si>
  <si>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</si>
  <si>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</si>
  <si>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</si>
  <si>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</si>
  <si>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</si>
  <si>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</si>
  <si>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</si>
  <si>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</si>
  <si>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</si>
  <si>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</si>
  <si>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</si>
  <si>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</si>
  <si>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</si>
  <si>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</si>
  <si>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</si>
  <si>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</si>
  <si>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</si>
  <si>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</si>
  <si>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</si>
  <si>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</si>
  <si>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</si>
  <si>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</si>
  <si>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</si>
  <si>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</si>
  <si>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</si>
  <si>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</si>
  <si>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</si>
  <si>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</si>
  <si>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</si>
  <si>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</si>
  <si>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</si>
  <si>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</si>
  <si>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</si>
  <si>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</si>
  <si>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</si>
  <si>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</si>
  <si>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</si>
  <si>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</si>
  <si>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</si>
  <si>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</si>
  <si>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</si>
  <si>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</si>
  <si>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</si>
  <si>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</si>
  <si>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</si>
  <si>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</si>
  <si>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</si>
  <si>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</si>
  <si>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</si>
  <si>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</si>
  <si>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</si>
  <si>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</si>
  <si>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</si>
  <si>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</si>
  <si>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</si>
  <si>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</si>
  <si>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</si>
  <si>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</si>
  <si>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</si>
  <si>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</si>
  <si>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</si>
  <si>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</si>
  <si>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</si>
  <si>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</si>
  <si>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</si>
  <si>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</si>
  <si>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</si>
  <si>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</si>
  <si>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</si>
  <si>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</si>
  <si>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</si>
  <si>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</si>
  <si>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</si>
  <si>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</si>
  <si>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</si>
  <si>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</si>
  <si>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</si>
  <si>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</si>
  <si>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</si>
  <si>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</si>
  <si>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</si>
  <si>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</si>
  <si>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</si>
  <si>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</si>
  <si>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</si>
  <si>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</si>
  <si>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</si>
  <si>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</si>
  <si>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</si>
  <si>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</si>
  <si>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</si>
  <si>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</si>
  <si>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</si>
  <si>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</si>
  <si>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</si>
  <si>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</si>
  <si>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</si>
  <si>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</si>
  <si>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</si>
  <si>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</si>
  <si>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</si>
  <si>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</si>
  <si>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</si>
  <si>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</si>
  <si>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</si>
  <si>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</si>
  <si>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</si>
  <si>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</si>
  <si>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</si>
  <si>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</si>
  <si>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</si>
  <si>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</si>
  <si>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</si>
  <si>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</si>
  <si>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</si>
  <si>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</si>
  <si>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</si>
  <si>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</si>
  <si>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</si>
  <si>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</si>
  <si>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</si>
  <si>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Venezuela</t>
  </si>
  <si>
    <t>Paraguay</t>
  </si>
  <si>
    <t>Argentina</t>
  </si>
  <si>
    <t>Pakistan</t>
  </si>
  <si>
    <t>Ecuador</t>
  </si>
  <si>
    <t>1.0.-Etxebizitzen salerosketa kopurua. 2020ko 1. hiruhilekoa</t>
  </si>
  <si>
    <t>1.0.- Número de compraventas de vivienda. 01 trimestre 2020</t>
  </si>
  <si>
    <t>1.1.1.- Precio medio de vivienda (€/m2). 01 trimestre 2020</t>
  </si>
  <si>
    <t>1.1.1.-  Etxebizitzen batez besteko prezioa (€/m2). 2020ko 1. hiruhilekoa</t>
  </si>
  <si>
    <t>1.1.2.- Batez besteko prezioa azaleraren arabera (€/m2). 2020ko 1. hiruhilekoa</t>
  </si>
  <si>
    <t>1.1.2.- Precio medio por superficie (€/m2). 01 trimestre 2020</t>
  </si>
  <si>
    <t>1.1.3.- Batez besteko prezioa tipologiaren arabera (€/m2). 2020ko 1. hiruhilekoa</t>
  </si>
  <si>
    <t>1.1.3.- Precio medio por tipología (€/m2). 01 trimestre 2020</t>
  </si>
  <si>
    <t>1.2.- Hiri-lurzoruaren batez besteko prezioa (€/m2). 2020ko 1. hiruhilekoa</t>
  </si>
  <si>
    <t>1.2.- Precio medio suelo urbano (€/m2). 01 trimestre 2020</t>
  </si>
  <si>
    <t>1.3.-Errentagarritasun-adierazleak eta prezio-aldakuntza (%). 2020ko 1. hiruhilekoa</t>
  </si>
  <si>
    <t>1.3.- Indicadores de rentabilidad y variación de precios (%). 01 trimestre 2020</t>
  </si>
  <si>
    <t>1.4.- Atzerritarren salerosketak. 2020ko 1. hiruhilekoa</t>
  </si>
  <si>
    <t>1.4.- Compraventas de extranjeros. 01 trimestre 2020</t>
  </si>
  <si>
    <t>1.5.-Etxebizitzen jabetzaren batez besteko aldia (egunak/%). 2020ko 1. hiruhilekoa</t>
  </si>
  <si>
    <t>1.5.- Periodo medio de posesión de las viviendas (días/%). 01 trimestre 2020</t>
  </si>
  <si>
    <t>2.1.-Salerosketa-banaketa (%). 2020ko 1. hiruhilekoa</t>
  </si>
  <si>
    <t>2.1.- Distribución de compraventas (%). 01 trimestre 2020</t>
  </si>
  <si>
    <t>3.1.1.- Hipoteka-kreditu berriko banaketa(%).  2020ko 1. hiruhilekoa</t>
  </si>
  <si>
    <t>3.1.1.- Distribución del volumen de nuevo crédito hipotecario(%).  01 trimestre 2020</t>
  </si>
  <si>
    <t>3.1.2.- Hipoteka-kreditu berriko banaketa(%). Higiezin mota. 2020ko 1. hiruhilekoa</t>
  </si>
  <si>
    <t>3.1.2.- Distribución del volumen de nuevo crédito hipotecario (%). Tipo bien inmueble. 01 trimestre 2020</t>
  </si>
  <si>
    <t>3.1.3.- Hipoteka-kreditu berriko banaketa (%). Babesaren gradua.  2020ko 1. hiruhilekoa</t>
  </si>
  <si>
    <t>3.1.3.- Distribución del volumen de nuevo crédito hipotecario (%). Grado protección. 01 trimestre 2020</t>
  </si>
  <si>
    <t>3.2.1.- Kontratatutako hipoteka-kredituko batez bestekoa m koadroka (€). 2020ko 1. hiruhilekoa</t>
  </si>
  <si>
    <t>3.2.1.- Importe medio de crédito hipotecario contratado por m²(€). 01 trimestre 2020</t>
  </si>
  <si>
    <t>3.2.3.- Kontratatutako hipoteka-kredituko batez bestekoa transakzioka (€). 2020ko 1. hiruhilekoa</t>
  </si>
  <si>
    <t>3.2.3.- Importe medio de crédito hipotecario contratado por transacción (€). 01 trimestre 2020</t>
  </si>
  <si>
    <t>3.3.- Interes-tipoak. Erreferentziar indizeak (%). 2020ko 1. hiruhilekoa</t>
  </si>
  <si>
    <t>3.3.- Tipos de interés. Índices de referencia (%). 01 trimestre 2020</t>
  </si>
  <si>
    <t>3.4.1.- Hipoteka-kredituen batez besteko iraupena (hilabetetan). Finantza-erakunde mota. 2020ko 1. hiruhilekoa</t>
  </si>
  <si>
    <t>3.4.1.- Duración media de los nuevos créditos hipotecarios (meses). Tipo entidad. 01 trimestre 2020</t>
  </si>
  <si>
    <t>3.4.2.- Hipoteka-kredituen batez besteko iraupena (hilabetetan). Higiezin mota.  2020ko 1. hiruhilekoa</t>
  </si>
  <si>
    <t>3.4.2.- Duración media de los nuevos créditos hipotecarios (meses). Tipo bien inmueble. 01 trimestre 2020</t>
  </si>
  <si>
    <t>3.5.1.- Batez besteko hileroko hipoteka-kuota (€) eta  Soldata kostuarekiko ehunekoa. 2020ko 1. hiruhilekoa</t>
  </si>
  <si>
    <t>3.5.1.- Cuota hipotecaria mensual media (€) y Porcentaje respecto al coste salarial. 01 trimestre 2020</t>
  </si>
  <si>
    <t>3.5.2.- Interes-motak. Zenbatekoa (%). 2020ko 1. hiruhilekoa</t>
  </si>
  <si>
    <t>3.5.2.- Tipos de interés. Importe (%). 01 trimestre 2020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</si>
  <si>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</si>
  <si>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</si>
  <si>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</si>
  <si>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</si>
  <si>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</si>
  <si>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</si>
  <si>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</si>
  <si>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</si>
  <si>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</si>
  <si>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</si>
  <si>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</si>
  <si>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</si>
  <si>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</si>
  <si>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</si>
  <si>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</si>
  <si>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Finlandia</t>
  </si>
  <si>
    <t>Peru</t>
  </si>
  <si>
    <t xml:space="preserve"> n.d.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</si>
</sst>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7" fillId="0" borderId="0"/>
    <xf numFmtId="0" fontId="8" fillId="0" borderId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2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5" fillId="2" borderId="0" xfId="0" applyFont="1" applyFill="1" applyAlignment="1">
      <alignment vertical="center" wrapText="1"/>
    </xf>
    <xf numFmtId="164" fontId="13" fillId="0" borderId="0" xfId="2" applyFont="1" applyAlignment="1">
      <alignment horizontal="right" indent="1"/>
    </xf>
    <xf numFmtId="0" fontId="16" fillId="0" borderId="0" xfId="0" applyFont="1"/>
    <xf numFmtId="0" fontId="13" fillId="0" borderId="0" xfId="0" applyFont="1" applyAlignment="1">
      <alignment horizontal="center"/>
    </xf>
    <xf numFmtId="164" fontId="16" fillId="0" borderId="0" xfId="2" applyFont="1"/>
    <xf numFmtId="0" fontId="14" fillId="0" borderId="0" xfId="1" applyFont="1" applyAlignment="1" applyProtection="1">
      <alignment horizontal="left"/>
    </xf>
    <xf numFmtId="165" fontId="13" fillId="0" borderId="0" xfId="2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1"/>
    </xf>
    <xf numFmtId="0" fontId="18" fillId="0" borderId="0" xfId="0" applyFont="1"/>
    <xf numFmtId="164" fontId="18" fillId="0" borderId="0" xfId="2" applyFont="1" applyAlignment="1">
      <alignment horizontal="right" indent="1"/>
    </xf>
    <xf numFmtId="164" fontId="17" fillId="0" borderId="0" xfId="2" applyFont="1" applyAlignment="1">
      <alignment horizontal="right" indent="1"/>
    </xf>
    <xf numFmtId="2" fontId="13" fillId="0" borderId="0" xfId="0" applyNumberFormat="1" applyFont="1"/>
    <xf numFmtId="2" fontId="16" fillId="0" borderId="0" xfId="0" applyNumberFormat="1" applyFont="1"/>
    <xf numFmtId="2" fontId="16" fillId="0" borderId="0" xfId="4" applyNumberFormat="1" applyFont="1"/>
    <xf numFmtId="2" fontId="16" fillId="0" borderId="0" xfId="0" applyNumberFormat="1" applyFont="1" applyAlignment="1">
      <alignment horizontal="right" indent="2"/>
    </xf>
    <xf numFmtId="2" fontId="16" fillId="0" borderId="0" xfId="4" applyNumberFormat="1" applyFont="1" applyAlignment="1">
      <alignment horizontal="right" indent="2"/>
    </xf>
    <xf numFmtId="0" fontId="19" fillId="0" borderId="0" xfId="0" applyFont="1"/>
    <xf numFmtId="0" fontId="12" fillId="2" borderId="0" xfId="0" applyFont="1" applyFill="1" applyAlignment="1">
      <alignment vertical="center" wrapText="1"/>
    </xf>
    <xf numFmtId="165" fontId="16" fillId="0" borderId="0" xfId="2" applyNumberFormat="1" applyFont="1" applyAlignment="1">
      <alignment horizontal="right" indent="2"/>
    </xf>
    <xf numFmtId="165" fontId="16" fillId="0" borderId="0" xfId="2" applyNumberFormat="1" applyFont="1" applyAlignment="1">
      <alignment horizontal="right" indent="1"/>
    </xf>
    <xf numFmtId="10" fontId="16" fillId="0" borderId="0" xfId="16" applyNumberFormat="1" applyFont="1" applyAlignment="1">
      <alignment horizontal="right" indent="1"/>
    </xf>
    <xf numFmtId="0" fontId="16" fillId="0" borderId="0" xfId="0" applyFont="1" applyAlignment="1">
      <alignment horizontal="right" indent="1"/>
    </xf>
    <xf numFmtId="2" fontId="16" fillId="0" borderId="0" xfId="2" applyNumberFormat="1" applyFont="1" applyAlignment="1">
      <alignment horizontal="right" indent="2"/>
    </xf>
    <xf numFmtId="167" fontId="16" fillId="0" borderId="0" xfId="0" applyNumberFormat="1" applyFont="1" applyAlignment="1">
      <alignment horizontal="right" indent="2"/>
    </xf>
    <xf numFmtId="0" fontId="12" fillId="0" borderId="0" xfId="0" applyFont="1" applyAlignment="1"/>
    <xf numFmtId="0" fontId="13" fillId="0" borderId="0" xfId="0" applyFont="1" applyAlignment="1"/>
    <xf numFmtId="0" fontId="12" fillId="0" borderId="0" xfId="0" applyFont="1" applyAlignment="1">
      <alignment horizontal="center" vertical="center"/>
    </xf>
    <xf numFmtId="165" fontId="13" fillId="0" borderId="0" xfId="2" applyNumberFormat="1" applyFont="1"/>
    <xf numFmtId="166" fontId="13" fillId="0" borderId="0" xfId="2" applyNumberFormat="1" applyFont="1" applyAlignment="1">
      <alignment horizontal="right" indent="1"/>
    </xf>
    <xf numFmtId="0" fontId="20" fillId="0" borderId="0" xfId="0" applyFont="1"/>
    <xf numFmtId="0" fontId="14" fillId="0" borderId="0" xfId="1" applyFont="1" applyAlignment="1" applyProtection="1">
      <alignment horizontal="left"/>
    </xf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A3" sqref="A3"/>
    </sheetView>
  </sheetViews>
  <sheetFormatPr baseColWidth="10" defaultRowHeight="15.75" x14ac:dyDescent="0.25"/>
  <cols>
    <col min="1" max="1" width="11.42578125" style="3"/>
    <col min="2" max="2" width="13" style="3" bestFit="1" customWidth="1"/>
    <col min="3" max="16384" width="11.42578125" style="3"/>
  </cols>
  <sheetData>
    <row r="1" spans="1:2" x14ac:dyDescent="0.25">
      <c r="B1" s="35" t="s">
        <v>479</v>
      </c>
    </row>
    <row r="2" spans="1:2" x14ac:dyDescent="0.25">
      <c r="A2" s="3" t="s">
        <v>542</v>
      </c>
    </row>
    <row r="3" spans="1:2" x14ac:dyDescent="0.25">
      <c r="B3" s="5" t="s">
        <v>489</v>
      </c>
    </row>
    <row r="4" spans="1:2" x14ac:dyDescent="0.25">
      <c r="A4" s="3" t="s">
        <v>480</v>
      </c>
    </row>
    <row r="5" spans="1:2" x14ac:dyDescent="0.25">
      <c r="B5" s="5" t="s">
        <v>489</v>
      </c>
    </row>
    <row r="6" spans="1:2" x14ac:dyDescent="0.25">
      <c r="A6" s="3" t="s">
        <v>481</v>
      </c>
    </row>
    <row r="7" spans="1:2" x14ac:dyDescent="0.25">
      <c r="B7" s="5" t="s">
        <v>489</v>
      </c>
    </row>
    <row r="8" spans="1:2" x14ac:dyDescent="0.25">
      <c r="A8" s="3" t="s">
        <v>482</v>
      </c>
    </row>
    <row r="9" spans="1:2" x14ac:dyDescent="0.25">
      <c r="B9" s="5" t="s">
        <v>489</v>
      </c>
    </row>
    <row r="10" spans="1:2" x14ac:dyDescent="0.25">
      <c r="A10" s="3" t="s">
        <v>543</v>
      </c>
    </row>
    <row r="11" spans="1:2" x14ac:dyDescent="0.25">
      <c r="B11" s="5" t="s">
        <v>489</v>
      </c>
    </row>
    <row r="12" spans="1:2" x14ac:dyDescent="0.25">
      <c r="A12" s="3" t="s">
        <v>544</v>
      </c>
    </row>
    <row r="13" spans="1:2" x14ac:dyDescent="0.25">
      <c r="B13" s="5" t="s">
        <v>489</v>
      </c>
    </row>
    <row r="14" spans="1:2" x14ac:dyDescent="0.25">
      <c r="A14" s="3" t="s">
        <v>483</v>
      </c>
    </row>
    <row r="15" spans="1:2" x14ac:dyDescent="0.25">
      <c r="B15" s="5" t="s">
        <v>489</v>
      </c>
    </row>
    <row r="16" spans="1:2" x14ac:dyDescent="0.25">
      <c r="A16" s="3" t="s">
        <v>545</v>
      </c>
    </row>
    <row r="17" spans="1:2" x14ac:dyDescent="0.25">
      <c r="B17" s="5" t="s">
        <v>489</v>
      </c>
    </row>
    <row r="18" spans="1:2" x14ac:dyDescent="0.25">
      <c r="A18" s="3" t="s">
        <v>484</v>
      </c>
    </row>
    <row r="19" spans="1:2" x14ac:dyDescent="0.25">
      <c r="B19" s="5" t="s">
        <v>489</v>
      </c>
    </row>
    <row r="20" spans="1:2" x14ac:dyDescent="0.25">
      <c r="A20" s="3" t="s">
        <v>546</v>
      </c>
    </row>
    <row r="21" spans="1:2" x14ac:dyDescent="0.25">
      <c r="B21" s="5" t="s">
        <v>489</v>
      </c>
    </row>
    <row r="22" spans="1:2" x14ac:dyDescent="0.25">
      <c r="A22" s="3" t="s">
        <v>485</v>
      </c>
    </row>
    <row r="23" spans="1:2" x14ac:dyDescent="0.25">
      <c r="B23" s="5" t="s">
        <v>489</v>
      </c>
    </row>
    <row r="24" spans="1:2" x14ac:dyDescent="0.25">
      <c r="A24" s="3" t="s">
        <v>486</v>
      </c>
    </row>
    <row r="25" spans="1:2" x14ac:dyDescent="0.25">
      <c r="B25" s="5" t="s">
        <v>489</v>
      </c>
    </row>
    <row r="26" spans="1:2" x14ac:dyDescent="0.25">
      <c r="A26" s="3" t="s">
        <v>547</v>
      </c>
    </row>
    <row r="27" spans="1:2" x14ac:dyDescent="0.25">
      <c r="B27" s="5" t="s">
        <v>489</v>
      </c>
    </row>
    <row r="28" spans="1:2" x14ac:dyDescent="0.25">
      <c r="A28" s="3" t="s">
        <v>487</v>
      </c>
    </row>
    <row r="29" spans="1:2" x14ac:dyDescent="0.25">
      <c r="B29" s="5" t="s">
        <v>489</v>
      </c>
    </row>
    <row r="30" spans="1:2" x14ac:dyDescent="0.25">
      <c r="A30" s="3" t="s">
        <v>548</v>
      </c>
    </row>
    <row r="31" spans="1:2" x14ac:dyDescent="0.25">
      <c r="B31" s="5" t="s">
        <v>489</v>
      </c>
    </row>
    <row r="32" spans="1:2" x14ac:dyDescent="0.25">
      <c r="A32" s="3" t="s">
        <v>549</v>
      </c>
    </row>
    <row r="33" spans="1:2" x14ac:dyDescent="0.25">
      <c r="B33" s="5" t="s">
        <v>489</v>
      </c>
    </row>
    <row r="34" spans="1:2" x14ac:dyDescent="0.25">
      <c r="A34" s="3" t="s">
        <v>550</v>
      </c>
    </row>
    <row r="35" spans="1:2" x14ac:dyDescent="0.25">
      <c r="B35" s="5" t="s">
        <v>489</v>
      </c>
    </row>
    <row r="36" spans="1:2" x14ac:dyDescent="0.25">
      <c r="A36" s="3" t="s">
        <v>555</v>
      </c>
    </row>
    <row r="37" spans="1:2" x14ac:dyDescent="0.25">
      <c r="B37" s="5" t="s">
        <v>489</v>
      </c>
    </row>
    <row r="38" spans="1:2" x14ac:dyDescent="0.25">
      <c r="A38" s="3" t="s">
        <v>551</v>
      </c>
    </row>
    <row r="39" spans="1:2" x14ac:dyDescent="0.25">
      <c r="B39" s="5" t="s">
        <v>489</v>
      </c>
    </row>
    <row r="41" spans="1:2" x14ac:dyDescent="0.25">
      <c r="B41" s="35" t="s">
        <v>488</v>
      </c>
    </row>
    <row r="42" spans="1:2" x14ac:dyDescent="0.25">
      <c r="A42" s="5" t="s">
        <v>462</v>
      </c>
      <c r="B42" s="5"/>
    </row>
    <row r="43" spans="1:2" x14ac:dyDescent="0.25">
      <c r="A43" s="36" t="s">
        <v>552</v>
      </c>
      <c r="B43" s="36"/>
    </row>
    <row r="44" spans="1:2" x14ac:dyDescent="0.25">
      <c r="A44" s="5" t="s">
        <v>553</v>
      </c>
      <c r="B44" s="5"/>
    </row>
    <row r="45" spans="1:2" x14ac:dyDescent="0.25">
      <c r="A45" s="36" t="s">
        <v>554</v>
      </c>
      <c r="B45" s="36"/>
    </row>
  </sheetData>
  <mergeCells count="2">
    <mergeCell ref="A43:B43"/>
    <mergeCell ref="A45:B45"/>
  </mergeCells>
  <phoneticPr fontId="5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3" customWidth="1"/>
    <col min="2" max="2" width="22" style="3" bestFit="1" customWidth="1"/>
    <col min="3" max="3" width="18.5703125" style="3" customWidth="1"/>
    <col min="4" max="4" width="10.28515625" style="3" bestFit="1" customWidth="1"/>
    <col min="5" max="5" width="11.5703125" style="3" bestFit="1" customWidth="1"/>
    <col min="6" max="6" width="12.85546875" style="3" bestFit="1" customWidth="1"/>
    <col min="7" max="7" width="11" style="3" bestFit="1" customWidth="1"/>
    <col min="8" max="16384" width="11.42578125" style="3"/>
  </cols>
  <sheetData>
    <row r="1" spans="1:7" x14ac:dyDescent="0.25">
      <c r="A1" s="2" t="s">
        <v>578</v>
      </c>
      <c r="B1" s="2"/>
      <c r="C1" s="2"/>
      <c r="D1" s="2"/>
      <c r="E1" s="2"/>
      <c r="F1" s="2"/>
      <c r="G1" s="2"/>
    </row>
    <row r="2" spans="1:7" x14ac:dyDescent="0.25">
      <c r="A2" s="2" t="s">
        <v>579</v>
      </c>
      <c r="B2" s="2"/>
      <c r="C2" s="2"/>
      <c r="D2" s="2"/>
      <c r="E2" s="2"/>
      <c r="F2" s="2"/>
      <c r="G2" s="2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5" t="s">
        <v>490</v>
      </c>
      <c r="B4" s="5" t="s">
        <v>145</v>
      </c>
    </row>
    <row r="5" spans="1:7" ht="31.5" x14ac:dyDescent="0.25">
      <c r="A5" s="6" t="s">
        <v>116</v>
      </c>
      <c r="B5" s="6" t="s">
        <v>117</v>
      </c>
      <c r="C5" s="6" t="s">
        <v>199</v>
      </c>
      <c r="D5" s="6" t="s">
        <v>175</v>
      </c>
      <c r="E5" s="6" t="s">
        <v>176</v>
      </c>
      <c r="F5" s="6" t="s">
        <v>177</v>
      </c>
      <c r="G5" s="6" t="s">
        <v>178</v>
      </c>
    </row>
    <row r="6" spans="1:7" x14ac:dyDescent="0.25">
      <c r="A6" s="3" t="s">
        <v>121</v>
      </c>
      <c r="B6" s="3" t="s">
        <v>81</v>
      </c>
      <c r="C6" s="24">
        <v>5596</v>
      </c>
      <c r="D6" s="20">
        <v>9.41</v>
      </c>
      <c r="E6" s="20">
        <v>11.82</v>
      </c>
      <c r="F6" s="20">
        <v>12.35</v>
      </c>
      <c r="G6" s="20">
        <v>66.42</v>
      </c>
    </row>
    <row r="7" spans="1:7" x14ac:dyDescent="0.25">
      <c r="A7" s="3" t="s">
        <v>122</v>
      </c>
      <c r="B7" s="3" t="s">
        <v>123</v>
      </c>
      <c r="C7" s="24">
        <v>8134</v>
      </c>
      <c r="D7" s="20">
        <v>4.42</v>
      </c>
      <c r="E7" s="20">
        <v>6</v>
      </c>
      <c r="F7" s="20">
        <v>10.51</v>
      </c>
      <c r="G7" s="20">
        <v>79.069999999999993</v>
      </c>
    </row>
    <row r="9" spans="1:7" x14ac:dyDescent="0.25">
      <c r="A9" s="1" t="s">
        <v>498</v>
      </c>
    </row>
    <row r="10" spans="1:7" x14ac:dyDescent="0.25">
      <c r="A10" s="1" t="s">
        <v>478</v>
      </c>
    </row>
  </sheetData>
  <mergeCells count="2">
    <mergeCell ref="A2:G2"/>
    <mergeCell ref="A1:G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3" customWidth="1"/>
    <col min="2" max="2" width="40.5703125" style="3" bestFit="1" customWidth="1"/>
    <col min="3" max="3" width="13.85546875" style="3" bestFit="1" customWidth="1"/>
    <col min="4" max="4" width="18.5703125" style="3" bestFit="1" customWidth="1"/>
    <col min="5" max="5" width="15.5703125" style="3" bestFit="1" customWidth="1"/>
    <col min="6" max="6" width="20.28515625" style="3" bestFit="1" customWidth="1"/>
    <col min="7" max="16384" width="11.42578125" style="3"/>
  </cols>
  <sheetData>
    <row r="1" spans="1:8" x14ac:dyDescent="0.25">
      <c r="A1" s="2" t="s">
        <v>580</v>
      </c>
      <c r="B1" s="2"/>
      <c r="C1" s="2"/>
      <c r="D1" s="2"/>
      <c r="E1" s="2"/>
      <c r="F1" s="2"/>
      <c r="H1" s="22"/>
    </row>
    <row r="2" spans="1:8" x14ac:dyDescent="0.25">
      <c r="A2" s="2" t="s">
        <v>581</v>
      </c>
      <c r="B2" s="2"/>
      <c r="C2" s="2"/>
      <c r="D2" s="2"/>
      <c r="E2" s="2"/>
      <c r="F2" s="2"/>
    </row>
    <row r="3" spans="1:8" x14ac:dyDescent="0.25">
      <c r="A3" s="4"/>
      <c r="B3" s="4"/>
      <c r="C3" s="4"/>
      <c r="D3" s="4"/>
      <c r="E3" s="4"/>
      <c r="F3" s="4"/>
    </row>
    <row r="4" spans="1:8" x14ac:dyDescent="0.25">
      <c r="E4" s="5" t="s">
        <v>490</v>
      </c>
      <c r="F4" s="5" t="s">
        <v>145</v>
      </c>
    </row>
    <row r="5" spans="1:8" ht="47.25" x14ac:dyDescent="0.25">
      <c r="A5" s="23" t="s">
        <v>116</v>
      </c>
      <c r="B5" s="6" t="s">
        <v>117</v>
      </c>
      <c r="C5" s="6" t="s">
        <v>180</v>
      </c>
      <c r="D5" s="6" t="s">
        <v>181</v>
      </c>
      <c r="E5" s="6" t="s">
        <v>182</v>
      </c>
      <c r="F5" s="6" t="s">
        <v>183</v>
      </c>
    </row>
    <row r="6" spans="1:8" x14ac:dyDescent="0.25">
      <c r="A6" s="3" t="s">
        <v>121</v>
      </c>
      <c r="B6" s="3" t="s">
        <v>81</v>
      </c>
      <c r="C6" s="20">
        <v>17.78</v>
      </c>
      <c r="D6" s="20">
        <v>1.26</v>
      </c>
      <c r="E6" s="20">
        <v>74.33</v>
      </c>
      <c r="F6" s="20">
        <v>6.63</v>
      </c>
      <c r="G6" s="14"/>
    </row>
    <row r="7" spans="1:8" x14ac:dyDescent="0.25">
      <c r="A7" s="3" t="s">
        <v>122</v>
      </c>
      <c r="B7" s="3" t="s">
        <v>123</v>
      </c>
      <c r="C7" s="20">
        <v>14.67</v>
      </c>
      <c r="D7" s="20">
        <v>3.05</v>
      </c>
      <c r="E7" s="20">
        <v>76.98</v>
      </c>
      <c r="F7" s="20">
        <v>5.3</v>
      </c>
      <c r="G7" s="14"/>
    </row>
    <row r="8" spans="1:8" x14ac:dyDescent="0.25">
      <c r="A8" s="3" t="s">
        <v>124</v>
      </c>
      <c r="B8" s="3" t="s">
        <v>125</v>
      </c>
      <c r="C8" s="20">
        <v>17.34</v>
      </c>
      <c r="D8" s="20">
        <v>1.5</v>
      </c>
      <c r="E8" s="20">
        <v>73.94</v>
      </c>
      <c r="F8" s="20">
        <v>7.22</v>
      </c>
      <c r="G8" s="14"/>
    </row>
    <row r="9" spans="1:8" x14ac:dyDescent="0.25">
      <c r="A9" s="3" t="s">
        <v>124</v>
      </c>
      <c r="B9" s="3" t="s">
        <v>126</v>
      </c>
      <c r="C9" s="20">
        <v>20.87</v>
      </c>
      <c r="D9" s="20">
        <v>1.75</v>
      </c>
      <c r="E9" s="20">
        <v>67.78</v>
      </c>
      <c r="F9" s="20">
        <v>9.6</v>
      </c>
      <c r="G9" s="14"/>
    </row>
    <row r="10" spans="1:8" x14ac:dyDescent="0.25">
      <c r="A10" s="3" t="s">
        <v>124</v>
      </c>
      <c r="B10" s="3" t="s">
        <v>127</v>
      </c>
      <c r="C10" s="20">
        <v>19.260000000000002</v>
      </c>
      <c r="D10" s="20">
        <v>4.3099999999999996</v>
      </c>
      <c r="E10" s="20">
        <v>64.34</v>
      </c>
      <c r="F10" s="20">
        <v>12.09</v>
      </c>
      <c r="G10" s="14"/>
    </row>
    <row r="11" spans="1:8" x14ac:dyDescent="0.25">
      <c r="A11" s="3" t="s">
        <v>124</v>
      </c>
      <c r="B11" s="3" t="s">
        <v>128</v>
      </c>
      <c r="C11" s="20">
        <v>18.22</v>
      </c>
      <c r="D11" s="20">
        <v>0.03</v>
      </c>
      <c r="E11" s="20">
        <v>80.25</v>
      </c>
      <c r="F11" s="20">
        <v>1.5</v>
      </c>
      <c r="G11" s="14"/>
    </row>
    <row r="12" spans="1:8" x14ac:dyDescent="0.25">
      <c r="A12" s="3" t="s">
        <v>124</v>
      </c>
      <c r="B12" s="3" t="s">
        <v>129</v>
      </c>
      <c r="C12" s="20">
        <v>18.2</v>
      </c>
      <c r="D12" s="20">
        <v>0.54</v>
      </c>
      <c r="E12" s="20">
        <v>78.16</v>
      </c>
      <c r="F12" s="20">
        <v>3.1</v>
      </c>
      <c r="G12" s="14"/>
    </row>
    <row r="13" spans="1:8" x14ac:dyDescent="0.25">
      <c r="A13" s="3" t="s">
        <v>124</v>
      </c>
      <c r="B13" s="3" t="s">
        <v>130</v>
      </c>
      <c r="C13" s="20">
        <v>14.17</v>
      </c>
      <c r="D13" s="20">
        <v>0.63</v>
      </c>
      <c r="E13" s="20">
        <v>76.69</v>
      </c>
      <c r="F13" s="20">
        <v>8.51</v>
      </c>
      <c r="G13" s="14"/>
    </row>
    <row r="14" spans="1:8" x14ac:dyDescent="0.25">
      <c r="A14" s="3" t="s">
        <v>124</v>
      </c>
      <c r="B14" s="3" t="s">
        <v>158</v>
      </c>
      <c r="C14" s="20">
        <v>16.28</v>
      </c>
      <c r="D14" s="20">
        <v>1.8</v>
      </c>
      <c r="E14" s="20">
        <v>73.540000000000006</v>
      </c>
      <c r="F14" s="20">
        <v>8.3800000000000008</v>
      </c>
      <c r="G14" s="14"/>
    </row>
    <row r="15" spans="1:8" x14ac:dyDescent="0.25">
      <c r="A15" s="3" t="s">
        <v>124</v>
      </c>
      <c r="B15" s="3" t="s">
        <v>499</v>
      </c>
      <c r="C15" s="20">
        <v>19.97</v>
      </c>
      <c r="D15" s="20">
        <v>1.94</v>
      </c>
      <c r="E15" s="20">
        <v>74.37</v>
      </c>
      <c r="F15" s="20">
        <v>3.72</v>
      </c>
      <c r="G15" s="14"/>
    </row>
    <row r="16" spans="1:8" x14ac:dyDescent="0.25">
      <c r="A16" s="3" t="s">
        <v>124</v>
      </c>
      <c r="B16" s="3" t="s">
        <v>131</v>
      </c>
      <c r="C16" s="20">
        <v>15.66</v>
      </c>
      <c r="D16" s="20">
        <v>0.6</v>
      </c>
      <c r="E16" s="20">
        <v>76.37</v>
      </c>
      <c r="F16" s="20">
        <v>7.37</v>
      </c>
      <c r="G16" s="14"/>
    </row>
    <row r="17" spans="1:7" x14ac:dyDescent="0.25">
      <c r="A17" s="3" t="s">
        <v>124</v>
      </c>
      <c r="B17" s="3" t="s">
        <v>132</v>
      </c>
      <c r="C17" s="20">
        <v>13.93</v>
      </c>
      <c r="D17" s="20">
        <v>1.4</v>
      </c>
      <c r="E17" s="20">
        <v>70.42</v>
      </c>
      <c r="F17" s="20">
        <v>14.25</v>
      </c>
      <c r="G17" s="14"/>
    </row>
    <row r="18" spans="1:7" x14ac:dyDescent="0.25">
      <c r="A18" s="3" t="s">
        <v>124</v>
      </c>
      <c r="B18" s="3" t="s">
        <v>133</v>
      </c>
      <c r="C18" s="20">
        <v>22.69</v>
      </c>
      <c r="D18" s="20">
        <v>0.57999999999999996</v>
      </c>
      <c r="E18" s="20">
        <v>73.180000000000007</v>
      </c>
      <c r="F18" s="20">
        <v>3.55</v>
      </c>
      <c r="G18" s="14"/>
    </row>
    <row r="19" spans="1:7" x14ac:dyDescent="0.25">
      <c r="A19" s="3" t="s">
        <v>124</v>
      </c>
      <c r="B19" s="3" t="s">
        <v>134</v>
      </c>
      <c r="C19" s="20">
        <v>24.4</v>
      </c>
      <c r="D19" s="20">
        <v>1.42</v>
      </c>
      <c r="E19" s="20">
        <v>70.319999999999993</v>
      </c>
      <c r="F19" s="20">
        <v>3.86</v>
      </c>
      <c r="G19" s="14"/>
    </row>
    <row r="20" spans="1:7" x14ac:dyDescent="0.25">
      <c r="A20" s="3" t="s">
        <v>124</v>
      </c>
      <c r="B20" s="3" t="s">
        <v>135</v>
      </c>
      <c r="C20" s="20">
        <v>15.43</v>
      </c>
      <c r="D20" s="20">
        <v>1.07</v>
      </c>
      <c r="E20" s="20">
        <v>73.87</v>
      </c>
      <c r="F20" s="20">
        <v>9.6300000000000008</v>
      </c>
      <c r="G20" s="14"/>
    </row>
    <row r="21" spans="1:7" x14ac:dyDescent="0.25">
      <c r="A21" s="3" t="s">
        <v>124</v>
      </c>
      <c r="B21" s="3" t="s">
        <v>136</v>
      </c>
      <c r="C21" s="20">
        <v>23.5</v>
      </c>
      <c r="D21" s="20">
        <v>5.19</v>
      </c>
      <c r="E21" s="20">
        <v>63.58</v>
      </c>
      <c r="F21" s="20">
        <v>7.73</v>
      </c>
      <c r="G21" s="14"/>
    </row>
    <row r="22" spans="1:7" x14ac:dyDescent="0.25">
      <c r="A22" s="3" t="s">
        <v>124</v>
      </c>
      <c r="B22" s="3" t="s">
        <v>137</v>
      </c>
      <c r="C22" s="20">
        <v>19.46</v>
      </c>
      <c r="D22" s="20">
        <v>0.65</v>
      </c>
      <c r="E22" s="20">
        <v>72.41</v>
      </c>
      <c r="F22" s="20">
        <v>7.48</v>
      </c>
      <c r="G22" s="14"/>
    </row>
    <row r="23" spans="1:7" x14ac:dyDescent="0.25">
      <c r="A23" s="3" t="s">
        <v>124</v>
      </c>
      <c r="B23" s="3" t="s">
        <v>523</v>
      </c>
      <c r="C23" s="20">
        <v>13.7</v>
      </c>
      <c r="D23" s="20">
        <v>0.69</v>
      </c>
      <c r="E23" s="20">
        <v>77.36</v>
      </c>
      <c r="F23" s="20">
        <v>8.25</v>
      </c>
      <c r="G23" s="14"/>
    </row>
    <row r="24" spans="1:7" x14ac:dyDescent="0.25">
      <c r="A24" s="3" t="s">
        <v>532</v>
      </c>
      <c r="B24" s="3" t="s">
        <v>82</v>
      </c>
      <c r="C24" s="20">
        <v>11.89</v>
      </c>
      <c r="D24" s="20">
        <v>4.53</v>
      </c>
      <c r="E24" s="20">
        <v>73.010000000000005</v>
      </c>
      <c r="F24" s="20">
        <v>10.57</v>
      </c>
      <c r="G24" s="14"/>
    </row>
    <row r="25" spans="1:7" x14ac:dyDescent="0.25">
      <c r="A25" s="3" t="s">
        <v>532</v>
      </c>
      <c r="B25" s="3" t="s">
        <v>541</v>
      </c>
      <c r="C25" s="20">
        <v>26.54</v>
      </c>
      <c r="D25" s="20">
        <v>0.22</v>
      </c>
      <c r="E25" s="20">
        <v>71.92</v>
      </c>
      <c r="F25" s="20">
        <v>1.32</v>
      </c>
      <c r="G25" s="14"/>
    </row>
    <row r="26" spans="1:7" x14ac:dyDescent="0.25">
      <c r="A26" s="3" t="s">
        <v>532</v>
      </c>
      <c r="B26" s="3" t="s">
        <v>84</v>
      </c>
      <c r="C26" s="20">
        <v>4.1500000000000004</v>
      </c>
      <c r="D26" s="20">
        <v>2</v>
      </c>
      <c r="E26" s="20">
        <v>90.7</v>
      </c>
      <c r="F26" s="20">
        <v>3.15</v>
      </c>
      <c r="G26" s="14"/>
    </row>
    <row r="27" spans="1:7" x14ac:dyDescent="0.25">
      <c r="A27" s="3" t="s">
        <v>533</v>
      </c>
      <c r="B27" s="3" t="s">
        <v>534</v>
      </c>
      <c r="C27" s="20">
        <v>13.18</v>
      </c>
      <c r="D27" s="20">
        <v>0.78</v>
      </c>
      <c r="E27" s="20">
        <v>78.290000000000006</v>
      </c>
      <c r="F27" s="20">
        <v>7.75</v>
      </c>
      <c r="G27" s="14"/>
    </row>
    <row r="28" spans="1:7" x14ac:dyDescent="0.25">
      <c r="A28" s="3" t="s">
        <v>533</v>
      </c>
      <c r="B28" s="3" t="s">
        <v>535</v>
      </c>
      <c r="C28" s="20">
        <v>12.44</v>
      </c>
      <c r="D28" s="20">
        <v>3.85</v>
      </c>
      <c r="E28" s="20">
        <v>78.48</v>
      </c>
      <c r="F28" s="20">
        <v>5.23</v>
      </c>
      <c r="G28" s="14"/>
    </row>
    <row r="29" spans="1:7" x14ac:dyDescent="0.25">
      <c r="A29" s="3" t="s">
        <v>533</v>
      </c>
      <c r="B29" s="3" t="s">
        <v>536</v>
      </c>
      <c r="C29" s="20">
        <v>18.57</v>
      </c>
      <c r="D29" s="20">
        <v>3.51</v>
      </c>
      <c r="E29" s="20">
        <v>72.459999999999994</v>
      </c>
      <c r="F29" s="20">
        <v>5.46</v>
      </c>
      <c r="G29" s="14"/>
    </row>
    <row r="30" spans="1:7" x14ac:dyDescent="0.25">
      <c r="A30" s="3" t="s">
        <v>537</v>
      </c>
      <c r="B30" s="3" t="s">
        <v>85</v>
      </c>
      <c r="C30" s="20">
        <v>11.86</v>
      </c>
      <c r="D30" s="20">
        <v>4.3</v>
      </c>
      <c r="E30" s="20">
        <v>74.05</v>
      </c>
      <c r="F30" s="20">
        <v>9.7899999999999991</v>
      </c>
      <c r="G30" s="14"/>
    </row>
    <row r="31" spans="1:7" x14ac:dyDescent="0.25">
      <c r="A31" s="3" t="s">
        <v>537</v>
      </c>
      <c r="B31" s="3" t="s">
        <v>86</v>
      </c>
      <c r="C31" s="20">
        <v>0</v>
      </c>
      <c r="D31" s="20">
        <v>0</v>
      </c>
      <c r="E31" s="20">
        <v>94.44</v>
      </c>
      <c r="F31" s="20">
        <v>5.56</v>
      </c>
      <c r="G31" s="14"/>
    </row>
    <row r="32" spans="1:7" x14ac:dyDescent="0.25">
      <c r="A32" s="3" t="s">
        <v>537</v>
      </c>
      <c r="B32" s="3" t="s">
        <v>257</v>
      </c>
      <c r="C32" s="20">
        <v>20.59</v>
      </c>
      <c r="D32" s="20">
        <v>0</v>
      </c>
      <c r="E32" s="20">
        <v>73.53</v>
      </c>
      <c r="F32" s="20">
        <v>5.88</v>
      </c>
      <c r="G32" s="14"/>
    </row>
    <row r="33" spans="1:7" x14ac:dyDescent="0.25">
      <c r="A33" s="3" t="s">
        <v>537</v>
      </c>
      <c r="B33" s="3" t="s">
        <v>87</v>
      </c>
      <c r="C33" s="20">
        <v>11.53</v>
      </c>
      <c r="D33" s="20">
        <v>2.77</v>
      </c>
      <c r="E33" s="20">
        <v>81.42</v>
      </c>
      <c r="F33" s="20">
        <v>4.28</v>
      </c>
      <c r="G33" s="14"/>
    </row>
    <row r="34" spans="1:7" x14ac:dyDescent="0.25">
      <c r="A34" s="3" t="s">
        <v>537</v>
      </c>
      <c r="B34" s="3" t="s">
        <v>83</v>
      </c>
      <c r="C34" s="20">
        <v>18.36</v>
      </c>
      <c r="D34" s="20">
        <v>3.59</v>
      </c>
      <c r="E34" s="20">
        <v>74.959999999999994</v>
      </c>
      <c r="F34" s="20">
        <v>3.09</v>
      </c>
      <c r="G34" s="14"/>
    </row>
    <row r="35" spans="1:7" x14ac:dyDescent="0.25">
      <c r="A35" s="3" t="s">
        <v>537</v>
      </c>
      <c r="B35" s="3" t="s">
        <v>88</v>
      </c>
      <c r="C35" s="20">
        <v>43.1</v>
      </c>
      <c r="D35" s="20">
        <v>2.87</v>
      </c>
      <c r="E35" s="20">
        <v>47.13</v>
      </c>
      <c r="F35" s="20">
        <v>6.9</v>
      </c>
      <c r="G35" s="14"/>
    </row>
    <row r="36" spans="1:7" x14ac:dyDescent="0.25">
      <c r="A36" s="3" t="s">
        <v>537</v>
      </c>
      <c r="B36" s="3" t="s">
        <v>89</v>
      </c>
      <c r="C36" s="20">
        <v>24.37</v>
      </c>
      <c r="D36" s="20">
        <v>2.52</v>
      </c>
      <c r="E36" s="20">
        <v>65.55</v>
      </c>
      <c r="F36" s="20">
        <v>7.56</v>
      </c>
      <c r="G36" s="14"/>
    </row>
    <row r="37" spans="1:7" x14ac:dyDescent="0.25">
      <c r="A37" s="3" t="s">
        <v>537</v>
      </c>
      <c r="B37" s="3" t="s">
        <v>90</v>
      </c>
      <c r="C37" s="20">
        <v>12.73</v>
      </c>
      <c r="D37" s="20">
        <v>12.73</v>
      </c>
      <c r="E37" s="20">
        <v>65.45</v>
      </c>
      <c r="F37" s="20">
        <v>9.09</v>
      </c>
      <c r="G37" s="14"/>
    </row>
    <row r="38" spans="1:7" x14ac:dyDescent="0.25">
      <c r="A38" s="3" t="s">
        <v>537</v>
      </c>
      <c r="B38" s="3" t="s">
        <v>91</v>
      </c>
      <c r="C38" s="20">
        <v>32</v>
      </c>
      <c r="D38" s="20">
        <v>0</v>
      </c>
      <c r="E38" s="20">
        <v>68</v>
      </c>
      <c r="F38" s="20">
        <v>0</v>
      </c>
      <c r="G38" s="14"/>
    </row>
    <row r="39" spans="1:7" x14ac:dyDescent="0.25">
      <c r="A39" s="3" t="s">
        <v>537</v>
      </c>
      <c r="B39" s="3" t="s">
        <v>92</v>
      </c>
      <c r="C39" s="20">
        <v>37.5</v>
      </c>
      <c r="D39" s="20">
        <v>0</v>
      </c>
      <c r="E39" s="20">
        <v>62.5</v>
      </c>
      <c r="F39" s="20">
        <v>0</v>
      </c>
      <c r="G39" s="14"/>
    </row>
    <row r="40" spans="1:7" x14ac:dyDescent="0.25">
      <c r="A40" s="3" t="s">
        <v>537</v>
      </c>
      <c r="B40" s="3" t="s">
        <v>524</v>
      </c>
      <c r="C40" s="20">
        <v>10.96</v>
      </c>
      <c r="D40" s="20">
        <v>1.37</v>
      </c>
      <c r="E40" s="20">
        <v>73.97</v>
      </c>
      <c r="F40" s="20">
        <v>13.7</v>
      </c>
      <c r="G40" s="14"/>
    </row>
    <row r="41" spans="1:7" x14ac:dyDescent="0.25">
      <c r="A41" s="3" t="s">
        <v>537</v>
      </c>
      <c r="B41" s="3" t="s">
        <v>144</v>
      </c>
      <c r="C41" s="20">
        <v>16.47</v>
      </c>
      <c r="D41" s="20">
        <v>3.53</v>
      </c>
      <c r="E41" s="20">
        <v>63.53</v>
      </c>
      <c r="F41" s="20">
        <v>16.47</v>
      </c>
      <c r="G41" s="14"/>
    </row>
    <row r="42" spans="1:7" x14ac:dyDescent="0.25">
      <c r="A42" s="3" t="s">
        <v>537</v>
      </c>
      <c r="B42" s="3" t="s">
        <v>93</v>
      </c>
      <c r="C42" s="20">
        <v>50</v>
      </c>
      <c r="D42" s="20">
        <v>0</v>
      </c>
      <c r="E42" s="20">
        <v>33.33</v>
      </c>
      <c r="F42" s="20">
        <v>16.670000000000002</v>
      </c>
      <c r="G42" s="14"/>
    </row>
    <row r="43" spans="1:7" x14ac:dyDescent="0.25">
      <c r="A43" s="3" t="s">
        <v>537</v>
      </c>
      <c r="B43" s="3" t="s">
        <v>94</v>
      </c>
      <c r="C43" s="20">
        <v>0</v>
      </c>
      <c r="D43" s="20">
        <v>0</v>
      </c>
      <c r="E43" s="20">
        <v>100</v>
      </c>
      <c r="F43" s="20">
        <v>0</v>
      </c>
      <c r="G43" s="14"/>
    </row>
    <row r="44" spans="1:7" x14ac:dyDescent="0.25">
      <c r="A44" s="3" t="s">
        <v>537</v>
      </c>
      <c r="B44" s="3" t="s">
        <v>95</v>
      </c>
      <c r="C44" s="20">
        <v>1.72</v>
      </c>
      <c r="D44" s="20">
        <v>0</v>
      </c>
      <c r="E44" s="20">
        <v>95.69</v>
      </c>
      <c r="F44" s="20">
        <v>2.59</v>
      </c>
      <c r="G44" s="14"/>
    </row>
    <row r="45" spans="1:7" x14ac:dyDescent="0.25">
      <c r="A45" s="14"/>
      <c r="B45" s="14"/>
      <c r="C45" s="14"/>
      <c r="D45" s="14"/>
      <c r="E45" s="14"/>
      <c r="F45" s="14"/>
      <c r="G45" s="14"/>
    </row>
    <row r="46" spans="1:7" x14ac:dyDescent="0.25">
      <c r="A46" s="1" t="s">
        <v>498</v>
      </c>
    </row>
    <row r="47" spans="1:7" x14ac:dyDescent="0.25">
      <c r="A47" s="1" t="s">
        <v>478</v>
      </c>
    </row>
  </sheetData>
  <mergeCells count="2">
    <mergeCell ref="A2:F2"/>
    <mergeCell ref="A1:F1"/>
  </mergeCells>
  <phoneticPr fontId="5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3" customWidth="1"/>
    <col min="2" max="2" width="40.5703125" style="3" bestFit="1" customWidth="1"/>
    <col min="3" max="3" width="19.5703125" style="3" customWidth="1"/>
    <col min="4" max="4" width="14.7109375" style="3" bestFit="1" customWidth="1"/>
    <col min="5" max="5" width="15.85546875" style="3" customWidth="1"/>
    <col min="6" max="16384" width="11.42578125" style="3"/>
  </cols>
  <sheetData>
    <row r="1" spans="1:5" x14ac:dyDescent="0.25">
      <c r="A1" s="2" t="s">
        <v>582</v>
      </c>
      <c r="B1" s="2"/>
      <c r="C1" s="2"/>
      <c r="D1" s="2"/>
      <c r="E1" s="2"/>
    </row>
    <row r="2" spans="1:5" x14ac:dyDescent="0.25">
      <c r="A2" s="2" t="s">
        <v>583</v>
      </c>
      <c r="B2" s="2"/>
      <c r="C2" s="2"/>
      <c r="D2" s="2"/>
      <c r="E2" s="2"/>
    </row>
    <row r="3" spans="1:5" x14ac:dyDescent="0.25">
      <c r="A3" s="4"/>
      <c r="B3" s="4"/>
      <c r="C3" s="4"/>
      <c r="D3" s="4"/>
      <c r="E3" s="4"/>
    </row>
    <row r="4" spans="1:5" x14ac:dyDescent="0.25">
      <c r="C4" s="5" t="s">
        <v>490</v>
      </c>
      <c r="D4" s="5" t="s">
        <v>145</v>
      </c>
    </row>
    <row r="5" spans="1:5" ht="47.25" x14ac:dyDescent="0.25">
      <c r="A5" s="6" t="s">
        <v>116</v>
      </c>
      <c r="B5" s="6" t="s">
        <v>117</v>
      </c>
      <c r="C5" s="6" t="s">
        <v>528</v>
      </c>
      <c r="D5" s="6" t="s">
        <v>185</v>
      </c>
    </row>
    <row r="6" spans="1:5" x14ac:dyDescent="0.25">
      <c r="A6" s="3" t="s">
        <v>121</v>
      </c>
      <c r="B6" s="3" t="s">
        <v>81</v>
      </c>
      <c r="C6" s="20">
        <v>90.48</v>
      </c>
      <c r="D6" s="20">
        <v>9.52</v>
      </c>
      <c r="E6" s="21"/>
    </row>
    <row r="7" spans="1:5" x14ac:dyDescent="0.25">
      <c r="A7" s="3" t="s">
        <v>122</v>
      </c>
      <c r="B7" s="3" t="s">
        <v>123</v>
      </c>
      <c r="C7" s="20">
        <v>78.760000000000005</v>
      </c>
      <c r="D7" s="20">
        <v>21.24</v>
      </c>
      <c r="E7" s="21"/>
    </row>
    <row r="8" spans="1:5" x14ac:dyDescent="0.25">
      <c r="A8" s="3" t="s">
        <v>124</v>
      </c>
      <c r="B8" s="3" t="s">
        <v>125</v>
      </c>
      <c r="C8" s="20">
        <v>91.85</v>
      </c>
      <c r="D8" s="20">
        <v>8.15</v>
      </c>
      <c r="E8" s="21"/>
    </row>
    <row r="9" spans="1:5" x14ac:dyDescent="0.25">
      <c r="A9" s="3" t="s">
        <v>124</v>
      </c>
      <c r="B9" s="3" t="s">
        <v>126</v>
      </c>
      <c r="C9" s="20">
        <v>88.81</v>
      </c>
      <c r="D9" s="20">
        <v>11.19</v>
      </c>
      <c r="E9" s="21"/>
    </row>
    <row r="10" spans="1:5" x14ac:dyDescent="0.25">
      <c r="A10" s="3" t="s">
        <v>124</v>
      </c>
      <c r="B10" s="3" t="s">
        <v>127</v>
      </c>
      <c r="C10" s="20">
        <v>86.15</v>
      </c>
      <c r="D10" s="20">
        <v>13.85</v>
      </c>
      <c r="E10" s="21"/>
    </row>
    <row r="11" spans="1:5" x14ac:dyDescent="0.25">
      <c r="A11" s="3" t="s">
        <v>124</v>
      </c>
      <c r="B11" s="3" t="s">
        <v>128</v>
      </c>
      <c r="C11" s="20">
        <v>93.58</v>
      </c>
      <c r="D11" s="20">
        <v>6.42</v>
      </c>
      <c r="E11" s="21"/>
    </row>
    <row r="12" spans="1:5" x14ac:dyDescent="0.25">
      <c r="A12" s="3" t="s">
        <v>124</v>
      </c>
      <c r="B12" s="3" t="s">
        <v>129</v>
      </c>
      <c r="C12" s="20">
        <v>92.42</v>
      </c>
      <c r="D12" s="20">
        <v>7.58</v>
      </c>
      <c r="E12" s="21"/>
    </row>
    <row r="13" spans="1:5" x14ac:dyDescent="0.25">
      <c r="A13" s="3" t="s">
        <v>124</v>
      </c>
      <c r="B13" s="3" t="s">
        <v>130</v>
      </c>
      <c r="C13" s="20">
        <v>96.1</v>
      </c>
      <c r="D13" s="20">
        <v>3.9</v>
      </c>
      <c r="E13" s="21"/>
    </row>
    <row r="14" spans="1:5" x14ac:dyDescent="0.25">
      <c r="A14" s="3" t="s">
        <v>124</v>
      </c>
      <c r="B14" s="3" t="s">
        <v>158</v>
      </c>
      <c r="C14" s="20">
        <v>86.85</v>
      </c>
      <c r="D14" s="20">
        <v>13.15</v>
      </c>
      <c r="E14" s="21"/>
    </row>
    <row r="15" spans="1:5" x14ac:dyDescent="0.25">
      <c r="A15" s="3" t="s">
        <v>124</v>
      </c>
      <c r="B15" s="3" t="s">
        <v>499</v>
      </c>
      <c r="C15" s="20">
        <v>83.92</v>
      </c>
      <c r="D15" s="20">
        <v>16.079999999999998</v>
      </c>
      <c r="E15" s="21"/>
    </row>
    <row r="16" spans="1:5" x14ac:dyDescent="0.25">
      <c r="A16" s="3" t="s">
        <v>124</v>
      </c>
      <c r="B16" s="3" t="s">
        <v>131</v>
      </c>
      <c r="C16" s="20">
        <v>94.07</v>
      </c>
      <c r="D16" s="20">
        <v>5.93</v>
      </c>
      <c r="E16" s="21"/>
    </row>
    <row r="17" spans="1:5" x14ac:dyDescent="0.25">
      <c r="A17" s="3" t="s">
        <v>124</v>
      </c>
      <c r="B17" s="3" t="s">
        <v>132</v>
      </c>
      <c r="C17" s="20">
        <v>79.14</v>
      </c>
      <c r="D17" s="20">
        <v>20.86</v>
      </c>
      <c r="E17" s="21"/>
    </row>
    <row r="18" spans="1:5" x14ac:dyDescent="0.25">
      <c r="A18" s="3" t="s">
        <v>124</v>
      </c>
      <c r="B18" s="3" t="s">
        <v>133</v>
      </c>
      <c r="C18" s="20">
        <v>95.85</v>
      </c>
      <c r="D18" s="20">
        <v>4.1500000000000004</v>
      </c>
      <c r="E18" s="21"/>
    </row>
    <row r="19" spans="1:5" x14ac:dyDescent="0.25">
      <c r="A19" s="3" t="s">
        <v>124</v>
      </c>
      <c r="B19" s="3" t="s">
        <v>134</v>
      </c>
      <c r="C19" s="20">
        <v>94.47</v>
      </c>
      <c r="D19" s="20">
        <v>5.53</v>
      </c>
      <c r="E19" s="21"/>
    </row>
    <row r="20" spans="1:5" x14ac:dyDescent="0.25">
      <c r="A20" s="3" t="s">
        <v>124</v>
      </c>
      <c r="B20" s="3" t="s">
        <v>135</v>
      </c>
      <c r="C20" s="20">
        <v>81.98</v>
      </c>
      <c r="D20" s="20">
        <v>18.02</v>
      </c>
      <c r="E20" s="21"/>
    </row>
    <row r="21" spans="1:5" x14ac:dyDescent="0.25">
      <c r="A21" s="3" t="s">
        <v>124</v>
      </c>
      <c r="B21" s="3" t="s">
        <v>136</v>
      </c>
      <c r="C21" s="20">
        <v>49.72</v>
      </c>
      <c r="D21" s="20">
        <v>50.28</v>
      </c>
      <c r="E21" s="21"/>
    </row>
    <row r="22" spans="1:5" x14ac:dyDescent="0.25">
      <c r="A22" s="3" t="s">
        <v>124</v>
      </c>
      <c r="B22" s="3" t="s">
        <v>137</v>
      </c>
      <c r="C22" s="20">
        <v>63.16</v>
      </c>
      <c r="D22" s="20">
        <v>36.840000000000003</v>
      </c>
      <c r="E22" s="21"/>
    </row>
    <row r="23" spans="1:5" x14ac:dyDescent="0.25">
      <c r="A23" s="3" t="s">
        <v>124</v>
      </c>
      <c r="B23" s="3" t="s">
        <v>523</v>
      </c>
      <c r="C23" s="20">
        <v>89.16</v>
      </c>
      <c r="D23" s="20">
        <v>10.84</v>
      </c>
      <c r="E23" s="21"/>
    </row>
    <row r="24" spans="1:5" x14ac:dyDescent="0.25">
      <c r="A24" s="3" t="s">
        <v>138</v>
      </c>
      <c r="B24" s="3" t="s">
        <v>82</v>
      </c>
      <c r="C24" s="20">
        <v>72.88</v>
      </c>
      <c r="D24" s="20">
        <v>27.12</v>
      </c>
      <c r="E24" s="21"/>
    </row>
    <row r="25" spans="1:5" x14ac:dyDescent="0.25">
      <c r="A25" s="3" t="s">
        <v>138</v>
      </c>
      <c r="B25" s="3" t="s">
        <v>541</v>
      </c>
      <c r="C25" s="20">
        <v>76.290000000000006</v>
      </c>
      <c r="D25" s="20">
        <v>23.71</v>
      </c>
      <c r="E25" s="21"/>
    </row>
    <row r="26" spans="1:5" x14ac:dyDescent="0.25">
      <c r="A26" s="3" t="s">
        <v>138</v>
      </c>
      <c r="B26" s="3" t="s">
        <v>84</v>
      </c>
      <c r="C26" s="20">
        <v>86.35</v>
      </c>
      <c r="D26" s="20">
        <v>13.65</v>
      </c>
      <c r="E26" s="21"/>
    </row>
    <row r="27" spans="1:5" x14ac:dyDescent="0.25">
      <c r="A27" s="3" t="s">
        <v>139</v>
      </c>
      <c r="B27" s="3" t="s">
        <v>140</v>
      </c>
      <c r="C27" s="20">
        <v>84.66</v>
      </c>
      <c r="D27" s="20">
        <v>15.34</v>
      </c>
      <c r="E27" s="21"/>
    </row>
    <row r="28" spans="1:5" x14ac:dyDescent="0.25">
      <c r="A28" s="3" t="s">
        <v>139</v>
      </c>
      <c r="B28" s="3" t="s">
        <v>141</v>
      </c>
      <c r="C28" s="20">
        <v>70.83</v>
      </c>
      <c r="D28" s="20">
        <v>29.17</v>
      </c>
      <c r="E28" s="21"/>
    </row>
    <row r="29" spans="1:5" x14ac:dyDescent="0.25">
      <c r="A29" s="3" t="s">
        <v>139</v>
      </c>
      <c r="B29" s="3" t="s">
        <v>142</v>
      </c>
      <c r="C29" s="20">
        <v>81.25</v>
      </c>
      <c r="D29" s="20">
        <v>18.75</v>
      </c>
      <c r="E29" s="21"/>
    </row>
    <row r="30" spans="1:5" x14ac:dyDescent="0.25">
      <c r="A30" s="3" t="s">
        <v>143</v>
      </c>
      <c r="B30" s="3" t="s">
        <v>85</v>
      </c>
      <c r="C30" s="20">
        <v>74.760000000000005</v>
      </c>
      <c r="D30" s="20">
        <v>25.24</v>
      </c>
      <c r="E30" s="21"/>
    </row>
    <row r="31" spans="1:5" x14ac:dyDescent="0.25">
      <c r="A31" s="3" t="s">
        <v>143</v>
      </c>
      <c r="B31" s="3" t="s">
        <v>86</v>
      </c>
      <c r="C31" s="20">
        <v>100</v>
      </c>
      <c r="D31" s="20">
        <v>0</v>
      </c>
      <c r="E31" s="21"/>
    </row>
    <row r="32" spans="1:5" x14ac:dyDescent="0.25">
      <c r="A32" s="3" t="s">
        <v>143</v>
      </c>
      <c r="B32" s="3" t="s">
        <v>257</v>
      </c>
      <c r="C32" s="20">
        <v>25.49</v>
      </c>
      <c r="D32" s="20">
        <v>74.510000000000005</v>
      </c>
      <c r="E32" s="21"/>
    </row>
    <row r="33" spans="1:5" x14ac:dyDescent="0.25">
      <c r="A33" s="3" t="s">
        <v>143</v>
      </c>
      <c r="B33" s="3" t="s">
        <v>87</v>
      </c>
      <c r="C33" s="20">
        <v>81.83</v>
      </c>
      <c r="D33" s="20">
        <v>18.170000000000002</v>
      </c>
      <c r="E33" s="21"/>
    </row>
    <row r="34" spans="1:5" x14ac:dyDescent="0.25">
      <c r="A34" s="3" t="s">
        <v>143</v>
      </c>
      <c r="B34" s="3" t="s">
        <v>83</v>
      </c>
      <c r="C34" s="20">
        <v>79.760000000000005</v>
      </c>
      <c r="D34" s="20">
        <v>20.239999999999998</v>
      </c>
      <c r="E34" s="21"/>
    </row>
    <row r="35" spans="1:5" x14ac:dyDescent="0.25">
      <c r="A35" s="3" t="s">
        <v>143</v>
      </c>
      <c r="B35" s="3" t="s">
        <v>88</v>
      </c>
      <c r="C35" s="20">
        <v>95.02</v>
      </c>
      <c r="D35" s="20">
        <v>4.9800000000000004</v>
      </c>
      <c r="E35" s="21"/>
    </row>
    <row r="36" spans="1:5" x14ac:dyDescent="0.25">
      <c r="A36" s="3" t="s">
        <v>143</v>
      </c>
      <c r="B36" s="3" t="s">
        <v>89</v>
      </c>
      <c r="C36" s="20">
        <v>78.52</v>
      </c>
      <c r="D36" s="20">
        <v>21.48</v>
      </c>
      <c r="E36" s="21"/>
    </row>
    <row r="37" spans="1:5" x14ac:dyDescent="0.25">
      <c r="A37" s="3" t="s">
        <v>143</v>
      </c>
      <c r="B37" s="3" t="s">
        <v>90</v>
      </c>
      <c r="C37" s="20">
        <v>63.86</v>
      </c>
      <c r="D37" s="20">
        <v>36.14</v>
      </c>
      <c r="E37" s="21"/>
    </row>
    <row r="38" spans="1:5" x14ac:dyDescent="0.25">
      <c r="A38" s="3" t="s">
        <v>143</v>
      </c>
      <c r="B38" s="3" t="s">
        <v>91</v>
      </c>
      <c r="C38" s="20">
        <v>96.26</v>
      </c>
      <c r="D38" s="20">
        <v>3.74</v>
      </c>
      <c r="E38" s="21"/>
    </row>
    <row r="39" spans="1:5" x14ac:dyDescent="0.25">
      <c r="A39" s="3" t="s">
        <v>143</v>
      </c>
      <c r="B39" s="3" t="s">
        <v>92</v>
      </c>
      <c r="C39" s="20">
        <v>100</v>
      </c>
      <c r="D39" s="20">
        <v>0</v>
      </c>
      <c r="E39" s="21"/>
    </row>
    <row r="40" spans="1:5" x14ac:dyDescent="0.25">
      <c r="A40" s="3" t="s">
        <v>143</v>
      </c>
      <c r="B40" s="3" t="s">
        <v>524</v>
      </c>
      <c r="C40" s="20">
        <v>78.06</v>
      </c>
      <c r="D40" s="20">
        <v>21.94</v>
      </c>
      <c r="E40" s="21"/>
    </row>
    <row r="41" spans="1:5" x14ac:dyDescent="0.25">
      <c r="A41" s="3" t="s">
        <v>143</v>
      </c>
      <c r="B41" s="3" t="s">
        <v>144</v>
      </c>
      <c r="C41" s="20">
        <v>57.82</v>
      </c>
      <c r="D41" s="20">
        <v>42.18</v>
      </c>
      <c r="E41" s="21"/>
    </row>
    <row r="42" spans="1:5" x14ac:dyDescent="0.25">
      <c r="A42" s="3" t="s">
        <v>143</v>
      </c>
      <c r="B42" s="3" t="s">
        <v>93</v>
      </c>
      <c r="C42" s="20">
        <v>100</v>
      </c>
      <c r="D42" s="20">
        <v>0</v>
      </c>
      <c r="E42" s="21"/>
    </row>
    <row r="43" spans="1:5" x14ac:dyDescent="0.25">
      <c r="A43" s="3" t="s">
        <v>143</v>
      </c>
      <c r="B43" s="3" t="s">
        <v>94</v>
      </c>
      <c r="C43" s="20">
        <v>58.85</v>
      </c>
      <c r="D43" s="20">
        <v>41.15</v>
      </c>
      <c r="E43" s="21"/>
    </row>
    <row r="44" spans="1:5" x14ac:dyDescent="0.25">
      <c r="A44" s="3" t="s">
        <v>143</v>
      </c>
      <c r="B44" s="3" t="s">
        <v>95</v>
      </c>
      <c r="C44" s="20">
        <v>70.599999999999994</v>
      </c>
      <c r="D44" s="20">
        <v>29.4</v>
      </c>
      <c r="E44" s="21"/>
    </row>
    <row r="45" spans="1:5" x14ac:dyDescent="0.25">
      <c r="A45" s="14"/>
      <c r="B45" s="14"/>
      <c r="C45" s="14"/>
      <c r="D45" s="14"/>
      <c r="E45" s="14"/>
    </row>
    <row r="46" spans="1:5" x14ac:dyDescent="0.25">
      <c r="A46" s="1" t="s">
        <v>498</v>
      </c>
      <c r="B46" s="14"/>
      <c r="C46" s="14"/>
      <c r="D46" s="14"/>
      <c r="E46" s="14"/>
    </row>
    <row r="47" spans="1:5" x14ac:dyDescent="0.25">
      <c r="A47" s="1" t="s">
        <v>478</v>
      </c>
      <c r="B47" s="14"/>
      <c r="C47" s="14"/>
      <c r="D47" s="14"/>
      <c r="E47" s="14"/>
    </row>
    <row r="48" spans="1:5" x14ac:dyDescent="0.25">
      <c r="A48" s="14"/>
      <c r="B48" s="14"/>
      <c r="C48" s="14"/>
      <c r="D48" s="14"/>
      <c r="E48" s="14"/>
    </row>
  </sheetData>
  <mergeCells count="2">
    <mergeCell ref="A2:E2"/>
    <mergeCell ref="A1:E1"/>
  </mergeCells>
  <phoneticPr fontId="5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3" customWidth="1"/>
    <col min="2" max="2" width="40.5703125" style="3" bestFit="1" customWidth="1"/>
    <col min="3" max="3" width="14.28515625" style="3" bestFit="1" customWidth="1"/>
    <col min="4" max="4" width="10" style="3" bestFit="1" customWidth="1"/>
    <col min="5" max="5" width="25.28515625" style="3" bestFit="1" customWidth="1"/>
    <col min="6" max="6" width="10.42578125" style="3" bestFit="1" customWidth="1"/>
    <col min="7" max="7" width="9.140625" style="3" bestFit="1" customWidth="1"/>
    <col min="8" max="8" width="12.7109375" style="3" bestFit="1" customWidth="1"/>
    <col min="9" max="9" width="13.28515625" style="3" customWidth="1"/>
    <col min="10" max="16384" width="11.42578125" style="3"/>
  </cols>
  <sheetData>
    <row r="1" spans="1:9" x14ac:dyDescent="0.25">
      <c r="A1" s="2" t="s">
        <v>584</v>
      </c>
      <c r="B1" s="2"/>
      <c r="C1" s="2"/>
      <c r="D1" s="2"/>
      <c r="E1" s="2"/>
      <c r="F1" s="2"/>
      <c r="G1" s="2"/>
      <c r="H1" s="2"/>
    </row>
    <row r="2" spans="1:9" x14ac:dyDescent="0.25">
      <c r="A2" s="2" t="s">
        <v>585</v>
      </c>
      <c r="B2" s="2"/>
      <c r="C2" s="2"/>
      <c r="D2" s="2"/>
      <c r="E2" s="2"/>
      <c r="F2" s="2"/>
      <c r="G2" s="2"/>
      <c r="H2" s="2"/>
    </row>
    <row r="3" spans="1:9" x14ac:dyDescent="0.25">
      <c r="A3" s="4"/>
      <c r="B3" s="4"/>
      <c r="C3" s="4"/>
      <c r="D3" s="4"/>
      <c r="E3" s="4"/>
      <c r="F3" s="4"/>
      <c r="G3" s="4"/>
      <c r="H3" s="4"/>
    </row>
    <row r="4" spans="1:9" x14ac:dyDescent="0.25">
      <c r="A4" s="5" t="s">
        <v>490</v>
      </c>
      <c r="B4" s="5" t="s">
        <v>145</v>
      </c>
    </row>
    <row r="5" spans="1:9" ht="31.5" x14ac:dyDescent="0.25">
      <c r="A5" s="6" t="s">
        <v>116</v>
      </c>
      <c r="B5" s="6" t="s">
        <v>117</v>
      </c>
      <c r="C5" s="6" t="s">
        <v>188</v>
      </c>
      <c r="D5" s="6" t="s">
        <v>538</v>
      </c>
      <c r="E5" s="6" t="s">
        <v>190</v>
      </c>
      <c r="F5" s="6" t="s">
        <v>191</v>
      </c>
      <c r="G5" s="6" t="s">
        <v>192</v>
      </c>
      <c r="H5" s="6" t="s">
        <v>193</v>
      </c>
    </row>
    <row r="6" spans="1:9" x14ac:dyDescent="0.25">
      <c r="A6" s="3" t="s">
        <v>121</v>
      </c>
      <c r="B6" s="3" t="s">
        <v>81</v>
      </c>
      <c r="C6" s="18">
        <v>83.66</v>
      </c>
      <c r="D6" s="18">
        <v>4.55</v>
      </c>
      <c r="E6" s="18">
        <v>1.17</v>
      </c>
      <c r="F6" s="18">
        <v>7.17</v>
      </c>
      <c r="G6" s="18">
        <v>2.77</v>
      </c>
      <c r="H6" s="18">
        <v>0.68</v>
      </c>
      <c r="I6" s="19"/>
    </row>
    <row r="7" spans="1:9" x14ac:dyDescent="0.25">
      <c r="A7" s="3" t="s">
        <v>122</v>
      </c>
      <c r="B7" s="3" t="s">
        <v>123</v>
      </c>
      <c r="C7" s="18">
        <v>80.38</v>
      </c>
      <c r="D7" s="18">
        <v>6.1</v>
      </c>
      <c r="E7" s="18">
        <v>0.99</v>
      </c>
      <c r="F7" s="18">
        <v>8.65</v>
      </c>
      <c r="G7" s="18">
        <v>3.35</v>
      </c>
      <c r="H7" s="18">
        <v>0.53</v>
      </c>
      <c r="I7" s="19"/>
    </row>
    <row r="8" spans="1:9" x14ac:dyDescent="0.25">
      <c r="A8" s="3" t="s">
        <v>124</v>
      </c>
      <c r="B8" s="3" t="s">
        <v>125</v>
      </c>
      <c r="C8" s="18">
        <v>87.31</v>
      </c>
      <c r="D8" s="18">
        <v>2.96</v>
      </c>
      <c r="E8" s="18">
        <v>1.3</v>
      </c>
      <c r="F8" s="18">
        <v>6.53</v>
      </c>
      <c r="G8" s="18">
        <v>1.53</v>
      </c>
      <c r="H8" s="18">
        <v>0.37</v>
      </c>
      <c r="I8" s="19"/>
    </row>
    <row r="9" spans="1:9" x14ac:dyDescent="0.25">
      <c r="A9" s="3" t="s">
        <v>124</v>
      </c>
      <c r="B9" s="3" t="s">
        <v>126</v>
      </c>
      <c r="C9" s="18">
        <v>86.9</v>
      </c>
      <c r="D9" s="18">
        <v>1.58</v>
      </c>
      <c r="E9" s="18">
        <v>1.1499999999999999</v>
      </c>
      <c r="F9" s="18">
        <v>6.2</v>
      </c>
      <c r="G9" s="18">
        <v>4.09</v>
      </c>
      <c r="H9" s="18">
        <v>0.08</v>
      </c>
      <c r="I9" s="19"/>
    </row>
    <row r="10" spans="1:9" x14ac:dyDescent="0.25">
      <c r="A10" s="3" t="s">
        <v>124</v>
      </c>
      <c r="B10" s="3" t="s">
        <v>127</v>
      </c>
      <c r="C10" s="18">
        <v>81.650000000000006</v>
      </c>
      <c r="D10" s="18">
        <v>5.49</v>
      </c>
      <c r="E10" s="18">
        <v>2.56</v>
      </c>
      <c r="F10" s="18">
        <v>0.71</v>
      </c>
      <c r="G10" s="18">
        <v>5.67</v>
      </c>
      <c r="H10" s="18">
        <v>3.92</v>
      </c>
      <c r="I10" s="19"/>
    </row>
    <row r="11" spans="1:9" x14ac:dyDescent="0.25">
      <c r="A11" s="3" t="s">
        <v>124</v>
      </c>
      <c r="B11" s="3" t="s">
        <v>128</v>
      </c>
      <c r="C11" s="18">
        <v>76.5</v>
      </c>
      <c r="D11" s="18">
        <v>4.7699999999999996</v>
      </c>
      <c r="E11" s="18">
        <v>0.62</v>
      </c>
      <c r="F11" s="18">
        <v>14.55</v>
      </c>
      <c r="G11" s="18">
        <v>2.4300000000000002</v>
      </c>
      <c r="H11" s="18">
        <v>1.1299999999999999</v>
      </c>
      <c r="I11" s="19"/>
    </row>
    <row r="12" spans="1:9" x14ac:dyDescent="0.25">
      <c r="A12" s="3" t="s">
        <v>124</v>
      </c>
      <c r="B12" s="3" t="s">
        <v>129</v>
      </c>
      <c r="C12" s="18">
        <v>81.13</v>
      </c>
      <c r="D12" s="18">
        <v>10.59</v>
      </c>
      <c r="E12" s="18">
        <v>1.54</v>
      </c>
      <c r="F12" s="18">
        <v>2.04</v>
      </c>
      <c r="G12" s="18">
        <v>3.27</v>
      </c>
      <c r="H12" s="18">
        <v>1.43</v>
      </c>
      <c r="I12" s="19"/>
    </row>
    <row r="13" spans="1:9" x14ac:dyDescent="0.25">
      <c r="A13" s="3" t="s">
        <v>124</v>
      </c>
      <c r="B13" s="3" t="s">
        <v>130</v>
      </c>
      <c r="C13" s="18">
        <v>77.89</v>
      </c>
      <c r="D13" s="18">
        <v>2.96</v>
      </c>
      <c r="E13" s="18">
        <v>1.37</v>
      </c>
      <c r="F13" s="18">
        <v>5.71</v>
      </c>
      <c r="G13" s="18">
        <v>10.94</v>
      </c>
      <c r="H13" s="18">
        <v>1.1299999999999999</v>
      </c>
      <c r="I13" s="19"/>
    </row>
    <row r="14" spans="1:9" x14ac:dyDescent="0.25">
      <c r="A14" s="3" t="s">
        <v>124</v>
      </c>
      <c r="B14" s="3" t="s">
        <v>158</v>
      </c>
      <c r="C14" s="18">
        <v>78.69</v>
      </c>
      <c r="D14" s="18">
        <v>8.02</v>
      </c>
      <c r="E14" s="18">
        <v>1.1399999999999999</v>
      </c>
      <c r="F14" s="18">
        <v>6.69</v>
      </c>
      <c r="G14" s="18">
        <v>4.32</v>
      </c>
      <c r="H14" s="18">
        <v>1.1399999999999999</v>
      </c>
      <c r="I14" s="19"/>
    </row>
    <row r="15" spans="1:9" x14ac:dyDescent="0.25">
      <c r="A15" s="3" t="s">
        <v>124</v>
      </c>
      <c r="B15" s="3" t="s">
        <v>499</v>
      </c>
      <c r="C15" s="18">
        <v>87.55</v>
      </c>
      <c r="D15" s="18">
        <v>2.2400000000000002</v>
      </c>
      <c r="E15" s="18">
        <v>1.18</v>
      </c>
      <c r="F15" s="18">
        <v>2.7</v>
      </c>
      <c r="G15" s="18">
        <v>5.91</v>
      </c>
      <c r="H15" s="18">
        <v>0.42</v>
      </c>
      <c r="I15" s="19"/>
    </row>
    <row r="16" spans="1:9" x14ac:dyDescent="0.25">
      <c r="A16" s="3" t="s">
        <v>124</v>
      </c>
      <c r="B16" s="3" t="s">
        <v>131</v>
      </c>
      <c r="C16" s="18">
        <v>84.05</v>
      </c>
      <c r="D16" s="18">
        <v>3.98</v>
      </c>
      <c r="E16" s="18">
        <v>1.67</v>
      </c>
      <c r="F16" s="18">
        <v>8.18</v>
      </c>
      <c r="G16" s="18">
        <v>2.0699999999999998</v>
      </c>
      <c r="H16" s="18">
        <v>0.05</v>
      </c>
      <c r="I16" s="19"/>
    </row>
    <row r="17" spans="1:9" x14ac:dyDescent="0.25">
      <c r="A17" s="3" t="s">
        <v>124</v>
      </c>
      <c r="B17" s="3" t="s">
        <v>132</v>
      </c>
      <c r="C17" s="18">
        <v>75.02</v>
      </c>
      <c r="D17" s="18">
        <v>3.39</v>
      </c>
      <c r="E17" s="18">
        <v>1.06</v>
      </c>
      <c r="F17" s="18">
        <v>2.33</v>
      </c>
      <c r="G17" s="18">
        <v>3.28</v>
      </c>
      <c r="H17" s="18">
        <v>14.92</v>
      </c>
      <c r="I17" s="19"/>
    </row>
    <row r="18" spans="1:9" x14ac:dyDescent="0.25">
      <c r="A18" s="3" t="s">
        <v>124</v>
      </c>
      <c r="B18" s="3" t="s">
        <v>133</v>
      </c>
      <c r="C18" s="18">
        <v>79.37</v>
      </c>
      <c r="D18" s="18">
        <v>4.1500000000000004</v>
      </c>
      <c r="E18" s="18">
        <v>1.27</v>
      </c>
      <c r="F18" s="18">
        <v>5.5</v>
      </c>
      <c r="G18" s="18">
        <v>7.15</v>
      </c>
      <c r="H18" s="18">
        <v>2.56</v>
      </c>
      <c r="I18" s="19"/>
    </row>
    <row r="19" spans="1:9" x14ac:dyDescent="0.25">
      <c r="A19" s="3" t="s">
        <v>124</v>
      </c>
      <c r="B19" s="3" t="s">
        <v>134</v>
      </c>
      <c r="C19" s="18">
        <v>86.26</v>
      </c>
      <c r="D19" s="18">
        <v>5.47</v>
      </c>
      <c r="E19" s="18">
        <v>0.62</v>
      </c>
      <c r="F19" s="18">
        <v>7.05</v>
      </c>
      <c r="G19" s="18">
        <v>0.6</v>
      </c>
      <c r="H19" s="18">
        <v>0</v>
      </c>
      <c r="I19" s="19"/>
    </row>
    <row r="20" spans="1:9" x14ac:dyDescent="0.25">
      <c r="A20" s="3" t="s">
        <v>124</v>
      </c>
      <c r="B20" s="3" t="s">
        <v>135</v>
      </c>
      <c r="C20" s="18">
        <v>88.25</v>
      </c>
      <c r="D20" s="18">
        <v>3.67</v>
      </c>
      <c r="E20" s="18">
        <v>0.83</v>
      </c>
      <c r="F20" s="18">
        <v>1.52</v>
      </c>
      <c r="G20" s="18">
        <v>4.26</v>
      </c>
      <c r="H20" s="18">
        <v>1.47</v>
      </c>
      <c r="I20" s="19"/>
    </row>
    <row r="21" spans="1:9" x14ac:dyDescent="0.25">
      <c r="A21" s="3" t="s">
        <v>124</v>
      </c>
      <c r="B21" s="3" t="s">
        <v>136</v>
      </c>
      <c r="C21" s="18">
        <v>61.53</v>
      </c>
      <c r="D21" s="18">
        <v>4.88</v>
      </c>
      <c r="E21" s="18">
        <v>0.7</v>
      </c>
      <c r="F21" s="18">
        <v>25.98</v>
      </c>
      <c r="G21" s="18">
        <v>5.32</v>
      </c>
      <c r="H21" s="18">
        <v>1.59</v>
      </c>
      <c r="I21" s="19"/>
    </row>
    <row r="22" spans="1:9" x14ac:dyDescent="0.25">
      <c r="A22" s="3" t="s">
        <v>124</v>
      </c>
      <c r="B22" s="3" t="s">
        <v>137</v>
      </c>
      <c r="C22" s="18">
        <v>59.83</v>
      </c>
      <c r="D22" s="18">
        <v>1.38</v>
      </c>
      <c r="E22" s="18">
        <v>1.33</v>
      </c>
      <c r="F22" s="18">
        <v>34.299999999999997</v>
      </c>
      <c r="G22" s="18">
        <v>3.12</v>
      </c>
      <c r="H22" s="18">
        <v>0.04</v>
      </c>
      <c r="I22" s="19"/>
    </row>
    <row r="23" spans="1:9" x14ac:dyDescent="0.25">
      <c r="A23" s="3" t="s">
        <v>124</v>
      </c>
      <c r="B23" s="3" t="s">
        <v>523</v>
      </c>
      <c r="C23" s="18">
        <v>84.7</v>
      </c>
      <c r="D23" s="18">
        <v>3.61</v>
      </c>
      <c r="E23" s="18">
        <v>1.47</v>
      </c>
      <c r="F23" s="18">
        <v>3.31</v>
      </c>
      <c r="G23" s="18">
        <v>6.51</v>
      </c>
      <c r="H23" s="18">
        <v>0.4</v>
      </c>
      <c r="I23" s="19"/>
    </row>
    <row r="24" spans="1:9" x14ac:dyDescent="0.25">
      <c r="A24" s="8" t="s">
        <v>502</v>
      </c>
      <c r="B24" s="8" t="s">
        <v>140</v>
      </c>
      <c r="C24" s="18">
        <v>81.14</v>
      </c>
      <c r="D24" s="18">
        <v>2.17</v>
      </c>
      <c r="E24" s="18">
        <v>0.53</v>
      </c>
      <c r="F24" s="18">
        <v>13.09</v>
      </c>
      <c r="G24" s="18">
        <v>3.07</v>
      </c>
      <c r="H24" s="18">
        <v>0</v>
      </c>
      <c r="I24" s="19"/>
    </row>
    <row r="25" spans="1:9" x14ac:dyDescent="0.25">
      <c r="A25" s="8" t="s">
        <v>502</v>
      </c>
      <c r="B25" s="8" t="s">
        <v>141</v>
      </c>
      <c r="C25" s="18">
        <v>78.45</v>
      </c>
      <c r="D25" s="18">
        <v>5.25</v>
      </c>
      <c r="E25" s="18">
        <v>1.1100000000000001</v>
      </c>
      <c r="F25" s="18">
        <v>10.29</v>
      </c>
      <c r="G25" s="18">
        <v>3.75</v>
      </c>
      <c r="H25" s="18">
        <v>1.1499999999999999</v>
      </c>
      <c r="I25" s="19"/>
    </row>
    <row r="26" spans="1:9" x14ac:dyDescent="0.25">
      <c r="A26" s="8" t="s">
        <v>502</v>
      </c>
      <c r="B26" s="8" t="s">
        <v>142</v>
      </c>
      <c r="C26" s="18">
        <v>81.33</v>
      </c>
      <c r="D26" s="18">
        <v>7.51</v>
      </c>
      <c r="E26" s="18">
        <v>1.03</v>
      </c>
      <c r="F26" s="18">
        <v>6.65</v>
      </c>
      <c r="G26" s="18">
        <v>3.19</v>
      </c>
      <c r="H26" s="18">
        <v>0.28999999999999998</v>
      </c>
      <c r="I26" s="19"/>
    </row>
    <row r="27" spans="1:9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28" spans="1:9" x14ac:dyDescent="0.25">
      <c r="A28" s="1" t="s">
        <v>498</v>
      </c>
    </row>
    <row r="29" spans="1:9" x14ac:dyDescent="0.25">
      <c r="A29" s="1" t="s">
        <v>478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8" style="3" customWidth="1"/>
    <col min="2" max="2" width="40.42578125" style="3" customWidth="1"/>
    <col min="3" max="3" width="20" style="3" bestFit="1" customWidth="1"/>
    <col min="4" max="4" width="23.7109375" style="3" customWidth="1"/>
    <col min="5" max="5" width="25.85546875" style="3" customWidth="1"/>
    <col min="6" max="6" width="15.5703125" style="3" bestFit="1" customWidth="1"/>
    <col min="7" max="7" width="32.140625" style="3" customWidth="1"/>
    <col min="8" max="8" width="21.7109375" style="3" bestFit="1" customWidth="1"/>
    <col min="9" max="16384" width="11.42578125" style="3"/>
  </cols>
  <sheetData>
    <row r="1" spans="1:8" x14ac:dyDescent="0.25">
      <c r="A1" s="2" t="s">
        <v>586</v>
      </c>
      <c r="B1" s="2"/>
      <c r="C1" s="2"/>
      <c r="D1" s="2"/>
      <c r="E1" s="2"/>
      <c r="F1" s="2"/>
      <c r="G1" s="2"/>
      <c r="H1" s="2"/>
    </row>
    <row r="2" spans="1:8" x14ac:dyDescent="0.25">
      <c r="A2" s="2" t="s">
        <v>587</v>
      </c>
      <c r="B2" s="2"/>
      <c r="C2" s="2"/>
      <c r="D2" s="2"/>
      <c r="E2" s="2"/>
      <c r="F2" s="2"/>
      <c r="G2" s="2"/>
      <c r="H2" s="2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5" t="s">
        <v>490</v>
      </c>
      <c r="B4" s="5" t="s">
        <v>145</v>
      </c>
    </row>
    <row r="5" spans="1:8" ht="29.25" customHeight="1" x14ac:dyDescent="0.25">
      <c r="A5" s="6" t="s">
        <v>116</v>
      </c>
      <c r="B5" s="6" t="s">
        <v>117</v>
      </c>
      <c r="C5" s="6" t="s">
        <v>194</v>
      </c>
      <c r="D5" s="6" t="s">
        <v>195</v>
      </c>
      <c r="E5" s="6" t="s">
        <v>525</v>
      </c>
      <c r="F5" s="6" t="s">
        <v>196</v>
      </c>
      <c r="G5" s="6" t="s">
        <v>526</v>
      </c>
      <c r="H5" s="6" t="s">
        <v>197</v>
      </c>
    </row>
    <row r="6" spans="1:8" x14ac:dyDescent="0.25">
      <c r="A6" s="3" t="s">
        <v>121</v>
      </c>
      <c r="B6" s="3" t="s">
        <v>81</v>
      </c>
      <c r="C6" s="17">
        <v>91.92</v>
      </c>
      <c r="D6" s="17">
        <v>8.08</v>
      </c>
      <c r="E6" s="17">
        <v>91.92</v>
      </c>
      <c r="F6" s="17">
        <v>8.08</v>
      </c>
      <c r="G6" s="17">
        <v>91.98</v>
      </c>
      <c r="H6" s="17">
        <v>8.02</v>
      </c>
    </row>
    <row r="7" spans="1:8" x14ac:dyDescent="0.25">
      <c r="A7" s="3" t="s">
        <v>122</v>
      </c>
      <c r="B7" s="3" t="s">
        <v>123</v>
      </c>
      <c r="C7" s="17">
        <v>91.29</v>
      </c>
      <c r="D7" s="17">
        <v>8.7100000000000009</v>
      </c>
      <c r="E7" s="17">
        <v>79.19</v>
      </c>
      <c r="F7" s="17">
        <v>20.81</v>
      </c>
      <c r="G7" s="17">
        <v>86.43</v>
      </c>
      <c r="H7" s="17">
        <v>13.57</v>
      </c>
    </row>
    <row r="8" spans="1:8" x14ac:dyDescent="0.25">
      <c r="A8" s="3" t="s">
        <v>124</v>
      </c>
      <c r="B8" s="3" t="s">
        <v>125</v>
      </c>
      <c r="C8" s="17">
        <v>91.29</v>
      </c>
      <c r="D8" s="17">
        <v>8.7100000000000009</v>
      </c>
      <c r="E8" s="17">
        <v>91.76</v>
      </c>
      <c r="F8" s="17">
        <v>8.24</v>
      </c>
      <c r="G8" s="17">
        <v>90.31</v>
      </c>
      <c r="H8" s="17">
        <v>9.69</v>
      </c>
    </row>
    <row r="9" spans="1:8" x14ac:dyDescent="0.25">
      <c r="A9" s="3" t="s">
        <v>124</v>
      </c>
      <c r="B9" s="3" t="s">
        <v>126</v>
      </c>
      <c r="C9" s="17">
        <v>85.18</v>
      </c>
      <c r="D9" s="17">
        <v>14.82</v>
      </c>
      <c r="E9" s="17">
        <v>90.96</v>
      </c>
      <c r="F9" s="17">
        <v>9.0399999999999991</v>
      </c>
      <c r="G9" s="17">
        <v>91.17</v>
      </c>
      <c r="H9" s="17">
        <v>8.83</v>
      </c>
    </row>
    <row r="10" spans="1:8" x14ac:dyDescent="0.25">
      <c r="A10" s="3" t="s">
        <v>124</v>
      </c>
      <c r="B10" s="3" t="s">
        <v>127</v>
      </c>
      <c r="C10" s="17">
        <v>86.7</v>
      </c>
      <c r="D10" s="17">
        <v>13.3</v>
      </c>
      <c r="E10" s="17">
        <v>81.5</v>
      </c>
      <c r="F10" s="17">
        <v>18.5</v>
      </c>
      <c r="G10" s="17">
        <v>78.900000000000006</v>
      </c>
      <c r="H10" s="17">
        <v>21.1</v>
      </c>
    </row>
    <row r="11" spans="1:8" x14ac:dyDescent="0.25">
      <c r="A11" s="3" t="s">
        <v>124</v>
      </c>
      <c r="B11" s="3" t="s">
        <v>128</v>
      </c>
      <c r="C11" s="17">
        <v>98.5</v>
      </c>
      <c r="D11" s="17">
        <v>1.5</v>
      </c>
      <c r="E11" s="17">
        <v>95.18</v>
      </c>
      <c r="F11" s="17">
        <v>4.82</v>
      </c>
      <c r="G11" s="17">
        <v>97.34</v>
      </c>
      <c r="H11" s="17">
        <v>2.66</v>
      </c>
    </row>
    <row r="12" spans="1:8" x14ac:dyDescent="0.25">
      <c r="A12" s="3" t="s">
        <v>124</v>
      </c>
      <c r="B12" s="3" t="s">
        <v>129</v>
      </c>
      <c r="C12" s="17">
        <v>94.98</v>
      </c>
      <c r="D12" s="17">
        <v>5.0199999999999996</v>
      </c>
      <c r="E12" s="17">
        <v>93.56</v>
      </c>
      <c r="F12" s="17">
        <v>6.44</v>
      </c>
      <c r="G12" s="17">
        <v>89.17</v>
      </c>
      <c r="H12" s="17">
        <v>10.83</v>
      </c>
    </row>
    <row r="13" spans="1:8" x14ac:dyDescent="0.25">
      <c r="A13" s="3" t="s">
        <v>124</v>
      </c>
      <c r="B13" s="3" t="s">
        <v>130</v>
      </c>
      <c r="C13" s="17">
        <v>90.97</v>
      </c>
      <c r="D13" s="17">
        <v>9.0299999999999994</v>
      </c>
      <c r="E13" s="17">
        <v>97.82</v>
      </c>
      <c r="F13" s="17">
        <v>2.1800000000000002</v>
      </c>
      <c r="G13" s="17">
        <v>98.85</v>
      </c>
      <c r="H13" s="17">
        <v>1.1499999999999999</v>
      </c>
    </row>
    <row r="14" spans="1:8" x14ac:dyDescent="0.25">
      <c r="A14" s="3" t="s">
        <v>124</v>
      </c>
      <c r="B14" s="3" t="s">
        <v>158</v>
      </c>
      <c r="C14" s="17">
        <v>91.68</v>
      </c>
      <c r="D14" s="17">
        <v>8.32</v>
      </c>
      <c r="E14" s="17">
        <v>86.04</v>
      </c>
      <c r="F14" s="17">
        <v>13.96</v>
      </c>
      <c r="G14" s="17">
        <v>89.7</v>
      </c>
      <c r="H14" s="17">
        <v>10.3</v>
      </c>
    </row>
    <row r="15" spans="1:8" x14ac:dyDescent="0.25">
      <c r="A15" s="3" t="s">
        <v>124</v>
      </c>
      <c r="B15" s="3" t="s">
        <v>499</v>
      </c>
      <c r="C15" s="17">
        <v>93.6</v>
      </c>
      <c r="D15" s="17">
        <v>6.4</v>
      </c>
      <c r="E15" s="17">
        <v>86</v>
      </c>
      <c r="F15" s="17">
        <v>14</v>
      </c>
      <c r="G15" s="17">
        <v>88.99</v>
      </c>
      <c r="H15" s="17">
        <v>11.01</v>
      </c>
    </row>
    <row r="16" spans="1:8" x14ac:dyDescent="0.25">
      <c r="A16" s="3" t="s">
        <v>124</v>
      </c>
      <c r="B16" s="3" t="s">
        <v>131</v>
      </c>
      <c r="C16" s="17">
        <v>91.96</v>
      </c>
      <c r="D16" s="17">
        <v>8.0399999999999991</v>
      </c>
      <c r="E16" s="17">
        <v>94.64</v>
      </c>
      <c r="F16" s="17">
        <v>5.36</v>
      </c>
      <c r="G16" s="17">
        <v>97.73</v>
      </c>
      <c r="H16" s="17">
        <v>2.27</v>
      </c>
    </row>
    <row r="17" spans="1:8" x14ac:dyDescent="0.25">
      <c r="A17" s="3" t="s">
        <v>124</v>
      </c>
      <c r="B17" s="3" t="s">
        <v>132</v>
      </c>
      <c r="C17" s="17">
        <v>79.13</v>
      </c>
      <c r="D17" s="17">
        <v>20.87</v>
      </c>
      <c r="E17" s="17">
        <v>89.62</v>
      </c>
      <c r="F17" s="17">
        <v>10.38</v>
      </c>
      <c r="G17" s="17">
        <v>91.68</v>
      </c>
      <c r="H17" s="17">
        <v>8.32</v>
      </c>
    </row>
    <row r="18" spans="1:8" x14ac:dyDescent="0.25">
      <c r="A18" s="3" t="s">
        <v>124</v>
      </c>
      <c r="B18" s="3" t="s">
        <v>133</v>
      </c>
      <c r="C18" s="17">
        <v>96.51</v>
      </c>
      <c r="D18" s="17">
        <v>3.49</v>
      </c>
      <c r="E18" s="17">
        <v>96.67</v>
      </c>
      <c r="F18" s="17">
        <v>3.33</v>
      </c>
      <c r="G18" s="17">
        <v>90</v>
      </c>
      <c r="H18" s="17">
        <v>10</v>
      </c>
    </row>
    <row r="19" spans="1:8" x14ac:dyDescent="0.25">
      <c r="A19" s="3" t="s">
        <v>124</v>
      </c>
      <c r="B19" s="3" t="s">
        <v>134</v>
      </c>
      <c r="C19" s="17">
        <v>93.62</v>
      </c>
      <c r="D19" s="17">
        <v>6.38</v>
      </c>
      <c r="E19" s="17">
        <v>96.28</v>
      </c>
      <c r="F19" s="17">
        <v>3.72</v>
      </c>
      <c r="G19" s="17">
        <v>98.51</v>
      </c>
      <c r="H19" s="17">
        <v>1.49</v>
      </c>
    </row>
    <row r="20" spans="1:8" x14ac:dyDescent="0.25">
      <c r="A20" s="3" t="s">
        <v>124</v>
      </c>
      <c r="B20" s="3" t="s">
        <v>135</v>
      </c>
      <c r="C20" s="17">
        <v>87.11</v>
      </c>
      <c r="D20" s="17">
        <v>12.89</v>
      </c>
      <c r="E20" s="17">
        <v>87.79</v>
      </c>
      <c r="F20" s="17">
        <v>12.21</v>
      </c>
      <c r="G20" s="17">
        <v>89.41</v>
      </c>
      <c r="H20" s="17">
        <v>10.59</v>
      </c>
    </row>
    <row r="21" spans="1:8" x14ac:dyDescent="0.25">
      <c r="A21" s="3" t="s">
        <v>124</v>
      </c>
      <c r="B21" s="3" t="s">
        <v>136</v>
      </c>
      <c r="C21" s="17">
        <v>81.760000000000005</v>
      </c>
      <c r="D21" s="17">
        <v>18.239999999999998</v>
      </c>
      <c r="E21" s="17">
        <v>57</v>
      </c>
      <c r="F21" s="17">
        <v>43</v>
      </c>
      <c r="G21" s="17">
        <v>58.5</v>
      </c>
      <c r="H21" s="17">
        <v>41.5</v>
      </c>
    </row>
    <row r="22" spans="1:8" x14ac:dyDescent="0.25">
      <c r="A22" s="3" t="s">
        <v>124</v>
      </c>
      <c r="B22" s="3" t="s">
        <v>137</v>
      </c>
      <c r="C22" s="17">
        <v>91.32</v>
      </c>
      <c r="D22" s="17">
        <v>8.68</v>
      </c>
      <c r="E22" s="17">
        <v>91.28</v>
      </c>
      <c r="F22" s="17">
        <v>8.7200000000000006</v>
      </c>
      <c r="G22" s="17">
        <v>78.64</v>
      </c>
      <c r="H22" s="17">
        <v>21.36</v>
      </c>
    </row>
    <row r="23" spans="1:8" x14ac:dyDescent="0.25">
      <c r="A23" s="3" t="s">
        <v>124</v>
      </c>
      <c r="B23" s="3" t="s">
        <v>523</v>
      </c>
      <c r="C23" s="17">
        <v>90.41</v>
      </c>
      <c r="D23" s="17">
        <v>9.59</v>
      </c>
      <c r="E23" s="17">
        <v>90.45</v>
      </c>
      <c r="F23" s="17">
        <v>9.5500000000000007</v>
      </c>
      <c r="G23" s="17">
        <v>91.49</v>
      </c>
      <c r="H23" s="17">
        <v>8.51</v>
      </c>
    </row>
    <row r="24" spans="1:8" x14ac:dyDescent="0.25">
      <c r="A24" s="8" t="s">
        <v>502</v>
      </c>
      <c r="B24" s="8" t="s">
        <v>140</v>
      </c>
      <c r="C24" s="17">
        <v>86.48</v>
      </c>
      <c r="D24" s="17">
        <v>13.52</v>
      </c>
      <c r="E24" s="17">
        <v>75</v>
      </c>
      <c r="F24" s="17">
        <v>25</v>
      </c>
      <c r="G24" s="17">
        <v>67.89</v>
      </c>
      <c r="H24" s="17">
        <v>32.11</v>
      </c>
    </row>
    <row r="25" spans="1:8" x14ac:dyDescent="0.25">
      <c r="A25" s="8" t="s">
        <v>502</v>
      </c>
      <c r="B25" s="8" t="s">
        <v>141</v>
      </c>
      <c r="C25" s="17">
        <v>95.9</v>
      </c>
      <c r="D25" s="17">
        <v>4.0999999999999996</v>
      </c>
      <c r="E25" s="17">
        <v>76.61</v>
      </c>
      <c r="F25" s="17">
        <v>23.39</v>
      </c>
      <c r="G25" s="17">
        <v>75.010000000000005</v>
      </c>
      <c r="H25" s="17">
        <v>24.99</v>
      </c>
    </row>
    <row r="26" spans="1:8" x14ac:dyDescent="0.25">
      <c r="A26" s="8" t="s">
        <v>502</v>
      </c>
      <c r="B26" s="8" t="s">
        <v>142</v>
      </c>
      <c r="C26" s="17">
        <v>89.81</v>
      </c>
      <c r="D26" s="17">
        <v>10.19</v>
      </c>
      <c r="E26" s="17">
        <v>81.69</v>
      </c>
      <c r="F26" s="17">
        <v>18.309999999999999</v>
      </c>
      <c r="G26" s="17">
        <v>94.72</v>
      </c>
      <c r="H26" s="17">
        <v>5.28</v>
      </c>
    </row>
    <row r="27" spans="1:8" x14ac:dyDescent="0.25">
      <c r="A27" s="14"/>
      <c r="B27" s="14"/>
      <c r="C27" s="14"/>
      <c r="D27" s="14"/>
      <c r="E27" s="14"/>
      <c r="F27" s="14"/>
      <c r="G27" s="14"/>
      <c r="H27" s="14"/>
    </row>
    <row r="28" spans="1:8" x14ac:dyDescent="0.25">
      <c r="A28" s="1" t="s">
        <v>498</v>
      </c>
    </row>
    <row r="29" spans="1:8" x14ac:dyDescent="0.25">
      <c r="A29" s="1" t="s">
        <v>478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3" customWidth="1"/>
    <col min="2" max="2" width="40.140625" style="3" customWidth="1"/>
    <col min="3" max="3" width="18.28515625" style="3" customWidth="1"/>
    <col min="4" max="4" width="20.42578125" style="3" customWidth="1"/>
    <col min="5" max="5" width="15.7109375" style="3" customWidth="1"/>
    <col min="6" max="6" width="15" style="3" customWidth="1"/>
    <col min="7" max="16384" width="11.42578125" style="3"/>
  </cols>
  <sheetData>
    <row r="1" spans="1:6" x14ac:dyDescent="0.25">
      <c r="A1" s="2" t="s">
        <v>588</v>
      </c>
      <c r="B1" s="2"/>
      <c r="C1" s="2"/>
      <c r="D1" s="2"/>
      <c r="E1" s="2"/>
      <c r="F1" s="2"/>
    </row>
    <row r="2" spans="1:6" x14ac:dyDescent="0.25">
      <c r="A2" s="2" t="s">
        <v>589</v>
      </c>
      <c r="B2" s="2"/>
      <c r="C2" s="2"/>
      <c r="D2" s="2"/>
      <c r="E2" s="2"/>
      <c r="F2" s="2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5" t="s">
        <v>490</v>
      </c>
      <c r="B4" s="5" t="s">
        <v>145</v>
      </c>
    </row>
    <row r="5" spans="1:6" ht="31.5" x14ac:dyDescent="0.25">
      <c r="A5" s="6" t="s">
        <v>116</v>
      </c>
      <c r="B5" s="6" t="s">
        <v>117</v>
      </c>
      <c r="C5" s="6" t="s">
        <v>199</v>
      </c>
      <c r="D5" s="6" t="s">
        <v>527</v>
      </c>
      <c r="E5" s="6" t="s">
        <v>185</v>
      </c>
    </row>
    <row r="6" spans="1:6" x14ac:dyDescent="0.25">
      <c r="A6" s="3" t="s">
        <v>121</v>
      </c>
      <c r="B6" s="3" t="s">
        <v>81</v>
      </c>
      <c r="C6" s="7">
        <v>1301.8900000000001</v>
      </c>
      <c r="D6" s="7">
        <v>1317.25</v>
      </c>
      <c r="E6" s="7">
        <v>1129.3</v>
      </c>
    </row>
    <row r="7" spans="1:6" x14ac:dyDescent="0.25">
      <c r="A7" s="3" t="s">
        <v>122</v>
      </c>
      <c r="B7" s="3" t="s">
        <v>123</v>
      </c>
      <c r="C7" s="7">
        <v>1842.88</v>
      </c>
      <c r="D7" s="7">
        <v>1850.11</v>
      </c>
      <c r="E7" s="7">
        <v>1812.15</v>
      </c>
    </row>
    <row r="8" spans="1:6" x14ac:dyDescent="0.25">
      <c r="A8" s="3" t="s">
        <v>124</v>
      </c>
      <c r="B8" s="3" t="s">
        <v>125</v>
      </c>
      <c r="C8" s="7">
        <v>1026.1300000000001</v>
      </c>
      <c r="D8" s="7">
        <v>1040.1600000000001</v>
      </c>
      <c r="E8" s="7">
        <v>879.85</v>
      </c>
    </row>
    <row r="9" spans="1:6" x14ac:dyDescent="0.25">
      <c r="A9" s="3" t="s">
        <v>124</v>
      </c>
      <c r="B9" s="3" t="s">
        <v>126</v>
      </c>
      <c r="C9" s="7">
        <v>1080.01</v>
      </c>
      <c r="D9" s="7">
        <v>1075.97</v>
      </c>
      <c r="E9" s="7">
        <v>1120.73</v>
      </c>
    </row>
    <row r="10" spans="1:6" x14ac:dyDescent="0.25">
      <c r="A10" s="3" t="s">
        <v>124</v>
      </c>
      <c r="B10" s="3" t="s">
        <v>127</v>
      </c>
      <c r="C10" s="7">
        <v>1043.32</v>
      </c>
      <c r="D10" s="7">
        <v>1064.7</v>
      </c>
      <c r="E10" s="7">
        <v>983.14</v>
      </c>
    </row>
    <row r="11" spans="1:6" x14ac:dyDescent="0.25">
      <c r="A11" s="3" t="s">
        <v>124</v>
      </c>
      <c r="B11" s="3" t="s">
        <v>128</v>
      </c>
      <c r="C11" s="7">
        <v>1682.17</v>
      </c>
      <c r="D11" s="7">
        <v>1680.53</v>
      </c>
      <c r="E11" s="7">
        <v>1737.32</v>
      </c>
    </row>
    <row r="12" spans="1:6" x14ac:dyDescent="0.25">
      <c r="A12" s="3" t="s">
        <v>124</v>
      </c>
      <c r="B12" s="3" t="s">
        <v>129</v>
      </c>
      <c r="C12" s="7">
        <v>1178.33</v>
      </c>
      <c r="D12" s="7">
        <v>1179.75</v>
      </c>
      <c r="E12" s="7">
        <v>1152.96</v>
      </c>
    </row>
    <row r="13" spans="1:6" x14ac:dyDescent="0.25">
      <c r="A13" s="3" t="s">
        <v>124</v>
      </c>
      <c r="B13" s="3" t="s">
        <v>130</v>
      </c>
      <c r="C13" s="7">
        <v>1123.27</v>
      </c>
      <c r="D13" s="7">
        <v>1119.1099999999999</v>
      </c>
      <c r="E13" s="7">
        <v>1366.8</v>
      </c>
    </row>
    <row r="14" spans="1:6" x14ac:dyDescent="0.25">
      <c r="A14" s="3" t="s">
        <v>124</v>
      </c>
      <c r="B14" s="3" t="s">
        <v>158</v>
      </c>
      <c r="C14" s="7">
        <v>874.82</v>
      </c>
      <c r="D14" s="7">
        <v>879.08</v>
      </c>
      <c r="E14" s="7">
        <v>840.74</v>
      </c>
    </row>
    <row r="15" spans="1:6" x14ac:dyDescent="0.25">
      <c r="A15" s="3" t="s">
        <v>124</v>
      </c>
      <c r="B15" s="3" t="s">
        <v>499</v>
      </c>
      <c r="C15" s="7">
        <v>718.06</v>
      </c>
      <c r="D15" s="7">
        <v>722.1</v>
      </c>
      <c r="E15" s="7">
        <v>691.79</v>
      </c>
    </row>
    <row r="16" spans="1:6" x14ac:dyDescent="0.25">
      <c r="A16" s="3" t="s">
        <v>124</v>
      </c>
      <c r="B16" s="3" t="s">
        <v>131</v>
      </c>
      <c r="C16" s="7">
        <v>1689.39</v>
      </c>
      <c r="D16" s="7">
        <v>1697.49</v>
      </c>
      <c r="E16" s="7">
        <v>1519.85</v>
      </c>
    </row>
    <row r="17" spans="1:5" x14ac:dyDescent="0.25">
      <c r="A17" s="3" t="s">
        <v>124</v>
      </c>
      <c r="B17" s="3" t="s">
        <v>132</v>
      </c>
      <c r="C17" s="7">
        <v>700.39</v>
      </c>
      <c r="D17" s="7">
        <v>705.47</v>
      </c>
      <c r="E17" s="7">
        <v>628.91999999999996</v>
      </c>
    </row>
    <row r="18" spans="1:5" x14ac:dyDescent="0.25">
      <c r="A18" s="3" t="s">
        <v>124</v>
      </c>
      <c r="B18" s="3" t="s">
        <v>133</v>
      </c>
      <c r="C18" s="7">
        <v>1001.7</v>
      </c>
      <c r="D18" s="7">
        <v>1004.11</v>
      </c>
      <c r="E18" s="7">
        <v>929.59</v>
      </c>
    </row>
    <row r="19" spans="1:5" x14ac:dyDescent="0.25">
      <c r="A19" s="3" t="s">
        <v>124</v>
      </c>
      <c r="B19" s="3" t="s">
        <v>134</v>
      </c>
      <c r="C19" s="7">
        <v>1967.76</v>
      </c>
      <c r="D19" s="7">
        <v>1967.87</v>
      </c>
      <c r="E19" s="7">
        <v>1964.31</v>
      </c>
    </row>
    <row r="20" spans="1:5" x14ac:dyDescent="0.25">
      <c r="A20" s="3" t="s">
        <v>124</v>
      </c>
      <c r="B20" s="3" t="s">
        <v>135</v>
      </c>
      <c r="C20" s="7">
        <v>758.68</v>
      </c>
      <c r="D20" s="7">
        <v>773.01</v>
      </c>
      <c r="E20" s="7">
        <v>655.34</v>
      </c>
    </row>
    <row r="21" spans="1:5" x14ac:dyDescent="0.25">
      <c r="A21" s="3" t="s">
        <v>124</v>
      </c>
      <c r="B21" s="3" t="s">
        <v>136</v>
      </c>
      <c r="C21" s="7">
        <v>1249.21</v>
      </c>
      <c r="D21" s="7">
        <v>1191.56</v>
      </c>
      <c r="E21" s="7">
        <v>1337.78</v>
      </c>
    </row>
    <row r="22" spans="1:5" x14ac:dyDescent="0.25">
      <c r="A22" s="3" t="s">
        <v>124</v>
      </c>
      <c r="B22" s="3" t="s">
        <v>137</v>
      </c>
      <c r="C22" s="7">
        <v>881.33</v>
      </c>
      <c r="D22" s="7">
        <v>897.48</v>
      </c>
      <c r="E22" s="7">
        <v>754.62</v>
      </c>
    </row>
    <row r="23" spans="1:5" x14ac:dyDescent="0.25">
      <c r="A23" s="3" t="s">
        <v>124</v>
      </c>
      <c r="B23" s="3" t="s">
        <v>523</v>
      </c>
      <c r="C23" s="7">
        <v>912.95</v>
      </c>
      <c r="D23" s="7">
        <v>923.64</v>
      </c>
      <c r="E23" s="7">
        <v>796.06</v>
      </c>
    </row>
    <row r="24" spans="1:5" x14ac:dyDescent="0.25">
      <c r="A24" s="3" t="s">
        <v>138</v>
      </c>
      <c r="B24" s="3" t="s">
        <v>82</v>
      </c>
      <c r="C24" s="7">
        <v>1433.45</v>
      </c>
      <c r="D24" s="7">
        <v>1445.24</v>
      </c>
      <c r="E24" s="7">
        <v>1405.6</v>
      </c>
    </row>
    <row r="25" spans="1:5" x14ac:dyDescent="0.25">
      <c r="A25" s="3" t="s">
        <v>138</v>
      </c>
      <c r="B25" s="3" t="s">
        <v>83</v>
      </c>
      <c r="C25" s="7">
        <v>2847.66</v>
      </c>
      <c r="D25" s="7">
        <v>2783.6</v>
      </c>
      <c r="E25" s="7">
        <v>3109.98</v>
      </c>
    </row>
    <row r="26" spans="1:5" x14ac:dyDescent="0.25">
      <c r="A26" s="3" t="s">
        <v>138</v>
      </c>
      <c r="B26" s="3" t="s">
        <v>84</v>
      </c>
      <c r="C26" s="7">
        <v>1829.12</v>
      </c>
      <c r="D26" s="7">
        <v>1865.9</v>
      </c>
      <c r="E26" s="7">
        <v>1660.26</v>
      </c>
    </row>
    <row r="27" spans="1:5" x14ac:dyDescent="0.25">
      <c r="A27" s="3" t="s">
        <v>139</v>
      </c>
      <c r="B27" s="3" t="s">
        <v>140</v>
      </c>
      <c r="C27" s="7">
        <v>1203.26</v>
      </c>
      <c r="D27" s="7">
        <v>1156.44</v>
      </c>
      <c r="E27" s="7">
        <v>1434.73</v>
      </c>
    </row>
    <row r="28" spans="1:5" x14ac:dyDescent="0.25">
      <c r="A28" s="3" t="s">
        <v>139</v>
      </c>
      <c r="B28" s="3" t="s">
        <v>141</v>
      </c>
      <c r="C28" s="7">
        <v>1758.37</v>
      </c>
      <c r="D28" s="7">
        <v>1761.22</v>
      </c>
      <c r="E28" s="7">
        <v>1750.13</v>
      </c>
    </row>
    <row r="29" spans="1:5" x14ac:dyDescent="0.25">
      <c r="A29" s="3" t="s">
        <v>139</v>
      </c>
      <c r="B29" s="3" t="s">
        <v>142</v>
      </c>
      <c r="C29" s="7">
        <v>1819.54</v>
      </c>
      <c r="D29" s="7">
        <v>1823.33</v>
      </c>
      <c r="E29" s="7">
        <v>1790.99</v>
      </c>
    </row>
    <row r="30" spans="1:5" x14ac:dyDescent="0.25">
      <c r="A30" s="3" t="s">
        <v>143</v>
      </c>
      <c r="B30" s="3" t="s">
        <v>85</v>
      </c>
      <c r="C30" s="7">
        <v>1394.88</v>
      </c>
      <c r="D30" s="7">
        <v>1396.25</v>
      </c>
      <c r="E30" s="7">
        <v>1391.43</v>
      </c>
    </row>
    <row r="31" spans="1:5" x14ac:dyDescent="0.25">
      <c r="A31" s="3" t="s">
        <v>143</v>
      </c>
      <c r="B31" s="3" t="s">
        <v>86</v>
      </c>
      <c r="C31" s="7">
        <v>1357.38</v>
      </c>
      <c r="D31" s="7">
        <v>1357.38</v>
      </c>
      <c r="E31" s="7" t="s">
        <v>619</v>
      </c>
    </row>
    <row r="32" spans="1:5" x14ac:dyDescent="0.25">
      <c r="A32" s="3" t="s">
        <v>143</v>
      </c>
      <c r="B32" s="3" t="s">
        <v>257</v>
      </c>
      <c r="C32" s="7">
        <v>1524.24</v>
      </c>
      <c r="D32" s="7">
        <v>1427.56</v>
      </c>
      <c r="E32" s="7">
        <v>1603.57</v>
      </c>
    </row>
    <row r="33" spans="1:5" x14ac:dyDescent="0.25">
      <c r="A33" s="3" t="s">
        <v>143</v>
      </c>
      <c r="B33" s="3" t="s">
        <v>87</v>
      </c>
      <c r="C33" s="7">
        <v>1864.62</v>
      </c>
      <c r="D33" s="7">
        <v>1881.52</v>
      </c>
      <c r="E33" s="7">
        <v>1762.68</v>
      </c>
    </row>
    <row r="34" spans="1:5" x14ac:dyDescent="0.25">
      <c r="A34" s="3" t="s">
        <v>143</v>
      </c>
      <c r="B34" s="3" t="s">
        <v>83</v>
      </c>
      <c r="C34" s="7">
        <v>2308.3200000000002</v>
      </c>
      <c r="D34" s="7">
        <v>2249.59</v>
      </c>
      <c r="E34" s="7">
        <v>2615.58</v>
      </c>
    </row>
    <row r="35" spans="1:5" x14ac:dyDescent="0.25">
      <c r="A35" s="3" t="s">
        <v>143</v>
      </c>
      <c r="B35" s="3" t="s">
        <v>88</v>
      </c>
      <c r="C35" s="7">
        <v>1670.5</v>
      </c>
      <c r="D35" s="7">
        <v>1678.14</v>
      </c>
      <c r="E35" s="7" t="s">
        <v>619</v>
      </c>
    </row>
    <row r="36" spans="1:5" x14ac:dyDescent="0.25">
      <c r="A36" s="3" t="s">
        <v>143</v>
      </c>
      <c r="B36" s="3" t="s">
        <v>89</v>
      </c>
      <c r="C36" s="7">
        <v>1488.8</v>
      </c>
      <c r="D36" s="7">
        <v>1486.49</v>
      </c>
      <c r="E36" s="7">
        <v>1496.34</v>
      </c>
    </row>
    <row r="37" spans="1:5" x14ac:dyDescent="0.25">
      <c r="A37" s="3" t="s">
        <v>143</v>
      </c>
      <c r="B37" s="3" t="s">
        <v>90</v>
      </c>
      <c r="C37" s="7">
        <v>1598.91</v>
      </c>
      <c r="D37" s="7">
        <v>1609.73</v>
      </c>
      <c r="E37" s="7">
        <v>1572.94</v>
      </c>
    </row>
    <row r="38" spans="1:5" x14ac:dyDescent="0.25">
      <c r="A38" s="3" t="s">
        <v>143</v>
      </c>
      <c r="B38" s="3" t="s">
        <v>91</v>
      </c>
      <c r="C38" s="7">
        <v>1153.96</v>
      </c>
      <c r="D38" s="7">
        <v>1150.6400000000001</v>
      </c>
      <c r="E38" s="7" t="s">
        <v>619</v>
      </c>
    </row>
    <row r="39" spans="1:5" x14ac:dyDescent="0.25">
      <c r="A39" s="3" t="s">
        <v>143</v>
      </c>
      <c r="B39" s="3" t="s">
        <v>92</v>
      </c>
      <c r="C39" s="16">
        <v>878.28</v>
      </c>
      <c r="D39" s="7" t="s">
        <v>619</v>
      </c>
      <c r="E39" s="7" t="s">
        <v>619</v>
      </c>
    </row>
    <row r="40" spans="1:5" x14ac:dyDescent="0.25">
      <c r="A40" s="3" t="s">
        <v>143</v>
      </c>
      <c r="B40" s="3" t="s">
        <v>524</v>
      </c>
      <c r="C40" s="7">
        <v>1382.37</v>
      </c>
      <c r="D40" s="7">
        <v>1334.35</v>
      </c>
      <c r="E40" s="7">
        <v>1618.13</v>
      </c>
    </row>
    <row r="41" spans="1:5" x14ac:dyDescent="0.25">
      <c r="A41" s="3" t="s">
        <v>143</v>
      </c>
      <c r="B41" s="3" t="s">
        <v>144</v>
      </c>
      <c r="C41" s="7">
        <v>1394.18</v>
      </c>
      <c r="D41" s="7">
        <v>1389.16</v>
      </c>
      <c r="E41" s="7">
        <v>1400.42</v>
      </c>
    </row>
    <row r="42" spans="1:5" x14ac:dyDescent="0.25">
      <c r="A42" s="3" t="s">
        <v>143</v>
      </c>
      <c r="B42" s="3" t="s">
        <v>93</v>
      </c>
      <c r="C42" s="16">
        <v>2221.5700000000002</v>
      </c>
      <c r="D42" s="7" t="s">
        <v>619</v>
      </c>
      <c r="E42" s="7" t="s">
        <v>619</v>
      </c>
    </row>
    <row r="43" spans="1:5" x14ac:dyDescent="0.25">
      <c r="A43" s="3" t="s">
        <v>143</v>
      </c>
      <c r="B43" s="3" t="s">
        <v>94</v>
      </c>
      <c r="C43" s="7">
        <v>1458.23</v>
      </c>
      <c r="D43" s="7">
        <v>1517.01</v>
      </c>
      <c r="E43" s="7">
        <v>1321.09</v>
      </c>
    </row>
    <row r="44" spans="1:5" x14ac:dyDescent="0.25">
      <c r="A44" s="3" t="s">
        <v>143</v>
      </c>
      <c r="B44" s="3" t="s">
        <v>95</v>
      </c>
      <c r="C44" s="7">
        <v>2408.5500000000002</v>
      </c>
      <c r="D44" s="7">
        <v>2451.5</v>
      </c>
      <c r="E44" s="7">
        <v>2344.14</v>
      </c>
    </row>
    <row r="45" spans="1:5" x14ac:dyDescent="0.25">
      <c r="A45" s="14"/>
      <c r="B45" s="14"/>
      <c r="C45" s="14"/>
      <c r="D45" s="14"/>
      <c r="E45" s="14"/>
    </row>
    <row r="46" spans="1:5" x14ac:dyDescent="0.25">
      <c r="A46" s="1" t="s">
        <v>498</v>
      </c>
    </row>
    <row r="47" spans="1:5" x14ac:dyDescent="0.25">
      <c r="A47" s="1" t="s">
        <v>478</v>
      </c>
    </row>
  </sheetData>
  <mergeCells count="2">
    <mergeCell ref="A2:F2"/>
    <mergeCell ref="A1:F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3" customWidth="1"/>
    <col min="2" max="2" width="41.28515625" style="3" bestFit="1" customWidth="1"/>
    <col min="3" max="3" width="17.42578125" style="3" bestFit="1" customWidth="1"/>
    <col min="4" max="4" width="19.7109375" style="3" bestFit="1" customWidth="1"/>
    <col min="5" max="5" width="16.28515625" style="3" bestFit="1" customWidth="1"/>
    <col min="6" max="6" width="15.5703125" style="3" bestFit="1" customWidth="1"/>
    <col min="7" max="16384" width="11.42578125" style="3"/>
  </cols>
  <sheetData>
    <row r="1" spans="1:6" x14ac:dyDescent="0.25">
      <c r="A1" s="2" t="s">
        <v>590</v>
      </c>
      <c r="B1" s="2"/>
      <c r="C1" s="2"/>
      <c r="D1" s="2"/>
      <c r="E1" s="2"/>
      <c r="F1" s="2"/>
    </row>
    <row r="2" spans="1:6" x14ac:dyDescent="0.25">
      <c r="A2" s="2" t="s">
        <v>591</v>
      </c>
      <c r="B2" s="2"/>
      <c r="C2" s="2"/>
      <c r="D2" s="2"/>
      <c r="E2" s="2"/>
      <c r="F2" s="2"/>
    </row>
    <row r="3" spans="1:6" x14ac:dyDescent="0.25">
      <c r="A3" s="9"/>
      <c r="B3" s="9"/>
      <c r="C3" s="9"/>
      <c r="D3" s="9"/>
      <c r="E3" s="9"/>
      <c r="F3" s="9"/>
    </row>
    <row r="4" spans="1:6" x14ac:dyDescent="0.25">
      <c r="A4" s="5" t="s">
        <v>490</v>
      </c>
      <c r="B4" s="5" t="s">
        <v>145</v>
      </c>
    </row>
    <row r="5" spans="1:6" ht="31.5" x14ac:dyDescent="0.25">
      <c r="A5" s="6" t="s">
        <v>116</v>
      </c>
      <c r="B5" s="6" t="s">
        <v>117</v>
      </c>
      <c r="C5" s="6" t="s">
        <v>199</v>
      </c>
      <c r="D5" s="6" t="s">
        <v>528</v>
      </c>
      <c r="E5" s="6" t="s">
        <v>185</v>
      </c>
    </row>
    <row r="6" spans="1:6" x14ac:dyDescent="0.25">
      <c r="A6" s="3" t="s">
        <v>121</v>
      </c>
      <c r="B6" s="3" t="s">
        <v>81</v>
      </c>
      <c r="C6" s="7">
        <v>126906</v>
      </c>
      <c r="D6" s="7">
        <v>128456.57</v>
      </c>
      <c r="E6" s="7">
        <v>111603.94</v>
      </c>
      <c r="F6" s="15"/>
    </row>
    <row r="7" spans="1:6" x14ac:dyDescent="0.25">
      <c r="A7" s="3" t="s">
        <v>122</v>
      </c>
      <c r="B7" s="3" t="s">
        <v>123</v>
      </c>
      <c r="C7" s="7">
        <v>152045.79999999999</v>
      </c>
      <c r="D7" s="7">
        <v>152700.4</v>
      </c>
      <c r="E7" s="7">
        <v>149509.91</v>
      </c>
      <c r="F7" s="15"/>
    </row>
    <row r="8" spans="1:6" x14ac:dyDescent="0.25">
      <c r="A8" s="3" t="s">
        <v>124</v>
      </c>
      <c r="B8" s="3" t="s">
        <v>125</v>
      </c>
      <c r="C8" s="7">
        <v>106105.04</v>
      </c>
      <c r="D8" s="7">
        <v>107654.26</v>
      </c>
      <c r="E8" s="7">
        <v>91663.98</v>
      </c>
      <c r="F8" s="15"/>
    </row>
    <row r="9" spans="1:6" x14ac:dyDescent="0.25">
      <c r="A9" s="3" t="s">
        <v>124</v>
      </c>
      <c r="B9" s="3" t="s">
        <v>126</v>
      </c>
      <c r="C9" s="7">
        <v>109932.74</v>
      </c>
      <c r="D9" s="7">
        <v>110972.13</v>
      </c>
      <c r="E9" s="7">
        <v>100429.12</v>
      </c>
      <c r="F9" s="15"/>
    </row>
    <row r="10" spans="1:6" x14ac:dyDescent="0.25">
      <c r="A10" s="3" t="s">
        <v>124</v>
      </c>
      <c r="B10" s="3" t="s">
        <v>127</v>
      </c>
      <c r="C10" s="7">
        <v>97932.51</v>
      </c>
      <c r="D10" s="7">
        <v>103425.60000000001</v>
      </c>
      <c r="E10" s="7">
        <v>79706.149999999994</v>
      </c>
      <c r="F10" s="15"/>
    </row>
    <row r="11" spans="1:6" x14ac:dyDescent="0.25">
      <c r="A11" s="3" t="s">
        <v>124</v>
      </c>
      <c r="B11" s="3" t="s">
        <v>128</v>
      </c>
      <c r="C11" s="7">
        <v>181718.81</v>
      </c>
      <c r="D11" s="7">
        <v>179542.12</v>
      </c>
      <c r="E11" s="7">
        <v>239415.49</v>
      </c>
      <c r="F11" s="15"/>
    </row>
    <row r="12" spans="1:6" x14ac:dyDescent="0.25">
      <c r="A12" s="3" t="s">
        <v>124</v>
      </c>
      <c r="B12" s="3" t="s">
        <v>129</v>
      </c>
      <c r="C12" s="7">
        <v>101041.14</v>
      </c>
      <c r="D12" s="7">
        <v>100920.35</v>
      </c>
      <c r="E12" s="7">
        <v>102763.66</v>
      </c>
      <c r="F12" s="15"/>
    </row>
    <row r="13" spans="1:6" x14ac:dyDescent="0.25">
      <c r="A13" s="3" t="s">
        <v>124</v>
      </c>
      <c r="B13" s="3" t="s">
        <v>130</v>
      </c>
      <c r="C13" s="7">
        <v>99326</v>
      </c>
      <c r="D13" s="7">
        <v>99227.03</v>
      </c>
      <c r="E13" s="7">
        <v>104201.67</v>
      </c>
      <c r="F13" s="15"/>
    </row>
    <row r="14" spans="1:6" x14ac:dyDescent="0.25">
      <c r="A14" s="3" t="s">
        <v>124</v>
      </c>
      <c r="B14" s="3" t="s">
        <v>158</v>
      </c>
      <c r="C14" s="7">
        <v>95102.54</v>
      </c>
      <c r="D14" s="7">
        <v>94313.73</v>
      </c>
      <c r="E14" s="7">
        <v>100414.38</v>
      </c>
      <c r="F14" s="15"/>
    </row>
    <row r="15" spans="1:6" x14ac:dyDescent="0.25">
      <c r="A15" s="3" t="s">
        <v>124</v>
      </c>
      <c r="B15" s="3" t="s">
        <v>499</v>
      </c>
      <c r="C15" s="7">
        <v>90781.85</v>
      </c>
      <c r="D15" s="7">
        <v>91547.37</v>
      </c>
      <c r="E15" s="7">
        <v>86279.92</v>
      </c>
      <c r="F15" s="15"/>
    </row>
    <row r="16" spans="1:6" x14ac:dyDescent="0.25">
      <c r="A16" s="3" t="s">
        <v>124</v>
      </c>
      <c r="B16" s="3" t="s">
        <v>131</v>
      </c>
      <c r="C16" s="7">
        <v>150133.44</v>
      </c>
      <c r="D16" s="7">
        <v>151010.18</v>
      </c>
      <c r="E16" s="7">
        <v>135519.34</v>
      </c>
      <c r="F16" s="15"/>
    </row>
    <row r="17" spans="1:6" x14ac:dyDescent="0.25">
      <c r="A17" s="3" t="s">
        <v>124</v>
      </c>
      <c r="B17" s="3" t="s">
        <v>132</v>
      </c>
      <c r="C17" s="7">
        <v>83129.3</v>
      </c>
      <c r="D17" s="7">
        <v>82304.289999999994</v>
      </c>
      <c r="E17" s="7">
        <v>91423.53</v>
      </c>
      <c r="F17" s="15"/>
    </row>
    <row r="18" spans="1:6" x14ac:dyDescent="0.25">
      <c r="A18" s="3" t="s">
        <v>124</v>
      </c>
      <c r="B18" s="3" t="s">
        <v>133</v>
      </c>
      <c r="C18" s="7">
        <v>96676.98</v>
      </c>
      <c r="D18" s="7">
        <v>97398.720000000001</v>
      </c>
      <c r="E18" s="7">
        <v>80514.149999999994</v>
      </c>
      <c r="F18" s="15"/>
    </row>
    <row r="19" spans="1:6" x14ac:dyDescent="0.25">
      <c r="A19" s="3" t="s">
        <v>124</v>
      </c>
      <c r="B19" s="3" t="s">
        <v>134</v>
      </c>
      <c r="C19" s="7">
        <v>192839.36</v>
      </c>
      <c r="D19" s="7">
        <v>191852.65</v>
      </c>
      <c r="E19" s="7">
        <v>223883.12</v>
      </c>
      <c r="F19" s="15"/>
    </row>
    <row r="20" spans="1:6" x14ac:dyDescent="0.25">
      <c r="A20" s="3" t="s">
        <v>124</v>
      </c>
      <c r="B20" s="3" t="s">
        <v>135</v>
      </c>
      <c r="C20" s="7">
        <v>80419.429999999993</v>
      </c>
      <c r="D20" s="7">
        <v>81813.61</v>
      </c>
      <c r="E20" s="7">
        <v>71484.47</v>
      </c>
      <c r="F20" s="15"/>
    </row>
    <row r="21" spans="1:6" x14ac:dyDescent="0.25">
      <c r="A21" s="3" t="s">
        <v>124</v>
      </c>
      <c r="B21" s="3" t="s">
        <v>136</v>
      </c>
      <c r="C21" s="7">
        <v>122301.58</v>
      </c>
      <c r="D21" s="7">
        <v>119895.16</v>
      </c>
      <c r="E21" s="7">
        <v>125683.11</v>
      </c>
      <c r="F21" s="15"/>
    </row>
    <row r="22" spans="1:6" x14ac:dyDescent="0.25">
      <c r="A22" s="3" t="s">
        <v>124</v>
      </c>
      <c r="B22" s="3" t="s">
        <v>137</v>
      </c>
      <c r="C22" s="7">
        <v>82953.69</v>
      </c>
      <c r="D22" s="7">
        <v>83185.47</v>
      </c>
      <c r="E22" s="7">
        <v>80883.95</v>
      </c>
      <c r="F22" s="15"/>
    </row>
    <row r="23" spans="1:6" x14ac:dyDescent="0.25">
      <c r="A23" s="3" t="s">
        <v>124</v>
      </c>
      <c r="B23" s="3" t="s">
        <v>523</v>
      </c>
      <c r="C23" s="7">
        <v>91820.42</v>
      </c>
      <c r="D23" s="7">
        <v>92660.78</v>
      </c>
      <c r="E23" s="7">
        <v>84481.13</v>
      </c>
      <c r="F23" s="15"/>
    </row>
    <row r="24" spans="1:6" x14ac:dyDescent="0.25">
      <c r="A24" s="3" t="s">
        <v>138</v>
      </c>
      <c r="B24" s="3" t="s">
        <v>82</v>
      </c>
      <c r="C24" s="7">
        <v>128109.07</v>
      </c>
      <c r="D24" s="7">
        <v>129443.67</v>
      </c>
      <c r="E24" s="7">
        <v>124744.77</v>
      </c>
      <c r="F24" s="15"/>
    </row>
    <row r="25" spans="1:6" x14ac:dyDescent="0.25">
      <c r="A25" s="3" t="s">
        <v>138</v>
      </c>
      <c r="B25" s="3" t="s">
        <v>83</v>
      </c>
      <c r="C25" s="7">
        <v>226670.95</v>
      </c>
      <c r="D25" s="7">
        <v>224221.59</v>
      </c>
      <c r="E25" s="7">
        <v>236432.38</v>
      </c>
      <c r="F25" s="15"/>
    </row>
    <row r="26" spans="1:6" x14ac:dyDescent="0.25">
      <c r="A26" s="3" t="s">
        <v>138</v>
      </c>
      <c r="B26" s="3" t="s">
        <v>84</v>
      </c>
      <c r="C26" s="7">
        <v>159154.44</v>
      </c>
      <c r="D26" s="7">
        <v>163221.24</v>
      </c>
      <c r="E26" s="7">
        <v>139362.67000000001</v>
      </c>
      <c r="F26" s="15"/>
    </row>
    <row r="27" spans="1:6" x14ac:dyDescent="0.25">
      <c r="A27" s="3" t="s">
        <v>139</v>
      </c>
      <c r="B27" s="3" t="s">
        <v>140</v>
      </c>
      <c r="C27" s="7">
        <v>121138.54</v>
      </c>
      <c r="D27" s="7">
        <v>122746.71</v>
      </c>
      <c r="E27" s="7">
        <v>114340.38</v>
      </c>
      <c r="F27" s="15"/>
    </row>
    <row r="28" spans="1:6" x14ac:dyDescent="0.25">
      <c r="A28" s="3" t="s">
        <v>139</v>
      </c>
      <c r="B28" s="3" t="s">
        <v>141</v>
      </c>
      <c r="C28" s="7">
        <v>138238.42000000001</v>
      </c>
      <c r="D28" s="7">
        <v>141526.07</v>
      </c>
      <c r="E28" s="7">
        <v>129300.12</v>
      </c>
      <c r="F28" s="15"/>
    </row>
    <row r="29" spans="1:6" x14ac:dyDescent="0.25">
      <c r="A29" s="3" t="s">
        <v>139</v>
      </c>
      <c r="B29" s="3" t="s">
        <v>142</v>
      </c>
      <c r="C29" s="7">
        <v>150003.39000000001</v>
      </c>
      <c r="D29" s="7">
        <v>146827.87</v>
      </c>
      <c r="E29" s="7">
        <v>166408.07</v>
      </c>
      <c r="F29" s="15"/>
    </row>
    <row r="30" spans="1:6" x14ac:dyDescent="0.25">
      <c r="A30" s="3" t="s">
        <v>143</v>
      </c>
      <c r="B30" s="3" t="s">
        <v>85</v>
      </c>
      <c r="C30" s="7">
        <v>126854.59</v>
      </c>
      <c r="D30" s="7">
        <v>127891.98</v>
      </c>
      <c r="E30" s="7">
        <v>124095.15</v>
      </c>
      <c r="F30" s="15"/>
    </row>
    <row r="31" spans="1:6" x14ac:dyDescent="0.25">
      <c r="A31" s="3" t="s">
        <v>143</v>
      </c>
      <c r="B31" s="3" t="s">
        <v>86</v>
      </c>
      <c r="C31" s="7">
        <v>120811.22</v>
      </c>
      <c r="D31" s="7">
        <v>120811.22</v>
      </c>
      <c r="E31" s="7" t="s">
        <v>619</v>
      </c>
      <c r="F31" s="15"/>
    </row>
    <row r="32" spans="1:6" x14ac:dyDescent="0.25">
      <c r="A32" s="3" t="s">
        <v>143</v>
      </c>
      <c r="B32" s="3" t="s">
        <v>257</v>
      </c>
      <c r="C32" s="7">
        <v>124382.68</v>
      </c>
      <c r="D32" s="7">
        <v>125349.11</v>
      </c>
      <c r="E32" s="7">
        <v>123852.71</v>
      </c>
      <c r="F32" s="15"/>
    </row>
    <row r="33" spans="1:6" x14ac:dyDescent="0.25">
      <c r="A33" s="3" t="s">
        <v>143</v>
      </c>
      <c r="B33" s="3" t="s">
        <v>87</v>
      </c>
      <c r="C33" s="7">
        <v>156503.31</v>
      </c>
      <c r="D33" s="7">
        <v>155868.12</v>
      </c>
      <c r="E33" s="7">
        <v>159526.04</v>
      </c>
      <c r="F33" s="15"/>
    </row>
    <row r="34" spans="1:6" x14ac:dyDescent="0.25">
      <c r="A34" s="3" t="s">
        <v>143</v>
      </c>
      <c r="B34" s="3" t="s">
        <v>83</v>
      </c>
      <c r="C34" s="7">
        <v>181216.19</v>
      </c>
      <c r="D34" s="7">
        <v>179682.06</v>
      </c>
      <c r="E34" s="7">
        <v>189032.95</v>
      </c>
      <c r="F34" s="15"/>
    </row>
    <row r="35" spans="1:6" x14ac:dyDescent="0.25">
      <c r="A35" s="3" t="s">
        <v>143</v>
      </c>
      <c r="B35" s="3" t="s">
        <v>88</v>
      </c>
      <c r="C35" s="7">
        <v>138714.1</v>
      </c>
      <c r="D35" s="7">
        <v>138195.19</v>
      </c>
      <c r="E35" s="7" t="s">
        <v>619</v>
      </c>
      <c r="F35" s="15"/>
    </row>
    <row r="36" spans="1:6" x14ac:dyDescent="0.25">
      <c r="A36" s="3" t="s">
        <v>143</v>
      </c>
      <c r="B36" s="3" t="s">
        <v>89</v>
      </c>
      <c r="C36" s="7">
        <v>106612.22</v>
      </c>
      <c r="D36" s="7">
        <v>101180.58</v>
      </c>
      <c r="E36" s="7">
        <v>122381.48</v>
      </c>
      <c r="F36" s="15"/>
    </row>
    <row r="37" spans="1:6" x14ac:dyDescent="0.25">
      <c r="A37" s="3" t="s">
        <v>143</v>
      </c>
      <c r="B37" s="3" t="s">
        <v>90</v>
      </c>
      <c r="C37" s="7">
        <v>124428.04</v>
      </c>
      <c r="D37" s="7">
        <v>122281.01</v>
      </c>
      <c r="E37" s="7">
        <v>128469.51</v>
      </c>
      <c r="F37" s="15"/>
    </row>
    <row r="38" spans="1:6" x14ac:dyDescent="0.25">
      <c r="A38" s="3" t="s">
        <v>143</v>
      </c>
      <c r="B38" s="3" t="s">
        <v>91</v>
      </c>
      <c r="C38" s="7">
        <v>100331.56</v>
      </c>
      <c r="D38" s="7">
        <v>101233.41</v>
      </c>
      <c r="E38" s="7" t="s">
        <v>619</v>
      </c>
      <c r="F38" s="15"/>
    </row>
    <row r="39" spans="1:6" x14ac:dyDescent="0.25">
      <c r="A39" s="3" t="s">
        <v>143</v>
      </c>
      <c r="B39" s="3" t="s">
        <v>92</v>
      </c>
      <c r="C39" s="7">
        <v>110237.82</v>
      </c>
      <c r="D39" s="7">
        <v>110237.82</v>
      </c>
      <c r="E39" s="7" t="s">
        <v>619</v>
      </c>
      <c r="F39" s="15"/>
    </row>
    <row r="40" spans="1:6" x14ac:dyDescent="0.25">
      <c r="A40" s="3" t="s">
        <v>143</v>
      </c>
      <c r="B40" s="3" t="s">
        <v>524</v>
      </c>
      <c r="C40" s="7">
        <v>125927.12</v>
      </c>
      <c r="D40" s="7">
        <v>128612.31</v>
      </c>
      <c r="E40" s="7">
        <v>116528.94</v>
      </c>
      <c r="F40" s="15"/>
    </row>
    <row r="41" spans="1:6" x14ac:dyDescent="0.25">
      <c r="A41" s="3" t="s">
        <v>143</v>
      </c>
      <c r="B41" s="3" t="s">
        <v>144</v>
      </c>
      <c r="C41" s="7">
        <v>110999.19</v>
      </c>
      <c r="D41" s="7">
        <v>113540.93</v>
      </c>
      <c r="E41" s="7">
        <v>107798.5</v>
      </c>
      <c r="F41" s="15"/>
    </row>
    <row r="42" spans="1:6" x14ac:dyDescent="0.25">
      <c r="A42" s="3" t="s">
        <v>143</v>
      </c>
      <c r="B42" s="3" t="s">
        <v>93</v>
      </c>
      <c r="C42" s="16">
        <v>162151.5</v>
      </c>
      <c r="D42" s="7" t="s">
        <v>619</v>
      </c>
      <c r="E42" s="7" t="s">
        <v>619</v>
      </c>
      <c r="F42" s="15"/>
    </row>
    <row r="43" spans="1:6" x14ac:dyDescent="0.25">
      <c r="A43" s="3" t="s">
        <v>143</v>
      </c>
      <c r="B43" s="3" t="s">
        <v>94</v>
      </c>
      <c r="C43" s="7">
        <v>120003.62</v>
      </c>
      <c r="D43" s="7">
        <v>122181.07</v>
      </c>
      <c r="E43" s="7">
        <v>113108.37</v>
      </c>
      <c r="F43" s="15"/>
    </row>
    <row r="44" spans="1:6" x14ac:dyDescent="0.25">
      <c r="A44" s="3" t="s">
        <v>143</v>
      </c>
      <c r="B44" s="3" t="s">
        <v>95</v>
      </c>
      <c r="C44" s="7">
        <v>173742.49</v>
      </c>
      <c r="D44" s="7">
        <v>180186.75</v>
      </c>
      <c r="E44" s="7">
        <v>161233.04</v>
      </c>
      <c r="F44" s="15"/>
    </row>
    <row r="45" spans="1:6" x14ac:dyDescent="0.25">
      <c r="A45" s="14"/>
      <c r="B45" s="14"/>
      <c r="C45" s="14"/>
      <c r="D45" s="14"/>
      <c r="E45" s="14"/>
      <c r="F45" s="14"/>
    </row>
    <row r="46" spans="1:6" x14ac:dyDescent="0.25">
      <c r="A46" s="1" t="s">
        <v>498</v>
      </c>
    </row>
    <row r="47" spans="1:6" x14ac:dyDescent="0.25">
      <c r="A47" s="1" t="s">
        <v>478</v>
      </c>
    </row>
  </sheetData>
  <mergeCells count="2">
    <mergeCell ref="A2:F2"/>
    <mergeCell ref="A1:F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3" customWidth="1"/>
    <col min="2" max="2" width="41.28515625" style="3" bestFit="1" customWidth="1"/>
    <col min="3" max="3" width="11.28515625" style="3" customWidth="1"/>
    <col min="4" max="4" width="12" style="3" bestFit="1" customWidth="1"/>
    <col min="5" max="5" width="10.85546875" style="3" bestFit="1" customWidth="1"/>
    <col min="6" max="6" width="9" style="3" bestFit="1" customWidth="1"/>
    <col min="7" max="7" width="13.85546875" style="3" customWidth="1"/>
    <col min="8" max="16384" width="11.42578125" style="3"/>
  </cols>
  <sheetData>
    <row r="1" spans="1:7" x14ac:dyDescent="0.25">
      <c r="A1" s="2" t="s">
        <v>592</v>
      </c>
      <c r="B1" s="2"/>
      <c r="C1" s="2"/>
      <c r="D1" s="2"/>
      <c r="E1" s="2"/>
      <c r="F1" s="2"/>
      <c r="G1" s="2"/>
    </row>
    <row r="2" spans="1:7" x14ac:dyDescent="0.25">
      <c r="A2" s="2" t="s">
        <v>593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5" t="s">
        <v>490</v>
      </c>
      <c r="B4" s="5" t="s">
        <v>145</v>
      </c>
    </row>
    <row r="5" spans="1:7" ht="31.5" x14ac:dyDescent="0.25">
      <c r="A5" s="6" t="s">
        <v>116</v>
      </c>
      <c r="B5" s="6" t="s">
        <v>117</v>
      </c>
      <c r="C5" s="6" t="s">
        <v>202</v>
      </c>
      <c r="D5" s="6" t="s">
        <v>203</v>
      </c>
      <c r="E5" s="6" t="s">
        <v>204</v>
      </c>
      <c r="F5" s="6" t="s">
        <v>205</v>
      </c>
      <c r="G5" s="6" t="s">
        <v>206</v>
      </c>
    </row>
    <row r="6" spans="1:7" x14ac:dyDescent="0.25">
      <c r="A6" s="3" t="s">
        <v>121</v>
      </c>
      <c r="B6" s="3" t="s">
        <v>81</v>
      </c>
      <c r="C6" s="10">
        <v>53.43</v>
      </c>
      <c r="D6" s="10">
        <v>46.57</v>
      </c>
      <c r="E6" s="10">
        <v>45.62</v>
      </c>
      <c r="F6" s="10">
        <v>0.19</v>
      </c>
      <c r="G6" s="10">
        <v>0.76</v>
      </c>
    </row>
    <row r="7" spans="1:7" x14ac:dyDescent="0.25">
      <c r="A7" s="3" t="s">
        <v>122</v>
      </c>
      <c r="B7" s="3" t="s">
        <v>123</v>
      </c>
      <c r="C7" s="10">
        <v>40.85</v>
      </c>
      <c r="D7" s="10">
        <v>59.15</v>
      </c>
      <c r="E7" s="10">
        <v>58.81</v>
      </c>
      <c r="F7" s="10">
        <v>0</v>
      </c>
      <c r="G7" s="10">
        <v>0.34</v>
      </c>
    </row>
    <row r="8" spans="1:7" x14ac:dyDescent="0.25">
      <c r="A8" s="3" t="s">
        <v>124</v>
      </c>
      <c r="B8" s="3" t="s">
        <v>125</v>
      </c>
      <c r="C8" s="10">
        <v>52.49</v>
      </c>
      <c r="D8" s="10">
        <v>47.51</v>
      </c>
      <c r="E8" s="10">
        <v>46.61</v>
      </c>
      <c r="F8" s="10">
        <v>0.39</v>
      </c>
      <c r="G8" s="10">
        <v>0.51</v>
      </c>
    </row>
    <row r="9" spans="1:7" x14ac:dyDescent="0.25">
      <c r="A9" s="3" t="s">
        <v>124</v>
      </c>
      <c r="B9" s="3" t="s">
        <v>126</v>
      </c>
      <c r="C9" s="10">
        <v>54.09</v>
      </c>
      <c r="D9" s="10">
        <v>45.91</v>
      </c>
      <c r="E9" s="10">
        <v>45.67</v>
      </c>
      <c r="F9" s="10">
        <v>0.12</v>
      </c>
      <c r="G9" s="10">
        <v>0.12</v>
      </c>
    </row>
    <row r="10" spans="1:7" x14ac:dyDescent="0.25">
      <c r="A10" s="3" t="s">
        <v>124</v>
      </c>
      <c r="B10" s="3" t="s">
        <v>127</v>
      </c>
      <c r="C10" s="10">
        <v>64</v>
      </c>
      <c r="D10" s="10">
        <v>36</v>
      </c>
      <c r="E10" s="10">
        <v>35.51</v>
      </c>
      <c r="F10" s="10">
        <v>0.27</v>
      </c>
      <c r="G10" s="10">
        <v>0.22</v>
      </c>
    </row>
    <row r="11" spans="1:7" x14ac:dyDescent="0.25">
      <c r="A11" s="3" t="s">
        <v>124</v>
      </c>
      <c r="B11" s="3" t="s">
        <v>128</v>
      </c>
      <c r="C11" s="10">
        <v>57.54</v>
      </c>
      <c r="D11" s="10">
        <v>42.46</v>
      </c>
      <c r="E11" s="10">
        <v>41.75</v>
      </c>
      <c r="F11" s="10">
        <v>0</v>
      </c>
      <c r="G11" s="10">
        <v>0.71</v>
      </c>
    </row>
    <row r="12" spans="1:7" x14ac:dyDescent="0.25">
      <c r="A12" s="3" t="s">
        <v>124</v>
      </c>
      <c r="B12" s="3" t="s">
        <v>129</v>
      </c>
      <c r="C12" s="10">
        <v>53.21</v>
      </c>
      <c r="D12" s="10">
        <v>46.79</v>
      </c>
      <c r="E12" s="10">
        <v>46.25</v>
      </c>
      <c r="F12" s="10">
        <v>0.09</v>
      </c>
      <c r="G12" s="10">
        <v>0.45</v>
      </c>
    </row>
    <row r="13" spans="1:7" x14ac:dyDescent="0.25">
      <c r="A13" s="3" t="s">
        <v>124</v>
      </c>
      <c r="B13" s="3" t="s">
        <v>130</v>
      </c>
      <c r="C13" s="10">
        <v>58.15</v>
      </c>
      <c r="D13" s="10">
        <v>41.85</v>
      </c>
      <c r="E13" s="10">
        <v>40.97</v>
      </c>
      <c r="F13" s="10">
        <v>0.1</v>
      </c>
      <c r="G13" s="10">
        <v>0.78</v>
      </c>
    </row>
    <row r="14" spans="1:7" x14ac:dyDescent="0.25">
      <c r="A14" s="3" t="s">
        <v>124</v>
      </c>
      <c r="B14" s="3" t="s">
        <v>158</v>
      </c>
      <c r="C14" s="10">
        <v>50.55</v>
      </c>
      <c r="D14" s="10">
        <v>49.45</v>
      </c>
      <c r="E14" s="10">
        <v>48.52</v>
      </c>
      <c r="F14" s="10">
        <v>0.13</v>
      </c>
      <c r="G14" s="10">
        <v>0.8</v>
      </c>
    </row>
    <row r="15" spans="1:7" x14ac:dyDescent="0.25">
      <c r="A15" s="3" t="s">
        <v>124</v>
      </c>
      <c r="B15" s="3" t="s">
        <v>499</v>
      </c>
      <c r="C15" s="10">
        <v>46.38</v>
      </c>
      <c r="D15" s="10">
        <v>53.62</v>
      </c>
      <c r="E15" s="10">
        <v>52.99</v>
      </c>
      <c r="F15" s="10">
        <v>0.18</v>
      </c>
      <c r="G15" s="10">
        <v>0.45</v>
      </c>
    </row>
    <row r="16" spans="1:7" x14ac:dyDescent="0.25">
      <c r="A16" s="3" t="s">
        <v>124</v>
      </c>
      <c r="B16" s="3" t="s">
        <v>131</v>
      </c>
      <c r="C16" s="10">
        <v>62.68</v>
      </c>
      <c r="D16" s="10">
        <v>37.32</v>
      </c>
      <c r="E16" s="10">
        <v>36.74</v>
      </c>
      <c r="F16" s="10">
        <v>7.0000000000000007E-2</v>
      </c>
      <c r="G16" s="10">
        <v>0.51</v>
      </c>
    </row>
    <row r="17" spans="1:7" x14ac:dyDescent="0.25">
      <c r="A17" s="3" t="s">
        <v>124</v>
      </c>
      <c r="B17" s="3" t="s">
        <v>132</v>
      </c>
      <c r="C17" s="10">
        <v>33.74</v>
      </c>
      <c r="D17" s="10">
        <v>66.260000000000005</v>
      </c>
      <c r="E17" s="10">
        <v>63.34</v>
      </c>
      <c r="F17" s="10">
        <v>1.87</v>
      </c>
      <c r="G17" s="10">
        <v>1.05</v>
      </c>
    </row>
    <row r="18" spans="1:7" x14ac:dyDescent="0.25">
      <c r="A18" s="3" t="s">
        <v>124</v>
      </c>
      <c r="B18" s="3" t="s">
        <v>133</v>
      </c>
      <c r="C18" s="10">
        <v>58.19</v>
      </c>
      <c r="D18" s="10">
        <v>41.81</v>
      </c>
      <c r="E18" s="10">
        <v>41.47</v>
      </c>
      <c r="F18" s="10">
        <v>0.1</v>
      </c>
      <c r="G18" s="10">
        <v>0.24</v>
      </c>
    </row>
    <row r="19" spans="1:7" x14ac:dyDescent="0.25">
      <c r="A19" s="3" t="s">
        <v>124</v>
      </c>
      <c r="B19" s="3" t="s">
        <v>134</v>
      </c>
      <c r="C19" s="10">
        <v>39.97</v>
      </c>
      <c r="D19" s="10">
        <v>60.03</v>
      </c>
      <c r="E19" s="10">
        <v>58.16</v>
      </c>
      <c r="F19" s="10">
        <v>0.04</v>
      </c>
      <c r="G19" s="10">
        <v>1.83</v>
      </c>
    </row>
    <row r="20" spans="1:7" x14ac:dyDescent="0.25">
      <c r="A20" s="3" t="s">
        <v>124</v>
      </c>
      <c r="B20" s="3" t="s">
        <v>135</v>
      </c>
      <c r="C20" s="10">
        <v>65.55</v>
      </c>
      <c r="D20" s="10">
        <v>34.450000000000003</v>
      </c>
      <c r="E20" s="10">
        <v>33.770000000000003</v>
      </c>
      <c r="F20" s="10">
        <v>0.04</v>
      </c>
      <c r="G20" s="10">
        <v>0.64</v>
      </c>
    </row>
    <row r="21" spans="1:7" x14ac:dyDescent="0.25">
      <c r="A21" s="3" t="s">
        <v>124</v>
      </c>
      <c r="B21" s="3" t="s">
        <v>136</v>
      </c>
      <c r="C21" s="10">
        <v>61.15</v>
      </c>
      <c r="D21" s="10">
        <v>38.85</v>
      </c>
      <c r="E21" s="10">
        <v>38</v>
      </c>
      <c r="F21" s="10">
        <v>0</v>
      </c>
      <c r="G21" s="10">
        <v>0.85</v>
      </c>
    </row>
    <row r="22" spans="1:7" x14ac:dyDescent="0.25">
      <c r="A22" s="3" t="s">
        <v>124</v>
      </c>
      <c r="B22" s="3" t="s">
        <v>137</v>
      </c>
      <c r="C22" s="10">
        <v>59.37</v>
      </c>
      <c r="D22" s="10">
        <v>40.630000000000003</v>
      </c>
      <c r="E22" s="10">
        <v>40.450000000000003</v>
      </c>
      <c r="F22" s="10">
        <v>0</v>
      </c>
      <c r="G22" s="10">
        <v>0.18</v>
      </c>
    </row>
    <row r="23" spans="1:7" x14ac:dyDescent="0.25">
      <c r="A23" s="3" t="s">
        <v>124</v>
      </c>
      <c r="B23" s="3" t="s">
        <v>523</v>
      </c>
      <c r="C23" s="10">
        <v>61.13</v>
      </c>
      <c r="D23" s="10">
        <v>38.869999999999997</v>
      </c>
      <c r="E23" s="10">
        <v>37.61</v>
      </c>
      <c r="F23" s="10">
        <v>0.14000000000000001</v>
      </c>
      <c r="G23" s="10">
        <v>1.1200000000000001</v>
      </c>
    </row>
    <row r="24" spans="1:7" x14ac:dyDescent="0.25">
      <c r="A24" s="8" t="s">
        <v>502</v>
      </c>
      <c r="B24" s="8" t="s">
        <v>140</v>
      </c>
      <c r="C24" s="10">
        <v>30.96</v>
      </c>
      <c r="D24" s="10">
        <v>69.040000000000006</v>
      </c>
      <c r="E24" s="10">
        <v>68.72</v>
      </c>
      <c r="F24" s="10">
        <v>0</v>
      </c>
      <c r="G24" s="10">
        <v>0.32</v>
      </c>
    </row>
    <row r="25" spans="1:7" x14ac:dyDescent="0.25">
      <c r="A25" s="8" t="s">
        <v>502</v>
      </c>
      <c r="B25" s="8" t="s">
        <v>141</v>
      </c>
      <c r="C25" s="10">
        <v>44.79</v>
      </c>
      <c r="D25" s="10">
        <v>55.21</v>
      </c>
      <c r="E25" s="10">
        <v>54.81</v>
      </c>
      <c r="F25" s="10">
        <v>0</v>
      </c>
      <c r="G25" s="10">
        <v>0.4</v>
      </c>
    </row>
    <row r="26" spans="1:7" x14ac:dyDescent="0.25">
      <c r="A26" s="8" t="s">
        <v>502</v>
      </c>
      <c r="B26" s="8" t="s">
        <v>142</v>
      </c>
      <c r="C26" s="10">
        <v>41.36</v>
      </c>
      <c r="D26" s="10">
        <v>58.64</v>
      </c>
      <c r="E26" s="10">
        <v>58.33</v>
      </c>
      <c r="F26" s="10">
        <v>0</v>
      </c>
      <c r="G26" s="10">
        <v>0.31</v>
      </c>
    </row>
    <row r="28" spans="1:7" x14ac:dyDescent="0.25">
      <c r="A28" s="1" t="s">
        <v>498</v>
      </c>
    </row>
    <row r="29" spans="1:7" x14ac:dyDescent="0.25">
      <c r="A29" s="1" t="s">
        <v>478</v>
      </c>
    </row>
  </sheetData>
  <mergeCells count="2">
    <mergeCell ref="A2:G2"/>
    <mergeCell ref="A1:G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3" customWidth="1"/>
    <col min="2" max="2" width="40.5703125" style="3" bestFit="1" customWidth="1"/>
    <col min="3" max="3" width="17.42578125" style="3" bestFit="1" customWidth="1"/>
    <col min="4" max="4" width="19.7109375" style="3" bestFit="1" customWidth="1"/>
    <col min="5" max="5" width="14.85546875" style="3" bestFit="1" customWidth="1"/>
    <col min="6" max="6" width="14.5703125" style="3" customWidth="1"/>
    <col min="7" max="16384" width="11.42578125" style="3"/>
  </cols>
  <sheetData>
    <row r="1" spans="1:6" x14ac:dyDescent="0.25">
      <c r="A1" s="2" t="s">
        <v>594</v>
      </c>
      <c r="B1" s="2"/>
      <c r="C1" s="2"/>
      <c r="D1" s="2"/>
      <c r="E1" s="2"/>
      <c r="F1" s="2"/>
    </row>
    <row r="2" spans="1:6" x14ac:dyDescent="0.25">
      <c r="A2" s="2" t="s">
        <v>595</v>
      </c>
      <c r="B2" s="2"/>
      <c r="C2" s="2"/>
      <c r="D2" s="2"/>
      <c r="E2" s="2"/>
      <c r="F2" s="2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5" t="s">
        <v>490</v>
      </c>
      <c r="B4" s="5" t="s">
        <v>145</v>
      </c>
    </row>
    <row r="5" spans="1:6" ht="31.5" x14ac:dyDescent="0.25">
      <c r="A5" s="6" t="s">
        <v>116</v>
      </c>
      <c r="B5" s="6" t="s">
        <v>529</v>
      </c>
      <c r="C5" s="6" t="s">
        <v>199</v>
      </c>
      <c r="D5" s="6" t="s">
        <v>528</v>
      </c>
      <c r="E5" s="6" t="s">
        <v>185</v>
      </c>
    </row>
    <row r="6" spans="1:6" x14ac:dyDescent="0.25">
      <c r="A6" s="3" t="s">
        <v>121</v>
      </c>
      <c r="B6" s="3" t="s">
        <v>81</v>
      </c>
      <c r="C6" s="12">
        <v>282</v>
      </c>
      <c r="D6" s="12">
        <v>283</v>
      </c>
      <c r="E6" s="12">
        <v>275</v>
      </c>
    </row>
    <row r="7" spans="1:6" x14ac:dyDescent="0.25">
      <c r="A7" s="3" t="s">
        <v>122</v>
      </c>
      <c r="B7" s="3" t="s">
        <v>123</v>
      </c>
      <c r="C7" s="12">
        <v>294</v>
      </c>
      <c r="D7" s="12">
        <v>303</v>
      </c>
      <c r="E7" s="12">
        <v>259</v>
      </c>
    </row>
    <row r="8" spans="1:6" x14ac:dyDescent="0.25">
      <c r="A8" s="3" t="s">
        <v>124</v>
      </c>
      <c r="B8" s="3" t="s">
        <v>125</v>
      </c>
      <c r="C8" s="12">
        <v>288</v>
      </c>
      <c r="D8" s="12">
        <v>288</v>
      </c>
      <c r="E8" s="12">
        <v>289</v>
      </c>
    </row>
    <row r="9" spans="1:6" x14ac:dyDescent="0.25">
      <c r="A9" s="3" t="s">
        <v>124</v>
      </c>
      <c r="B9" s="3" t="s">
        <v>126</v>
      </c>
      <c r="C9" s="12">
        <v>268</v>
      </c>
      <c r="D9" s="12">
        <v>269</v>
      </c>
      <c r="E9" s="12">
        <v>259</v>
      </c>
    </row>
    <row r="10" spans="1:6" x14ac:dyDescent="0.25">
      <c r="A10" s="3" t="s">
        <v>124</v>
      </c>
      <c r="B10" s="3" t="s">
        <v>127</v>
      </c>
      <c r="C10" s="12">
        <v>279</v>
      </c>
      <c r="D10" s="12">
        <v>278</v>
      </c>
      <c r="E10" s="12">
        <v>283</v>
      </c>
    </row>
    <row r="11" spans="1:6" x14ac:dyDescent="0.25">
      <c r="A11" s="3" t="s">
        <v>124</v>
      </c>
      <c r="B11" s="3" t="s">
        <v>128</v>
      </c>
      <c r="C11" s="12">
        <v>276</v>
      </c>
      <c r="D11" s="12">
        <v>277</v>
      </c>
      <c r="E11" s="12">
        <v>235</v>
      </c>
    </row>
    <row r="12" spans="1:6" x14ac:dyDescent="0.25">
      <c r="A12" s="3" t="s">
        <v>124</v>
      </c>
      <c r="B12" s="3" t="s">
        <v>129</v>
      </c>
      <c r="C12" s="12">
        <v>255</v>
      </c>
      <c r="D12" s="12">
        <v>255</v>
      </c>
      <c r="E12" s="12">
        <v>248</v>
      </c>
    </row>
    <row r="13" spans="1:6" x14ac:dyDescent="0.25">
      <c r="A13" s="3" t="s">
        <v>124</v>
      </c>
      <c r="B13" s="3" t="s">
        <v>130</v>
      </c>
      <c r="C13" s="12">
        <v>276</v>
      </c>
      <c r="D13" s="12">
        <v>277</v>
      </c>
      <c r="E13" s="12">
        <v>275</v>
      </c>
    </row>
    <row r="14" spans="1:6" x14ac:dyDescent="0.25">
      <c r="A14" s="3" t="s">
        <v>124</v>
      </c>
      <c r="B14" s="3" t="s">
        <v>158</v>
      </c>
      <c r="C14" s="12">
        <v>268</v>
      </c>
      <c r="D14" s="12">
        <v>267</v>
      </c>
      <c r="E14" s="12">
        <v>271</v>
      </c>
    </row>
    <row r="15" spans="1:6" x14ac:dyDescent="0.25">
      <c r="A15" s="3" t="s">
        <v>124</v>
      </c>
      <c r="B15" s="3" t="s">
        <v>499</v>
      </c>
      <c r="C15" s="12">
        <v>278</v>
      </c>
      <c r="D15" s="12">
        <v>278</v>
      </c>
      <c r="E15" s="12">
        <v>281</v>
      </c>
    </row>
    <row r="16" spans="1:6" x14ac:dyDescent="0.25">
      <c r="A16" s="3" t="s">
        <v>124</v>
      </c>
      <c r="B16" s="3" t="s">
        <v>131</v>
      </c>
      <c r="C16" s="12">
        <v>288</v>
      </c>
      <c r="D16" s="12">
        <v>289</v>
      </c>
      <c r="E16" s="12">
        <v>265</v>
      </c>
    </row>
    <row r="17" spans="1:5" x14ac:dyDescent="0.25">
      <c r="A17" s="3" t="s">
        <v>124</v>
      </c>
      <c r="B17" s="3" t="s">
        <v>132</v>
      </c>
      <c r="C17" s="12">
        <v>288</v>
      </c>
      <c r="D17" s="12">
        <v>284</v>
      </c>
      <c r="E17" s="12">
        <v>322</v>
      </c>
    </row>
    <row r="18" spans="1:5" x14ac:dyDescent="0.25">
      <c r="A18" s="3" t="s">
        <v>124</v>
      </c>
      <c r="B18" s="3" t="s">
        <v>133</v>
      </c>
      <c r="C18" s="12">
        <v>272</v>
      </c>
      <c r="D18" s="12">
        <v>273</v>
      </c>
      <c r="E18" s="12">
        <v>251</v>
      </c>
    </row>
    <row r="19" spans="1:5" x14ac:dyDescent="0.25">
      <c r="A19" s="3" t="s">
        <v>124</v>
      </c>
      <c r="B19" s="3" t="s">
        <v>134</v>
      </c>
      <c r="C19" s="12">
        <v>293</v>
      </c>
      <c r="D19" s="12">
        <v>293</v>
      </c>
      <c r="E19" s="12">
        <v>288</v>
      </c>
    </row>
    <row r="20" spans="1:5" x14ac:dyDescent="0.25">
      <c r="A20" s="3" t="s">
        <v>124</v>
      </c>
      <c r="B20" s="3" t="s">
        <v>135</v>
      </c>
      <c r="C20" s="12">
        <v>273</v>
      </c>
      <c r="D20" s="12">
        <v>272</v>
      </c>
      <c r="E20" s="12">
        <v>278</v>
      </c>
    </row>
    <row r="21" spans="1:5" x14ac:dyDescent="0.25">
      <c r="A21" s="3" t="s">
        <v>124</v>
      </c>
      <c r="B21" s="3" t="s">
        <v>136</v>
      </c>
      <c r="C21" s="12">
        <v>285</v>
      </c>
      <c r="D21" s="12">
        <v>282</v>
      </c>
      <c r="E21" s="12">
        <v>289</v>
      </c>
    </row>
    <row r="22" spans="1:5" x14ac:dyDescent="0.25">
      <c r="A22" s="3" t="s">
        <v>124</v>
      </c>
      <c r="B22" s="3" t="s">
        <v>137</v>
      </c>
      <c r="C22" s="12">
        <v>240</v>
      </c>
      <c r="D22" s="12">
        <v>239</v>
      </c>
      <c r="E22" s="12">
        <v>254</v>
      </c>
    </row>
    <row r="23" spans="1:5" x14ac:dyDescent="0.25">
      <c r="A23" s="3" t="s">
        <v>124</v>
      </c>
      <c r="B23" s="3" t="s">
        <v>523</v>
      </c>
      <c r="C23" s="12">
        <v>270</v>
      </c>
      <c r="D23" s="12">
        <v>270</v>
      </c>
      <c r="E23" s="12">
        <v>264</v>
      </c>
    </row>
    <row r="24" spans="1:5" x14ac:dyDescent="0.25">
      <c r="A24" s="3" t="s">
        <v>138</v>
      </c>
      <c r="B24" s="3" t="s">
        <v>82</v>
      </c>
      <c r="C24" s="12">
        <v>294</v>
      </c>
      <c r="D24" s="12">
        <v>299</v>
      </c>
      <c r="E24" s="12">
        <v>280</v>
      </c>
    </row>
    <row r="25" spans="1:5" x14ac:dyDescent="0.25">
      <c r="A25" s="3" t="s">
        <v>138</v>
      </c>
      <c r="B25" s="3" t="s">
        <v>83</v>
      </c>
      <c r="C25" s="12">
        <v>292</v>
      </c>
      <c r="D25" s="12">
        <v>290</v>
      </c>
      <c r="E25" s="12">
        <v>296</v>
      </c>
    </row>
    <row r="26" spans="1:5" x14ac:dyDescent="0.25">
      <c r="A26" s="3" t="s">
        <v>138</v>
      </c>
      <c r="B26" s="3" t="s">
        <v>84</v>
      </c>
      <c r="C26" s="12">
        <v>302</v>
      </c>
      <c r="D26" s="12">
        <v>308</v>
      </c>
      <c r="E26" s="12">
        <v>271</v>
      </c>
    </row>
    <row r="27" spans="1:5" x14ac:dyDescent="0.25">
      <c r="A27" s="3" t="s">
        <v>139</v>
      </c>
      <c r="B27" s="3" t="s">
        <v>140</v>
      </c>
      <c r="C27" s="12">
        <v>293</v>
      </c>
      <c r="D27" s="12">
        <v>293</v>
      </c>
      <c r="E27" s="12">
        <v>295</v>
      </c>
    </row>
    <row r="28" spans="1:5" x14ac:dyDescent="0.25">
      <c r="A28" s="3" t="s">
        <v>139</v>
      </c>
      <c r="B28" s="3" t="s">
        <v>141</v>
      </c>
      <c r="C28" s="12">
        <v>293</v>
      </c>
      <c r="D28" s="12">
        <v>295</v>
      </c>
      <c r="E28" s="12">
        <v>289</v>
      </c>
    </row>
    <row r="29" spans="1:5" x14ac:dyDescent="0.25">
      <c r="A29" s="3" t="s">
        <v>139</v>
      </c>
      <c r="B29" s="3" t="s">
        <v>142</v>
      </c>
      <c r="C29" s="12">
        <v>291</v>
      </c>
      <c r="D29" s="12">
        <v>308</v>
      </c>
      <c r="E29" s="12">
        <v>201</v>
      </c>
    </row>
    <row r="30" spans="1:5" x14ac:dyDescent="0.25">
      <c r="A30" s="3" t="s">
        <v>143</v>
      </c>
      <c r="B30" s="3" t="s">
        <v>85</v>
      </c>
      <c r="C30" s="12">
        <v>293</v>
      </c>
      <c r="D30" s="12">
        <v>298</v>
      </c>
      <c r="E30" s="12">
        <v>282</v>
      </c>
    </row>
    <row r="31" spans="1:5" x14ac:dyDescent="0.25">
      <c r="A31" s="3" t="s">
        <v>143</v>
      </c>
      <c r="B31" s="3" t="s">
        <v>86</v>
      </c>
      <c r="C31" s="12">
        <v>284</v>
      </c>
      <c r="D31" s="12">
        <v>284</v>
      </c>
      <c r="E31" s="12" t="s">
        <v>619</v>
      </c>
    </row>
    <row r="32" spans="1:5" x14ac:dyDescent="0.25">
      <c r="A32" s="3" t="s">
        <v>143</v>
      </c>
      <c r="B32" s="3" t="s">
        <v>257</v>
      </c>
      <c r="C32" s="12">
        <v>300</v>
      </c>
      <c r="D32" s="12">
        <v>298</v>
      </c>
      <c r="E32" s="12">
        <v>301</v>
      </c>
    </row>
    <row r="33" spans="1:5" x14ac:dyDescent="0.25">
      <c r="A33" s="3" t="s">
        <v>143</v>
      </c>
      <c r="B33" s="3" t="s">
        <v>87</v>
      </c>
      <c r="C33" s="12">
        <v>295</v>
      </c>
      <c r="D33" s="12">
        <v>311</v>
      </c>
      <c r="E33" s="12">
        <v>219</v>
      </c>
    </row>
    <row r="34" spans="1:5" x14ac:dyDescent="0.25">
      <c r="A34" s="3" t="s">
        <v>143</v>
      </c>
      <c r="B34" s="3" t="s">
        <v>83</v>
      </c>
      <c r="C34" s="12">
        <v>293</v>
      </c>
      <c r="D34" s="12">
        <v>293</v>
      </c>
      <c r="E34" s="12">
        <v>294</v>
      </c>
    </row>
    <row r="35" spans="1:5" x14ac:dyDescent="0.25">
      <c r="A35" s="3" t="s">
        <v>143</v>
      </c>
      <c r="B35" s="3" t="s">
        <v>88</v>
      </c>
      <c r="C35" s="12">
        <v>297</v>
      </c>
      <c r="D35" s="12">
        <v>298</v>
      </c>
      <c r="E35" s="12" t="s">
        <v>619</v>
      </c>
    </row>
    <row r="36" spans="1:5" x14ac:dyDescent="0.25">
      <c r="A36" s="3" t="s">
        <v>143</v>
      </c>
      <c r="B36" s="3" t="s">
        <v>89</v>
      </c>
      <c r="C36" s="12">
        <v>287</v>
      </c>
      <c r="D36" s="12">
        <v>291</v>
      </c>
      <c r="E36" s="12">
        <v>271</v>
      </c>
    </row>
    <row r="37" spans="1:5" x14ac:dyDescent="0.25">
      <c r="A37" s="3" t="s">
        <v>143</v>
      </c>
      <c r="B37" s="3" t="s">
        <v>90</v>
      </c>
      <c r="C37" s="12">
        <v>281</v>
      </c>
      <c r="D37" s="12">
        <v>273</v>
      </c>
      <c r="E37" s="12">
        <v>294</v>
      </c>
    </row>
    <row r="38" spans="1:5" x14ac:dyDescent="0.25">
      <c r="A38" s="3" t="s">
        <v>143</v>
      </c>
      <c r="B38" s="3" t="s">
        <v>91</v>
      </c>
      <c r="C38" s="12">
        <v>284</v>
      </c>
      <c r="D38" s="12">
        <v>280</v>
      </c>
      <c r="E38" s="12" t="s">
        <v>619</v>
      </c>
    </row>
    <row r="39" spans="1:5" x14ac:dyDescent="0.25">
      <c r="A39" s="3" t="s">
        <v>143</v>
      </c>
      <c r="B39" s="3" t="s">
        <v>92</v>
      </c>
      <c r="C39" s="12">
        <v>266</v>
      </c>
      <c r="D39" s="12">
        <v>266</v>
      </c>
      <c r="E39" s="12" t="s">
        <v>619</v>
      </c>
    </row>
    <row r="40" spans="1:5" x14ac:dyDescent="0.25">
      <c r="A40" s="3" t="s">
        <v>143</v>
      </c>
      <c r="B40" s="3" t="s">
        <v>524</v>
      </c>
      <c r="C40" s="12">
        <v>306</v>
      </c>
      <c r="D40" s="12">
        <v>313</v>
      </c>
      <c r="E40" s="12">
        <v>281</v>
      </c>
    </row>
    <row r="41" spans="1:5" x14ac:dyDescent="0.25">
      <c r="A41" s="3" t="s">
        <v>143</v>
      </c>
      <c r="B41" s="3" t="s">
        <v>144</v>
      </c>
      <c r="C41" s="12">
        <v>272</v>
      </c>
      <c r="D41" s="12">
        <v>262</v>
      </c>
      <c r="E41" s="12">
        <v>286</v>
      </c>
    </row>
    <row r="42" spans="1:5" x14ac:dyDescent="0.25">
      <c r="A42" s="3" t="s">
        <v>143</v>
      </c>
      <c r="B42" s="3" t="s">
        <v>93</v>
      </c>
      <c r="C42" s="13">
        <v>240</v>
      </c>
      <c r="D42" s="12" t="s">
        <v>619</v>
      </c>
      <c r="E42" s="12" t="s">
        <v>619</v>
      </c>
    </row>
    <row r="43" spans="1:5" x14ac:dyDescent="0.25">
      <c r="A43" s="3" t="s">
        <v>143</v>
      </c>
      <c r="B43" s="3" t="s">
        <v>94</v>
      </c>
      <c r="C43" s="12">
        <v>288</v>
      </c>
      <c r="D43" s="12">
        <v>294</v>
      </c>
      <c r="E43" s="12">
        <v>266</v>
      </c>
    </row>
    <row r="44" spans="1:5" x14ac:dyDescent="0.25">
      <c r="A44" s="3" t="s">
        <v>143</v>
      </c>
      <c r="B44" s="3" t="s">
        <v>95</v>
      </c>
      <c r="C44" s="12">
        <v>303</v>
      </c>
      <c r="D44" s="12">
        <v>308</v>
      </c>
      <c r="E44" s="12">
        <v>292</v>
      </c>
    </row>
    <row r="46" spans="1:5" x14ac:dyDescent="0.25">
      <c r="A46" s="1" t="s">
        <v>498</v>
      </c>
    </row>
    <row r="47" spans="1:5" x14ac:dyDescent="0.25">
      <c r="A47" s="1" t="s">
        <v>478</v>
      </c>
    </row>
  </sheetData>
  <mergeCells count="2">
    <mergeCell ref="A2:F2"/>
    <mergeCell ref="A1:F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3" customWidth="1"/>
    <col min="2" max="2" width="40.5703125" style="3" bestFit="1" customWidth="1"/>
    <col min="3" max="3" width="17.42578125" style="3" bestFit="1" customWidth="1"/>
    <col min="4" max="4" width="14.28515625" style="3" bestFit="1" customWidth="1"/>
    <col min="5" max="5" width="10" style="3" bestFit="1" customWidth="1"/>
    <col min="6" max="6" width="25.28515625" style="3" bestFit="1" customWidth="1"/>
    <col min="7" max="7" width="10.42578125" style="3" bestFit="1" customWidth="1"/>
    <col min="8" max="8" width="9.28515625" style="3" bestFit="1" customWidth="1"/>
    <col min="9" max="16384" width="11.42578125" style="3"/>
  </cols>
  <sheetData>
    <row r="1" spans="1:8" x14ac:dyDescent="0.25">
      <c r="A1" s="2" t="s">
        <v>596</v>
      </c>
      <c r="B1" s="2"/>
      <c r="C1" s="2"/>
      <c r="D1" s="2"/>
      <c r="E1" s="2"/>
      <c r="F1" s="2"/>
      <c r="G1" s="2"/>
      <c r="H1" s="2"/>
    </row>
    <row r="2" spans="1:8" x14ac:dyDescent="0.25">
      <c r="A2" s="2" t="s">
        <v>597</v>
      </c>
      <c r="B2" s="2"/>
      <c r="C2" s="2"/>
      <c r="D2" s="2"/>
      <c r="E2" s="2"/>
      <c r="F2" s="2"/>
      <c r="G2" s="2"/>
      <c r="H2" s="2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5" t="s">
        <v>490</v>
      </c>
      <c r="B4" s="11" t="s">
        <v>145</v>
      </c>
      <c r="C4" s="4"/>
      <c r="D4" s="4"/>
      <c r="E4" s="4"/>
      <c r="F4" s="4"/>
      <c r="G4" s="4"/>
      <c r="H4" s="4"/>
    </row>
    <row r="5" spans="1:8" ht="31.5" x14ac:dyDescent="0.25">
      <c r="A5" s="6" t="s">
        <v>116</v>
      </c>
      <c r="B5" s="6" t="s">
        <v>117</v>
      </c>
      <c r="C5" s="6" t="s">
        <v>199</v>
      </c>
      <c r="D5" s="6" t="s">
        <v>188</v>
      </c>
      <c r="E5" s="6" t="s">
        <v>189</v>
      </c>
      <c r="F5" s="6" t="s">
        <v>190</v>
      </c>
      <c r="G5" s="6" t="s">
        <v>191</v>
      </c>
      <c r="H5" s="6" t="s">
        <v>192</v>
      </c>
    </row>
    <row r="6" spans="1:8" x14ac:dyDescent="0.25">
      <c r="A6" s="3" t="s">
        <v>121</v>
      </c>
      <c r="B6" s="3" t="s">
        <v>81</v>
      </c>
      <c r="C6" s="12">
        <v>276</v>
      </c>
      <c r="D6" s="12">
        <v>282</v>
      </c>
      <c r="E6" s="12">
        <v>174</v>
      </c>
      <c r="F6" s="12">
        <v>279</v>
      </c>
      <c r="G6" s="12">
        <v>234</v>
      </c>
      <c r="H6" s="12">
        <v>155</v>
      </c>
    </row>
    <row r="7" spans="1:8" x14ac:dyDescent="0.25">
      <c r="A7" s="3" t="s">
        <v>122</v>
      </c>
      <c r="B7" s="3" t="s">
        <v>123</v>
      </c>
      <c r="C7" s="12">
        <v>286</v>
      </c>
      <c r="D7" s="12">
        <v>294</v>
      </c>
      <c r="E7" s="12">
        <v>168</v>
      </c>
      <c r="F7" s="12">
        <v>312</v>
      </c>
      <c r="G7" s="12">
        <v>134</v>
      </c>
      <c r="H7" s="12">
        <v>151</v>
      </c>
    </row>
    <row r="8" spans="1:8" x14ac:dyDescent="0.25">
      <c r="A8" s="3" t="s">
        <v>124</v>
      </c>
      <c r="B8" s="3" t="s">
        <v>125</v>
      </c>
      <c r="C8" s="12">
        <v>284</v>
      </c>
      <c r="D8" s="12">
        <v>288</v>
      </c>
      <c r="E8" s="12">
        <v>185</v>
      </c>
      <c r="F8" s="12">
        <v>294</v>
      </c>
      <c r="G8" s="12">
        <v>246</v>
      </c>
      <c r="H8" s="12">
        <v>167</v>
      </c>
    </row>
    <row r="9" spans="1:8" x14ac:dyDescent="0.25">
      <c r="A9" s="3" t="s">
        <v>124</v>
      </c>
      <c r="B9" s="3" t="s">
        <v>126</v>
      </c>
      <c r="C9" s="12">
        <v>269</v>
      </c>
      <c r="D9" s="12">
        <v>268</v>
      </c>
      <c r="E9" s="12">
        <v>199</v>
      </c>
      <c r="F9" s="12">
        <v>297</v>
      </c>
      <c r="G9" s="12" t="s">
        <v>619</v>
      </c>
      <c r="H9" s="12">
        <v>142</v>
      </c>
    </row>
    <row r="10" spans="1:8" x14ac:dyDescent="0.25">
      <c r="A10" s="3" t="s">
        <v>124</v>
      </c>
      <c r="B10" s="3" t="s">
        <v>127</v>
      </c>
      <c r="C10" s="12">
        <v>277</v>
      </c>
      <c r="D10" s="12">
        <v>279</v>
      </c>
      <c r="E10" s="12">
        <v>184</v>
      </c>
      <c r="F10" s="12">
        <v>298</v>
      </c>
      <c r="G10" s="12" t="s">
        <v>619</v>
      </c>
      <c r="H10" s="12">
        <v>179</v>
      </c>
    </row>
    <row r="11" spans="1:8" x14ac:dyDescent="0.25">
      <c r="A11" s="3" t="s">
        <v>124</v>
      </c>
      <c r="B11" s="3" t="s">
        <v>128</v>
      </c>
      <c r="C11" s="12">
        <v>269</v>
      </c>
      <c r="D11" s="12">
        <v>276</v>
      </c>
      <c r="E11" s="12">
        <v>167</v>
      </c>
      <c r="F11" s="12">
        <v>290</v>
      </c>
      <c r="G11" s="12">
        <v>190</v>
      </c>
      <c r="H11" s="12">
        <v>162</v>
      </c>
    </row>
    <row r="12" spans="1:8" x14ac:dyDescent="0.25">
      <c r="A12" s="3" t="s">
        <v>124</v>
      </c>
      <c r="B12" s="3" t="s">
        <v>129</v>
      </c>
      <c r="C12" s="12">
        <v>246</v>
      </c>
      <c r="D12" s="12">
        <v>255</v>
      </c>
      <c r="E12" s="12">
        <v>154</v>
      </c>
      <c r="F12" s="12">
        <v>249</v>
      </c>
      <c r="G12" s="12">
        <v>185</v>
      </c>
      <c r="H12" s="12">
        <v>135</v>
      </c>
    </row>
    <row r="13" spans="1:8" x14ac:dyDescent="0.25">
      <c r="A13" s="3" t="s">
        <v>124</v>
      </c>
      <c r="B13" s="3" t="s">
        <v>130</v>
      </c>
      <c r="C13" s="12">
        <v>273</v>
      </c>
      <c r="D13" s="12">
        <v>276</v>
      </c>
      <c r="E13" s="12">
        <v>190</v>
      </c>
      <c r="F13" s="12">
        <v>290</v>
      </c>
      <c r="G13" s="12" t="s">
        <v>619</v>
      </c>
      <c r="H13" s="12">
        <v>167</v>
      </c>
    </row>
    <row r="14" spans="1:8" x14ac:dyDescent="0.25">
      <c r="A14" s="3" t="s">
        <v>124</v>
      </c>
      <c r="B14" s="3" t="s">
        <v>158</v>
      </c>
      <c r="C14" s="12">
        <v>262</v>
      </c>
      <c r="D14" s="12">
        <v>268</v>
      </c>
      <c r="E14" s="12">
        <v>164</v>
      </c>
      <c r="F14" s="12">
        <v>275</v>
      </c>
      <c r="G14" s="12">
        <v>247</v>
      </c>
      <c r="H14" s="12">
        <v>142</v>
      </c>
    </row>
    <row r="15" spans="1:8" x14ac:dyDescent="0.25">
      <c r="A15" s="3" t="s">
        <v>124</v>
      </c>
      <c r="B15" s="3" t="s">
        <v>499</v>
      </c>
      <c r="C15" s="12">
        <v>275</v>
      </c>
      <c r="D15" s="12">
        <v>278</v>
      </c>
      <c r="E15" s="12">
        <v>181</v>
      </c>
      <c r="F15" s="12">
        <v>285</v>
      </c>
      <c r="G15" s="12">
        <v>264</v>
      </c>
      <c r="H15" s="12">
        <v>150</v>
      </c>
    </row>
    <row r="16" spans="1:8" x14ac:dyDescent="0.25">
      <c r="A16" s="3" t="s">
        <v>124</v>
      </c>
      <c r="B16" s="3" t="s">
        <v>131</v>
      </c>
      <c r="C16" s="12">
        <v>279</v>
      </c>
      <c r="D16" s="12">
        <v>288</v>
      </c>
      <c r="E16" s="12">
        <v>167</v>
      </c>
      <c r="F16" s="12">
        <v>263</v>
      </c>
      <c r="G16" s="12">
        <v>234</v>
      </c>
      <c r="H16" s="12">
        <v>149</v>
      </c>
    </row>
    <row r="17" spans="1:8" x14ac:dyDescent="0.25">
      <c r="A17" s="3" t="s">
        <v>124</v>
      </c>
      <c r="B17" s="3" t="s">
        <v>132</v>
      </c>
      <c r="C17" s="12">
        <v>284</v>
      </c>
      <c r="D17" s="12">
        <v>288</v>
      </c>
      <c r="E17" s="12">
        <v>187</v>
      </c>
      <c r="F17" s="12">
        <v>308</v>
      </c>
      <c r="G17" s="12">
        <v>280</v>
      </c>
      <c r="H17" s="12">
        <v>170</v>
      </c>
    </row>
    <row r="18" spans="1:8" x14ac:dyDescent="0.25">
      <c r="A18" s="3" t="s">
        <v>124</v>
      </c>
      <c r="B18" s="3" t="s">
        <v>133</v>
      </c>
      <c r="C18" s="12">
        <v>268</v>
      </c>
      <c r="D18" s="12">
        <v>272</v>
      </c>
      <c r="E18" s="12">
        <v>177</v>
      </c>
      <c r="F18" s="12">
        <v>277</v>
      </c>
      <c r="G18" s="12">
        <v>241</v>
      </c>
      <c r="H18" s="12">
        <v>138</v>
      </c>
    </row>
    <row r="19" spans="1:8" x14ac:dyDescent="0.25">
      <c r="A19" s="3" t="s">
        <v>124</v>
      </c>
      <c r="B19" s="3" t="s">
        <v>134</v>
      </c>
      <c r="C19" s="12">
        <v>285</v>
      </c>
      <c r="D19" s="12">
        <v>293</v>
      </c>
      <c r="E19" s="12">
        <v>170</v>
      </c>
      <c r="F19" s="12">
        <v>224</v>
      </c>
      <c r="G19" s="12">
        <v>289</v>
      </c>
      <c r="H19" s="12">
        <v>123</v>
      </c>
    </row>
    <row r="20" spans="1:8" x14ac:dyDescent="0.25">
      <c r="A20" s="3" t="s">
        <v>124</v>
      </c>
      <c r="B20" s="3" t="s">
        <v>135</v>
      </c>
      <c r="C20" s="12">
        <v>270</v>
      </c>
      <c r="D20" s="12">
        <v>273</v>
      </c>
      <c r="E20" s="12">
        <v>173</v>
      </c>
      <c r="F20" s="12">
        <v>298</v>
      </c>
      <c r="G20" s="12">
        <v>265</v>
      </c>
      <c r="H20" s="12">
        <v>170</v>
      </c>
    </row>
    <row r="21" spans="1:8" x14ac:dyDescent="0.25">
      <c r="A21" s="3" t="s">
        <v>124</v>
      </c>
      <c r="B21" s="3" t="s">
        <v>136</v>
      </c>
      <c r="C21" s="12">
        <v>280</v>
      </c>
      <c r="D21" s="12">
        <v>285</v>
      </c>
      <c r="E21" s="12">
        <v>189</v>
      </c>
      <c r="F21" s="12">
        <v>322</v>
      </c>
      <c r="G21" s="12">
        <v>113</v>
      </c>
      <c r="H21" s="12">
        <v>166</v>
      </c>
    </row>
    <row r="22" spans="1:8" x14ac:dyDescent="0.25">
      <c r="A22" s="3" t="s">
        <v>124</v>
      </c>
      <c r="B22" s="3" t="s">
        <v>137</v>
      </c>
      <c r="C22" s="12">
        <v>218</v>
      </c>
      <c r="D22" s="12">
        <v>240</v>
      </c>
      <c r="E22" s="12">
        <v>162</v>
      </c>
      <c r="F22" s="12">
        <v>157</v>
      </c>
      <c r="G22" s="12" t="s">
        <v>619</v>
      </c>
      <c r="H22" s="12" t="s">
        <v>619</v>
      </c>
    </row>
    <row r="23" spans="1:8" x14ac:dyDescent="0.25">
      <c r="A23" s="3" t="s">
        <v>124</v>
      </c>
      <c r="B23" s="3" t="s">
        <v>523</v>
      </c>
      <c r="C23" s="12">
        <v>270</v>
      </c>
      <c r="D23" s="12">
        <v>270</v>
      </c>
      <c r="E23" s="12">
        <v>181</v>
      </c>
      <c r="F23" s="12">
        <v>305</v>
      </c>
      <c r="G23" s="12">
        <v>242</v>
      </c>
      <c r="H23" s="12">
        <v>159</v>
      </c>
    </row>
    <row r="24" spans="1:8" x14ac:dyDescent="0.25">
      <c r="A24" s="3" t="s">
        <v>138</v>
      </c>
      <c r="B24" s="3" t="s">
        <v>82</v>
      </c>
      <c r="C24" s="12">
        <v>289</v>
      </c>
      <c r="D24" s="12">
        <v>294</v>
      </c>
      <c r="E24" s="12">
        <v>147</v>
      </c>
      <c r="F24" s="12">
        <v>313</v>
      </c>
      <c r="G24" s="12" t="s">
        <v>619</v>
      </c>
      <c r="H24" s="12" t="s">
        <v>619</v>
      </c>
    </row>
    <row r="25" spans="1:8" x14ac:dyDescent="0.25">
      <c r="A25" s="3" t="s">
        <v>138</v>
      </c>
      <c r="B25" s="3" t="s">
        <v>83</v>
      </c>
      <c r="C25" s="12">
        <v>285</v>
      </c>
      <c r="D25" s="12">
        <v>292</v>
      </c>
      <c r="E25" s="12">
        <v>201</v>
      </c>
      <c r="F25" s="12">
        <v>313</v>
      </c>
      <c r="G25" s="12" t="s">
        <v>619</v>
      </c>
      <c r="H25" s="12" t="s">
        <v>619</v>
      </c>
    </row>
    <row r="26" spans="1:8" x14ac:dyDescent="0.25">
      <c r="A26" s="3" t="s">
        <v>138</v>
      </c>
      <c r="B26" s="3" t="s">
        <v>84</v>
      </c>
      <c r="C26" s="12">
        <v>284</v>
      </c>
      <c r="D26" s="12">
        <v>302</v>
      </c>
      <c r="E26" s="12">
        <v>154</v>
      </c>
      <c r="F26" s="12">
        <v>306</v>
      </c>
      <c r="G26" s="12" t="s">
        <v>619</v>
      </c>
      <c r="H26" s="12" t="s">
        <v>619</v>
      </c>
    </row>
    <row r="27" spans="1:8" x14ac:dyDescent="0.25">
      <c r="A27" s="3" t="s">
        <v>139</v>
      </c>
      <c r="B27" s="3" t="s">
        <v>140</v>
      </c>
      <c r="C27" s="12">
        <v>289</v>
      </c>
      <c r="D27" s="12">
        <v>293</v>
      </c>
      <c r="E27" s="12" t="s">
        <v>619</v>
      </c>
      <c r="F27" s="12" t="s">
        <v>619</v>
      </c>
      <c r="G27" s="12" t="s">
        <v>619</v>
      </c>
      <c r="H27" s="12" t="s">
        <v>619</v>
      </c>
    </row>
    <row r="28" spans="1:8" x14ac:dyDescent="0.25">
      <c r="A28" s="3" t="s">
        <v>139</v>
      </c>
      <c r="B28" s="3" t="s">
        <v>141</v>
      </c>
      <c r="C28" s="12">
        <v>287</v>
      </c>
      <c r="D28" s="12">
        <v>293</v>
      </c>
      <c r="E28" s="12">
        <v>190</v>
      </c>
      <c r="F28" s="12">
        <v>319</v>
      </c>
      <c r="G28" s="12">
        <v>109</v>
      </c>
      <c r="H28" s="12">
        <v>169</v>
      </c>
    </row>
    <row r="29" spans="1:8" x14ac:dyDescent="0.25">
      <c r="A29" s="3" t="s">
        <v>139</v>
      </c>
      <c r="B29" s="3" t="s">
        <v>142</v>
      </c>
      <c r="C29" s="12">
        <v>285</v>
      </c>
      <c r="D29" s="12">
        <v>291</v>
      </c>
      <c r="E29" s="12">
        <v>162</v>
      </c>
      <c r="F29" s="12">
        <v>310</v>
      </c>
      <c r="G29" s="12">
        <v>101</v>
      </c>
      <c r="H29" s="12">
        <v>141</v>
      </c>
    </row>
    <row r="30" spans="1:8" x14ac:dyDescent="0.25">
      <c r="A30" s="3" t="s">
        <v>143</v>
      </c>
      <c r="B30" s="3" t="s">
        <v>85</v>
      </c>
      <c r="C30" s="12">
        <v>288</v>
      </c>
      <c r="D30" s="12">
        <v>293</v>
      </c>
      <c r="E30" s="12">
        <v>147</v>
      </c>
      <c r="F30" s="12">
        <v>311</v>
      </c>
      <c r="G30" s="12" t="s">
        <v>619</v>
      </c>
      <c r="H30" s="12" t="s">
        <v>619</v>
      </c>
    </row>
    <row r="31" spans="1:8" x14ac:dyDescent="0.25">
      <c r="A31" s="3" t="s">
        <v>143</v>
      </c>
      <c r="B31" s="3" t="s">
        <v>86</v>
      </c>
      <c r="C31" s="12">
        <v>278</v>
      </c>
      <c r="D31" s="12">
        <v>284</v>
      </c>
      <c r="E31" s="12" t="s">
        <v>619</v>
      </c>
      <c r="F31" s="12" t="s">
        <v>619</v>
      </c>
      <c r="G31" s="12" t="s">
        <v>619</v>
      </c>
      <c r="H31" s="12" t="s">
        <v>619</v>
      </c>
    </row>
    <row r="32" spans="1:8" x14ac:dyDescent="0.25">
      <c r="A32" s="3" t="s">
        <v>143</v>
      </c>
      <c r="B32" s="3" t="s">
        <v>257</v>
      </c>
      <c r="C32" s="12">
        <v>294</v>
      </c>
      <c r="D32" s="12">
        <v>300</v>
      </c>
      <c r="E32" s="12" t="s">
        <v>619</v>
      </c>
      <c r="F32" s="12">
        <v>304</v>
      </c>
      <c r="G32" s="12" t="s">
        <v>619</v>
      </c>
      <c r="H32" s="12" t="s">
        <v>619</v>
      </c>
    </row>
    <row r="33" spans="1:8" x14ac:dyDescent="0.25">
      <c r="A33" s="3" t="s">
        <v>143</v>
      </c>
      <c r="B33" s="3" t="s">
        <v>87</v>
      </c>
      <c r="C33" s="12">
        <v>284</v>
      </c>
      <c r="D33" s="12">
        <v>295</v>
      </c>
      <c r="E33" s="12">
        <v>157</v>
      </c>
      <c r="F33" s="12">
        <v>305</v>
      </c>
      <c r="G33" s="12">
        <v>79</v>
      </c>
      <c r="H33" s="12">
        <v>137</v>
      </c>
    </row>
    <row r="34" spans="1:8" x14ac:dyDescent="0.25">
      <c r="A34" s="3" t="s">
        <v>143</v>
      </c>
      <c r="B34" s="3" t="s">
        <v>83</v>
      </c>
      <c r="C34" s="12">
        <v>287</v>
      </c>
      <c r="D34" s="12">
        <v>293</v>
      </c>
      <c r="E34" s="12">
        <v>191</v>
      </c>
      <c r="F34" s="12">
        <v>315</v>
      </c>
      <c r="G34" s="12" t="s">
        <v>619</v>
      </c>
      <c r="H34" s="12" t="s">
        <v>619</v>
      </c>
    </row>
    <row r="35" spans="1:8" x14ac:dyDescent="0.25">
      <c r="A35" s="3" t="s">
        <v>143</v>
      </c>
      <c r="B35" s="3" t="s">
        <v>88</v>
      </c>
      <c r="C35" s="12">
        <v>296</v>
      </c>
      <c r="D35" s="12">
        <v>297</v>
      </c>
      <c r="E35" s="12" t="s">
        <v>619</v>
      </c>
      <c r="F35" s="12">
        <v>336</v>
      </c>
      <c r="G35" s="12" t="s">
        <v>619</v>
      </c>
      <c r="H35" s="12" t="s">
        <v>619</v>
      </c>
    </row>
    <row r="36" spans="1:8" x14ac:dyDescent="0.25">
      <c r="A36" s="3" t="s">
        <v>143</v>
      </c>
      <c r="B36" s="3" t="s">
        <v>89</v>
      </c>
      <c r="C36" s="12">
        <v>285</v>
      </c>
      <c r="D36" s="12">
        <v>287</v>
      </c>
      <c r="E36" s="12" t="s">
        <v>619</v>
      </c>
      <c r="F36" s="12" t="s">
        <v>619</v>
      </c>
      <c r="G36" s="12" t="s">
        <v>619</v>
      </c>
      <c r="H36" s="12" t="s">
        <v>619</v>
      </c>
    </row>
    <row r="37" spans="1:8" x14ac:dyDescent="0.25">
      <c r="A37" s="3" t="s">
        <v>143</v>
      </c>
      <c r="B37" s="3" t="s">
        <v>90</v>
      </c>
      <c r="C37" s="12">
        <v>278</v>
      </c>
      <c r="D37" s="12">
        <v>281</v>
      </c>
      <c r="E37" s="12" t="s">
        <v>619</v>
      </c>
      <c r="F37" s="12" t="s">
        <v>619</v>
      </c>
      <c r="G37" s="12" t="s">
        <v>619</v>
      </c>
      <c r="H37" s="12" t="s">
        <v>619</v>
      </c>
    </row>
    <row r="38" spans="1:8" x14ac:dyDescent="0.25">
      <c r="A38" s="3" t="s">
        <v>143</v>
      </c>
      <c r="B38" s="3" t="s">
        <v>91</v>
      </c>
      <c r="C38" s="12">
        <v>288</v>
      </c>
      <c r="D38" s="12">
        <v>284</v>
      </c>
      <c r="E38" s="12" t="s">
        <v>619</v>
      </c>
      <c r="F38" s="12" t="s">
        <v>619</v>
      </c>
      <c r="G38" s="12" t="s">
        <v>619</v>
      </c>
      <c r="H38" s="12" t="s">
        <v>619</v>
      </c>
    </row>
    <row r="39" spans="1:8" x14ac:dyDescent="0.25">
      <c r="A39" s="3" t="s">
        <v>143</v>
      </c>
      <c r="B39" s="3" t="s">
        <v>92</v>
      </c>
      <c r="C39" s="12">
        <v>256</v>
      </c>
      <c r="D39" s="12">
        <v>266</v>
      </c>
      <c r="E39" s="12" t="s">
        <v>619</v>
      </c>
      <c r="F39" s="12" t="s">
        <v>619</v>
      </c>
      <c r="G39" s="12" t="s">
        <v>619</v>
      </c>
      <c r="H39" s="12" t="s">
        <v>619</v>
      </c>
    </row>
    <row r="40" spans="1:8" x14ac:dyDescent="0.25">
      <c r="A40" s="3" t="s">
        <v>143</v>
      </c>
      <c r="B40" s="3" t="s">
        <v>524</v>
      </c>
      <c r="C40" s="12">
        <v>306</v>
      </c>
      <c r="D40" s="12">
        <v>306</v>
      </c>
      <c r="E40" s="12" t="s">
        <v>619</v>
      </c>
      <c r="F40" s="12" t="s">
        <v>619</v>
      </c>
      <c r="G40" s="12" t="s">
        <v>619</v>
      </c>
      <c r="H40" s="12" t="s">
        <v>619</v>
      </c>
    </row>
    <row r="41" spans="1:8" x14ac:dyDescent="0.25">
      <c r="A41" s="3" t="s">
        <v>143</v>
      </c>
      <c r="B41" s="3" t="s">
        <v>144</v>
      </c>
      <c r="C41" s="12">
        <v>268</v>
      </c>
      <c r="D41" s="12">
        <v>272</v>
      </c>
      <c r="E41" s="12" t="s">
        <v>619</v>
      </c>
      <c r="F41" s="12" t="s">
        <v>619</v>
      </c>
      <c r="G41" s="12" t="s">
        <v>619</v>
      </c>
      <c r="H41" s="12" t="s">
        <v>619</v>
      </c>
    </row>
    <row r="42" spans="1:8" x14ac:dyDescent="0.25">
      <c r="A42" s="3" t="s">
        <v>143</v>
      </c>
      <c r="B42" s="3" t="s">
        <v>93</v>
      </c>
      <c r="C42" s="13">
        <v>240</v>
      </c>
      <c r="D42" s="12" t="s">
        <v>619</v>
      </c>
      <c r="E42" s="12" t="s">
        <v>619</v>
      </c>
      <c r="F42" s="12" t="s">
        <v>619</v>
      </c>
      <c r="G42" s="12" t="s">
        <v>619</v>
      </c>
      <c r="H42" s="12" t="s">
        <v>619</v>
      </c>
    </row>
    <row r="43" spans="1:8" x14ac:dyDescent="0.25">
      <c r="A43" s="3" t="s">
        <v>143</v>
      </c>
      <c r="B43" s="3" t="s">
        <v>94</v>
      </c>
      <c r="C43" s="12">
        <v>272</v>
      </c>
      <c r="D43" s="12">
        <v>288</v>
      </c>
      <c r="E43" s="12" t="s">
        <v>619</v>
      </c>
      <c r="F43" s="12" t="s">
        <v>619</v>
      </c>
      <c r="G43" s="12" t="s">
        <v>619</v>
      </c>
      <c r="H43" s="12" t="s">
        <v>619</v>
      </c>
    </row>
    <row r="44" spans="1:8" x14ac:dyDescent="0.25">
      <c r="A44" s="3" t="s">
        <v>143</v>
      </c>
      <c r="B44" s="3" t="s">
        <v>95</v>
      </c>
      <c r="C44" s="12">
        <v>295</v>
      </c>
      <c r="D44" s="12">
        <v>303</v>
      </c>
      <c r="E44" s="12" t="s">
        <v>619</v>
      </c>
      <c r="F44" s="12">
        <v>353</v>
      </c>
      <c r="G44" s="12" t="s">
        <v>619</v>
      </c>
      <c r="H44" s="12" t="s">
        <v>619</v>
      </c>
    </row>
    <row r="45" spans="1:8" x14ac:dyDescent="0.25">
      <c r="A45" s="14"/>
      <c r="B45" s="14"/>
      <c r="C45" s="14"/>
      <c r="D45" s="14"/>
      <c r="E45" s="14"/>
      <c r="F45" s="14"/>
      <c r="G45" s="14"/>
      <c r="H45" s="14"/>
    </row>
    <row r="46" spans="1:8" x14ac:dyDescent="0.25">
      <c r="A46" s="1" t="s">
        <v>498</v>
      </c>
    </row>
    <row r="47" spans="1:8" x14ac:dyDescent="0.25">
      <c r="A47" s="1" t="s">
        <v>478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>
      <selection activeCell="D1" sqref="D1"/>
    </sheetView>
  </sheetViews>
  <sheetFormatPr baseColWidth="10" defaultRowHeight="15.75" x14ac:dyDescent="0.25"/>
  <cols>
    <col min="1" max="16384" width="11.42578125" style="3"/>
  </cols>
  <sheetData>
    <row r="1" spans="1:2" x14ac:dyDescent="0.25">
      <c r="B1" s="35" t="s">
        <v>476</v>
      </c>
    </row>
    <row r="2" spans="1:2" x14ac:dyDescent="0.25">
      <c r="A2" s="3" t="s">
        <v>80</v>
      </c>
    </row>
    <row r="3" spans="1:2" x14ac:dyDescent="0.25">
      <c r="B3" s="5" t="s">
        <v>497</v>
      </c>
    </row>
    <row r="4" spans="1:2" x14ac:dyDescent="0.25">
      <c r="A4" s="3" t="s">
        <v>146</v>
      </c>
    </row>
    <row r="5" spans="1:2" x14ac:dyDescent="0.25">
      <c r="B5" s="5" t="s">
        <v>497</v>
      </c>
    </row>
    <row r="6" spans="1:2" x14ac:dyDescent="0.25">
      <c r="A6" s="3" t="s">
        <v>149</v>
      </c>
    </row>
    <row r="7" spans="1:2" x14ac:dyDescent="0.25">
      <c r="B7" s="5" t="s">
        <v>497</v>
      </c>
    </row>
    <row r="8" spans="1:2" x14ac:dyDescent="0.25">
      <c r="A8" s="3" t="s">
        <v>154</v>
      </c>
    </row>
    <row r="9" spans="1:2" x14ac:dyDescent="0.25">
      <c r="B9" s="5" t="s">
        <v>497</v>
      </c>
    </row>
    <row r="10" spans="1:2" x14ac:dyDescent="0.25">
      <c r="A10" s="3" t="s">
        <v>159</v>
      </c>
    </row>
    <row r="11" spans="1:2" x14ac:dyDescent="0.25">
      <c r="B11" s="5" t="s">
        <v>497</v>
      </c>
    </row>
    <row r="12" spans="1:2" x14ac:dyDescent="0.25">
      <c r="A12" s="3" t="s">
        <v>161</v>
      </c>
    </row>
    <row r="13" spans="1:2" x14ac:dyDescent="0.25">
      <c r="B13" s="5" t="s">
        <v>497</v>
      </c>
    </row>
    <row r="14" spans="1:2" x14ac:dyDescent="0.25">
      <c r="A14" s="3" t="s">
        <v>168</v>
      </c>
    </row>
    <row r="15" spans="1:2" x14ac:dyDescent="0.25">
      <c r="B15" s="5" t="s">
        <v>497</v>
      </c>
    </row>
    <row r="16" spans="1:2" x14ac:dyDescent="0.25">
      <c r="A16" s="3" t="s">
        <v>174</v>
      </c>
    </row>
    <row r="17" spans="1:2" x14ac:dyDescent="0.25">
      <c r="B17" s="5" t="s">
        <v>497</v>
      </c>
    </row>
    <row r="18" spans="1:2" x14ac:dyDescent="0.25">
      <c r="A18" s="3" t="s">
        <v>179</v>
      </c>
    </row>
    <row r="19" spans="1:2" x14ac:dyDescent="0.25">
      <c r="B19" s="5" t="s">
        <v>497</v>
      </c>
    </row>
    <row r="20" spans="1:2" x14ac:dyDescent="0.25">
      <c r="A20" s="3" t="s">
        <v>184</v>
      </c>
    </row>
    <row r="21" spans="1:2" x14ac:dyDescent="0.25">
      <c r="B21" s="5" t="s">
        <v>497</v>
      </c>
    </row>
    <row r="22" spans="1:2" x14ac:dyDescent="0.25">
      <c r="A22" s="3" t="s">
        <v>186</v>
      </c>
    </row>
    <row r="23" spans="1:2" x14ac:dyDescent="0.25">
      <c r="B23" s="5" t="s">
        <v>497</v>
      </c>
    </row>
    <row r="24" spans="1:2" x14ac:dyDescent="0.25">
      <c r="A24" s="3" t="s">
        <v>187</v>
      </c>
    </row>
    <row r="25" spans="1:2" x14ac:dyDescent="0.25">
      <c r="B25" s="5" t="s">
        <v>497</v>
      </c>
    </row>
    <row r="26" spans="1:2" x14ac:dyDescent="0.25">
      <c r="A26" s="3" t="s">
        <v>198</v>
      </c>
    </row>
    <row r="27" spans="1:2" x14ac:dyDescent="0.25">
      <c r="B27" s="5" t="s">
        <v>497</v>
      </c>
    </row>
    <row r="28" spans="1:2" x14ac:dyDescent="0.25">
      <c r="A28" s="3" t="s">
        <v>200</v>
      </c>
    </row>
    <row r="29" spans="1:2" x14ac:dyDescent="0.25">
      <c r="B29" s="5" t="s">
        <v>497</v>
      </c>
    </row>
    <row r="30" spans="1:2" x14ac:dyDescent="0.25">
      <c r="A30" s="3" t="s">
        <v>201</v>
      </c>
    </row>
    <row r="31" spans="1:2" x14ac:dyDescent="0.25">
      <c r="B31" s="5" t="s">
        <v>497</v>
      </c>
    </row>
    <row r="32" spans="1:2" x14ac:dyDescent="0.25">
      <c r="A32" s="3" t="s">
        <v>207</v>
      </c>
    </row>
    <row r="33" spans="1:3" x14ac:dyDescent="0.25">
      <c r="B33" s="5" t="s">
        <v>497</v>
      </c>
    </row>
    <row r="34" spans="1:3" x14ac:dyDescent="0.25">
      <c r="A34" s="3" t="s">
        <v>208</v>
      </c>
    </row>
    <row r="35" spans="1:3" x14ac:dyDescent="0.25">
      <c r="B35" s="5" t="s">
        <v>497</v>
      </c>
    </row>
    <row r="36" spans="1:3" x14ac:dyDescent="0.25">
      <c r="A36" s="3" t="s">
        <v>209</v>
      </c>
    </row>
    <row r="37" spans="1:3" x14ac:dyDescent="0.25">
      <c r="B37" s="5" t="s">
        <v>497</v>
      </c>
    </row>
    <row r="38" spans="1:3" x14ac:dyDescent="0.25">
      <c r="A38" s="3" t="s">
        <v>213</v>
      </c>
    </row>
    <row r="39" spans="1:3" x14ac:dyDescent="0.25">
      <c r="B39" s="5" t="s">
        <v>497</v>
      </c>
    </row>
    <row r="41" spans="1:3" x14ac:dyDescent="0.25">
      <c r="B41" s="35" t="s">
        <v>477</v>
      </c>
    </row>
    <row r="42" spans="1:3" x14ac:dyDescent="0.25">
      <c r="A42" s="36" t="s">
        <v>215</v>
      </c>
      <c r="B42" s="36"/>
      <c r="C42" s="36"/>
    </row>
    <row r="43" spans="1:3" x14ac:dyDescent="0.25">
      <c r="A43" s="36" t="s">
        <v>494</v>
      </c>
      <c r="B43" s="36"/>
    </row>
    <row r="44" spans="1:3" x14ac:dyDescent="0.25">
      <c r="A44" s="36" t="s">
        <v>495</v>
      </c>
      <c r="B44" s="36"/>
    </row>
    <row r="45" spans="1:3" x14ac:dyDescent="0.25">
      <c r="A45" s="5" t="s">
        <v>496</v>
      </c>
    </row>
  </sheetData>
  <mergeCells count="3">
    <mergeCell ref="A42:C42"/>
    <mergeCell ref="A43:B43"/>
    <mergeCell ref="A44:B44"/>
  </mergeCells>
  <phoneticPr fontId="5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5.75" x14ac:dyDescent="0.25"/>
  <cols>
    <col min="1" max="1" width="28.140625" style="3" customWidth="1"/>
    <col min="2" max="2" width="41.28515625" style="3" bestFit="1" customWidth="1"/>
    <col min="3" max="3" width="16.5703125" style="3" customWidth="1"/>
    <col min="4" max="4" width="17.7109375" style="3" customWidth="1"/>
    <col min="5" max="5" width="31.140625" style="3" customWidth="1"/>
    <col min="6" max="16384" width="11.42578125" style="3"/>
  </cols>
  <sheetData>
    <row r="1" spans="1:5" x14ac:dyDescent="0.25">
      <c r="A1" s="2" t="s">
        <v>598</v>
      </c>
      <c r="B1" s="2"/>
      <c r="C1" s="2"/>
      <c r="D1" s="2"/>
      <c r="E1" s="2"/>
    </row>
    <row r="2" spans="1:5" x14ac:dyDescent="0.25">
      <c r="A2" s="2" t="s">
        <v>599</v>
      </c>
      <c r="B2" s="2"/>
      <c r="C2" s="2"/>
      <c r="D2" s="2"/>
      <c r="E2" s="2"/>
    </row>
    <row r="3" spans="1:5" x14ac:dyDescent="0.25">
      <c r="A3" s="9"/>
      <c r="B3" s="9"/>
      <c r="C3" s="9"/>
      <c r="D3" s="9"/>
      <c r="E3" s="9"/>
    </row>
    <row r="4" spans="1:5" x14ac:dyDescent="0.25">
      <c r="A4" s="5" t="s">
        <v>490</v>
      </c>
      <c r="B4" s="5" t="s">
        <v>145</v>
      </c>
    </row>
    <row r="5" spans="1:5" ht="31.5" x14ac:dyDescent="0.25">
      <c r="A5" s="6" t="s">
        <v>116</v>
      </c>
      <c r="B5" s="6" t="s">
        <v>530</v>
      </c>
      <c r="C5" s="6" t="s">
        <v>210</v>
      </c>
      <c r="D5" s="6" t="s">
        <v>211</v>
      </c>
      <c r="E5" s="6" t="s">
        <v>212</v>
      </c>
    </row>
    <row r="6" spans="1:5" x14ac:dyDescent="0.25">
      <c r="A6" s="3" t="s">
        <v>121</v>
      </c>
      <c r="B6" s="3" t="s">
        <v>81</v>
      </c>
      <c r="C6" s="10">
        <v>579.22</v>
      </c>
      <c r="D6" s="10">
        <v>1955.19</v>
      </c>
      <c r="E6" s="10">
        <v>29.62</v>
      </c>
    </row>
    <row r="7" spans="1:5" x14ac:dyDescent="0.25">
      <c r="A7" s="3" t="s">
        <v>122</v>
      </c>
      <c r="B7" s="3" t="s">
        <v>123</v>
      </c>
      <c r="C7" s="10">
        <v>637.75</v>
      </c>
      <c r="D7" s="10">
        <v>2289.94</v>
      </c>
      <c r="E7" s="10">
        <v>27.85</v>
      </c>
    </row>
    <row r="8" spans="1:5" x14ac:dyDescent="0.25">
      <c r="A8" s="3" t="s">
        <v>124</v>
      </c>
      <c r="B8" s="3" t="s">
        <v>125</v>
      </c>
      <c r="C8" s="10">
        <v>481.33</v>
      </c>
      <c r="D8" s="10">
        <v>1705.32</v>
      </c>
      <c r="E8" s="10">
        <v>28.23</v>
      </c>
    </row>
    <row r="9" spans="1:5" x14ac:dyDescent="0.25">
      <c r="A9" s="3" t="s">
        <v>124</v>
      </c>
      <c r="B9" s="3" t="s">
        <v>126</v>
      </c>
      <c r="C9" s="10">
        <v>523.84</v>
      </c>
      <c r="D9" s="10">
        <v>1883.93</v>
      </c>
      <c r="E9" s="10">
        <v>27.81</v>
      </c>
    </row>
    <row r="10" spans="1:5" x14ac:dyDescent="0.25">
      <c r="A10" s="3" t="s">
        <v>124</v>
      </c>
      <c r="B10" s="3" t="s">
        <v>127</v>
      </c>
      <c r="C10" s="10">
        <v>451.59</v>
      </c>
      <c r="D10" s="10">
        <v>2007.85</v>
      </c>
      <c r="E10" s="10">
        <v>22.49</v>
      </c>
    </row>
    <row r="11" spans="1:5" x14ac:dyDescent="0.25">
      <c r="A11" s="3" t="s">
        <v>124</v>
      </c>
      <c r="B11" s="3" t="s">
        <v>128</v>
      </c>
      <c r="C11" s="10">
        <v>836.9</v>
      </c>
      <c r="D11" s="10">
        <v>1872.56</v>
      </c>
      <c r="E11" s="10">
        <v>44.69</v>
      </c>
    </row>
    <row r="12" spans="1:5" x14ac:dyDescent="0.25">
      <c r="A12" s="3" t="s">
        <v>124</v>
      </c>
      <c r="B12" s="3" t="s">
        <v>129</v>
      </c>
      <c r="C12" s="10">
        <v>501.3</v>
      </c>
      <c r="D12" s="10">
        <v>1643.88</v>
      </c>
      <c r="E12" s="10">
        <v>30.49</v>
      </c>
    </row>
    <row r="13" spans="1:5" x14ac:dyDescent="0.25">
      <c r="A13" s="3" t="s">
        <v>124</v>
      </c>
      <c r="B13" s="3" t="s">
        <v>130</v>
      </c>
      <c r="C13" s="10">
        <v>454.07</v>
      </c>
      <c r="D13" s="10">
        <v>1881.8</v>
      </c>
      <c r="E13" s="10">
        <v>24.13</v>
      </c>
    </row>
    <row r="14" spans="1:5" x14ac:dyDescent="0.25">
      <c r="A14" s="3" t="s">
        <v>124</v>
      </c>
      <c r="B14" s="3" t="s">
        <v>158</v>
      </c>
      <c r="C14" s="10">
        <v>450.85</v>
      </c>
      <c r="D14" s="10">
        <v>1750.5</v>
      </c>
      <c r="E14" s="10">
        <v>25.76</v>
      </c>
    </row>
    <row r="15" spans="1:5" x14ac:dyDescent="0.25">
      <c r="A15" s="3" t="s">
        <v>124</v>
      </c>
      <c r="B15" s="3" t="s">
        <v>499</v>
      </c>
      <c r="C15" s="10">
        <v>421.99</v>
      </c>
      <c r="D15" s="10">
        <v>1700.75</v>
      </c>
      <c r="E15" s="10">
        <v>24.81</v>
      </c>
    </row>
    <row r="16" spans="1:5" x14ac:dyDescent="0.25">
      <c r="A16" s="3" t="s">
        <v>124</v>
      </c>
      <c r="B16" s="3" t="s">
        <v>131</v>
      </c>
      <c r="C16" s="10">
        <v>685.52</v>
      </c>
      <c r="D16" s="10">
        <v>2098.09</v>
      </c>
      <c r="E16" s="10">
        <v>32.67</v>
      </c>
    </row>
    <row r="17" spans="1:5" x14ac:dyDescent="0.25">
      <c r="A17" s="3" t="s">
        <v>124</v>
      </c>
      <c r="B17" s="3" t="s">
        <v>132</v>
      </c>
      <c r="C17" s="10">
        <v>379.58</v>
      </c>
      <c r="D17" s="10">
        <v>1597.63</v>
      </c>
      <c r="E17" s="10">
        <v>23.76</v>
      </c>
    </row>
    <row r="18" spans="1:5" x14ac:dyDescent="0.25">
      <c r="A18" s="3" t="s">
        <v>124</v>
      </c>
      <c r="B18" s="3" t="s">
        <v>133</v>
      </c>
      <c r="C18" s="10">
        <v>456.9</v>
      </c>
      <c r="D18" s="10">
        <v>1762.23</v>
      </c>
      <c r="E18" s="10">
        <v>25.93</v>
      </c>
    </row>
    <row r="19" spans="1:5" x14ac:dyDescent="0.25">
      <c r="A19" s="3" t="s">
        <v>124</v>
      </c>
      <c r="B19" s="3" t="s">
        <v>134</v>
      </c>
      <c r="C19" s="10">
        <v>838.99</v>
      </c>
      <c r="D19" s="10">
        <v>2342.75</v>
      </c>
      <c r="E19" s="10">
        <v>35.81</v>
      </c>
    </row>
    <row r="20" spans="1:5" x14ac:dyDescent="0.25">
      <c r="A20" s="3" t="s">
        <v>124</v>
      </c>
      <c r="B20" s="3" t="s">
        <v>135</v>
      </c>
      <c r="C20" s="10">
        <v>379.01</v>
      </c>
      <c r="D20" s="10">
        <v>1696.93</v>
      </c>
      <c r="E20" s="10">
        <v>22.34</v>
      </c>
    </row>
    <row r="21" spans="1:5" x14ac:dyDescent="0.25">
      <c r="A21" s="3" t="s">
        <v>124</v>
      </c>
      <c r="B21" s="3" t="s">
        <v>136</v>
      </c>
      <c r="C21" s="10">
        <v>538.25</v>
      </c>
      <c r="D21" s="10">
        <v>2121.62</v>
      </c>
      <c r="E21" s="10">
        <v>25.37</v>
      </c>
    </row>
    <row r="22" spans="1:5" x14ac:dyDescent="0.25">
      <c r="A22" s="3" t="s">
        <v>124</v>
      </c>
      <c r="B22" s="3" t="s">
        <v>137</v>
      </c>
      <c r="C22" s="10">
        <v>432.34</v>
      </c>
      <c r="D22" s="10">
        <v>1772.96</v>
      </c>
      <c r="E22" s="10">
        <v>24.39</v>
      </c>
    </row>
    <row r="23" spans="1:5" x14ac:dyDescent="0.25">
      <c r="A23" s="3" t="s">
        <v>124</v>
      </c>
      <c r="B23" s="3" t="s">
        <v>523</v>
      </c>
      <c r="C23" s="10">
        <v>436.39</v>
      </c>
      <c r="D23" s="10">
        <v>1729.83</v>
      </c>
      <c r="E23" s="10">
        <v>25.23</v>
      </c>
    </row>
    <row r="25" spans="1:5" x14ac:dyDescent="0.25">
      <c r="A25" s="1" t="s">
        <v>498</v>
      </c>
    </row>
    <row r="26" spans="1:5" x14ac:dyDescent="0.25">
      <c r="A26" s="1" t="s">
        <v>478</v>
      </c>
    </row>
  </sheetData>
  <mergeCells count="2">
    <mergeCell ref="A2:E2"/>
    <mergeCell ref="A1:E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3" sqref="A3"/>
    </sheetView>
  </sheetViews>
  <sheetFormatPr baseColWidth="10" defaultRowHeight="15.75" x14ac:dyDescent="0.25"/>
  <cols>
    <col min="1" max="1" width="27.5703125" style="3" customWidth="1"/>
    <col min="2" max="2" width="41.28515625" style="3" bestFit="1" customWidth="1"/>
    <col min="3" max="3" width="14.140625" style="3" bestFit="1" customWidth="1"/>
    <col min="4" max="16384" width="11.42578125" style="3"/>
  </cols>
  <sheetData>
    <row r="1" spans="1:3" x14ac:dyDescent="0.25">
      <c r="A1" s="2" t="s">
        <v>600</v>
      </c>
      <c r="B1" s="2"/>
      <c r="C1" s="2"/>
    </row>
    <row r="2" spans="1:3" x14ac:dyDescent="0.25">
      <c r="A2" s="2" t="s">
        <v>601</v>
      </c>
      <c r="B2" s="2"/>
      <c r="C2" s="2"/>
    </row>
    <row r="3" spans="1:3" x14ac:dyDescent="0.25">
      <c r="A3" s="4"/>
      <c r="B3" s="4"/>
      <c r="C3" s="4"/>
    </row>
    <row r="4" spans="1:3" x14ac:dyDescent="0.25">
      <c r="A4" s="5" t="s">
        <v>490</v>
      </c>
      <c r="B4" s="5" t="s">
        <v>145</v>
      </c>
    </row>
    <row r="5" spans="1:3" ht="31.5" x14ac:dyDescent="0.25">
      <c r="A5" s="6" t="s">
        <v>116</v>
      </c>
      <c r="B5" s="6" t="s">
        <v>117</v>
      </c>
      <c r="C5" s="6" t="s">
        <v>214</v>
      </c>
    </row>
    <row r="6" spans="1:3" x14ac:dyDescent="0.25">
      <c r="A6" s="3" t="s">
        <v>121</v>
      </c>
      <c r="B6" s="3" t="s">
        <v>81</v>
      </c>
      <c r="C6" s="7">
        <v>2.2400000000000002</v>
      </c>
    </row>
    <row r="7" spans="1:3" x14ac:dyDescent="0.25">
      <c r="A7" s="3" t="s">
        <v>122</v>
      </c>
      <c r="B7" s="3" t="s">
        <v>123</v>
      </c>
      <c r="C7" s="7">
        <v>1.77</v>
      </c>
    </row>
    <row r="8" spans="1:3" x14ac:dyDescent="0.25">
      <c r="A8" s="3" t="s">
        <v>124</v>
      </c>
      <c r="B8" s="3" t="s">
        <v>125</v>
      </c>
      <c r="C8" s="7">
        <v>2.33</v>
      </c>
    </row>
    <row r="9" spans="1:3" x14ac:dyDescent="0.25">
      <c r="A9" s="3" t="s">
        <v>124</v>
      </c>
      <c r="B9" s="3" t="s">
        <v>126</v>
      </c>
      <c r="C9" s="7">
        <v>2.2799999999999998</v>
      </c>
    </row>
    <row r="10" spans="1:3" x14ac:dyDescent="0.25">
      <c r="A10" s="3" t="s">
        <v>124</v>
      </c>
      <c r="B10" s="3" t="s">
        <v>127</v>
      </c>
      <c r="C10" s="7">
        <v>2.2599999999999998</v>
      </c>
    </row>
    <row r="11" spans="1:3" x14ac:dyDescent="0.25">
      <c r="A11" s="3" t="s">
        <v>124</v>
      </c>
      <c r="B11" s="3" t="s">
        <v>128</v>
      </c>
      <c r="C11" s="7">
        <v>2.17</v>
      </c>
    </row>
    <row r="12" spans="1:3" x14ac:dyDescent="0.25">
      <c r="A12" s="3" t="s">
        <v>124</v>
      </c>
      <c r="B12" s="3" t="s">
        <v>129</v>
      </c>
      <c r="C12" s="7">
        <v>2.2999999999999998</v>
      </c>
    </row>
    <row r="13" spans="1:3" x14ac:dyDescent="0.25">
      <c r="A13" s="3" t="s">
        <v>124</v>
      </c>
      <c r="B13" s="3" t="s">
        <v>130</v>
      </c>
      <c r="C13" s="7">
        <v>2.1</v>
      </c>
    </row>
    <row r="14" spans="1:3" x14ac:dyDescent="0.25">
      <c r="A14" s="3" t="s">
        <v>124</v>
      </c>
      <c r="B14" s="3" t="s">
        <v>158</v>
      </c>
      <c r="C14" s="7">
        <v>2.23</v>
      </c>
    </row>
    <row r="15" spans="1:3" x14ac:dyDescent="0.25">
      <c r="A15" s="3" t="s">
        <v>124</v>
      </c>
      <c r="B15" s="3" t="s">
        <v>499</v>
      </c>
      <c r="C15" s="7">
        <v>2.31</v>
      </c>
    </row>
    <row r="16" spans="1:3" x14ac:dyDescent="0.25">
      <c r="A16" s="3" t="s">
        <v>124</v>
      </c>
      <c r="B16" s="3" t="s">
        <v>131</v>
      </c>
      <c r="C16" s="7">
        <v>2.39</v>
      </c>
    </row>
    <row r="17" spans="1:3" x14ac:dyDescent="0.25">
      <c r="A17" s="3" t="s">
        <v>124</v>
      </c>
      <c r="B17" s="3" t="s">
        <v>132</v>
      </c>
      <c r="C17" s="7">
        <v>2.39</v>
      </c>
    </row>
    <row r="18" spans="1:3" x14ac:dyDescent="0.25">
      <c r="A18" s="3" t="s">
        <v>124</v>
      </c>
      <c r="B18" s="3" t="s">
        <v>133</v>
      </c>
      <c r="C18" s="7">
        <v>2.31</v>
      </c>
    </row>
    <row r="19" spans="1:3" x14ac:dyDescent="0.25">
      <c r="A19" s="3" t="s">
        <v>124</v>
      </c>
      <c r="B19" s="3" t="s">
        <v>134</v>
      </c>
      <c r="C19" s="7">
        <v>2.0699999999999998</v>
      </c>
    </row>
    <row r="20" spans="1:3" x14ac:dyDescent="0.25">
      <c r="A20" s="3" t="s">
        <v>124</v>
      </c>
      <c r="B20" s="3" t="s">
        <v>135</v>
      </c>
      <c r="C20" s="7">
        <v>2.31</v>
      </c>
    </row>
    <row r="21" spans="1:3" x14ac:dyDescent="0.25">
      <c r="A21" s="3" t="s">
        <v>124</v>
      </c>
      <c r="B21" s="3" t="s">
        <v>136</v>
      </c>
      <c r="C21" s="7">
        <v>1.98</v>
      </c>
    </row>
    <row r="22" spans="1:3" x14ac:dyDescent="0.25">
      <c r="A22" s="3" t="s">
        <v>124</v>
      </c>
      <c r="B22" s="3" t="s">
        <v>137</v>
      </c>
      <c r="C22" s="7">
        <v>2.3199999999999998</v>
      </c>
    </row>
    <row r="23" spans="1:3" x14ac:dyDescent="0.25">
      <c r="A23" s="3" t="s">
        <v>124</v>
      </c>
      <c r="B23" s="3" t="s">
        <v>523</v>
      </c>
      <c r="C23" s="7">
        <v>2.31</v>
      </c>
    </row>
    <row r="24" spans="1:3" x14ac:dyDescent="0.25">
      <c r="A24" s="8" t="s">
        <v>502</v>
      </c>
      <c r="B24" s="8" t="s">
        <v>140</v>
      </c>
      <c r="C24" s="7">
        <v>1.71</v>
      </c>
    </row>
    <row r="25" spans="1:3" x14ac:dyDescent="0.25">
      <c r="A25" s="8" t="s">
        <v>502</v>
      </c>
      <c r="B25" s="8" t="s">
        <v>141</v>
      </c>
      <c r="C25" s="7">
        <v>1.79</v>
      </c>
    </row>
    <row r="26" spans="1:3" x14ac:dyDescent="0.25">
      <c r="A26" s="8" t="s">
        <v>502</v>
      </c>
      <c r="B26" s="8" t="s">
        <v>142</v>
      </c>
      <c r="C26" s="7">
        <v>1.78</v>
      </c>
    </row>
    <row r="28" spans="1:3" x14ac:dyDescent="0.25">
      <c r="A28" s="1" t="s">
        <v>498</v>
      </c>
    </row>
    <row r="29" spans="1:3" x14ac:dyDescent="0.25">
      <c r="A29" s="1" t="s">
        <v>478</v>
      </c>
    </row>
  </sheetData>
  <mergeCells count="2">
    <mergeCell ref="A2:C2"/>
    <mergeCell ref="A1:C1"/>
  </mergeCells>
  <phoneticPr fontId="5" type="noConversion"/>
  <hyperlinks>
    <hyperlink ref="B4" location="Índice!A1" display="Volver"/>
    <hyperlink ref="A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4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1.85546875" style="3" customWidth="1"/>
    <col min="2" max="2" width="22.28515625" style="30" customWidth="1"/>
    <col min="3" max="3" width="32.28515625" style="49" customWidth="1"/>
    <col min="4" max="4" width="9.28515625" style="3" customWidth="1"/>
    <col min="5" max="16384" width="11.42578125" style="3"/>
  </cols>
  <sheetData>
    <row r="1" spans="2:5" x14ac:dyDescent="0.25">
      <c r="B1" s="30" t="s">
        <v>462</v>
      </c>
    </row>
    <row r="2" spans="2:5" x14ac:dyDescent="0.25">
      <c r="B2" s="30" t="s">
        <v>215</v>
      </c>
      <c r="D2" s="5" t="s">
        <v>490</v>
      </c>
      <c r="E2" s="5" t="s">
        <v>145</v>
      </c>
    </row>
    <row r="4" spans="2:5" x14ac:dyDescent="0.25">
      <c r="B4" s="50" t="s">
        <v>613</v>
      </c>
      <c r="C4" s="51" t="s">
        <v>216</v>
      </c>
    </row>
    <row r="5" spans="2:5" x14ac:dyDescent="0.25">
      <c r="B5" s="50"/>
      <c r="C5" s="51" t="s">
        <v>217</v>
      </c>
    </row>
    <row r="6" spans="2:5" x14ac:dyDescent="0.25">
      <c r="B6" s="50"/>
      <c r="C6" s="51" t="s">
        <v>218</v>
      </c>
    </row>
    <row r="7" spans="2:5" x14ac:dyDescent="0.25">
      <c r="B7" s="50"/>
      <c r="C7" s="51" t="s">
        <v>219</v>
      </c>
    </row>
    <row r="8" spans="2:5" x14ac:dyDescent="0.25">
      <c r="B8" s="50"/>
      <c r="C8" s="51" t="s">
        <v>220</v>
      </c>
    </row>
    <row r="9" spans="2:5" x14ac:dyDescent="0.25">
      <c r="B9" s="50"/>
      <c r="C9" s="51" t="s">
        <v>221</v>
      </c>
    </row>
    <row r="10" spans="2:5" x14ac:dyDescent="0.25">
      <c r="B10" s="50"/>
      <c r="C10" s="51" t="s">
        <v>222</v>
      </c>
    </row>
    <row r="11" spans="2:5" x14ac:dyDescent="0.25">
      <c r="B11" s="50"/>
      <c r="C11" s="51" t="s">
        <v>223</v>
      </c>
    </row>
    <row r="12" spans="2:5" x14ac:dyDescent="0.25">
      <c r="B12" s="50"/>
      <c r="C12" s="51" t="s">
        <v>224</v>
      </c>
    </row>
    <row r="13" spans="2:5" x14ac:dyDescent="0.25">
      <c r="B13" s="50"/>
      <c r="C13" s="51" t="s">
        <v>225</v>
      </c>
    </row>
    <row r="14" spans="2:5" x14ac:dyDescent="0.25">
      <c r="B14" s="50"/>
      <c r="C14" s="51" t="s">
        <v>226</v>
      </c>
    </row>
    <row r="15" spans="2:5" x14ac:dyDescent="0.25">
      <c r="B15" s="50"/>
      <c r="C15" s="51" t="s">
        <v>227</v>
      </c>
    </row>
    <row r="16" spans="2:5" x14ac:dyDescent="0.25">
      <c r="B16" s="50"/>
      <c r="C16" s="51" t="s">
        <v>228</v>
      </c>
    </row>
    <row r="17" spans="2:3" x14ac:dyDescent="0.25">
      <c r="B17" s="50"/>
      <c r="C17" s="51" t="s">
        <v>229</v>
      </c>
    </row>
    <row r="18" spans="2:3" x14ac:dyDescent="0.25">
      <c r="B18" s="50"/>
      <c r="C18" s="51" t="s">
        <v>230</v>
      </c>
    </row>
    <row r="19" spans="2:3" x14ac:dyDescent="0.25">
      <c r="B19" s="50"/>
      <c r="C19" s="51" t="s">
        <v>231</v>
      </c>
    </row>
    <row r="20" spans="2:3" x14ac:dyDescent="0.25">
      <c r="B20" s="50"/>
      <c r="C20" s="51" t="s">
        <v>232</v>
      </c>
    </row>
    <row r="21" spans="2:3" x14ac:dyDescent="0.25">
      <c r="B21" s="50"/>
      <c r="C21" s="51" t="s">
        <v>233</v>
      </c>
    </row>
    <row r="22" spans="2:3" x14ac:dyDescent="0.25">
      <c r="B22" s="50"/>
      <c r="C22" s="51" t="s">
        <v>234</v>
      </c>
    </row>
    <row r="23" spans="2:3" x14ac:dyDescent="0.25">
      <c r="B23" s="50"/>
      <c r="C23" s="51" t="s">
        <v>235</v>
      </c>
    </row>
    <row r="24" spans="2:3" x14ac:dyDescent="0.25">
      <c r="B24" s="50"/>
      <c r="C24" s="51" t="s">
        <v>236</v>
      </c>
    </row>
    <row r="25" spans="2:3" x14ac:dyDescent="0.25">
      <c r="B25" s="50"/>
      <c r="C25" s="51" t="s">
        <v>237</v>
      </c>
    </row>
    <row r="26" spans="2:3" x14ac:dyDescent="0.25">
      <c r="B26" s="50"/>
      <c r="C26" s="51" t="s">
        <v>238</v>
      </c>
    </row>
    <row r="27" spans="2:3" x14ac:dyDescent="0.25">
      <c r="B27" s="50"/>
      <c r="C27" s="51" t="s">
        <v>239</v>
      </c>
    </row>
    <row r="28" spans="2:3" x14ac:dyDescent="0.25">
      <c r="B28" s="50"/>
      <c r="C28" s="51" t="s">
        <v>240</v>
      </c>
    </row>
    <row r="29" spans="2:3" x14ac:dyDescent="0.25">
      <c r="B29" s="50"/>
      <c r="C29" s="51" t="s">
        <v>241</v>
      </c>
    </row>
    <row r="30" spans="2:3" x14ac:dyDescent="0.25">
      <c r="B30" s="50"/>
      <c r="C30" s="51" t="s">
        <v>242</v>
      </c>
    </row>
    <row r="31" spans="2:3" x14ac:dyDescent="0.25">
      <c r="B31" s="50"/>
      <c r="C31" s="51" t="s">
        <v>82</v>
      </c>
    </row>
    <row r="32" spans="2:3" x14ac:dyDescent="0.25">
      <c r="B32" s="50"/>
      <c r="C32" s="51" t="s">
        <v>243</v>
      </c>
    </row>
    <row r="33" spans="2:3" x14ac:dyDescent="0.25">
      <c r="B33" s="50"/>
      <c r="C33" s="51" t="s">
        <v>244</v>
      </c>
    </row>
    <row r="34" spans="2:3" x14ac:dyDescent="0.25">
      <c r="B34" s="50"/>
      <c r="C34" s="51" t="s">
        <v>245</v>
      </c>
    </row>
    <row r="35" spans="2:3" x14ac:dyDescent="0.25">
      <c r="B35" s="50"/>
      <c r="C35" s="51" t="s">
        <v>246</v>
      </c>
    </row>
    <row r="36" spans="2:3" x14ac:dyDescent="0.25">
      <c r="B36" s="50" t="s">
        <v>602</v>
      </c>
      <c r="C36" s="51" t="s">
        <v>247</v>
      </c>
    </row>
    <row r="37" spans="2:3" x14ac:dyDescent="0.25">
      <c r="B37" s="50"/>
      <c r="C37" s="51" t="s">
        <v>248</v>
      </c>
    </row>
    <row r="38" spans="2:3" x14ac:dyDescent="0.25">
      <c r="B38" s="50"/>
      <c r="C38" s="51" t="s">
        <v>249</v>
      </c>
    </row>
    <row r="39" spans="2:3" x14ac:dyDescent="0.25">
      <c r="B39" s="50"/>
      <c r="C39" s="51" t="s">
        <v>250</v>
      </c>
    </row>
    <row r="40" spans="2:3" x14ac:dyDescent="0.25">
      <c r="B40" s="50"/>
      <c r="C40" s="51" t="s">
        <v>251</v>
      </c>
    </row>
    <row r="41" spans="2:3" ht="31.5" x14ac:dyDescent="0.25">
      <c r="B41" s="50"/>
      <c r="C41" s="51" t="s">
        <v>252</v>
      </c>
    </row>
    <row r="42" spans="2:3" x14ac:dyDescent="0.25">
      <c r="B42" s="50"/>
      <c r="C42" s="51" t="s">
        <v>253</v>
      </c>
    </row>
    <row r="43" spans="2:3" x14ac:dyDescent="0.25">
      <c r="B43" s="50"/>
      <c r="C43" s="51" t="s">
        <v>254</v>
      </c>
    </row>
    <row r="44" spans="2:3" x14ac:dyDescent="0.25">
      <c r="B44" s="50"/>
      <c r="C44" s="51" t="s">
        <v>255</v>
      </c>
    </row>
    <row r="45" spans="2:3" x14ac:dyDescent="0.25">
      <c r="B45" s="50"/>
      <c r="C45" s="51" t="s">
        <v>256</v>
      </c>
    </row>
    <row r="46" spans="2:3" x14ac:dyDescent="0.25">
      <c r="B46" s="50" t="s">
        <v>603</v>
      </c>
      <c r="C46" s="51" t="s">
        <v>258</v>
      </c>
    </row>
    <row r="47" spans="2:3" x14ac:dyDescent="0.25">
      <c r="B47" s="50"/>
      <c r="C47" s="51" t="s">
        <v>259</v>
      </c>
    </row>
    <row r="48" spans="2:3" x14ac:dyDescent="0.25">
      <c r="B48" s="50"/>
      <c r="C48" s="51" t="s">
        <v>260</v>
      </c>
    </row>
    <row r="49" spans="2:3" x14ac:dyDescent="0.25">
      <c r="B49" s="50"/>
      <c r="C49" s="51" t="s">
        <v>261</v>
      </c>
    </row>
    <row r="50" spans="2:3" x14ac:dyDescent="0.25">
      <c r="B50" s="50"/>
      <c r="C50" s="51" t="s">
        <v>262</v>
      </c>
    </row>
    <row r="51" spans="2:3" x14ac:dyDescent="0.25">
      <c r="B51" s="50"/>
      <c r="C51" s="51" t="s">
        <v>263</v>
      </c>
    </row>
    <row r="52" spans="2:3" x14ac:dyDescent="0.25">
      <c r="B52" s="50"/>
      <c r="C52" s="51" t="s">
        <v>264</v>
      </c>
    </row>
    <row r="53" spans="2:3" x14ac:dyDescent="0.25">
      <c r="B53" s="50"/>
      <c r="C53" s="51" t="s">
        <v>265</v>
      </c>
    </row>
    <row r="54" spans="2:3" x14ac:dyDescent="0.25">
      <c r="B54" s="50"/>
      <c r="C54" s="51" t="s">
        <v>266</v>
      </c>
    </row>
    <row r="55" spans="2:3" x14ac:dyDescent="0.25">
      <c r="B55" s="50"/>
      <c r="C55" s="51" t="s">
        <v>267</v>
      </c>
    </row>
    <row r="56" spans="2:3" x14ac:dyDescent="0.25">
      <c r="B56" s="50"/>
      <c r="C56" s="51" t="s">
        <v>268</v>
      </c>
    </row>
    <row r="57" spans="2:3" x14ac:dyDescent="0.25">
      <c r="B57" s="50"/>
      <c r="C57" s="51" t="s">
        <v>269</v>
      </c>
    </row>
    <row r="58" spans="2:3" x14ac:dyDescent="0.25">
      <c r="B58" s="50"/>
      <c r="C58" s="51" t="s">
        <v>270</v>
      </c>
    </row>
    <row r="59" spans="2:3" x14ac:dyDescent="0.25">
      <c r="B59" s="50"/>
      <c r="C59" s="51" t="s">
        <v>271</v>
      </c>
    </row>
    <row r="60" spans="2:3" x14ac:dyDescent="0.25">
      <c r="B60" s="50"/>
      <c r="C60" s="51" t="s">
        <v>272</v>
      </c>
    </row>
    <row r="61" spans="2:3" x14ac:dyDescent="0.25">
      <c r="B61" s="50"/>
      <c r="C61" s="51" t="s">
        <v>273</v>
      </c>
    </row>
    <row r="62" spans="2:3" x14ac:dyDescent="0.25">
      <c r="B62" s="50"/>
      <c r="C62" s="51" t="s">
        <v>274</v>
      </c>
    </row>
    <row r="63" spans="2:3" x14ac:dyDescent="0.25">
      <c r="B63" s="50"/>
      <c r="C63" s="51" t="s">
        <v>275</v>
      </c>
    </row>
    <row r="64" spans="2:3" x14ac:dyDescent="0.25">
      <c r="B64" s="50"/>
      <c r="C64" s="51" t="s">
        <v>276</v>
      </c>
    </row>
    <row r="65" spans="2:3" x14ac:dyDescent="0.25">
      <c r="B65" s="50"/>
      <c r="C65" s="51" t="s">
        <v>277</v>
      </c>
    </row>
    <row r="66" spans="2:3" x14ac:dyDescent="0.25">
      <c r="B66" s="50"/>
      <c r="C66" s="51" t="s">
        <v>278</v>
      </c>
    </row>
    <row r="67" spans="2:3" x14ac:dyDescent="0.25">
      <c r="B67" s="50"/>
      <c r="C67" s="51" t="s">
        <v>279</v>
      </c>
    </row>
    <row r="68" spans="2:3" ht="31.5" x14ac:dyDescent="0.25">
      <c r="B68" s="50" t="s">
        <v>604</v>
      </c>
      <c r="C68" s="51" t="s">
        <v>280</v>
      </c>
    </row>
    <row r="69" spans="2:3" x14ac:dyDescent="0.25">
      <c r="B69" s="50"/>
      <c r="C69" s="51" t="s">
        <v>281</v>
      </c>
    </row>
    <row r="70" spans="2:3" x14ac:dyDescent="0.25">
      <c r="B70" s="50"/>
      <c r="C70" s="51" t="s">
        <v>282</v>
      </c>
    </row>
    <row r="71" spans="2:3" x14ac:dyDescent="0.25">
      <c r="B71" s="50"/>
      <c r="C71" s="51" t="s">
        <v>283</v>
      </c>
    </row>
    <row r="72" spans="2:3" x14ac:dyDescent="0.25">
      <c r="B72" s="50"/>
      <c r="C72" s="51" t="s">
        <v>284</v>
      </c>
    </row>
    <row r="73" spans="2:3" x14ac:dyDescent="0.25">
      <c r="B73" s="50"/>
      <c r="C73" s="51" t="s">
        <v>285</v>
      </c>
    </row>
    <row r="74" spans="2:3" x14ac:dyDescent="0.25">
      <c r="B74" s="50"/>
      <c r="C74" s="51" t="s">
        <v>286</v>
      </c>
    </row>
    <row r="75" spans="2:3" x14ac:dyDescent="0.25">
      <c r="B75" s="50"/>
      <c r="C75" s="51" t="s">
        <v>287</v>
      </c>
    </row>
    <row r="76" spans="2:3" x14ac:dyDescent="0.25">
      <c r="B76" s="50"/>
      <c r="C76" s="51" t="s">
        <v>84</v>
      </c>
    </row>
    <row r="77" spans="2:3" x14ac:dyDescent="0.25">
      <c r="B77" s="50"/>
      <c r="C77" s="51" t="s">
        <v>288</v>
      </c>
    </row>
    <row r="78" spans="2:3" x14ac:dyDescent="0.25">
      <c r="B78" s="50"/>
      <c r="C78" s="51" t="s">
        <v>289</v>
      </c>
    </row>
    <row r="79" spans="2:3" x14ac:dyDescent="0.25">
      <c r="B79" s="50"/>
      <c r="C79" s="51" t="s">
        <v>290</v>
      </c>
    </row>
    <row r="80" spans="2:3" x14ac:dyDescent="0.25">
      <c r="B80" s="50"/>
      <c r="C80" s="51" t="s">
        <v>291</v>
      </c>
    </row>
    <row r="81" spans="2:3" x14ac:dyDescent="0.25">
      <c r="B81" s="50"/>
      <c r="C81" s="51" t="s">
        <v>292</v>
      </c>
    </row>
    <row r="82" spans="2:3" x14ac:dyDescent="0.25">
      <c r="B82" s="50"/>
      <c r="C82" s="51" t="s">
        <v>293</v>
      </c>
    </row>
    <row r="83" spans="2:3" x14ac:dyDescent="0.25">
      <c r="B83" s="50"/>
      <c r="C83" s="51" t="s">
        <v>294</v>
      </c>
    </row>
    <row r="84" spans="2:3" x14ac:dyDescent="0.25">
      <c r="B84" s="50"/>
      <c r="C84" s="51" t="s">
        <v>295</v>
      </c>
    </row>
    <row r="85" spans="2:3" x14ac:dyDescent="0.25">
      <c r="B85" s="50"/>
      <c r="C85" s="51" t="s">
        <v>296</v>
      </c>
    </row>
    <row r="86" spans="2:3" x14ac:dyDescent="0.25">
      <c r="B86" s="50"/>
      <c r="C86" s="51" t="s">
        <v>297</v>
      </c>
    </row>
    <row r="87" spans="2:3" x14ac:dyDescent="0.25">
      <c r="B87" s="50"/>
      <c r="C87" s="51" t="s">
        <v>298</v>
      </c>
    </row>
    <row r="88" spans="2:3" x14ac:dyDescent="0.25">
      <c r="B88" s="50"/>
      <c r="C88" s="51" t="s">
        <v>299</v>
      </c>
    </row>
    <row r="89" spans="2:3" x14ac:dyDescent="0.25">
      <c r="B89" s="50"/>
      <c r="C89" s="51" t="s">
        <v>300</v>
      </c>
    </row>
    <row r="90" spans="2:3" x14ac:dyDescent="0.25">
      <c r="B90" s="50"/>
      <c r="C90" s="51" t="s">
        <v>301</v>
      </c>
    </row>
    <row r="91" spans="2:3" x14ac:dyDescent="0.25">
      <c r="B91" s="50"/>
      <c r="C91" s="51" t="s">
        <v>302</v>
      </c>
    </row>
    <row r="92" spans="2:3" x14ac:dyDescent="0.25">
      <c r="B92" s="50"/>
      <c r="C92" s="51" t="s">
        <v>303</v>
      </c>
    </row>
    <row r="93" spans="2:3" x14ac:dyDescent="0.25">
      <c r="B93" s="50"/>
      <c r="C93" s="51" t="s">
        <v>304</v>
      </c>
    </row>
    <row r="94" spans="2:3" x14ac:dyDescent="0.25">
      <c r="B94" s="50"/>
      <c r="C94" s="51" t="s">
        <v>305</v>
      </c>
    </row>
    <row r="95" spans="2:3" x14ac:dyDescent="0.25">
      <c r="B95" s="50"/>
      <c r="C95" s="51" t="s">
        <v>306</v>
      </c>
    </row>
    <row r="96" spans="2:3" x14ac:dyDescent="0.25">
      <c r="B96" s="50"/>
      <c r="C96" s="51" t="s">
        <v>307</v>
      </c>
    </row>
    <row r="97" spans="2:3" x14ac:dyDescent="0.25">
      <c r="B97" s="50"/>
      <c r="C97" s="51" t="s">
        <v>308</v>
      </c>
    </row>
    <row r="98" spans="2:3" x14ac:dyDescent="0.25">
      <c r="B98" s="50"/>
      <c r="C98" s="51" t="s">
        <v>309</v>
      </c>
    </row>
    <row r="99" spans="2:3" x14ac:dyDescent="0.25">
      <c r="B99" s="50"/>
      <c r="C99" s="51" t="s">
        <v>310</v>
      </c>
    </row>
    <row r="100" spans="2:3" x14ac:dyDescent="0.25">
      <c r="B100" s="50"/>
      <c r="C100" s="51" t="s">
        <v>311</v>
      </c>
    </row>
    <row r="101" spans="2:3" x14ac:dyDescent="0.25">
      <c r="B101" s="50"/>
      <c r="C101" s="51" t="s">
        <v>312</v>
      </c>
    </row>
    <row r="102" spans="2:3" x14ac:dyDescent="0.25">
      <c r="B102" s="50"/>
      <c r="C102" s="51" t="s">
        <v>313</v>
      </c>
    </row>
    <row r="103" spans="2:3" x14ac:dyDescent="0.25">
      <c r="B103" s="50" t="s">
        <v>614</v>
      </c>
      <c r="C103" s="51" t="s">
        <v>314</v>
      </c>
    </row>
    <row r="104" spans="2:3" x14ac:dyDescent="0.25">
      <c r="B104" s="50"/>
      <c r="C104" s="51" t="s">
        <v>315</v>
      </c>
    </row>
    <row r="105" spans="2:3" x14ac:dyDescent="0.25">
      <c r="B105" s="50"/>
      <c r="C105" s="51" t="s">
        <v>83</v>
      </c>
    </row>
    <row r="106" spans="2:3" x14ac:dyDescent="0.25">
      <c r="B106" s="50"/>
      <c r="C106" s="51" t="s">
        <v>316</v>
      </c>
    </row>
    <row r="107" spans="2:3" x14ac:dyDescent="0.25">
      <c r="B107" s="50"/>
      <c r="C107" s="51" t="s">
        <v>317</v>
      </c>
    </row>
    <row r="108" spans="2:3" x14ac:dyDescent="0.25">
      <c r="B108" s="50"/>
      <c r="C108" s="51" t="s">
        <v>318</v>
      </c>
    </row>
    <row r="109" spans="2:3" x14ac:dyDescent="0.25">
      <c r="B109" s="50"/>
      <c r="C109" s="51" t="s">
        <v>319</v>
      </c>
    </row>
    <row r="110" spans="2:3" x14ac:dyDescent="0.25">
      <c r="B110" s="50"/>
      <c r="C110" s="51" t="s">
        <v>320</v>
      </c>
    </row>
    <row r="111" spans="2:3" x14ac:dyDescent="0.25">
      <c r="B111" s="50"/>
      <c r="C111" s="51" t="s">
        <v>321</v>
      </c>
    </row>
    <row r="112" spans="2:3" x14ac:dyDescent="0.25">
      <c r="B112" s="50"/>
      <c r="C112" s="51" t="s">
        <v>322</v>
      </c>
    </row>
    <row r="113" spans="2:3" x14ac:dyDescent="0.25">
      <c r="B113" s="50"/>
      <c r="C113" s="51" t="s">
        <v>323</v>
      </c>
    </row>
    <row r="114" spans="2:3" x14ac:dyDescent="0.25">
      <c r="B114" s="50"/>
      <c r="C114" s="51" t="s">
        <v>324</v>
      </c>
    </row>
    <row r="115" spans="2:3" x14ac:dyDescent="0.25">
      <c r="B115" s="50"/>
      <c r="C115" s="51" t="s">
        <v>325</v>
      </c>
    </row>
    <row r="116" spans="2:3" x14ac:dyDescent="0.25">
      <c r="B116" s="50" t="s">
        <v>605</v>
      </c>
      <c r="C116" s="51" t="s">
        <v>326</v>
      </c>
    </row>
    <row r="117" spans="2:3" x14ac:dyDescent="0.25">
      <c r="B117" s="50"/>
      <c r="C117" s="51" t="s">
        <v>327</v>
      </c>
    </row>
    <row r="118" spans="2:3" x14ac:dyDescent="0.25">
      <c r="B118" s="50"/>
      <c r="C118" s="51" t="s">
        <v>328</v>
      </c>
    </row>
    <row r="119" spans="2:3" x14ac:dyDescent="0.25">
      <c r="B119" s="50"/>
      <c r="C119" s="51" t="s">
        <v>329</v>
      </c>
    </row>
    <row r="120" spans="2:3" x14ac:dyDescent="0.25">
      <c r="B120" s="50"/>
      <c r="C120" s="51" t="s">
        <v>88</v>
      </c>
    </row>
    <row r="121" spans="2:3" x14ac:dyDescent="0.25">
      <c r="B121" s="50"/>
      <c r="C121" s="51" t="s">
        <v>330</v>
      </c>
    </row>
    <row r="122" spans="2:3" x14ac:dyDescent="0.25">
      <c r="B122" s="50"/>
      <c r="C122" s="51" t="s">
        <v>331</v>
      </c>
    </row>
    <row r="123" spans="2:3" x14ac:dyDescent="0.25">
      <c r="B123" s="50"/>
      <c r="C123" s="51" t="s">
        <v>332</v>
      </c>
    </row>
    <row r="124" spans="2:3" x14ac:dyDescent="0.25">
      <c r="B124" s="50"/>
      <c r="C124" s="51" t="s">
        <v>333</v>
      </c>
    </row>
    <row r="125" spans="2:3" x14ac:dyDescent="0.25">
      <c r="B125" s="50"/>
      <c r="C125" s="51" t="s">
        <v>334</v>
      </c>
    </row>
    <row r="126" spans="2:3" x14ac:dyDescent="0.25">
      <c r="B126" s="50"/>
      <c r="C126" s="51" t="s">
        <v>335</v>
      </c>
    </row>
    <row r="127" spans="2:3" x14ac:dyDescent="0.25">
      <c r="B127" s="50" t="s">
        <v>615</v>
      </c>
      <c r="C127" s="51" t="s">
        <v>336</v>
      </c>
    </row>
    <row r="128" spans="2:3" x14ac:dyDescent="0.25">
      <c r="B128" s="50"/>
      <c r="C128" s="51" t="s">
        <v>89</v>
      </c>
    </row>
    <row r="129" spans="2:3" x14ac:dyDescent="0.25">
      <c r="B129" s="50"/>
      <c r="C129" s="51" t="s">
        <v>337</v>
      </c>
    </row>
    <row r="130" spans="2:3" x14ac:dyDescent="0.25">
      <c r="B130" s="50"/>
      <c r="C130" s="51" t="s">
        <v>338</v>
      </c>
    </row>
    <row r="131" spans="2:3" x14ac:dyDescent="0.25">
      <c r="B131" s="50"/>
      <c r="C131" s="51" t="s">
        <v>339</v>
      </c>
    </row>
    <row r="132" spans="2:3" x14ac:dyDescent="0.25">
      <c r="B132" s="50"/>
      <c r="C132" s="51" t="s">
        <v>340</v>
      </c>
    </row>
    <row r="133" spans="2:3" x14ac:dyDescent="0.25">
      <c r="B133" s="50"/>
      <c r="C133" s="51" t="s">
        <v>341</v>
      </c>
    </row>
    <row r="134" spans="2:3" x14ac:dyDescent="0.25">
      <c r="B134" s="50"/>
      <c r="C134" s="51" t="s">
        <v>342</v>
      </c>
    </row>
    <row r="135" spans="2:3" x14ac:dyDescent="0.25">
      <c r="B135" s="50" t="s">
        <v>606</v>
      </c>
      <c r="C135" s="51" t="s">
        <v>343</v>
      </c>
    </row>
    <row r="136" spans="2:3" x14ac:dyDescent="0.25">
      <c r="B136" s="50"/>
      <c r="C136" s="51" t="s">
        <v>344</v>
      </c>
    </row>
    <row r="137" spans="2:3" x14ac:dyDescent="0.25">
      <c r="B137" s="50"/>
      <c r="C137" s="51" t="s">
        <v>345</v>
      </c>
    </row>
    <row r="138" spans="2:3" x14ac:dyDescent="0.25">
      <c r="B138" s="50"/>
      <c r="C138" s="51" t="s">
        <v>346</v>
      </c>
    </row>
    <row r="139" spans="2:3" x14ac:dyDescent="0.25">
      <c r="B139" s="50"/>
      <c r="C139" s="51" t="s">
        <v>347</v>
      </c>
    </row>
    <row r="140" spans="2:3" x14ac:dyDescent="0.25">
      <c r="B140" s="50"/>
      <c r="C140" s="51" t="s">
        <v>348</v>
      </c>
    </row>
    <row r="141" spans="2:3" x14ac:dyDescent="0.25">
      <c r="B141" s="50"/>
      <c r="C141" s="51" t="s">
        <v>349</v>
      </c>
    </row>
    <row r="142" spans="2:3" x14ac:dyDescent="0.25">
      <c r="B142" s="50"/>
      <c r="C142" s="51" t="s">
        <v>350</v>
      </c>
    </row>
    <row r="143" spans="2:3" x14ac:dyDescent="0.25">
      <c r="B143" s="50"/>
      <c r="C143" s="51" t="s">
        <v>351</v>
      </c>
    </row>
    <row r="144" spans="2:3" x14ac:dyDescent="0.25">
      <c r="B144" s="50"/>
      <c r="C144" s="51" t="s">
        <v>352</v>
      </c>
    </row>
    <row r="145" spans="2:3" x14ac:dyDescent="0.25">
      <c r="B145" s="50"/>
      <c r="C145" s="51" t="s">
        <v>353</v>
      </c>
    </row>
    <row r="146" spans="2:3" x14ac:dyDescent="0.25">
      <c r="B146" s="50"/>
      <c r="C146" s="51" t="s">
        <v>354</v>
      </c>
    </row>
    <row r="147" spans="2:3" x14ac:dyDescent="0.25">
      <c r="B147" s="50"/>
      <c r="C147" s="51" t="s">
        <v>355</v>
      </c>
    </row>
    <row r="148" spans="2:3" x14ac:dyDescent="0.25">
      <c r="B148" s="50"/>
      <c r="C148" s="51" t="s">
        <v>356</v>
      </c>
    </row>
    <row r="149" spans="2:3" x14ac:dyDescent="0.25">
      <c r="B149" s="50"/>
      <c r="C149" s="51" t="s">
        <v>357</v>
      </c>
    </row>
    <row r="150" spans="2:3" x14ac:dyDescent="0.25">
      <c r="B150" s="50"/>
      <c r="C150" s="51" t="s">
        <v>358</v>
      </c>
    </row>
    <row r="151" spans="2:3" x14ac:dyDescent="0.25">
      <c r="B151" s="50"/>
      <c r="C151" s="51" t="s">
        <v>359</v>
      </c>
    </row>
    <row r="152" spans="2:3" x14ac:dyDescent="0.25">
      <c r="B152" s="50"/>
      <c r="C152" s="51" t="s">
        <v>360</v>
      </c>
    </row>
    <row r="153" spans="2:3" x14ac:dyDescent="0.25">
      <c r="B153" s="50"/>
      <c r="C153" s="51" t="s">
        <v>361</v>
      </c>
    </row>
    <row r="154" spans="2:3" x14ac:dyDescent="0.25">
      <c r="B154" s="50"/>
      <c r="C154" s="51" t="s">
        <v>362</v>
      </c>
    </row>
    <row r="155" spans="2:3" x14ac:dyDescent="0.25">
      <c r="B155" s="50"/>
      <c r="C155" s="51" t="s">
        <v>363</v>
      </c>
    </row>
    <row r="156" spans="2:3" x14ac:dyDescent="0.25">
      <c r="B156" s="50"/>
      <c r="C156" s="51" t="s">
        <v>364</v>
      </c>
    </row>
    <row r="157" spans="2:3" x14ac:dyDescent="0.25">
      <c r="B157" s="50"/>
      <c r="C157" s="51" t="s">
        <v>365</v>
      </c>
    </row>
    <row r="158" spans="2:3" x14ac:dyDescent="0.25">
      <c r="B158" s="50"/>
      <c r="C158" s="51" t="s">
        <v>366</v>
      </c>
    </row>
    <row r="159" spans="2:3" x14ac:dyDescent="0.25">
      <c r="B159" s="50"/>
      <c r="C159" s="51" t="s">
        <v>367</v>
      </c>
    </row>
    <row r="160" spans="2:3" x14ac:dyDescent="0.25">
      <c r="B160" s="50"/>
      <c r="C160" s="51" t="s">
        <v>368</v>
      </c>
    </row>
    <row r="161" spans="2:3" x14ac:dyDescent="0.25">
      <c r="B161" s="50"/>
      <c r="C161" s="51" t="s">
        <v>369</v>
      </c>
    </row>
    <row r="162" spans="2:3" x14ac:dyDescent="0.25">
      <c r="B162" s="50"/>
      <c r="C162" s="51" t="s">
        <v>370</v>
      </c>
    </row>
    <row r="163" spans="2:3" x14ac:dyDescent="0.25">
      <c r="B163" s="50"/>
      <c r="C163" s="51" t="s">
        <v>371</v>
      </c>
    </row>
    <row r="164" spans="2:3" x14ac:dyDescent="0.25">
      <c r="B164" s="50"/>
      <c r="C164" s="51" t="s">
        <v>372</v>
      </c>
    </row>
    <row r="165" spans="2:3" x14ac:dyDescent="0.25">
      <c r="B165" s="50"/>
      <c r="C165" s="51" t="s">
        <v>373</v>
      </c>
    </row>
    <row r="166" spans="2:3" x14ac:dyDescent="0.25">
      <c r="B166" s="50"/>
      <c r="C166" s="51" t="s">
        <v>374</v>
      </c>
    </row>
    <row r="167" spans="2:3" x14ac:dyDescent="0.25">
      <c r="B167" s="50" t="s">
        <v>607</v>
      </c>
      <c r="C167" s="51" t="s">
        <v>375</v>
      </c>
    </row>
    <row r="168" spans="2:3" x14ac:dyDescent="0.25">
      <c r="B168" s="50"/>
      <c r="C168" s="51" t="s">
        <v>376</v>
      </c>
    </row>
    <row r="169" spans="2:3" x14ac:dyDescent="0.25">
      <c r="B169" s="50"/>
      <c r="C169" s="51" t="s">
        <v>377</v>
      </c>
    </row>
    <row r="170" spans="2:3" x14ac:dyDescent="0.25">
      <c r="B170" s="50"/>
      <c r="C170" s="51" t="s">
        <v>378</v>
      </c>
    </row>
    <row r="171" spans="2:3" x14ac:dyDescent="0.25">
      <c r="B171" s="50"/>
      <c r="C171" s="51" t="s">
        <v>379</v>
      </c>
    </row>
    <row r="172" spans="2:3" x14ac:dyDescent="0.25">
      <c r="B172" s="50"/>
      <c r="C172" s="51" t="s">
        <v>91</v>
      </c>
    </row>
    <row r="173" spans="2:3" x14ac:dyDescent="0.25">
      <c r="B173" s="50"/>
      <c r="C173" s="51" t="s">
        <v>380</v>
      </c>
    </row>
    <row r="174" spans="2:3" x14ac:dyDescent="0.25">
      <c r="B174" s="50"/>
      <c r="C174" s="51" t="s">
        <v>381</v>
      </c>
    </row>
    <row r="175" spans="2:3" x14ac:dyDescent="0.25">
      <c r="B175" s="50" t="s">
        <v>616</v>
      </c>
      <c r="C175" s="51" t="s">
        <v>382</v>
      </c>
    </row>
    <row r="176" spans="2:3" x14ac:dyDescent="0.25">
      <c r="B176" s="50"/>
      <c r="C176" s="51" t="s">
        <v>383</v>
      </c>
    </row>
    <row r="177" spans="2:3" x14ac:dyDescent="0.25">
      <c r="B177" s="50"/>
      <c r="C177" s="51" t="s">
        <v>384</v>
      </c>
    </row>
    <row r="178" spans="2:3" x14ac:dyDescent="0.25">
      <c r="B178" s="50"/>
      <c r="C178" s="51" t="s">
        <v>385</v>
      </c>
    </row>
    <row r="179" spans="2:3" x14ac:dyDescent="0.25">
      <c r="B179" s="50"/>
      <c r="C179" s="51" t="s">
        <v>386</v>
      </c>
    </row>
    <row r="180" spans="2:3" x14ac:dyDescent="0.25">
      <c r="B180" s="50"/>
      <c r="C180" s="51" t="s">
        <v>92</v>
      </c>
    </row>
    <row r="181" spans="2:3" x14ac:dyDescent="0.25">
      <c r="B181" s="50"/>
      <c r="C181" s="51" t="s">
        <v>387</v>
      </c>
    </row>
    <row r="182" spans="2:3" x14ac:dyDescent="0.25">
      <c r="B182" s="50"/>
      <c r="C182" s="51" t="s">
        <v>388</v>
      </c>
    </row>
    <row r="183" spans="2:3" x14ac:dyDescent="0.25">
      <c r="B183" s="50"/>
      <c r="C183" s="51" t="s">
        <v>389</v>
      </c>
    </row>
    <row r="184" spans="2:3" x14ac:dyDescent="0.25">
      <c r="B184" s="50"/>
      <c r="C184" s="51" t="s">
        <v>393</v>
      </c>
    </row>
    <row r="185" spans="2:3" x14ac:dyDescent="0.25">
      <c r="B185" s="50"/>
      <c r="C185" s="51" t="s">
        <v>394</v>
      </c>
    </row>
    <row r="186" spans="2:3" x14ac:dyDescent="0.25">
      <c r="B186" s="50"/>
      <c r="C186" s="51" t="s">
        <v>395</v>
      </c>
    </row>
    <row r="187" spans="2:3" x14ac:dyDescent="0.25">
      <c r="B187" s="50"/>
      <c r="C187" s="51" t="s">
        <v>396</v>
      </c>
    </row>
    <row r="188" spans="2:3" x14ac:dyDescent="0.25">
      <c r="B188" s="50"/>
      <c r="C188" s="51" t="s">
        <v>397</v>
      </c>
    </row>
    <row r="189" spans="2:3" x14ac:dyDescent="0.25">
      <c r="B189" s="50"/>
      <c r="C189" s="51" t="s">
        <v>398</v>
      </c>
    </row>
    <row r="190" spans="2:3" x14ac:dyDescent="0.25">
      <c r="B190" s="50" t="s">
        <v>608</v>
      </c>
      <c r="C190" s="51" t="s">
        <v>399</v>
      </c>
    </row>
    <row r="191" spans="2:3" x14ac:dyDescent="0.25">
      <c r="B191" s="50"/>
      <c r="C191" s="51" t="s">
        <v>400</v>
      </c>
    </row>
    <row r="192" spans="2:3" x14ac:dyDescent="0.25">
      <c r="B192" s="50"/>
      <c r="C192" s="51" t="s">
        <v>401</v>
      </c>
    </row>
    <row r="193" spans="2:3" x14ac:dyDescent="0.25">
      <c r="B193" s="50"/>
      <c r="C193" s="51" t="s">
        <v>402</v>
      </c>
    </row>
    <row r="194" spans="2:3" x14ac:dyDescent="0.25">
      <c r="B194" s="50"/>
      <c r="C194" s="51" t="s">
        <v>403</v>
      </c>
    </row>
    <row r="195" spans="2:3" x14ac:dyDescent="0.25">
      <c r="B195" s="50"/>
      <c r="C195" s="51" t="s">
        <v>404</v>
      </c>
    </row>
    <row r="196" spans="2:3" x14ac:dyDescent="0.25">
      <c r="B196" s="50"/>
      <c r="C196" s="51" t="s">
        <v>405</v>
      </c>
    </row>
    <row r="197" spans="2:3" x14ac:dyDescent="0.25">
      <c r="B197" s="50"/>
      <c r="C197" s="51" t="s">
        <v>406</v>
      </c>
    </row>
    <row r="198" spans="2:3" x14ac:dyDescent="0.25">
      <c r="B198" s="50" t="s">
        <v>609</v>
      </c>
      <c r="C198" s="51" t="s">
        <v>407</v>
      </c>
    </row>
    <row r="199" spans="2:3" x14ac:dyDescent="0.25">
      <c r="B199" s="50"/>
      <c r="C199" s="51" t="s">
        <v>408</v>
      </c>
    </row>
    <row r="200" spans="2:3" x14ac:dyDescent="0.25">
      <c r="B200" s="50"/>
      <c r="C200" s="51" t="s">
        <v>409</v>
      </c>
    </row>
    <row r="201" spans="2:3" x14ac:dyDescent="0.25">
      <c r="B201" s="50"/>
      <c r="C201" s="51" t="s">
        <v>410</v>
      </c>
    </row>
    <row r="202" spans="2:3" x14ac:dyDescent="0.25">
      <c r="B202" s="50"/>
      <c r="C202" s="51" t="s">
        <v>411</v>
      </c>
    </row>
    <row r="203" spans="2:3" x14ac:dyDescent="0.25">
      <c r="B203" s="50"/>
      <c r="C203" s="51" t="s">
        <v>412</v>
      </c>
    </row>
    <row r="204" spans="2:3" x14ac:dyDescent="0.25">
      <c r="B204" s="50"/>
      <c r="C204" s="51" t="s">
        <v>413</v>
      </c>
    </row>
    <row r="205" spans="2:3" x14ac:dyDescent="0.25">
      <c r="B205" s="50"/>
      <c r="C205" s="51" t="s">
        <v>414</v>
      </c>
    </row>
    <row r="206" spans="2:3" x14ac:dyDescent="0.25">
      <c r="B206" s="50"/>
      <c r="C206" s="51" t="s">
        <v>415</v>
      </c>
    </row>
    <row r="207" spans="2:3" x14ac:dyDescent="0.25">
      <c r="B207" s="50" t="s">
        <v>610</v>
      </c>
      <c r="C207" s="51" t="s">
        <v>416</v>
      </c>
    </row>
    <row r="208" spans="2:3" x14ac:dyDescent="0.25">
      <c r="B208" s="50"/>
      <c r="C208" s="51" t="s">
        <v>417</v>
      </c>
    </row>
    <row r="209" spans="2:3" x14ac:dyDescent="0.25">
      <c r="B209" s="50"/>
      <c r="C209" s="51" t="s">
        <v>418</v>
      </c>
    </row>
    <row r="210" spans="2:3" x14ac:dyDescent="0.25">
      <c r="B210" s="50"/>
      <c r="C210" s="51" t="s">
        <v>419</v>
      </c>
    </row>
    <row r="211" spans="2:3" x14ac:dyDescent="0.25">
      <c r="B211" s="50"/>
      <c r="C211" s="51" t="s">
        <v>420</v>
      </c>
    </row>
    <row r="212" spans="2:3" x14ac:dyDescent="0.25">
      <c r="B212" s="50"/>
      <c r="C212" s="51" t="s">
        <v>421</v>
      </c>
    </row>
    <row r="213" spans="2:3" x14ac:dyDescent="0.25">
      <c r="B213" s="50"/>
      <c r="C213" s="51" t="s">
        <v>422</v>
      </c>
    </row>
    <row r="214" spans="2:3" x14ac:dyDescent="0.25">
      <c r="B214" s="50"/>
      <c r="C214" s="51" t="s">
        <v>423</v>
      </c>
    </row>
    <row r="215" spans="2:3" x14ac:dyDescent="0.25">
      <c r="B215" s="50"/>
      <c r="C215" s="51" t="s">
        <v>93</v>
      </c>
    </row>
    <row r="216" spans="2:3" x14ac:dyDescent="0.25">
      <c r="B216" s="50" t="s">
        <v>611</v>
      </c>
      <c r="C216" s="51" t="s">
        <v>424</v>
      </c>
    </row>
    <row r="217" spans="2:3" x14ac:dyDescent="0.25">
      <c r="B217" s="50"/>
      <c r="C217" s="51" t="s">
        <v>425</v>
      </c>
    </row>
    <row r="218" spans="2:3" x14ac:dyDescent="0.25">
      <c r="B218" s="50"/>
      <c r="C218" s="51" t="s">
        <v>426</v>
      </c>
    </row>
    <row r="219" spans="2:3" x14ac:dyDescent="0.25">
      <c r="B219" s="50"/>
      <c r="C219" s="51" t="s">
        <v>427</v>
      </c>
    </row>
    <row r="220" spans="2:3" x14ac:dyDescent="0.25">
      <c r="B220" s="50"/>
      <c r="C220" s="51" t="s">
        <v>428</v>
      </c>
    </row>
    <row r="221" spans="2:3" x14ac:dyDescent="0.25">
      <c r="B221" s="50"/>
      <c r="C221" s="51" t="s">
        <v>429</v>
      </c>
    </row>
    <row r="222" spans="2:3" x14ac:dyDescent="0.25">
      <c r="B222" s="50"/>
      <c r="C222" s="51" t="s">
        <v>430</v>
      </c>
    </row>
    <row r="223" spans="2:3" x14ac:dyDescent="0.25">
      <c r="B223" s="50"/>
      <c r="C223" s="51" t="s">
        <v>431</v>
      </c>
    </row>
    <row r="224" spans="2:3" x14ac:dyDescent="0.25">
      <c r="B224" s="50"/>
      <c r="C224" s="51" t="s">
        <v>432</v>
      </c>
    </row>
    <row r="225" spans="2:3" x14ac:dyDescent="0.25">
      <c r="B225" s="50"/>
      <c r="C225" s="51" t="s">
        <v>433</v>
      </c>
    </row>
    <row r="226" spans="2:3" x14ac:dyDescent="0.25">
      <c r="B226" s="50"/>
      <c r="C226" s="51" t="s">
        <v>434</v>
      </c>
    </row>
    <row r="227" spans="2:3" x14ac:dyDescent="0.25">
      <c r="B227" s="50"/>
      <c r="C227" s="51" t="s">
        <v>435</v>
      </c>
    </row>
    <row r="228" spans="2:3" x14ac:dyDescent="0.25">
      <c r="B228" s="50"/>
      <c r="C228" s="51" t="s">
        <v>436</v>
      </c>
    </row>
    <row r="229" spans="2:3" x14ac:dyDescent="0.25">
      <c r="B229" s="50"/>
      <c r="C229" s="51" t="s">
        <v>437</v>
      </c>
    </row>
    <row r="230" spans="2:3" x14ac:dyDescent="0.25">
      <c r="B230" s="50"/>
      <c r="C230" s="51" t="s">
        <v>438</v>
      </c>
    </row>
    <row r="231" spans="2:3" x14ac:dyDescent="0.25">
      <c r="B231" s="50"/>
      <c r="C231" s="51" t="s">
        <v>439</v>
      </c>
    </row>
    <row r="232" spans="2:3" x14ac:dyDescent="0.25">
      <c r="B232" s="50"/>
      <c r="C232" s="51" t="s">
        <v>440</v>
      </c>
    </row>
    <row r="233" spans="2:3" x14ac:dyDescent="0.25">
      <c r="B233" s="50"/>
      <c r="C233" s="51" t="s">
        <v>441</v>
      </c>
    </row>
    <row r="234" spans="2:3" x14ac:dyDescent="0.25">
      <c r="B234" s="50"/>
      <c r="C234" s="51" t="s">
        <v>442</v>
      </c>
    </row>
    <row r="235" spans="2:3" x14ac:dyDescent="0.25">
      <c r="B235" s="50"/>
      <c r="C235" s="51" t="s">
        <v>443</v>
      </c>
    </row>
    <row r="236" spans="2:3" x14ac:dyDescent="0.25">
      <c r="B236" s="50"/>
      <c r="C236" s="51" t="s">
        <v>444</v>
      </c>
    </row>
    <row r="237" spans="2:3" x14ac:dyDescent="0.25">
      <c r="B237" s="50"/>
      <c r="C237" s="51" t="s">
        <v>445</v>
      </c>
    </row>
    <row r="238" spans="2:3" x14ac:dyDescent="0.25">
      <c r="B238" s="50"/>
      <c r="C238" s="51" t="s">
        <v>446</v>
      </c>
    </row>
    <row r="239" spans="2:3" x14ac:dyDescent="0.25">
      <c r="B239" s="50"/>
      <c r="C239" s="51" t="s">
        <v>447</v>
      </c>
    </row>
    <row r="240" spans="2:3" x14ac:dyDescent="0.25">
      <c r="B240" s="50"/>
      <c r="C240" s="51" t="s">
        <v>448</v>
      </c>
    </row>
    <row r="241" spans="2:3" x14ac:dyDescent="0.25">
      <c r="B241" s="50"/>
      <c r="C241" s="51" t="s">
        <v>94</v>
      </c>
    </row>
    <row r="242" spans="2:3" x14ac:dyDescent="0.25">
      <c r="B242" s="50"/>
      <c r="C242" s="51" t="s">
        <v>449</v>
      </c>
    </row>
    <row r="243" spans="2:3" x14ac:dyDescent="0.25">
      <c r="B243" s="50"/>
      <c r="C243" s="51" t="s">
        <v>450</v>
      </c>
    </row>
    <row r="244" spans="2:3" x14ac:dyDescent="0.25">
      <c r="B244" s="50" t="s">
        <v>612</v>
      </c>
      <c r="C244" s="51" t="s">
        <v>451</v>
      </c>
    </row>
    <row r="245" spans="2:3" x14ac:dyDescent="0.25">
      <c r="B245" s="50"/>
      <c r="C245" s="51" t="s">
        <v>452</v>
      </c>
    </row>
    <row r="246" spans="2:3" x14ac:dyDescent="0.25">
      <c r="B246" s="50"/>
      <c r="C246" s="51" t="s">
        <v>453</v>
      </c>
    </row>
    <row r="247" spans="2:3" x14ac:dyDescent="0.25">
      <c r="B247" s="50"/>
      <c r="C247" s="51" t="s">
        <v>454</v>
      </c>
    </row>
    <row r="248" spans="2:3" x14ac:dyDescent="0.25">
      <c r="B248" s="50"/>
      <c r="C248" s="51" t="s">
        <v>455</v>
      </c>
    </row>
    <row r="249" spans="2:3" x14ac:dyDescent="0.25">
      <c r="B249" s="50"/>
      <c r="C249" s="51" t="s">
        <v>456</v>
      </c>
    </row>
    <row r="250" spans="2:3" x14ac:dyDescent="0.25">
      <c r="B250" s="50"/>
      <c r="C250" s="51" t="s">
        <v>457</v>
      </c>
    </row>
    <row r="251" spans="2:3" x14ac:dyDescent="0.25">
      <c r="B251" s="50"/>
      <c r="C251" s="51" t="s">
        <v>458</v>
      </c>
    </row>
    <row r="252" spans="2:3" x14ac:dyDescent="0.25">
      <c r="B252" s="50"/>
      <c r="C252" s="51" t="s">
        <v>459</v>
      </c>
    </row>
    <row r="253" spans="2:3" x14ac:dyDescent="0.25">
      <c r="B253" s="50"/>
      <c r="C253" s="51" t="s">
        <v>460</v>
      </c>
    </row>
    <row r="254" spans="2:3" x14ac:dyDescent="0.25">
      <c r="B254" s="50"/>
      <c r="C254" s="51" t="s">
        <v>461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1" sqref="D1"/>
    </sheetView>
  </sheetViews>
  <sheetFormatPr baseColWidth="10" defaultRowHeight="15.75" x14ac:dyDescent="0.25"/>
  <cols>
    <col min="1" max="1" width="22.5703125" style="3" customWidth="1"/>
    <col min="2" max="2" width="20.140625" style="3" bestFit="1" customWidth="1"/>
    <col min="3" max="16384" width="11.42578125" style="3"/>
  </cols>
  <sheetData>
    <row r="1" spans="1:4" x14ac:dyDescent="0.25">
      <c r="A1" s="37" t="s">
        <v>491</v>
      </c>
    </row>
    <row r="2" spans="1:4" x14ac:dyDescent="0.25">
      <c r="A2" s="37" t="s">
        <v>473</v>
      </c>
    </row>
    <row r="3" spans="1:4" x14ac:dyDescent="0.25">
      <c r="B3" s="48"/>
      <c r="C3" s="38" t="s">
        <v>490</v>
      </c>
      <c r="D3" s="38" t="s">
        <v>145</v>
      </c>
    </row>
    <row r="4" spans="1:4" x14ac:dyDescent="0.25">
      <c r="A4" s="39" t="s">
        <v>96</v>
      </c>
      <c r="B4" s="40" t="s">
        <v>23</v>
      </c>
    </row>
    <row r="5" spans="1:4" x14ac:dyDescent="0.25">
      <c r="A5" s="41"/>
      <c r="B5" s="42" t="s">
        <v>45</v>
      </c>
    </row>
    <row r="6" spans="1:4" x14ac:dyDescent="0.25">
      <c r="A6" s="43" t="s">
        <v>97</v>
      </c>
      <c r="B6" s="44" t="s">
        <v>46</v>
      </c>
    </row>
    <row r="7" spans="1:4" x14ac:dyDescent="0.25">
      <c r="A7" s="41"/>
      <c r="B7" s="42" t="s">
        <v>7</v>
      </c>
    </row>
    <row r="8" spans="1:4" x14ac:dyDescent="0.25">
      <c r="A8" s="41"/>
      <c r="B8" s="42" t="s">
        <v>47</v>
      </c>
    </row>
    <row r="9" spans="1:4" x14ac:dyDescent="0.25">
      <c r="A9" s="41"/>
      <c r="B9" s="42" t="s">
        <v>48</v>
      </c>
    </row>
    <row r="10" spans="1:4" x14ac:dyDescent="0.25">
      <c r="A10" s="41"/>
      <c r="B10" s="42" t="s">
        <v>49</v>
      </c>
    </row>
    <row r="11" spans="1:4" x14ac:dyDescent="0.25">
      <c r="A11" s="41"/>
      <c r="B11" s="42" t="s">
        <v>469</v>
      </c>
    </row>
    <row r="12" spans="1:4" x14ac:dyDescent="0.25">
      <c r="A12" s="43" t="s">
        <v>98</v>
      </c>
      <c r="B12" s="44" t="s">
        <v>50</v>
      </c>
    </row>
    <row r="13" spans="1:4" x14ac:dyDescent="0.25">
      <c r="A13" s="41"/>
      <c r="B13" s="42" t="s">
        <v>51</v>
      </c>
    </row>
    <row r="14" spans="1:4" x14ac:dyDescent="0.25">
      <c r="A14" s="41"/>
      <c r="B14" s="42" t="s">
        <v>52</v>
      </c>
    </row>
    <row r="15" spans="1:4" x14ac:dyDescent="0.25">
      <c r="A15" s="41"/>
      <c r="B15" s="42" t="s">
        <v>53</v>
      </c>
    </row>
    <row r="16" spans="1:4" x14ac:dyDescent="0.25">
      <c r="A16" s="41"/>
      <c r="B16" s="42" t="s">
        <v>48</v>
      </c>
    </row>
    <row r="17" spans="1:2" x14ac:dyDescent="0.25">
      <c r="A17" s="41"/>
      <c r="B17" s="42" t="s">
        <v>470</v>
      </c>
    </row>
    <row r="18" spans="1:2" x14ac:dyDescent="0.25">
      <c r="A18" s="41"/>
      <c r="B18" s="42" t="s">
        <v>54</v>
      </c>
    </row>
    <row r="19" spans="1:2" x14ac:dyDescent="0.25">
      <c r="A19" s="41"/>
      <c r="B19" s="42" t="s">
        <v>55</v>
      </c>
    </row>
    <row r="20" spans="1:2" x14ac:dyDescent="0.25">
      <c r="A20" s="43" t="s">
        <v>99</v>
      </c>
      <c r="B20" s="44" t="s">
        <v>56</v>
      </c>
    </row>
    <row r="21" spans="1:2" x14ac:dyDescent="0.25">
      <c r="A21" s="41"/>
      <c r="B21" s="42" t="s">
        <v>57</v>
      </c>
    </row>
    <row r="22" spans="1:2" x14ac:dyDescent="0.25">
      <c r="A22" s="41"/>
      <c r="B22" s="42" t="s">
        <v>58</v>
      </c>
    </row>
    <row r="23" spans="1:2" x14ac:dyDescent="0.25">
      <c r="A23" s="41"/>
      <c r="B23" s="42" t="s">
        <v>59</v>
      </c>
    </row>
    <row r="24" spans="1:2" x14ac:dyDescent="0.25">
      <c r="A24" s="41"/>
      <c r="B24" s="42" t="s">
        <v>46</v>
      </c>
    </row>
    <row r="25" spans="1:2" x14ac:dyDescent="0.25">
      <c r="A25" s="41"/>
      <c r="B25" s="42" t="s">
        <v>45</v>
      </c>
    </row>
    <row r="26" spans="1:2" x14ac:dyDescent="0.25">
      <c r="A26" s="41"/>
      <c r="B26" s="42" t="s">
        <v>47</v>
      </c>
    </row>
    <row r="27" spans="1:2" x14ac:dyDescent="0.25">
      <c r="A27" s="41"/>
      <c r="B27" s="42" t="s">
        <v>60</v>
      </c>
    </row>
    <row r="28" spans="1:2" x14ac:dyDescent="0.25">
      <c r="A28" s="41"/>
      <c r="B28" s="42" t="s">
        <v>469</v>
      </c>
    </row>
    <row r="29" spans="1:2" x14ac:dyDescent="0.25">
      <c r="A29" s="41"/>
      <c r="B29" s="42" t="s">
        <v>61</v>
      </c>
    </row>
    <row r="30" spans="1:2" x14ac:dyDescent="0.25">
      <c r="A30" s="41"/>
      <c r="B30" s="42" t="s">
        <v>464</v>
      </c>
    </row>
    <row r="31" spans="1:2" x14ac:dyDescent="0.25">
      <c r="A31" s="41"/>
      <c r="B31" s="42" t="s">
        <v>62</v>
      </c>
    </row>
    <row r="32" spans="1:2" x14ac:dyDescent="0.25">
      <c r="A32" s="43" t="s">
        <v>100</v>
      </c>
      <c r="B32" s="44" t="s">
        <v>63</v>
      </c>
    </row>
    <row r="33" spans="1:2" x14ac:dyDescent="0.25">
      <c r="A33" s="41"/>
      <c r="B33" s="42" t="s">
        <v>64</v>
      </c>
    </row>
    <row r="34" spans="1:2" x14ac:dyDescent="0.25">
      <c r="A34" s="43" t="s">
        <v>101</v>
      </c>
      <c r="B34" s="44" t="s">
        <v>65</v>
      </c>
    </row>
    <row r="35" spans="1:2" x14ac:dyDescent="0.25">
      <c r="A35" s="41"/>
      <c r="B35" s="42" t="s">
        <v>56</v>
      </c>
    </row>
    <row r="36" spans="1:2" x14ac:dyDescent="0.25">
      <c r="A36" s="41"/>
      <c r="B36" s="42" t="s">
        <v>66</v>
      </c>
    </row>
    <row r="37" spans="1:2" x14ac:dyDescent="0.25">
      <c r="A37" s="41"/>
      <c r="B37" s="42" t="s">
        <v>63</v>
      </c>
    </row>
    <row r="38" spans="1:2" x14ac:dyDescent="0.25">
      <c r="A38" s="41"/>
      <c r="B38" s="42" t="s">
        <v>49</v>
      </c>
    </row>
    <row r="39" spans="1:2" x14ac:dyDescent="0.25">
      <c r="A39" s="41"/>
      <c r="B39" s="42" t="s">
        <v>60</v>
      </c>
    </row>
    <row r="40" spans="1:2" x14ac:dyDescent="0.25">
      <c r="A40" s="41"/>
      <c r="B40" s="42" t="s">
        <v>64</v>
      </c>
    </row>
    <row r="41" spans="1:2" x14ac:dyDescent="0.25">
      <c r="A41" s="41"/>
      <c r="B41" s="42" t="s">
        <v>55</v>
      </c>
    </row>
    <row r="42" spans="1:2" x14ac:dyDescent="0.25">
      <c r="A42" s="41"/>
      <c r="B42" s="42" t="s">
        <v>67</v>
      </c>
    </row>
    <row r="43" spans="1:2" x14ac:dyDescent="0.25">
      <c r="A43" s="41"/>
      <c r="B43" s="42" t="s">
        <v>68</v>
      </c>
    </row>
    <row r="44" spans="1:2" x14ac:dyDescent="0.25">
      <c r="A44" s="45"/>
      <c r="B44" s="46" t="s">
        <v>69</v>
      </c>
    </row>
  </sheetData>
  <phoneticPr fontId="5" type="noConversion"/>
  <hyperlinks>
    <hyperlink ref="D3" location="Índice!A1" display="Volver"/>
    <hyperlink ref="C3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3" customWidth="1"/>
    <col min="2" max="2" width="18.7109375" style="3" bestFit="1" customWidth="1"/>
    <col min="3" max="3" width="11.42578125" style="3" customWidth="1"/>
    <col min="4" max="4" width="12.7109375" style="3" customWidth="1"/>
    <col min="5" max="16384" width="23.7109375" style="3"/>
  </cols>
  <sheetData>
    <row r="1" spans="1:4" x14ac:dyDescent="0.25">
      <c r="A1" s="37" t="s">
        <v>492</v>
      </c>
    </row>
    <row r="2" spans="1:4" x14ac:dyDescent="0.25">
      <c r="A2" s="37" t="s">
        <v>474</v>
      </c>
    </row>
    <row r="3" spans="1:4" x14ac:dyDescent="0.25">
      <c r="C3" s="38" t="s">
        <v>490</v>
      </c>
      <c r="D3" s="47" t="s">
        <v>145</v>
      </c>
    </row>
    <row r="4" spans="1:4" x14ac:dyDescent="0.25">
      <c r="A4" s="39" t="s">
        <v>102</v>
      </c>
      <c r="B4" s="40" t="s">
        <v>32</v>
      </c>
    </row>
    <row r="5" spans="1:4" x14ac:dyDescent="0.25">
      <c r="A5" s="43" t="s">
        <v>103</v>
      </c>
      <c r="B5" s="44" t="s">
        <v>33</v>
      </c>
    </row>
    <row r="6" spans="1:4" x14ac:dyDescent="0.25">
      <c r="A6" s="41"/>
      <c r="B6" s="42" t="s">
        <v>32</v>
      </c>
    </row>
    <row r="7" spans="1:4" x14ac:dyDescent="0.25">
      <c r="A7" s="41"/>
      <c r="B7" s="42" t="s">
        <v>465</v>
      </c>
    </row>
    <row r="8" spans="1:4" x14ac:dyDescent="0.25">
      <c r="A8" s="43" t="s">
        <v>104</v>
      </c>
      <c r="B8" s="44" t="s">
        <v>33</v>
      </c>
    </row>
    <row r="9" spans="1:4" x14ac:dyDescent="0.25">
      <c r="A9" s="41"/>
      <c r="B9" s="42" t="s">
        <v>34</v>
      </c>
    </row>
    <row r="10" spans="1:4" x14ac:dyDescent="0.25">
      <c r="A10" s="41"/>
      <c r="B10" s="42" t="s">
        <v>465</v>
      </c>
    </row>
    <row r="11" spans="1:4" x14ac:dyDescent="0.25">
      <c r="A11" s="41"/>
      <c r="B11" s="42" t="s">
        <v>467</v>
      </c>
    </row>
    <row r="12" spans="1:4" x14ac:dyDescent="0.25">
      <c r="A12" s="43" t="s">
        <v>105</v>
      </c>
      <c r="B12" s="44" t="s">
        <v>33</v>
      </c>
    </row>
    <row r="13" spans="1:4" x14ac:dyDescent="0.25">
      <c r="A13" s="41"/>
      <c r="B13" s="42" t="s">
        <v>34</v>
      </c>
    </row>
    <row r="14" spans="1:4" x14ac:dyDescent="0.25">
      <c r="A14" s="41"/>
      <c r="B14" s="42" t="s">
        <v>35</v>
      </c>
    </row>
    <row r="15" spans="1:4" x14ac:dyDescent="0.25">
      <c r="A15" s="41"/>
      <c r="B15" s="42" t="s">
        <v>32</v>
      </c>
    </row>
    <row r="16" spans="1:4" x14ac:dyDescent="0.25">
      <c r="A16" s="41"/>
      <c r="B16" s="42" t="s">
        <v>36</v>
      </c>
    </row>
    <row r="17" spans="1:2" x14ac:dyDescent="0.25">
      <c r="A17" s="41"/>
      <c r="B17" s="42" t="s">
        <v>466</v>
      </c>
    </row>
    <row r="18" spans="1:2" x14ac:dyDescent="0.25">
      <c r="A18" s="41"/>
      <c r="B18" s="42" t="s">
        <v>471</v>
      </c>
    </row>
    <row r="19" spans="1:2" x14ac:dyDescent="0.25">
      <c r="A19" s="43" t="s">
        <v>106</v>
      </c>
      <c r="B19" s="44" t="s">
        <v>37</v>
      </c>
    </row>
    <row r="20" spans="1:2" x14ac:dyDescent="0.25">
      <c r="A20" s="41"/>
      <c r="B20" s="42" t="s">
        <v>465</v>
      </c>
    </row>
    <row r="21" spans="1:2" x14ac:dyDescent="0.25">
      <c r="A21" s="41"/>
      <c r="B21" s="42" t="s">
        <v>38</v>
      </c>
    </row>
    <row r="22" spans="1:2" x14ac:dyDescent="0.25">
      <c r="A22" s="41"/>
      <c r="B22" s="42" t="s">
        <v>468</v>
      </c>
    </row>
    <row r="23" spans="1:2" x14ac:dyDescent="0.25">
      <c r="A23" s="41"/>
      <c r="B23" s="42" t="s">
        <v>39</v>
      </c>
    </row>
    <row r="24" spans="1:2" x14ac:dyDescent="0.25">
      <c r="A24" s="43" t="s">
        <v>107</v>
      </c>
      <c r="B24" s="44" t="s">
        <v>33</v>
      </c>
    </row>
    <row r="25" spans="1:2" x14ac:dyDescent="0.25">
      <c r="A25" s="41"/>
      <c r="B25" s="42" t="s">
        <v>40</v>
      </c>
    </row>
    <row r="26" spans="1:2" x14ac:dyDescent="0.25">
      <c r="A26" s="41"/>
      <c r="B26" s="42" t="s">
        <v>41</v>
      </c>
    </row>
    <row r="27" spans="1:2" x14ac:dyDescent="0.25">
      <c r="A27" s="41"/>
      <c r="B27" s="42" t="s">
        <v>37</v>
      </c>
    </row>
    <row r="28" spans="1:2" x14ac:dyDescent="0.25">
      <c r="A28" s="41"/>
      <c r="B28" s="42" t="s">
        <v>465</v>
      </c>
    </row>
    <row r="29" spans="1:2" x14ac:dyDescent="0.25">
      <c r="A29" s="41"/>
      <c r="B29" s="42" t="s">
        <v>36</v>
      </c>
    </row>
    <row r="30" spans="1:2" x14ac:dyDescent="0.25">
      <c r="A30" s="41"/>
      <c r="B30" s="42" t="s">
        <v>468</v>
      </c>
    </row>
    <row r="31" spans="1:2" x14ac:dyDescent="0.25">
      <c r="A31" s="41"/>
      <c r="B31" s="42" t="s">
        <v>42</v>
      </c>
    </row>
    <row r="32" spans="1:2" x14ac:dyDescent="0.25">
      <c r="A32" s="41"/>
      <c r="B32" s="42" t="s">
        <v>467</v>
      </c>
    </row>
    <row r="33" spans="1:2" x14ac:dyDescent="0.25">
      <c r="A33" s="41"/>
      <c r="B33" s="42" t="s">
        <v>43</v>
      </c>
    </row>
    <row r="34" spans="1:2" x14ac:dyDescent="0.25">
      <c r="A34" s="41"/>
      <c r="B34" s="42" t="s">
        <v>39</v>
      </c>
    </row>
    <row r="35" spans="1:2" x14ac:dyDescent="0.25">
      <c r="A35" s="45"/>
      <c r="B35" s="46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3" customWidth="1"/>
    <col min="2" max="2" width="34.85546875" style="3" bestFit="1" customWidth="1"/>
    <col min="3" max="16384" width="11.42578125" style="3"/>
  </cols>
  <sheetData>
    <row r="1" spans="1:4" x14ac:dyDescent="0.25">
      <c r="A1" s="37" t="s">
        <v>493</v>
      </c>
    </row>
    <row r="2" spans="1:4" x14ac:dyDescent="0.25">
      <c r="A2" s="37" t="s">
        <v>475</v>
      </c>
    </row>
    <row r="3" spans="1:4" x14ac:dyDescent="0.25">
      <c r="C3" s="38" t="s">
        <v>490</v>
      </c>
      <c r="D3" s="38" t="s">
        <v>145</v>
      </c>
    </row>
    <row r="4" spans="1:4" x14ac:dyDescent="0.25">
      <c r="A4" s="39" t="s">
        <v>108</v>
      </c>
      <c r="B4" s="40" t="s">
        <v>391</v>
      </c>
    </row>
    <row r="5" spans="1:4" x14ac:dyDescent="0.25">
      <c r="A5" s="41"/>
      <c r="B5" s="42" t="s">
        <v>31</v>
      </c>
    </row>
    <row r="6" spans="1:4" x14ac:dyDescent="0.25">
      <c r="A6" s="41"/>
      <c r="B6" s="42" t="s">
        <v>79</v>
      </c>
    </row>
    <row r="7" spans="1:4" x14ac:dyDescent="0.25">
      <c r="A7" s="41"/>
      <c r="B7" s="42" t="s">
        <v>8</v>
      </c>
    </row>
    <row r="8" spans="1:4" x14ac:dyDescent="0.25">
      <c r="A8" s="41"/>
      <c r="B8" s="42" t="s">
        <v>392</v>
      </c>
    </row>
    <row r="9" spans="1:4" x14ac:dyDescent="0.25">
      <c r="A9" s="41"/>
      <c r="B9" s="42" t="s">
        <v>74</v>
      </c>
    </row>
    <row r="10" spans="1:4" x14ac:dyDescent="0.25">
      <c r="A10" s="41"/>
      <c r="B10" s="42" t="s">
        <v>390</v>
      </c>
    </row>
    <row r="11" spans="1:4" x14ac:dyDescent="0.25">
      <c r="A11" s="43" t="s">
        <v>109</v>
      </c>
      <c r="B11" s="44" t="s">
        <v>30</v>
      </c>
    </row>
    <row r="12" spans="1:4" x14ac:dyDescent="0.25">
      <c r="A12" s="41"/>
      <c r="B12" s="42" t="s">
        <v>5</v>
      </c>
    </row>
    <row r="13" spans="1:4" x14ac:dyDescent="0.25">
      <c r="A13" s="41"/>
      <c r="B13" s="42" t="s">
        <v>6</v>
      </c>
    </row>
    <row r="14" spans="1:4" x14ac:dyDescent="0.25">
      <c r="A14" s="41"/>
      <c r="B14" s="42" t="s">
        <v>28</v>
      </c>
    </row>
    <row r="15" spans="1:4" x14ac:dyDescent="0.25">
      <c r="A15" s="41"/>
      <c r="B15" s="42" t="s">
        <v>29</v>
      </c>
    </row>
    <row r="16" spans="1:4" x14ac:dyDescent="0.25">
      <c r="A16" s="41"/>
      <c r="B16" s="42" t="s">
        <v>70</v>
      </c>
    </row>
    <row r="17" spans="1:2" x14ac:dyDescent="0.25">
      <c r="A17" s="41"/>
      <c r="B17" s="42" t="s">
        <v>2</v>
      </c>
    </row>
    <row r="18" spans="1:2" x14ac:dyDescent="0.25">
      <c r="A18" s="41"/>
      <c r="B18" s="42" t="s">
        <v>78</v>
      </c>
    </row>
    <row r="19" spans="1:2" x14ac:dyDescent="0.25">
      <c r="A19" s="43" t="s">
        <v>110</v>
      </c>
      <c r="B19" s="44" t="s">
        <v>24</v>
      </c>
    </row>
    <row r="20" spans="1:2" x14ac:dyDescent="0.25">
      <c r="A20" s="41"/>
      <c r="B20" s="42" t="s">
        <v>28</v>
      </c>
    </row>
    <row r="21" spans="1:2" x14ac:dyDescent="0.25">
      <c r="A21" s="41"/>
      <c r="B21" s="42" t="s">
        <v>27</v>
      </c>
    </row>
    <row r="22" spans="1:2" x14ac:dyDescent="0.25">
      <c r="A22" s="41"/>
      <c r="B22" s="42" t="s">
        <v>26</v>
      </c>
    </row>
    <row r="23" spans="1:2" x14ac:dyDescent="0.25">
      <c r="A23" s="41"/>
      <c r="B23" s="42" t="s">
        <v>78</v>
      </c>
    </row>
    <row r="24" spans="1:2" x14ac:dyDescent="0.25">
      <c r="A24" s="43" t="s">
        <v>111</v>
      </c>
      <c r="B24" s="44" t="s">
        <v>25</v>
      </c>
    </row>
    <row r="25" spans="1:2" x14ac:dyDescent="0.25">
      <c r="A25" s="41"/>
      <c r="B25" s="42" t="s">
        <v>24</v>
      </c>
    </row>
    <row r="26" spans="1:2" x14ac:dyDescent="0.25">
      <c r="A26" s="41"/>
      <c r="B26" s="42" t="s">
        <v>23</v>
      </c>
    </row>
    <row r="27" spans="1:2" x14ac:dyDescent="0.25">
      <c r="A27" s="41"/>
      <c r="B27" s="42" t="s">
        <v>75</v>
      </c>
    </row>
    <row r="28" spans="1:2" x14ac:dyDescent="0.25">
      <c r="A28" s="43" t="s">
        <v>112</v>
      </c>
      <c r="B28" s="44" t="s">
        <v>19</v>
      </c>
    </row>
    <row r="29" spans="1:2" x14ac:dyDescent="0.25">
      <c r="A29" s="41"/>
      <c r="B29" s="42" t="s">
        <v>472</v>
      </c>
    </row>
    <row r="30" spans="1:2" x14ac:dyDescent="0.25">
      <c r="A30" s="41"/>
      <c r="B30" s="42" t="s">
        <v>25</v>
      </c>
    </row>
    <row r="31" spans="1:2" x14ac:dyDescent="0.25">
      <c r="A31" s="41"/>
      <c r="B31" s="42" t="s">
        <v>3</v>
      </c>
    </row>
    <row r="32" spans="1:2" x14ac:dyDescent="0.25">
      <c r="A32" s="41"/>
      <c r="B32" s="42" t="s">
        <v>24</v>
      </c>
    </row>
    <row r="33" spans="1:2" x14ac:dyDescent="0.25">
      <c r="A33" s="41"/>
      <c r="B33" s="42" t="s">
        <v>23</v>
      </c>
    </row>
    <row r="34" spans="1:2" x14ac:dyDescent="0.25">
      <c r="A34" s="41"/>
      <c r="B34" s="42" t="s">
        <v>17</v>
      </c>
    </row>
    <row r="35" spans="1:2" x14ac:dyDescent="0.25">
      <c r="A35" s="41"/>
      <c r="B35" s="42" t="s">
        <v>22</v>
      </c>
    </row>
    <row r="36" spans="1:2" x14ac:dyDescent="0.25">
      <c r="A36" s="41"/>
      <c r="B36" s="42" t="s">
        <v>21</v>
      </c>
    </row>
    <row r="37" spans="1:2" x14ac:dyDescent="0.25">
      <c r="A37" s="41"/>
      <c r="B37" s="42" t="s">
        <v>71</v>
      </c>
    </row>
    <row r="38" spans="1:2" x14ac:dyDescent="0.25">
      <c r="A38" s="41"/>
      <c r="B38" s="42" t="s">
        <v>73</v>
      </c>
    </row>
    <row r="39" spans="1:2" x14ac:dyDescent="0.25">
      <c r="A39" s="41"/>
      <c r="B39" s="42" t="s">
        <v>463</v>
      </c>
    </row>
    <row r="40" spans="1:2" x14ac:dyDescent="0.25">
      <c r="A40" s="41"/>
      <c r="B40" s="42" t="s">
        <v>76</v>
      </c>
    </row>
    <row r="41" spans="1:2" x14ac:dyDescent="0.25">
      <c r="A41" s="41"/>
      <c r="B41" s="42" t="s">
        <v>20</v>
      </c>
    </row>
    <row r="42" spans="1:2" x14ac:dyDescent="0.25">
      <c r="A42" s="43" t="s">
        <v>113</v>
      </c>
      <c r="B42" s="44" t="s">
        <v>19</v>
      </c>
    </row>
    <row r="43" spans="1:2" x14ac:dyDescent="0.25">
      <c r="A43" s="41"/>
      <c r="B43" s="42" t="s">
        <v>13</v>
      </c>
    </row>
    <row r="44" spans="1:2" x14ac:dyDescent="0.25">
      <c r="A44" s="41"/>
      <c r="B44" s="42" t="s">
        <v>4</v>
      </c>
    </row>
    <row r="45" spans="1:2" x14ac:dyDescent="0.25">
      <c r="A45" s="43" t="s">
        <v>114</v>
      </c>
      <c r="B45" s="44" t="s">
        <v>19</v>
      </c>
    </row>
    <row r="46" spans="1:2" x14ac:dyDescent="0.25">
      <c r="A46" s="41"/>
      <c r="B46" s="42" t="s">
        <v>1</v>
      </c>
    </row>
    <row r="47" spans="1:2" x14ac:dyDescent="0.25">
      <c r="A47" s="41"/>
      <c r="B47" s="42" t="s">
        <v>13</v>
      </c>
    </row>
    <row r="48" spans="1:2" x14ac:dyDescent="0.25">
      <c r="A48" s="41"/>
      <c r="B48" s="42" t="s">
        <v>18</v>
      </c>
    </row>
    <row r="49" spans="1:2" x14ac:dyDescent="0.25">
      <c r="A49" s="41"/>
      <c r="B49" s="42" t="s">
        <v>17</v>
      </c>
    </row>
    <row r="50" spans="1:2" x14ac:dyDescent="0.25">
      <c r="A50" s="41"/>
      <c r="B50" s="42" t="s">
        <v>72</v>
      </c>
    </row>
    <row r="51" spans="1:2" x14ac:dyDescent="0.25">
      <c r="A51" s="41"/>
      <c r="B51" s="42" t="s">
        <v>16</v>
      </c>
    </row>
    <row r="52" spans="1:2" x14ac:dyDescent="0.25">
      <c r="A52" s="41"/>
      <c r="B52" s="42" t="s">
        <v>15</v>
      </c>
    </row>
    <row r="53" spans="1:2" x14ac:dyDescent="0.25">
      <c r="A53" s="41"/>
      <c r="B53" s="42" t="s">
        <v>14</v>
      </c>
    </row>
    <row r="54" spans="1:2" x14ac:dyDescent="0.25">
      <c r="A54" s="41"/>
      <c r="B54" s="42" t="s">
        <v>71</v>
      </c>
    </row>
    <row r="55" spans="1:2" x14ac:dyDescent="0.25">
      <c r="A55" s="41"/>
      <c r="B55" s="42" t="s">
        <v>77</v>
      </c>
    </row>
    <row r="56" spans="1:2" x14ac:dyDescent="0.25">
      <c r="A56" s="43" t="s">
        <v>115</v>
      </c>
      <c r="B56" s="44" t="s">
        <v>0</v>
      </c>
    </row>
    <row r="57" spans="1:2" x14ac:dyDescent="0.25">
      <c r="A57" s="41"/>
      <c r="B57" s="42" t="s">
        <v>13</v>
      </c>
    </row>
    <row r="58" spans="1:2" x14ac:dyDescent="0.25">
      <c r="A58" s="41"/>
      <c r="B58" s="42" t="s">
        <v>12</v>
      </c>
    </row>
    <row r="59" spans="1:2" x14ac:dyDescent="0.25">
      <c r="A59" s="41"/>
      <c r="B59" s="42" t="s">
        <v>4</v>
      </c>
    </row>
    <row r="60" spans="1:2" x14ac:dyDescent="0.25">
      <c r="A60" s="41"/>
      <c r="B60" s="42" t="s">
        <v>11</v>
      </c>
    </row>
    <row r="61" spans="1:2" x14ac:dyDescent="0.25">
      <c r="A61" s="41"/>
      <c r="B61" s="42" t="s">
        <v>10</v>
      </c>
    </row>
    <row r="62" spans="1:2" x14ac:dyDescent="0.25">
      <c r="A62" s="45"/>
      <c r="B62" s="46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3" customWidth="1"/>
    <col min="2" max="2" width="38.5703125" style="3" bestFit="1" customWidth="1"/>
    <col min="3" max="3" width="12.7109375" style="3" customWidth="1"/>
    <col min="4" max="4" width="9.5703125" style="3" bestFit="1" customWidth="1"/>
    <col min="5" max="5" width="10.7109375" style="3" bestFit="1" customWidth="1"/>
    <col min="6" max="16384" width="11.42578125" style="3"/>
  </cols>
  <sheetData>
    <row r="1" spans="1:5" x14ac:dyDescent="0.25">
      <c r="A1" s="32" t="s">
        <v>564</v>
      </c>
      <c r="B1" s="32"/>
      <c r="C1" s="32"/>
      <c r="D1" s="32"/>
      <c r="E1" s="32"/>
    </row>
    <row r="2" spans="1:5" x14ac:dyDescent="0.25">
      <c r="A2" s="32" t="s">
        <v>565</v>
      </c>
      <c r="B2" s="32"/>
      <c r="C2" s="32"/>
      <c r="D2" s="32"/>
      <c r="E2" s="32"/>
    </row>
    <row r="3" spans="1:5" x14ac:dyDescent="0.25">
      <c r="D3" s="5" t="s">
        <v>490</v>
      </c>
      <c r="E3" s="5" t="s">
        <v>145</v>
      </c>
    </row>
    <row r="4" spans="1:5" ht="31.5" x14ac:dyDescent="0.25">
      <c r="A4" s="23" t="s">
        <v>116</v>
      </c>
      <c r="B4" s="6" t="s">
        <v>117</v>
      </c>
      <c r="C4" s="6" t="s">
        <v>118</v>
      </c>
      <c r="D4" s="6" t="s">
        <v>119</v>
      </c>
      <c r="E4" s="6" t="s">
        <v>120</v>
      </c>
    </row>
    <row r="5" spans="1:5" x14ac:dyDescent="0.25">
      <c r="A5" s="3" t="s">
        <v>121</v>
      </c>
      <c r="B5" s="3" t="s">
        <v>81</v>
      </c>
      <c r="C5" s="33">
        <v>127357</v>
      </c>
      <c r="D5" s="34">
        <v>24252</v>
      </c>
      <c r="E5" s="34">
        <v>103105</v>
      </c>
    </row>
    <row r="6" spans="1:5" x14ac:dyDescent="0.25">
      <c r="A6" s="3" t="s">
        <v>122</v>
      </c>
      <c r="B6" s="3" t="s">
        <v>123</v>
      </c>
      <c r="C6" s="33">
        <v>5107</v>
      </c>
      <c r="D6" s="34">
        <v>905</v>
      </c>
      <c r="E6" s="34">
        <v>4202</v>
      </c>
    </row>
    <row r="7" spans="1:5" x14ac:dyDescent="0.25">
      <c r="A7" s="3" t="s">
        <v>124</v>
      </c>
      <c r="B7" s="3" t="s">
        <v>125</v>
      </c>
      <c r="C7" s="33">
        <v>25182</v>
      </c>
      <c r="D7" s="34">
        <v>4745</v>
      </c>
      <c r="E7" s="34">
        <v>20437</v>
      </c>
    </row>
    <row r="8" spans="1:5" x14ac:dyDescent="0.25">
      <c r="A8" s="3" t="s">
        <v>124</v>
      </c>
      <c r="B8" s="3" t="s">
        <v>126</v>
      </c>
      <c r="C8" s="33">
        <v>3364</v>
      </c>
      <c r="D8" s="34">
        <v>761</v>
      </c>
      <c r="E8" s="34">
        <v>2603</v>
      </c>
    </row>
    <row r="9" spans="1:5" x14ac:dyDescent="0.25">
      <c r="A9" s="3" t="s">
        <v>124</v>
      </c>
      <c r="B9" s="3" t="s">
        <v>127</v>
      </c>
      <c r="C9" s="33">
        <v>2020</v>
      </c>
      <c r="D9" s="34">
        <v>476</v>
      </c>
      <c r="E9" s="34">
        <v>1544</v>
      </c>
    </row>
    <row r="10" spans="1:5" x14ac:dyDescent="0.25">
      <c r="A10" s="3" t="s">
        <v>124</v>
      </c>
      <c r="B10" s="3" t="s">
        <v>128</v>
      </c>
      <c r="C10" s="33">
        <v>3507</v>
      </c>
      <c r="D10" s="34">
        <v>640</v>
      </c>
      <c r="E10" s="34">
        <v>2867</v>
      </c>
    </row>
    <row r="11" spans="1:5" x14ac:dyDescent="0.25">
      <c r="A11" s="3" t="s">
        <v>124</v>
      </c>
      <c r="B11" s="3" t="s">
        <v>129</v>
      </c>
      <c r="C11" s="33">
        <v>6339</v>
      </c>
      <c r="D11" s="34">
        <v>1188</v>
      </c>
      <c r="E11" s="34">
        <v>5151</v>
      </c>
    </row>
    <row r="12" spans="1:5" x14ac:dyDescent="0.25">
      <c r="A12" s="3" t="s">
        <v>124</v>
      </c>
      <c r="B12" s="3" t="s">
        <v>130</v>
      </c>
      <c r="C12" s="33">
        <v>1581</v>
      </c>
      <c r="D12" s="34">
        <v>234</v>
      </c>
      <c r="E12" s="34">
        <v>1347</v>
      </c>
    </row>
    <row r="13" spans="1:5" x14ac:dyDescent="0.25">
      <c r="A13" s="3" t="s">
        <v>124</v>
      </c>
      <c r="B13" s="3" t="s">
        <v>158</v>
      </c>
      <c r="C13" s="33">
        <v>5179</v>
      </c>
      <c r="D13" s="34">
        <v>936</v>
      </c>
      <c r="E13" s="34">
        <v>4243</v>
      </c>
    </row>
    <row r="14" spans="1:5" x14ac:dyDescent="0.25">
      <c r="A14" s="3" t="s">
        <v>124</v>
      </c>
      <c r="B14" s="3" t="s">
        <v>499</v>
      </c>
      <c r="C14" s="33">
        <v>5218</v>
      </c>
      <c r="D14" s="34">
        <v>1143</v>
      </c>
      <c r="E14" s="34">
        <v>4075</v>
      </c>
    </row>
    <row r="15" spans="1:5" x14ac:dyDescent="0.25">
      <c r="A15" s="3" t="s">
        <v>124</v>
      </c>
      <c r="B15" s="3" t="s">
        <v>131</v>
      </c>
      <c r="C15" s="33">
        <v>20232</v>
      </c>
      <c r="D15" s="34">
        <v>3289</v>
      </c>
      <c r="E15" s="34">
        <v>16943</v>
      </c>
    </row>
    <row r="16" spans="1:5" x14ac:dyDescent="0.25">
      <c r="A16" s="3" t="s">
        <v>124</v>
      </c>
      <c r="B16" s="3" t="s">
        <v>132</v>
      </c>
      <c r="C16" s="33">
        <v>2074</v>
      </c>
      <c r="D16" s="34">
        <v>318</v>
      </c>
      <c r="E16" s="34">
        <v>1756</v>
      </c>
    </row>
    <row r="17" spans="1:5" x14ac:dyDescent="0.25">
      <c r="A17" s="3" t="s">
        <v>124</v>
      </c>
      <c r="B17" s="3" t="s">
        <v>133</v>
      </c>
      <c r="C17" s="33">
        <v>4280</v>
      </c>
      <c r="D17" s="34">
        <v>996</v>
      </c>
      <c r="E17" s="34">
        <v>3284</v>
      </c>
    </row>
    <row r="18" spans="1:5" x14ac:dyDescent="0.25">
      <c r="A18" s="3" t="s">
        <v>124</v>
      </c>
      <c r="B18" s="3" t="s">
        <v>134</v>
      </c>
      <c r="C18" s="33">
        <v>17759</v>
      </c>
      <c r="D18" s="34">
        <v>4585</v>
      </c>
      <c r="E18" s="34">
        <v>13174</v>
      </c>
    </row>
    <row r="19" spans="1:5" x14ac:dyDescent="0.25">
      <c r="A19" s="3" t="s">
        <v>124</v>
      </c>
      <c r="B19" s="3" t="s">
        <v>135</v>
      </c>
      <c r="C19" s="33">
        <v>4600</v>
      </c>
      <c r="D19" s="34">
        <v>759</v>
      </c>
      <c r="E19" s="34">
        <v>3841</v>
      </c>
    </row>
    <row r="20" spans="1:5" x14ac:dyDescent="0.25">
      <c r="A20" s="3" t="s">
        <v>124</v>
      </c>
      <c r="B20" s="3" t="s">
        <v>136</v>
      </c>
      <c r="C20" s="33">
        <v>1502</v>
      </c>
      <c r="D20" s="34">
        <v>431</v>
      </c>
      <c r="E20" s="34">
        <v>1071</v>
      </c>
    </row>
    <row r="21" spans="1:5" x14ac:dyDescent="0.25">
      <c r="A21" s="3" t="s">
        <v>124</v>
      </c>
      <c r="B21" s="3" t="s">
        <v>137</v>
      </c>
      <c r="C21" s="33">
        <v>930</v>
      </c>
      <c r="D21" s="34">
        <v>187</v>
      </c>
      <c r="E21" s="34">
        <v>743</v>
      </c>
    </row>
    <row r="22" spans="1:5" x14ac:dyDescent="0.25">
      <c r="A22" s="3" t="s">
        <v>124</v>
      </c>
      <c r="B22" s="3" t="s">
        <v>523</v>
      </c>
      <c r="C22" s="33">
        <v>18483</v>
      </c>
      <c r="D22" s="34">
        <v>2659</v>
      </c>
      <c r="E22" s="34">
        <v>15824</v>
      </c>
    </row>
    <row r="23" spans="1:5" x14ac:dyDescent="0.25">
      <c r="A23" s="3" t="s">
        <v>138</v>
      </c>
      <c r="B23" s="3" t="s">
        <v>82</v>
      </c>
      <c r="C23" s="33">
        <v>698</v>
      </c>
      <c r="D23" s="34">
        <v>93</v>
      </c>
      <c r="E23" s="34">
        <v>605</v>
      </c>
    </row>
    <row r="24" spans="1:5" x14ac:dyDescent="0.25">
      <c r="A24" s="3" t="s">
        <v>138</v>
      </c>
      <c r="B24" s="3" t="s">
        <v>83</v>
      </c>
      <c r="C24" s="33">
        <v>499</v>
      </c>
      <c r="D24" s="34">
        <v>127</v>
      </c>
      <c r="E24" s="34">
        <v>372</v>
      </c>
    </row>
    <row r="25" spans="1:5" x14ac:dyDescent="0.25">
      <c r="A25" s="3" t="s">
        <v>138</v>
      </c>
      <c r="B25" s="3" t="s">
        <v>84</v>
      </c>
      <c r="C25" s="33">
        <v>742</v>
      </c>
      <c r="D25" s="34">
        <v>48</v>
      </c>
      <c r="E25" s="34">
        <v>694</v>
      </c>
    </row>
    <row r="26" spans="1:5" x14ac:dyDescent="0.25">
      <c r="A26" s="3" t="s">
        <v>139</v>
      </c>
      <c r="B26" s="3" t="s">
        <v>140</v>
      </c>
      <c r="C26" s="33">
        <v>156</v>
      </c>
      <c r="D26" s="34">
        <v>24</v>
      </c>
      <c r="E26" s="34">
        <v>132</v>
      </c>
    </row>
    <row r="27" spans="1:5" x14ac:dyDescent="0.25">
      <c r="A27" s="3" t="s">
        <v>139</v>
      </c>
      <c r="B27" s="3" t="s">
        <v>141</v>
      </c>
      <c r="C27" s="33">
        <v>1070</v>
      </c>
      <c r="D27" s="34">
        <v>174</v>
      </c>
      <c r="E27" s="34">
        <v>896</v>
      </c>
    </row>
    <row r="28" spans="1:5" x14ac:dyDescent="0.25">
      <c r="A28" s="3" t="s">
        <v>139</v>
      </c>
      <c r="B28" s="3" t="s">
        <v>142</v>
      </c>
      <c r="C28" s="33">
        <v>1707</v>
      </c>
      <c r="D28" s="34">
        <v>374</v>
      </c>
      <c r="E28" s="34">
        <v>1333</v>
      </c>
    </row>
    <row r="29" spans="1:5" x14ac:dyDescent="0.25">
      <c r="A29" s="3" t="s">
        <v>143</v>
      </c>
      <c r="B29" s="3" t="s">
        <v>85</v>
      </c>
      <c r="C29" s="33">
        <v>765</v>
      </c>
      <c r="D29" s="34">
        <v>103</v>
      </c>
      <c r="E29" s="34">
        <v>662</v>
      </c>
    </row>
    <row r="30" spans="1:5" x14ac:dyDescent="0.25">
      <c r="A30" s="3" t="s">
        <v>143</v>
      </c>
      <c r="B30" s="3" t="s">
        <v>86</v>
      </c>
      <c r="C30" s="33">
        <v>21</v>
      </c>
      <c r="D30" s="34" t="s">
        <v>500</v>
      </c>
      <c r="E30" s="34" t="s">
        <v>500</v>
      </c>
    </row>
    <row r="31" spans="1:5" x14ac:dyDescent="0.25">
      <c r="A31" s="3" t="s">
        <v>143</v>
      </c>
      <c r="B31" s="3" t="s">
        <v>257</v>
      </c>
      <c r="C31" s="33">
        <v>109</v>
      </c>
      <c r="D31" s="34">
        <v>21</v>
      </c>
      <c r="E31" s="34">
        <v>88</v>
      </c>
    </row>
    <row r="32" spans="1:5" x14ac:dyDescent="0.25">
      <c r="A32" s="3" t="s">
        <v>143</v>
      </c>
      <c r="B32" s="3" t="s">
        <v>87</v>
      </c>
      <c r="C32" s="33">
        <v>2121</v>
      </c>
      <c r="D32" s="34">
        <v>305</v>
      </c>
      <c r="E32" s="34">
        <v>1816</v>
      </c>
    </row>
    <row r="33" spans="1:5" x14ac:dyDescent="0.25">
      <c r="A33" s="3" t="s">
        <v>143</v>
      </c>
      <c r="B33" s="3" t="s">
        <v>83</v>
      </c>
      <c r="C33" s="33">
        <v>1074</v>
      </c>
      <c r="D33" s="34">
        <v>233</v>
      </c>
      <c r="E33" s="34">
        <v>841</v>
      </c>
    </row>
    <row r="34" spans="1:5" x14ac:dyDescent="0.25">
      <c r="A34" s="3" t="s">
        <v>143</v>
      </c>
      <c r="B34" s="3" t="s">
        <v>88</v>
      </c>
      <c r="C34" s="33">
        <v>179</v>
      </c>
      <c r="D34" s="34">
        <v>83</v>
      </c>
      <c r="E34" s="34">
        <v>96</v>
      </c>
    </row>
    <row r="35" spans="1:5" x14ac:dyDescent="0.25">
      <c r="A35" s="3" t="s">
        <v>143</v>
      </c>
      <c r="B35" s="3" t="s">
        <v>89</v>
      </c>
      <c r="C35" s="33">
        <v>123</v>
      </c>
      <c r="D35" s="34">
        <v>34</v>
      </c>
      <c r="E35" s="34">
        <v>89</v>
      </c>
    </row>
    <row r="36" spans="1:5" x14ac:dyDescent="0.25">
      <c r="A36" s="3" t="s">
        <v>143</v>
      </c>
      <c r="B36" s="3" t="s">
        <v>90</v>
      </c>
      <c r="C36" s="33">
        <v>61</v>
      </c>
      <c r="D36" s="34">
        <v>14</v>
      </c>
      <c r="E36" s="34">
        <v>47</v>
      </c>
    </row>
    <row r="37" spans="1:5" x14ac:dyDescent="0.25">
      <c r="A37" s="3" t="s">
        <v>143</v>
      </c>
      <c r="B37" s="3" t="s">
        <v>91</v>
      </c>
      <c r="C37" s="33">
        <v>27</v>
      </c>
      <c r="D37" s="34">
        <v>9</v>
      </c>
      <c r="E37" s="34">
        <v>18</v>
      </c>
    </row>
    <row r="38" spans="1:5" x14ac:dyDescent="0.25">
      <c r="A38" s="3" t="s">
        <v>143</v>
      </c>
      <c r="B38" s="3" t="s">
        <v>92</v>
      </c>
      <c r="C38" s="33">
        <v>9</v>
      </c>
      <c r="D38" s="34">
        <v>3</v>
      </c>
      <c r="E38" s="34">
        <v>6</v>
      </c>
    </row>
    <row r="39" spans="1:5" x14ac:dyDescent="0.25">
      <c r="A39" s="3" t="s">
        <v>143</v>
      </c>
      <c r="B39" s="3" t="s">
        <v>524</v>
      </c>
      <c r="C39" s="33">
        <v>84</v>
      </c>
      <c r="D39" s="34">
        <v>12</v>
      </c>
      <c r="E39" s="34">
        <v>72</v>
      </c>
    </row>
    <row r="40" spans="1:5" x14ac:dyDescent="0.25">
      <c r="A40" s="3" t="s">
        <v>143</v>
      </c>
      <c r="B40" s="3" t="s">
        <v>144</v>
      </c>
      <c r="C40" s="33">
        <v>90</v>
      </c>
      <c r="D40" s="34">
        <v>18</v>
      </c>
      <c r="E40" s="34">
        <v>72</v>
      </c>
    </row>
    <row r="41" spans="1:5" x14ac:dyDescent="0.25">
      <c r="A41" s="3" t="s">
        <v>143</v>
      </c>
      <c r="B41" s="3" t="s">
        <v>93</v>
      </c>
      <c r="C41" s="33">
        <v>7</v>
      </c>
      <c r="D41" s="34">
        <v>3</v>
      </c>
      <c r="E41" s="34">
        <v>4</v>
      </c>
    </row>
    <row r="42" spans="1:5" x14ac:dyDescent="0.25">
      <c r="A42" s="3" t="s">
        <v>143</v>
      </c>
      <c r="B42" s="3" t="s">
        <v>94</v>
      </c>
      <c r="C42" s="33">
        <v>73</v>
      </c>
      <c r="D42" s="34" t="s">
        <v>500</v>
      </c>
      <c r="E42" s="34" t="s">
        <v>500</v>
      </c>
    </row>
    <row r="43" spans="1:5" x14ac:dyDescent="0.25">
      <c r="A43" s="3" t="s">
        <v>143</v>
      </c>
      <c r="B43" s="3" t="s">
        <v>95</v>
      </c>
      <c r="C43" s="33">
        <v>129</v>
      </c>
      <c r="D43" s="34">
        <v>2</v>
      </c>
      <c r="E43" s="34">
        <v>127</v>
      </c>
    </row>
    <row r="44" spans="1:5" x14ac:dyDescent="0.25">
      <c r="A44" s="3" t="s">
        <v>501</v>
      </c>
      <c r="B44" s="3" t="s">
        <v>96</v>
      </c>
      <c r="C44" s="33">
        <v>37</v>
      </c>
      <c r="D44" s="34">
        <v>1</v>
      </c>
      <c r="E44" s="34">
        <v>36</v>
      </c>
    </row>
    <row r="45" spans="1:5" x14ac:dyDescent="0.25">
      <c r="A45" s="3" t="s">
        <v>501</v>
      </c>
      <c r="B45" s="3" t="s">
        <v>97</v>
      </c>
      <c r="C45" s="33">
        <v>56</v>
      </c>
      <c r="D45" s="34">
        <v>2</v>
      </c>
      <c r="E45" s="34">
        <v>54</v>
      </c>
    </row>
    <row r="46" spans="1:5" x14ac:dyDescent="0.25">
      <c r="A46" s="3" t="s">
        <v>501</v>
      </c>
      <c r="B46" s="3" t="s">
        <v>98</v>
      </c>
      <c r="C46" s="33">
        <v>196</v>
      </c>
      <c r="D46" s="34">
        <v>51</v>
      </c>
      <c r="E46" s="34">
        <v>145</v>
      </c>
    </row>
    <row r="47" spans="1:5" x14ac:dyDescent="0.25">
      <c r="A47" s="3" t="s">
        <v>501</v>
      </c>
      <c r="B47" s="3" t="s">
        <v>99</v>
      </c>
      <c r="C47" s="33">
        <v>160</v>
      </c>
      <c r="D47" s="34">
        <v>18</v>
      </c>
      <c r="E47" s="34">
        <v>142</v>
      </c>
    </row>
    <row r="48" spans="1:5" x14ac:dyDescent="0.25">
      <c r="A48" s="3" t="s">
        <v>501</v>
      </c>
      <c r="B48" s="3" t="s">
        <v>100</v>
      </c>
      <c r="C48" s="33">
        <v>52</v>
      </c>
      <c r="D48" s="34">
        <v>1</v>
      </c>
      <c r="E48" s="34">
        <v>51</v>
      </c>
    </row>
    <row r="49" spans="1:5" x14ac:dyDescent="0.25">
      <c r="A49" s="3" t="s">
        <v>501</v>
      </c>
      <c r="B49" s="3" t="s">
        <v>101</v>
      </c>
      <c r="C49" s="33">
        <v>184</v>
      </c>
      <c r="D49" s="34">
        <v>13</v>
      </c>
      <c r="E49" s="34">
        <v>171</v>
      </c>
    </row>
    <row r="50" spans="1:5" x14ac:dyDescent="0.25">
      <c r="A50" s="3" t="s">
        <v>501</v>
      </c>
      <c r="B50" s="3" t="s">
        <v>102</v>
      </c>
      <c r="C50" s="33">
        <v>17</v>
      </c>
      <c r="D50" s="34" t="s">
        <v>500</v>
      </c>
      <c r="E50" s="34" t="s">
        <v>500</v>
      </c>
    </row>
    <row r="51" spans="1:5" x14ac:dyDescent="0.25">
      <c r="A51" s="3" t="s">
        <v>501</v>
      </c>
      <c r="B51" s="3" t="s">
        <v>103</v>
      </c>
      <c r="C51" s="33">
        <v>97</v>
      </c>
      <c r="D51" s="34">
        <v>37</v>
      </c>
      <c r="E51" s="34">
        <v>60</v>
      </c>
    </row>
    <row r="52" spans="1:5" x14ac:dyDescent="0.25">
      <c r="A52" s="3" t="s">
        <v>501</v>
      </c>
      <c r="B52" s="3" t="s">
        <v>104</v>
      </c>
      <c r="C52" s="33">
        <v>128</v>
      </c>
      <c r="D52" s="34">
        <v>73</v>
      </c>
      <c r="E52" s="34">
        <v>55</v>
      </c>
    </row>
    <row r="53" spans="1:5" x14ac:dyDescent="0.25">
      <c r="A53" s="3" t="s">
        <v>501</v>
      </c>
      <c r="B53" s="3" t="s">
        <v>105</v>
      </c>
      <c r="C53" s="33">
        <v>79</v>
      </c>
      <c r="D53" s="34">
        <v>4</v>
      </c>
      <c r="E53" s="34">
        <v>75</v>
      </c>
    </row>
    <row r="54" spans="1:5" x14ac:dyDescent="0.25">
      <c r="A54" s="3" t="s">
        <v>501</v>
      </c>
      <c r="B54" s="3" t="s">
        <v>106</v>
      </c>
      <c r="C54" s="33">
        <v>47</v>
      </c>
      <c r="D54" s="34" t="s">
        <v>500</v>
      </c>
      <c r="E54" s="34" t="s">
        <v>500</v>
      </c>
    </row>
    <row r="55" spans="1:5" x14ac:dyDescent="0.25">
      <c r="A55" s="3" t="s">
        <v>501</v>
      </c>
      <c r="B55" s="3" t="s">
        <v>107</v>
      </c>
      <c r="C55" s="33">
        <v>96</v>
      </c>
      <c r="D55" s="34">
        <v>12</v>
      </c>
      <c r="E55" s="34">
        <v>84</v>
      </c>
    </row>
    <row r="56" spans="1:5" x14ac:dyDescent="0.25">
      <c r="A56" s="3" t="s">
        <v>501</v>
      </c>
      <c r="B56" s="3" t="s">
        <v>108</v>
      </c>
      <c r="C56" s="33">
        <v>87</v>
      </c>
      <c r="D56" s="34">
        <v>2</v>
      </c>
      <c r="E56" s="34">
        <v>85</v>
      </c>
    </row>
    <row r="57" spans="1:5" x14ac:dyDescent="0.25">
      <c r="A57" s="3" t="s">
        <v>501</v>
      </c>
      <c r="B57" s="3" t="s">
        <v>109</v>
      </c>
      <c r="C57" s="33">
        <v>63</v>
      </c>
      <c r="D57" s="34" t="s">
        <v>500</v>
      </c>
      <c r="E57" s="34" t="s">
        <v>500</v>
      </c>
    </row>
    <row r="58" spans="1:5" x14ac:dyDescent="0.25">
      <c r="A58" s="3" t="s">
        <v>501</v>
      </c>
      <c r="B58" s="3" t="s">
        <v>110</v>
      </c>
      <c r="C58" s="33">
        <v>29</v>
      </c>
      <c r="D58" s="34" t="s">
        <v>500</v>
      </c>
      <c r="E58" s="34" t="s">
        <v>500</v>
      </c>
    </row>
    <row r="59" spans="1:5" x14ac:dyDescent="0.25">
      <c r="A59" s="3" t="s">
        <v>501</v>
      </c>
      <c r="B59" s="3" t="s">
        <v>111</v>
      </c>
      <c r="C59" s="33">
        <v>55</v>
      </c>
      <c r="D59" s="34">
        <v>1</v>
      </c>
      <c r="E59" s="34">
        <v>54</v>
      </c>
    </row>
    <row r="60" spans="1:5" x14ac:dyDescent="0.25">
      <c r="A60" s="3" t="s">
        <v>501</v>
      </c>
      <c r="B60" s="3" t="s">
        <v>112</v>
      </c>
      <c r="C60" s="33">
        <v>142</v>
      </c>
      <c r="D60" s="34">
        <v>7</v>
      </c>
      <c r="E60" s="34">
        <v>135</v>
      </c>
    </row>
    <row r="61" spans="1:5" x14ac:dyDescent="0.25">
      <c r="A61" s="3" t="s">
        <v>501</v>
      </c>
      <c r="B61" s="3" t="s">
        <v>113</v>
      </c>
      <c r="C61" s="33">
        <v>159</v>
      </c>
      <c r="D61" s="34">
        <v>16</v>
      </c>
      <c r="E61" s="34">
        <v>143</v>
      </c>
    </row>
    <row r="62" spans="1:5" x14ac:dyDescent="0.25">
      <c r="A62" s="3" t="s">
        <v>501</v>
      </c>
      <c r="B62" s="3" t="s">
        <v>114</v>
      </c>
      <c r="C62" s="33">
        <v>147</v>
      </c>
      <c r="D62" s="34">
        <v>15</v>
      </c>
      <c r="E62" s="34">
        <v>132</v>
      </c>
    </row>
    <row r="63" spans="1:5" x14ac:dyDescent="0.25">
      <c r="A63" s="3" t="s">
        <v>501</v>
      </c>
      <c r="B63" s="3" t="s">
        <v>115</v>
      </c>
      <c r="C63" s="33">
        <v>54</v>
      </c>
      <c r="D63" s="34">
        <v>6</v>
      </c>
      <c r="E63" s="34">
        <v>48</v>
      </c>
    </row>
    <row r="65" spans="1:1" x14ac:dyDescent="0.25">
      <c r="A65" s="1" t="s">
        <v>498</v>
      </c>
    </row>
    <row r="66" spans="1:1" x14ac:dyDescent="0.25">
      <c r="A66" s="1" t="s">
        <v>478</v>
      </c>
    </row>
  </sheetData>
  <mergeCells count="2">
    <mergeCell ref="A2:E2"/>
    <mergeCell ref="A1:E1"/>
  </mergeCells>
  <phoneticPr fontId="5" type="noConversion"/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3" customWidth="1"/>
    <col min="2" max="2" width="40.5703125" style="3" bestFit="1" customWidth="1"/>
    <col min="3" max="5" width="13.85546875" style="3" bestFit="1" customWidth="1"/>
    <col min="6" max="16384" width="11.42578125" style="3"/>
  </cols>
  <sheetData>
    <row r="1" spans="1:5" x14ac:dyDescent="0.25">
      <c r="A1" s="32" t="s">
        <v>567</v>
      </c>
      <c r="B1" s="32"/>
      <c r="C1" s="32"/>
      <c r="D1" s="32"/>
      <c r="E1" s="32"/>
    </row>
    <row r="2" spans="1:5" x14ac:dyDescent="0.25">
      <c r="A2" s="32" t="s">
        <v>566</v>
      </c>
      <c r="B2" s="32"/>
      <c r="C2" s="32"/>
      <c r="D2" s="32"/>
      <c r="E2" s="32"/>
    </row>
    <row r="3" spans="1:5" x14ac:dyDescent="0.25">
      <c r="D3" s="5" t="s">
        <v>490</v>
      </c>
      <c r="E3" s="5" t="s">
        <v>145</v>
      </c>
    </row>
    <row r="4" spans="1:5" ht="31.5" x14ac:dyDescent="0.25">
      <c r="A4" s="23" t="s">
        <v>116</v>
      </c>
      <c r="B4" s="6" t="s">
        <v>148</v>
      </c>
      <c r="C4" s="6" t="s">
        <v>118</v>
      </c>
      <c r="D4" s="6" t="s">
        <v>147</v>
      </c>
      <c r="E4" s="6" t="s">
        <v>120</v>
      </c>
    </row>
    <row r="5" spans="1:5" x14ac:dyDescent="0.25">
      <c r="A5" s="3" t="s">
        <v>121</v>
      </c>
      <c r="B5" s="3" t="s">
        <v>81</v>
      </c>
      <c r="C5" s="7">
        <v>1757.8</v>
      </c>
      <c r="D5" s="7">
        <v>1957.27</v>
      </c>
      <c r="E5" s="7">
        <v>1709.99</v>
      </c>
    </row>
    <row r="6" spans="1:5" x14ac:dyDescent="0.25">
      <c r="A6" s="3" t="s">
        <v>122</v>
      </c>
      <c r="B6" s="3" t="s">
        <v>123</v>
      </c>
      <c r="C6" s="7">
        <v>2787.22</v>
      </c>
      <c r="D6" s="7">
        <v>3038.06</v>
      </c>
      <c r="E6" s="7">
        <v>2739.02</v>
      </c>
    </row>
    <row r="7" spans="1:5" x14ac:dyDescent="0.25">
      <c r="A7" s="3" t="s">
        <v>124</v>
      </c>
      <c r="B7" s="3" t="s">
        <v>125</v>
      </c>
      <c r="C7" s="7">
        <v>1411.85</v>
      </c>
      <c r="D7" s="7">
        <v>1574.75</v>
      </c>
      <c r="E7" s="7">
        <v>1373.4</v>
      </c>
    </row>
    <row r="8" spans="1:5" x14ac:dyDescent="0.25">
      <c r="A8" s="3" t="s">
        <v>124</v>
      </c>
      <c r="B8" s="3" t="s">
        <v>126</v>
      </c>
      <c r="C8" s="7">
        <v>1406.11</v>
      </c>
      <c r="D8" s="7">
        <v>1831.39</v>
      </c>
      <c r="E8" s="7">
        <v>1273.92</v>
      </c>
    </row>
    <row r="9" spans="1:5" x14ac:dyDescent="0.25">
      <c r="A9" s="3" t="s">
        <v>124</v>
      </c>
      <c r="B9" s="3" t="s">
        <v>127</v>
      </c>
      <c r="C9" s="7">
        <v>1222.28</v>
      </c>
      <c r="D9" s="7">
        <v>1376.24</v>
      </c>
      <c r="E9" s="7">
        <v>1176.22</v>
      </c>
    </row>
    <row r="10" spans="1:5" x14ac:dyDescent="0.25">
      <c r="A10" s="3" t="s">
        <v>124</v>
      </c>
      <c r="B10" s="3" t="s">
        <v>128</v>
      </c>
      <c r="C10" s="7">
        <v>2584.6</v>
      </c>
      <c r="D10" s="7">
        <v>2537.42</v>
      </c>
      <c r="E10" s="7">
        <v>2595.31</v>
      </c>
    </row>
    <row r="11" spans="1:5" x14ac:dyDescent="0.25">
      <c r="A11" s="3" t="s">
        <v>124</v>
      </c>
      <c r="B11" s="3" t="s">
        <v>129</v>
      </c>
      <c r="C11" s="7">
        <v>1837.41</v>
      </c>
      <c r="D11" s="7">
        <v>1540.31</v>
      </c>
      <c r="E11" s="7">
        <v>1906.74</v>
      </c>
    </row>
    <row r="12" spans="1:5" x14ac:dyDescent="0.25">
      <c r="A12" s="3" t="s">
        <v>124</v>
      </c>
      <c r="B12" s="3" t="s">
        <v>130</v>
      </c>
      <c r="C12" s="7">
        <v>1479.6</v>
      </c>
      <c r="D12" s="7">
        <v>1544.23</v>
      </c>
      <c r="E12" s="7">
        <v>1467.63</v>
      </c>
    </row>
    <row r="13" spans="1:5" x14ac:dyDescent="0.25">
      <c r="A13" s="3" t="s">
        <v>124</v>
      </c>
      <c r="B13" s="3" t="s">
        <v>158</v>
      </c>
      <c r="C13" s="7">
        <v>1071.05</v>
      </c>
      <c r="D13" s="7">
        <v>1257.9000000000001</v>
      </c>
      <c r="E13" s="7">
        <v>1029.26</v>
      </c>
    </row>
    <row r="14" spans="1:5" x14ac:dyDescent="0.25">
      <c r="A14" s="3" t="s">
        <v>124</v>
      </c>
      <c r="B14" s="3" t="s">
        <v>499</v>
      </c>
      <c r="C14" s="7">
        <v>838.18</v>
      </c>
      <c r="D14" s="7">
        <v>1050.3800000000001</v>
      </c>
      <c r="E14" s="7">
        <v>779.7</v>
      </c>
    </row>
    <row r="15" spans="1:5" x14ac:dyDescent="0.25">
      <c r="A15" s="3" t="s">
        <v>124</v>
      </c>
      <c r="B15" s="3" t="s">
        <v>131</v>
      </c>
      <c r="C15" s="7">
        <v>2221.88</v>
      </c>
      <c r="D15" s="7">
        <v>2534.62</v>
      </c>
      <c r="E15" s="7">
        <v>2157.77</v>
      </c>
    </row>
    <row r="16" spans="1:5" x14ac:dyDescent="0.25">
      <c r="A16" s="3" t="s">
        <v>124</v>
      </c>
      <c r="B16" s="3" t="s">
        <v>132</v>
      </c>
      <c r="C16" s="7">
        <v>787.24</v>
      </c>
      <c r="D16" s="7">
        <v>1237.2</v>
      </c>
      <c r="E16" s="7">
        <v>697.95</v>
      </c>
    </row>
    <row r="17" spans="1:5" x14ac:dyDescent="0.25">
      <c r="A17" s="3" t="s">
        <v>124</v>
      </c>
      <c r="B17" s="3" t="s">
        <v>133</v>
      </c>
      <c r="C17" s="7">
        <v>1313.82</v>
      </c>
      <c r="D17" s="7">
        <v>1370.69</v>
      </c>
      <c r="E17" s="7">
        <v>1296.3</v>
      </c>
    </row>
    <row r="18" spans="1:5" x14ac:dyDescent="0.25">
      <c r="A18" s="3" t="s">
        <v>124</v>
      </c>
      <c r="B18" s="3" t="s">
        <v>134</v>
      </c>
      <c r="C18" s="7">
        <v>2745.36</v>
      </c>
      <c r="D18" s="7">
        <v>2725.22</v>
      </c>
      <c r="E18" s="7">
        <v>2752.36</v>
      </c>
    </row>
    <row r="19" spans="1:5" x14ac:dyDescent="0.25">
      <c r="A19" s="3" t="s">
        <v>124</v>
      </c>
      <c r="B19" s="3" t="s">
        <v>135</v>
      </c>
      <c r="C19" s="7">
        <v>981.94</v>
      </c>
      <c r="D19" s="7">
        <v>1133.23</v>
      </c>
      <c r="E19" s="7">
        <v>950.45</v>
      </c>
    </row>
    <row r="20" spans="1:5" x14ac:dyDescent="0.25">
      <c r="A20" s="3" t="s">
        <v>124</v>
      </c>
      <c r="B20" s="3" t="s">
        <v>136</v>
      </c>
      <c r="C20" s="7">
        <v>1755.42</v>
      </c>
      <c r="D20" s="7">
        <v>2061.48</v>
      </c>
      <c r="E20" s="7">
        <v>1642.34</v>
      </c>
    </row>
    <row r="21" spans="1:5" x14ac:dyDescent="0.25">
      <c r="A21" s="3" t="s">
        <v>124</v>
      </c>
      <c r="B21" s="3" t="s">
        <v>137</v>
      </c>
      <c r="C21" s="7">
        <v>1088</v>
      </c>
      <c r="D21" s="7">
        <v>1257.01</v>
      </c>
      <c r="E21" s="7">
        <v>1042.53</v>
      </c>
    </row>
    <row r="22" spans="1:5" x14ac:dyDescent="0.25">
      <c r="A22" s="3" t="s">
        <v>124</v>
      </c>
      <c r="B22" s="3" t="s">
        <v>523</v>
      </c>
      <c r="C22" s="7">
        <v>1275.07</v>
      </c>
      <c r="D22" s="7">
        <v>1654.27</v>
      </c>
      <c r="E22" s="7">
        <v>1207.48</v>
      </c>
    </row>
    <row r="23" spans="1:5" x14ac:dyDescent="0.25">
      <c r="A23" s="3" t="s">
        <v>138</v>
      </c>
      <c r="B23" s="3" t="s">
        <v>82</v>
      </c>
      <c r="C23" s="7">
        <v>2067.87</v>
      </c>
      <c r="D23" s="7">
        <v>2407.77</v>
      </c>
      <c r="E23" s="7">
        <v>2012.4</v>
      </c>
    </row>
    <row r="24" spans="1:5" x14ac:dyDescent="0.25">
      <c r="A24" s="3" t="s">
        <v>138</v>
      </c>
      <c r="B24" s="3" t="s">
        <v>83</v>
      </c>
      <c r="C24" s="7">
        <v>4725.43</v>
      </c>
      <c r="D24" s="7">
        <v>4429.3599999999997</v>
      </c>
      <c r="E24" s="7">
        <v>4834.6400000000003</v>
      </c>
    </row>
    <row r="25" spans="1:5" x14ac:dyDescent="0.25">
      <c r="A25" s="3" t="s">
        <v>138</v>
      </c>
      <c r="B25" s="3" t="s">
        <v>84</v>
      </c>
      <c r="C25" s="7">
        <v>2696.67</v>
      </c>
      <c r="D25" s="7">
        <v>3207.69</v>
      </c>
      <c r="E25" s="7">
        <v>2673.14</v>
      </c>
    </row>
    <row r="26" spans="1:5" x14ac:dyDescent="0.25">
      <c r="A26" s="3" t="s">
        <v>139</v>
      </c>
      <c r="B26" s="3" t="s">
        <v>140</v>
      </c>
      <c r="C26" s="7">
        <v>1531.77</v>
      </c>
      <c r="D26" s="7">
        <v>2120.9499999999998</v>
      </c>
      <c r="E26" s="7">
        <v>1432.6</v>
      </c>
    </row>
    <row r="27" spans="1:5" x14ac:dyDescent="0.25">
      <c r="A27" s="3" t="s">
        <v>139</v>
      </c>
      <c r="B27" s="3" t="s">
        <v>141</v>
      </c>
      <c r="C27" s="7">
        <v>2425.4</v>
      </c>
      <c r="D27" s="7">
        <v>2155.29</v>
      </c>
      <c r="E27" s="7">
        <v>2468.0300000000002</v>
      </c>
    </row>
    <row r="28" spans="1:5" x14ac:dyDescent="0.25">
      <c r="A28" s="3" t="s">
        <v>139</v>
      </c>
      <c r="B28" s="3" t="s">
        <v>142</v>
      </c>
      <c r="C28" s="7">
        <v>2781.93</v>
      </c>
      <c r="D28" s="7">
        <v>3012.31</v>
      </c>
      <c r="E28" s="7">
        <v>2722.68</v>
      </c>
    </row>
    <row r="29" spans="1:5" x14ac:dyDescent="0.25">
      <c r="A29" s="3" t="s">
        <v>143</v>
      </c>
      <c r="B29" s="3" t="s">
        <v>85</v>
      </c>
      <c r="C29" s="7">
        <v>1989.57</v>
      </c>
      <c r="D29" s="7">
        <v>2333.1999999999998</v>
      </c>
      <c r="E29" s="7">
        <v>1934.43</v>
      </c>
    </row>
    <row r="30" spans="1:5" x14ac:dyDescent="0.25">
      <c r="A30" s="3" t="s">
        <v>143</v>
      </c>
      <c r="B30" s="3" t="s">
        <v>86</v>
      </c>
      <c r="C30" s="7">
        <v>1779.91</v>
      </c>
      <c r="D30" s="7" t="s">
        <v>500</v>
      </c>
      <c r="E30" s="7" t="s">
        <v>500</v>
      </c>
    </row>
    <row r="31" spans="1:5" x14ac:dyDescent="0.25">
      <c r="A31" s="3" t="s">
        <v>143</v>
      </c>
      <c r="B31" s="3" t="s">
        <v>257</v>
      </c>
      <c r="C31" s="7">
        <v>1948.62</v>
      </c>
      <c r="D31" s="7">
        <v>2455.46</v>
      </c>
      <c r="E31" s="7">
        <v>1806.71</v>
      </c>
    </row>
    <row r="32" spans="1:5" x14ac:dyDescent="0.25">
      <c r="A32" s="3" t="s">
        <v>143</v>
      </c>
      <c r="B32" s="3" t="s">
        <v>87</v>
      </c>
      <c r="C32" s="7">
        <v>2807.76</v>
      </c>
      <c r="D32" s="7">
        <v>3312.46</v>
      </c>
      <c r="E32" s="7">
        <v>2735.92</v>
      </c>
    </row>
    <row r="33" spans="1:5" x14ac:dyDescent="0.25">
      <c r="A33" s="3" t="s">
        <v>143</v>
      </c>
      <c r="B33" s="3" t="s">
        <v>83</v>
      </c>
      <c r="C33" s="7">
        <v>3623.85</v>
      </c>
      <c r="D33" s="7">
        <v>3710.77</v>
      </c>
      <c r="E33" s="7">
        <v>3602.61</v>
      </c>
    </row>
    <row r="34" spans="1:5" x14ac:dyDescent="0.25">
      <c r="A34" s="3" t="s">
        <v>143</v>
      </c>
      <c r="B34" s="3" t="s">
        <v>88</v>
      </c>
      <c r="C34" s="7">
        <v>2629.69</v>
      </c>
      <c r="D34" s="7">
        <v>2471.79</v>
      </c>
      <c r="E34" s="7">
        <v>2774.11</v>
      </c>
    </row>
    <row r="35" spans="1:5" x14ac:dyDescent="0.25">
      <c r="A35" s="3" t="s">
        <v>143</v>
      </c>
      <c r="B35" s="3" t="s">
        <v>89</v>
      </c>
      <c r="C35" s="7">
        <v>2038.81</v>
      </c>
      <c r="D35" s="7">
        <v>1652.58</v>
      </c>
      <c r="E35" s="7">
        <v>2182.42</v>
      </c>
    </row>
    <row r="36" spans="1:5" x14ac:dyDescent="0.25">
      <c r="A36" s="3" t="s">
        <v>143</v>
      </c>
      <c r="B36" s="3" t="s">
        <v>90</v>
      </c>
      <c r="C36" s="7">
        <v>2207.29</v>
      </c>
      <c r="D36" s="7" t="s">
        <v>500</v>
      </c>
      <c r="E36" s="7" t="s">
        <v>500</v>
      </c>
    </row>
    <row r="37" spans="1:5" x14ac:dyDescent="0.25">
      <c r="A37" s="3" t="s">
        <v>143</v>
      </c>
      <c r="B37" s="3" t="s">
        <v>91</v>
      </c>
      <c r="C37" s="7">
        <v>1950.93</v>
      </c>
      <c r="D37" s="7" t="s">
        <v>500</v>
      </c>
      <c r="E37" s="7" t="s">
        <v>500</v>
      </c>
    </row>
    <row r="38" spans="1:5" x14ac:dyDescent="0.25">
      <c r="A38" s="3" t="s">
        <v>143</v>
      </c>
      <c r="B38" s="3" t="s">
        <v>92</v>
      </c>
      <c r="C38" s="16">
        <v>1526.45</v>
      </c>
      <c r="D38" s="7" t="s">
        <v>500</v>
      </c>
      <c r="E38" s="7" t="s">
        <v>500</v>
      </c>
    </row>
    <row r="39" spans="1:5" x14ac:dyDescent="0.25">
      <c r="A39" s="3" t="s">
        <v>143</v>
      </c>
      <c r="B39" s="3" t="s">
        <v>524</v>
      </c>
      <c r="C39" s="7">
        <v>1792.92</v>
      </c>
      <c r="D39" s="7" t="s">
        <v>500</v>
      </c>
      <c r="E39" s="7" t="s">
        <v>500</v>
      </c>
    </row>
    <row r="40" spans="1:5" x14ac:dyDescent="0.25">
      <c r="A40" s="3" t="s">
        <v>143</v>
      </c>
      <c r="B40" s="3" t="s">
        <v>144</v>
      </c>
      <c r="C40" s="7">
        <v>1828.96</v>
      </c>
      <c r="D40" s="7">
        <v>2171.88</v>
      </c>
      <c r="E40" s="7">
        <v>1740.06</v>
      </c>
    </row>
    <row r="41" spans="1:5" x14ac:dyDescent="0.25">
      <c r="A41" s="3" t="s">
        <v>143</v>
      </c>
      <c r="B41" s="3" t="s">
        <v>93</v>
      </c>
      <c r="C41" s="16">
        <v>2046.54</v>
      </c>
      <c r="D41" s="7" t="s">
        <v>500</v>
      </c>
      <c r="E41" s="7" t="s">
        <v>500</v>
      </c>
    </row>
    <row r="42" spans="1:5" x14ac:dyDescent="0.25">
      <c r="A42" s="3" t="s">
        <v>143</v>
      </c>
      <c r="B42" s="3" t="s">
        <v>94</v>
      </c>
      <c r="C42" s="7">
        <v>1861.35</v>
      </c>
      <c r="D42" s="7" t="s">
        <v>500</v>
      </c>
      <c r="E42" s="7" t="s">
        <v>500</v>
      </c>
    </row>
    <row r="43" spans="1:5" x14ac:dyDescent="0.25">
      <c r="A43" s="3" t="s">
        <v>143</v>
      </c>
      <c r="B43" s="3" t="s">
        <v>95</v>
      </c>
      <c r="C43" s="7">
        <v>3092.94</v>
      </c>
      <c r="D43" s="7" t="s">
        <v>500</v>
      </c>
      <c r="E43" s="7" t="s">
        <v>500</v>
      </c>
    </row>
    <row r="44" spans="1:5" x14ac:dyDescent="0.25">
      <c r="A44" s="3" t="s">
        <v>501</v>
      </c>
      <c r="B44" s="3" t="s">
        <v>96</v>
      </c>
      <c r="C44" s="7">
        <v>1530.69</v>
      </c>
      <c r="D44" s="7" t="s">
        <v>500</v>
      </c>
      <c r="E44" s="7" t="s">
        <v>500</v>
      </c>
    </row>
    <row r="45" spans="1:5" x14ac:dyDescent="0.25">
      <c r="A45" s="3" t="s">
        <v>501</v>
      </c>
      <c r="B45" s="3" t="s">
        <v>97</v>
      </c>
      <c r="C45" s="7">
        <v>2479.83</v>
      </c>
      <c r="D45" s="7" t="s">
        <v>500</v>
      </c>
      <c r="E45" s="7" t="s">
        <v>500</v>
      </c>
    </row>
    <row r="46" spans="1:5" x14ac:dyDescent="0.25">
      <c r="A46" s="3" t="s">
        <v>501</v>
      </c>
      <c r="B46" s="3" t="s">
        <v>98</v>
      </c>
      <c r="C46" s="7">
        <v>2304.56</v>
      </c>
      <c r="D46" s="7">
        <v>2587.64</v>
      </c>
      <c r="E46" s="7">
        <v>2185.36</v>
      </c>
    </row>
    <row r="47" spans="1:5" x14ac:dyDescent="0.25">
      <c r="A47" s="3" t="s">
        <v>501</v>
      </c>
      <c r="B47" s="3" t="s">
        <v>99</v>
      </c>
      <c r="C47" s="7">
        <v>1796.24</v>
      </c>
      <c r="D47" s="7" t="s">
        <v>500</v>
      </c>
      <c r="E47" s="7" t="s">
        <v>500</v>
      </c>
    </row>
    <row r="48" spans="1:5" x14ac:dyDescent="0.25">
      <c r="A48" s="3" t="s">
        <v>501</v>
      </c>
      <c r="B48" s="3" t="s">
        <v>100</v>
      </c>
      <c r="C48" s="7">
        <v>2041.41</v>
      </c>
      <c r="D48" s="7" t="s">
        <v>500</v>
      </c>
      <c r="E48" s="7" t="s">
        <v>500</v>
      </c>
    </row>
    <row r="49" spans="1:5" x14ac:dyDescent="0.25">
      <c r="A49" s="3" t="s">
        <v>501</v>
      </c>
      <c r="B49" s="3" t="s">
        <v>101</v>
      </c>
      <c r="C49" s="7">
        <v>1830.88</v>
      </c>
      <c r="D49" s="7" t="s">
        <v>500</v>
      </c>
      <c r="E49" s="7" t="s">
        <v>500</v>
      </c>
    </row>
    <row r="50" spans="1:5" x14ac:dyDescent="0.25">
      <c r="A50" s="3" t="s">
        <v>501</v>
      </c>
      <c r="B50" s="3" t="s">
        <v>102</v>
      </c>
      <c r="C50" s="7">
        <v>5013.16</v>
      </c>
      <c r="D50" s="7" t="s">
        <v>500</v>
      </c>
      <c r="E50" s="7" t="s">
        <v>500</v>
      </c>
    </row>
    <row r="51" spans="1:5" x14ac:dyDescent="0.25">
      <c r="A51" s="3" t="s">
        <v>501</v>
      </c>
      <c r="B51" s="3" t="s">
        <v>103</v>
      </c>
      <c r="C51" s="7">
        <v>6255.68</v>
      </c>
      <c r="D51" s="7">
        <v>5664.78</v>
      </c>
      <c r="E51" s="7">
        <v>6657.05</v>
      </c>
    </row>
    <row r="52" spans="1:5" x14ac:dyDescent="0.25">
      <c r="A52" s="3" t="s">
        <v>501</v>
      </c>
      <c r="B52" s="3" t="s">
        <v>104</v>
      </c>
      <c r="C52" s="7">
        <v>3965.75</v>
      </c>
      <c r="D52" s="7">
        <v>3505.65</v>
      </c>
      <c r="E52" s="7">
        <v>4632.43</v>
      </c>
    </row>
    <row r="53" spans="1:5" x14ac:dyDescent="0.25">
      <c r="A53" s="3" t="s">
        <v>501</v>
      </c>
      <c r="B53" s="3" t="s">
        <v>105</v>
      </c>
      <c r="C53" s="7">
        <v>5523.12</v>
      </c>
      <c r="D53" s="7" t="s">
        <v>500</v>
      </c>
      <c r="E53" s="7" t="s">
        <v>500</v>
      </c>
    </row>
    <row r="54" spans="1:5" x14ac:dyDescent="0.25">
      <c r="A54" s="3" t="s">
        <v>501</v>
      </c>
      <c r="B54" s="3" t="s">
        <v>106</v>
      </c>
      <c r="C54" s="7">
        <v>4835.41</v>
      </c>
      <c r="D54" s="7" t="s">
        <v>500</v>
      </c>
      <c r="E54" s="7" t="s">
        <v>500</v>
      </c>
    </row>
    <row r="55" spans="1:5" x14ac:dyDescent="0.25">
      <c r="A55" s="3" t="s">
        <v>501</v>
      </c>
      <c r="B55" s="3" t="s">
        <v>107</v>
      </c>
      <c r="C55" s="7">
        <v>3523.94</v>
      </c>
      <c r="D55" s="7" t="s">
        <v>500</v>
      </c>
      <c r="E55" s="7" t="s">
        <v>500</v>
      </c>
    </row>
    <row r="56" spans="1:5" x14ac:dyDescent="0.25">
      <c r="A56" s="3" t="s">
        <v>501</v>
      </c>
      <c r="B56" s="3" t="s">
        <v>108</v>
      </c>
      <c r="C56" s="7">
        <v>2710.57</v>
      </c>
      <c r="D56" s="7" t="s">
        <v>500</v>
      </c>
      <c r="E56" s="7" t="s">
        <v>500</v>
      </c>
    </row>
    <row r="57" spans="1:5" x14ac:dyDescent="0.25">
      <c r="A57" s="3" t="s">
        <v>501</v>
      </c>
      <c r="B57" s="3" t="s">
        <v>109</v>
      </c>
      <c r="C57" s="7">
        <v>2421.17</v>
      </c>
      <c r="D57" s="7" t="s">
        <v>500</v>
      </c>
      <c r="E57" s="7" t="s">
        <v>500</v>
      </c>
    </row>
    <row r="58" spans="1:5" x14ac:dyDescent="0.25">
      <c r="A58" s="3" t="s">
        <v>501</v>
      </c>
      <c r="B58" s="3" t="s">
        <v>110</v>
      </c>
      <c r="C58" s="7">
        <v>1992.63</v>
      </c>
      <c r="D58" s="7" t="s">
        <v>500</v>
      </c>
      <c r="E58" s="7" t="s">
        <v>500</v>
      </c>
    </row>
    <row r="59" spans="1:5" x14ac:dyDescent="0.25">
      <c r="A59" s="3" t="s">
        <v>501</v>
      </c>
      <c r="B59" s="3" t="s">
        <v>111</v>
      </c>
      <c r="C59" s="7">
        <v>2542.25</v>
      </c>
      <c r="D59" s="7" t="s">
        <v>500</v>
      </c>
      <c r="E59" s="7" t="s">
        <v>500</v>
      </c>
    </row>
    <row r="60" spans="1:5" x14ac:dyDescent="0.25">
      <c r="A60" s="3" t="s">
        <v>501</v>
      </c>
      <c r="B60" s="3" t="s">
        <v>112</v>
      </c>
      <c r="C60" s="7">
        <v>2183.9899999999998</v>
      </c>
      <c r="D60" s="7" t="s">
        <v>500</v>
      </c>
      <c r="E60" s="7" t="s">
        <v>500</v>
      </c>
    </row>
    <row r="61" spans="1:5" x14ac:dyDescent="0.25">
      <c r="A61" s="3" t="s">
        <v>501</v>
      </c>
      <c r="B61" s="3" t="s">
        <v>113</v>
      </c>
      <c r="C61" s="7">
        <v>3780.81</v>
      </c>
      <c r="D61" s="7">
        <v>4305.57</v>
      </c>
      <c r="E61" s="7">
        <v>3733.46</v>
      </c>
    </row>
    <row r="62" spans="1:5" x14ac:dyDescent="0.25">
      <c r="A62" s="3" t="s">
        <v>501</v>
      </c>
      <c r="B62" s="3" t="s">
        <v>114</v>
      </c>
      <c r="C62" s="7">
        <v>2449.4</v>
      </c>
      <c r="D62" s="7" t="s">
        <v>500</v>
      </c>
      <c r="E62" s="7" t="s">
        <v>500</v>
      </c>
    </row>
    <row r="63" spans="1:5" x14ac:dyDescent="0.25">
      <c r="A63" s="3" t="s">
        <v>501</v>
      </c>
      <c r="B63" s="3" t="s">
        <v>115</v>
      </c>
      <c r="C63" s="7">
        <v>2240.58</v>
      </c>
      <c r="D63" s="7" t="s">
        <v>500</v>
      </c>
      <c r="E63" s="7" t="s">
        <v>500</v>
      </c>
    </row>
    <row r="65" spans="1:1" x14ac:dyDescent="0.25">
      <c r="A65" s="1" t="s">
        <v>498</v>
      </c>
    </row>
    <row r="66" spans="1:1" x14ac:dyDescent="0.25">
      <c r="A66" s="1" t="s">
        <v>478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3" customWidth="1"/>
    <col min="2" max="2" width="40.5703125" style="3" bestFit="1" customWidth="1"/>
    <col min="3" max="3" width="14.85546875" style="3" bestFit="1" customWidth="1"/>
    <col min="4" max="4" width="16" style="3" customWidth="1"/>
    <col min="5" max="5" width="16.7109375" style="3" customWidth="1"/>
    <col min="6" max="6" width="14.85546875" style="3" bestFit="1" customWidth="1"/>
    <col min="7" max="16384" width="11.42578125" style="3"/>
  </cols>
  <sheetData>
    <row r="1" spans="1:6" x14ac:dyDescent="0.25">
      <c r="A1" s="2" t="s">
        <v>568</v>
      </c>
      <c r="B1" s="2"/>
      <c r="C1" s="2"/>
      <c r="D1" s="2"/>
      <c r="E1" s="2"/>
      <c r="F1" s="2"/>
    </row>
    <row r="2" spans="1:6" x14ac:dyDescent="0.25">
      <c r="A2" s="2" t="s">
        <v>569</v>
      </c>
      <c r="B2" s="2"/>
      <c r="C2" s="2"/>
      <c r="D2" s="2"/>
      <c r="E2" s="2"/>
      <c r="F2" s="2"/>
    </row>
    <row r="3" spans="1:6" x14ac:dyDescent="0.25">
      <c r="E3" s="5" t="s">
        <v>490</v>
      </c>
      <c r="F3" s="5" t="s">
        <v>145</v>
      </c>
    </row>
    <row r="4" spans="1:6" ht="31.5" x14ac:dyDescent="0.25">
      <c r="A4" s="23" t="s">
        <v>116</v>
      </c>
      <c r="B4" s="6" t="s">
        <v>117</v>
      </c>
      <c r="C4" s="6" t="s">
        <v>150</v>
      </c>
      <c r="D4" s="6" t="s">
        <v>151</v>
      </c>
      <c r="E4" s="6" t="s">
        <v>152</v>
      </c>
      <c r="F4" s="6" t="s">
        <v>153</v>
      </c>
    </row>
    <row r="5" spans="1:6" x14ac:dyDescent="0.25">
      <c r="A5" s="3" t="s">
        <v>121</v>
      </c>
      <c r="B5" s="3" t="s">
        <v>81</v>
      </c>
      <c r="C5" s="7" t="str">
        <f>IF(K5&lt;11,"n.d.",J5)</f>
        <v>n.d.</v>
      </c>
      <c r="D5" s="7" t="str">
        <f t="shared" ref="D5:D22" si="0">IF(M5&lt;11,"n.d.",L5)</f>
        <v>n.d.</v>
      </c>
      <c r="E5" s="7" t="str">
        <f t="shared" ref="E5:E22" si="1">IF(O5&lt;11,"n.d.",N5)</f>
        <v>n.d.</v>
      </c>
      <c r="F5" s="7" t="str">
        <f t="shared" ref="F5:F22" si="2">IF(Q5&lt;11,"n.d.",P5)</f>
        <v>n.d.</v>
      </c>
    </row>
    <row r="6" spans="1:6" x14ac:dyDescent="0.25">
      <c r="A6" s="3" t="s">
        <v>122</v>
      </c>
      <c r="B6" s="3" t="s">
        <v>123</v>
      </c>
      <c r="C6" s="7" t="str">
        <f t="shared" ref="C6:C22" si="3">IF(K6&lt;11,"n.d.",J6)</f>
        <v>n.d.</v>
      </c>
      <c r="D6" s="7" t="str">
        <f t="shared" si="0"/>
        <v>n.d.</v>
      </c>
      <c r="E6" s="7" t="str">
        <f t="shared" si="1"/>
        <v>n.d.</v>
      </c>
      <c r="F6" s="7" t="str">
        <f t="shared" si="2"/>
        <v>n.d.</v>
      </c>
    </row>
    <row r="7" spans="1:6" x14ac:dyDescent="0.25">
      <c r="A7" s="3" t="s">
        <v>124</v>
      </c>
      <c r="B7" s="3" t="s">
        <v>125</v>
      </c>
      <c r="C7" s="7" t="str">
        <f t="shared" si="3"/>
        <v>n.d.</v>
      </c>
      <c r="D7" s="7" t="str">
        <f t="shared" si="0"/>
        <v>n.d.</v>
      </c>
      <c r="E7" s="7" t="str">
        <f t="shared" si="1"/>
        <v>n.d.</v>
      </c>
      <c r="F7" s="7" t="str">
        <f t="shared" si="2"/>
        <v>n.d.</v>
      </c>
    </row>
    <row r="8" spans="1:6" x14ac:dyDescent="0.25">
      <c r="A8" s="3" t="s">
        <v>124</v>
      </c>
      <c r="B8" s="3" t="s">
        <v>126</v>
      </c>
      <c r="C8" s="7" t="str">
        <f t="shared" si="3"/>
        <v>n.d.</v>
      </c>
      <c r="D8" s="7" t="str">
        <f t="shared" si="0"/>
        <v>n.d.</v>
      </c>
      <c r="E8" s="7" t="str">
        <f t="shared" si="1"/>
        <v>n.d.</v>
      </c>
      <c r="F8" s="7" t="str">
        <f t="shared" si="2"/>
        <v>n.d.</v>
      </c>
    </row>
    <row r="9" spans="1:6" x14ac:dyDescent="0.25">
      <c r="A9" s="3" t="s">
        <v>124</v>
      </c>
      <c r="B9" s="3" t="s">
        <v>127</v>
      </c>
      <c r="C9" s="7" t="str">
        <f t="shared" si="3"/>
        <v>n.d.</v>
      </c>
      <c r="D9" s="7" t="str">
        <f t="shared" si="0"/>
        <v>n.d.</v>
      </c>
      <c r="E9" s="7" t="str">
        <f t="shared" si="1"/>
        <v>n.d.</v>
      </c>
      <c r="F9" s="7" t="str">
        <f t="shared" si="2"/>
        <v>n.d.</v>
      </c>
    </row>
    <row r="10" spans="1:6" x14ac:dyDescent="0.25">
      <c r="A10" s="3" t="s">
        <v>124</v>
      </c>
      <c r="B10" s="3" t="s">
        <v>128</v>
      </c>
      <c r="C10" s="7" t="str">
        <f t="shared" si="3"/>
        <v>n.d.</v>
      </c>
      <c r="D10" s="7" t="str">
        <f t="shared" si="0"/>
        <v>n.d.</v>
      </c>
      <c r="E10" s="7" t="str">
        <f t="shared" si="1"/>
        <v>n.d.</v>
      </c>
      <c r="F10" s="7" t="str">
        <f t="shared" si="2"/>
        <v>n.d.</v>
      </c>
    </row>
    <row r="11" spans="1:6" x14ac:dyDescent="0.25">
      <c r="A11" s="3" t="s">
        <v>124</v>
      </c>
      <c r="B11" s="3" t="s">
        <v>129</v>
      </c>
      <c r="C11" s="7" t="str">
        <f t="shared" si="3"/>
        <v>n.d.</v>
      </c>
      <c r="D11" s="7" t="str">
        <f t="shared" si="0"/>
        <v>n.d.</v>
      </c>
      <c r="E11" s="7" t="str">
        <f t="shared" si="1"/>
        <v>n.d.</v>
      </c>
      <c r="F11" s="7" t="str">
        <f t="shared" si="2"/>
        <v>n.d.</v>
      </c>
    </row>
    <row r="12" spans="1:6" x14ac:dyDescent="0.25">
      <c r="A12" s="3" t="s">
        <v>124</v>
      </c>
      <c r="B12" s="3" t="s">
        <v>130</v>
      </c>
      <c r="C12" s="7" t="str">
        <f t="shared" si="3"/>
        <v>n.d.</v>
      </c>
      <c r="D12" s="7" t="str">
        <f t="shared" si="0"/>
        <v>n.d.</v>
      </c>
      <c r="E12" s="7" t="str">
        <f t="shared" si="1"/>
        <v>n.d.</v>
      </c>
      <c r="F12" s="7" t="str">
        <f t="shared" si="2"/>
        <v>n.d.</v>
      </c>
    </row>
    <row r="13" spans="1:6" x14ac:dyDescent="0.25">
      <c r="A13" s="3" t="s">
        <v>124</v>
      </c>
      <c r="B13" s="3" t="s">
        <v>158</v>
      </c>
      <c r="C13" s="7" t="str">
        <f t="shared" si="3"/>
        <v>n.d.</v>
      </c>
      <c r="D13" s="7" t="str">
        <f t="shared" si="0"/>
        <v>n.d.</v>
      </c>
      <c r="E13" s="7" t="str">
        <f t="shared" si="1"/>
        <v>n.d.</v>
      </c>
      <c r="F13" s="7" t="str">
        <f t="shared" si="2"/>
        <v>n.d.</v>
      </c>
    </row>
    <row r="14" spans="1:6" x14ac:dyDescent="0.25">
      <c r="A14" s="3" t="s">
        <v>124</v>
      </c>
      <c r="B14" s="3" t="s">
        <v>499</v>
      </c>
      <c r="C14" s="7" t="str">
        <f t="shared" si="3"/>
        <v>n.d.</v>
      </c>
      <c r="D14" s="7" t="str">
        <f t="shared" si="0"/>
        <v>n.d.</v>
      </c>
      <c r="E14" s="7" t="str">
        <f t="shared" si="1"/>
        <v>n.d.</v>
      </c>
      <c r="F14" s="7" t="str">
        <f t="shared" si="2"/>
        <v>n.d.</v>
      </c>
    </row>
    <row r="15" spans="1:6" x14ac:dyDescent="0.25">
      <c r="A15" s="3" t="s">
        <v>124</v>
      </c>
      <c r="B15" s="3" t="s">
        <v>131</v>
      </c>
      <c r="C15" s="7" t="str">
        <f t="shared" si="3"/>
        <v>n.d.</v>
      </c>
      <c r="D15" s="7" t="str">
        <f t="shared" si="0"/>
        <v>n.d.</v>
      </c>
      <c r="E15" s="7" t="str">
        <f t="shared" si="1"/>
        <v>n.d.</v>
      </c>
      <c r="F15" s="7" t="str">
        <f t="shared" si="2"/>
        <v>n.d.</v>
      </c>
    </row>
    <row r="16" spans="1:6" x14ac:dyDescent="0.25">
      <c r="A16" s="3" t="s">
        <v>124</v>
      </c>
      <c r="B16" s="3" t="s">
        <v>132</v>
      </c>
      <c r="C16" s="7" t="str">
        <f t="shared" si="3"/>
        <v>n.d.</v>
      </c>
      <c r="D16" s="7" t="str">
        <f t="shared" si="0"/>
        <v>n.d.</v>
      </c>
      <c r="E16" s="7" t="str">
        <f t="shared" si="1"/>
        <v>n.d.</v>
      </c>
      <c r="F16" s="7" t="str">
        <f t="shared" si="2"/>
        <v>n.d.</v>
      </c>
    </row>
    <row r="17" spans="1:6" x14ac:dyDescent="0.25">
      <c r="A17" s="3" t="s">
        <v>124</v>
      </c>
      <c r="B17" s="3" t="s">
        <v>133</v>
      </c>
      <c r="C17" s="7" t="str">
        <f t="shared" si="3"/>
        <v>n.d.</v>
      </c>
      <c r="D17" s="7" t="str">
        <f t="shared" si="0"/>
        <v>n.d.</v>
      </c>
      <c r="E17" s="7" t="str">
        <f t="shared" si="1"/>
        <v>n.d.</v>
      </c>
      <c r="F17" s="7" t="str">
        <f t="shared" si="2"/>
        <v>n.d.</v>
      </c>
    </row>
    <row r="18" spans="1:6" x14ac:dyDescent="0.25">
      <c r="A18" s="3" t="s">
        <v>124</v>
      </c>
      <c r="B18" s="3" t="s">
        <v>134</v>
      </c>
      <c r="C18" s="7" t="str">
        <f t="shared" si="3"/>
        <v>n.d.</v>
      </c>
      <c r="D18" s="7" t="str">
        <f t="shared" si="0"/>
        <v>n.d.</v>
      </c>
      <c r="E18" s="7" t="str">
        <f t="shared" si="1"/>
        <v>n.d.</v>
      </c>
      <c r="F18" s="7" t="str">
        <f t="shared" si="2"/>
        <v>n.d.</v>
      </c>
    </row>
    <row r="19" spans="1:6" x14ac:dyDescent="0.25">
      <c r="A19" s="3" t="s">
        <v>124</v>
      </c>
      <c r="B19" s="3" t="s">
        <v>135</v>
      </c>
      <c r="C19" s="7" t="str">
        <f t="shared" si="3"/>
        <v>n.d.</v>
      </c>
      <c r="D19" s="7" t="str">
        <f t="shared" si="0"/>
        <v>n.d.</v>
      </c>
      <c r="E19" s="7" t="str">
        <f t="shared" si="1"/>
        <v>n.d.</v>
      </c>
      <c r="F19" s="7" t="str">
        <f t="shared" si="2"/>
        <v>n.d.</v>
      </c>
    </row>
    <row r="20" spans="1:6" x14ac:dyDescent="0.25">
      <c r="A20" s="3" t="s">
        <v>124</v>
      </c>
      <c r="B20" s="3" t="s">
        <v>136</v>
      </c>
      <c r="C20" s="7" t="str">
        <f t="shared" si="3"/>
        <v>n.d.</v>
      </c>
      <c r="D20" s="7" t="str">
        <f t="shared" si="0"/>
        <v>n.d.</v>
      </c>
      <c r="E20" s="7" t="str">
        <f t="shared" si="1"/>
        <v>n.d.</v>
      </c>
      <c r="F20" s="7" t="str">
        <f t="shared" si="2"/>
        <v>n.d.</v>
      </c>
    </row>
    <row r="21" spans="1:6" x14ac:dyDescent="0.25">
      <c r="A21" s="3" t="s">
        <v>124</v>
      </c>
      <c r="B21" s="3" t="s">
        <v>137</v>
      </c>
      <c r="C21" s="7" t="str">
        <f t="shared" si="3"/>
        <v>n.d.</v>
      </c>
      <c r="D21" s="7" t="str">
        <f t="shared" si="0"/>
        <v>n.d.</v>
      </c>
      <c r="E21" s="7" t="str">
        <f t="shared" si="1"/>
        <v>n.d.</v>
      </c>
      <c r="F21" s="7" t="str">
        <f t="shared" si="2"/>
        <v>n.d.</v>
      </c>
    </row>
    <row r="22" spans="1:6" x14ac:dyDescent="0.25">
      <c r="A22" s="3" t="s">
        <v>124</v>
      </c>
      <c r="B22" s="3" t="s">
        <v>523</v>
      </c>
      <c r="C22" s="7" t="str">
        <f t="shared" si="3"/>
        <v>n.d.</v>
      </c>
      <c r="D22" s="7" t="str">
        <f t="shared" si="0"/>
        <v>n.d.</v>
      </c>
      <c r="E22" s="7" t="str">
        <f t="shared" si="1"/>
        <v>n.d.</v>
      </c>
      <c r="F22" s="7" t="str">
        <f t="shared" si="2"/>
        <v>n.d.</v>
      </c>
    </row>
    <row r="24" spans="1:6" x14ac:dyDescent="0.25">
      <c r="A24" s="1" t="s">
        <v>498</v>
      </c>
    </row>
    <row r="25" spans="1:6" x14ac:dyDescent="0.25">
      <c r="A25" s="1" t="s">
        <v>478</v>
      </c>
    </row>
  </sheetData>
  <mergeCells count="2">
    <mergeCell ref="A2:F2"/>
    <mergeCell ref="A1:F1"/>
  </mergeCells>
  <phoneticPr fontId="5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3" customWidth="1"/>
    <col min="2" max="2" width="40.5703125" style="3" bestFit="1" customWidth="1"/>
    <col min="3" max="3" width="14.85546875" style="3" bestFit="1" customWidth="1"/>
    <col min="4" max="4" width="16.85546875" style="3" customWidth="1"/>
    <col min="5" max="5" width="19.85546875" style="3" customWidth="1"/>
    <col min="6" max="16384" width="11.42578125" style="3"/>
  </cols>
  <sheetData>
    <row r="1" spans="1:5" x14ac:dyDescent="0.25">
      <c r="A1" s="2" t="s">
        <v>570</v>
      </c>
      <c r="B1" s="2"/>
      <c r="C1" s="2"/>
      <c r="D1" s="2"/>
      <c r="E1" s="2"/>
    </row>
    <row r="2" spans="1:5" x14ac:dyDescent="0.25">
      <c r="A2" s="2" t="s">
        <v>571</v>
      </c>
      <c r="B2" s="2"/>
      <c r="C2" s="2"/>
      <c r="D2" s="2"/>
      <c r="E2" s="2"/>
    </row>
    <row r="3" spans="1:5" x14ac:dyDescent="0.25">
      <c r="D3" s="5" t="s">
        <v>490</v>
      </c>
      <c r="E3" s="5" t="s">
        <v>145</v>
      </c>
    </row>
    <row r="4" spans="1:5" ht="31.5" x14ac:dyDescent="0.25">
      <c r="A4" s="23" t="s">
        <v>116</v>
      </c>
      <c r="B4" s="6" t="s">
        <v>117</v>
      </c>
      <c r="C4" s="6" t="s">
        <v>156</v>
      </c>
      <c r="D4" s="6" t="s">
        <v>157</v>
      </c>
      <c r="E4" s="6" t="s">
        <v>155</v>
      </c>
    </row>
    <row r="5" spans="1:5" x14ac:dyDescent="0.25">
      <c r="A5" s="3" t="s">
        <v>121</v>
      </c>
      <c r="B5" s="3" t="s">
        <v>81</v>
      </c>
      <c r="C5" s="7" t="str">
        <f>IF(J5&lt;11,"n.d.",I5)</f>
        <v>n.d.</v>
      </c>
      <c r="D5" s="7" t="str">
        <f t="shared" ref="D5:D22" si="0">IF(L5&lt;11,"n.d.",K5)</f>
        <v>n.d.</v>
      </c>
      <c r="E5" s="7" t="str">
        <f t="shared" ref="E5:E22" si="1">IF(N5&lt;11,"n.d.",M5)</f>
        <v>n.d.</v>
      </c>
    </row>
    <row r="6" spans="1:5" x14ac:dyDescent="0.25">
      <c r="A6" s="3" t="s">
        <v>122</v>
      </c>
      <c r="B6" s="3" t="s">
        <v>123</v>
      </c>
      <c r="C6" s="7" t="str">
        <f t="shared" ref="C6:C22" si="2">IF(J6&lt;11,"n.d.",I6)</f>
        <v>n.d.</v>
      </c>
      <c r="D6" s="7" t="str">
        <f t="shared" si="0"/>
        <v>n.d.</v>
      </c>
      <c r="E6" s="7" t="str">
        <f t="shared" si="1"/>
        <v>n.d.</v>
      </c>
    </row>
    <row r="7" spans="1:5" x14ac:dyDescent="0.25">
      <c r="A7" s="3" t="s">
        <v>124</v>
      </c>
      <c r="B7" s="3" t="s">
        <v>125</v>
      </c>
      <c r="C7" s="7" t="str">
        <f t="shared" si="2"/>
        <v>n.d.</v>
      </c>
      <c r="D7" s="7" t="str">
        <f t="shared" si="0"/>
        <v>n.d.</v>
      </c>
      <c r="E7" s="7" t="str">
        <f t="shared" si="1"/>
        <v>n.d.</v>
      </c>
    </row>
    <row r="8" spans="1:5" x14ac:dyDescent="0.25">
      <c r="A8" s="3" t="s">
        <v>124</v>
      </c>
      <c r="B8" s="3" t="s">
        <v>126</v>
      </c>
      <c r="C8" s="7" t="str">
        <f t="shared" si="2"/>
        <v>n.d.</v>
      </c>
      <c r="D8" s="7" t="str">
        <f t="shared" si="0"/>
        <v>n.d.</v>
      </c>
      <c r="E8" s="7" t="str">
        <f t="shared" si="1"/>
        <v>n.d.</v>
      </c>
    </row>
    <row r="9" spans="1:5" x14ac:dyDescent="0.25">
      <c r="A9" s="3" t="s">
        <v>124</v>
      </c>
      <c r="B9" s="3" t="s">
        <v>127</v>
      </c>
      <c r="C9" s="7" t="str">
        <f t="shared" si="2"/>
        <v>n.d.</v>
      </c>
      <c r="D9" s="7" t="str">
        <f t="shared" si="0"/>
        <v>n.d.</v>
      </c>
      <c r="E9" s="7" t="str">
        <f t="shared" si="1"/>
        <v>n.d.</v>
      </c>
    </row>
    <row r="10" spans="1:5" x14ac:dyDescent="0.25">
      <c r="A10" s="3" t="s">
        <v>124</v>
      </c>
      <c r="B10" s="3" t="s">
        <v>128</v>
      </c>
      <c r="C10" s="7" t="str">
        <f t="shared" si="2"/>
        <v>n.d.</v>
      </c>
      <c r="D10" s="7" t="str">
        <f t="shared" si="0"/>
        <v>n.d.</v>
      </c>
      <c r="E10" s="7" t="str">
        <f t="shared" si="1"/>
        <v>n.d.</v>
      </c>
    </row>
    <row r="11" spans="1:5" x14ac:dyDescent="0.25">
      <c r="A11" s="3" t="s">
        <v>124</v>
      </c>
      <c r="B11" s="3" t="s">
        <v>137</v>
      </c>
      <c r="C11" s="7" t="str">
        <f t="shared" si="2"/>
        <v>n.d.</v>
      </c>
      <c r="D11" s="7" t="str">
        <f t="shared" si="0"/>
        <v>n.d.</v>
      </c>
      <c r="E11" s="7" t="str">
        <f t="shared" si="1"/>
        <v>n.d.</v>
      </c>
    </row>
    <row r="12" spans="1:5" x14ac:dyDescent="0.25">
      <c r="A12" s="3" t="s">
        <v>124</v>
      </c>
      <c r="B12" s="3" t="s">
        <v>132</v>
      </c>
      <c r="C12" s="7" t="str">
        <f t="shared" si="2"/>
        <v>n.d.</v>
      </c>
      <c r="D12" s="7" t="str">
        <f t="shared" si="0"/>
        <v>n.d.</v>
      </c>
      <c r="E12" s="7" t="str">
        <f t="shared" si="1"/>
        <v>n.d.</v>
      </c>
    </row>
    <row r="13" spans="1:5" x14ac:dyDescent="0.25">
      <c r="A13" s="3" t="s">
        <v>124</v>
      </c>
      <c r="B13" s="3" t="s">
        <v>133</v>
      </c>
      <c r="C13" s="7" t="str">
        <f t="shared" si="2"/>
        <v>n.d.</v>
      </c>
      <c r="D13" s="7" t="str">
        <f t="shared" si="0"/>
        <v>n.d.</v>
      </c>
      <c r="E13" s="7" t="str">
        <f t="shared" si="1"/>
        <v>n.d.</v>
      </c>
    </row>
    <row r="14" spans="1:5" x14ac:dyDescent="0.25">
      <c r="A14" s="3" t="s">
        <v>124</v>
      </c>
      <c r="B14" s="3" t="s">
        <v>158</v>
      </c>
      <c r="C14" s="7" t="str">
        <f t="shared" si="2"/>
        <v>n.d.</v>
      </c>
      <c r="D14" s="7" t="str">
        <f t="shared" si="0"/>
        <v>n.d.</v>
      </c>
      <c r="E14" s="7" t="str">
        <f t="shared" si="1"/>
        <v>n.d.</v>
      </c>
    </row>
    <row r="15" spans="1:5" x14ac:dyDescent="0.25">
      <c r="A15" s="3" t="s">
        <v>124</v>
      </c>
      <c r="B15" s="3" t="s">
        <v>499</v>
      </c>
      <c r="C15" s="7" t="str">
        <f t="shared" si="2"/>
        <v>n.d.</v>
      </c>
      <c r="D15" s="7" t="str">
        <f t="shared" si="0"/>
        <v>n.d.</v>
      </c>
      <c r="E15" s="7" t="str">
        <f t="shared" si="1"/>
        <v>n.d.</v>
      </c>
    </row>
    <row r="16" spans="1:5" x14ac:dyDescent="0.25">
      <c r="A16" s="3" t="s">
        <v>124</v>
      </c>
      <c r="B16" s="3" t="s">
        <v>129</v>
      </c>
      <c r="C16" s="7" t="str">
        <f t="shared" si="2"/>
        <v>n.d.</v>
      </c>
      <c r="D16" s="7" t="str">
        <f t="shared" si="0"/>
        <v>n.d.</v>
      </c>
      <c r="E16" s="7" t="str">
        <f t="shared" si="1"/>
        <v>n.d.</v>
      </c>
    </row>
    <row r="17" spans="1:5" x14ac:dyDescent="0.25">
      <c r="A17" s="3" t="s">
        <v>124</v>
      </c>
      <c r="B17" s="3" t="s">
        <v>130</v>
      </c>
      <c r="C17" s="7" t="str">
        <f t="shared" si="2"/>
        <v>n.d.</v>
      </c>
      <c r="D17" s="7" t="str">
        <f t="shared" si="0"/>
        <v>n.d.</v>
      </c>
      <c r="E17" s="7" t="str">
        <f t="shared" si="1"/>
        <v>n.d.</v>
      </c>
    </row>
    <row r="18" spans="1:5" x14ac:dyDescent="0.25">
      <c r="A18" s="3" t="s">
        <v>124</v>
      </c>
      <c r="B18" s="3" t="s">
        <v>131</v>
      </c>
      <c r="C18" s="7" t="str">
        <f t="shared" si="2"/>
        <v>n.d.</v>
      </c>
      <c r="D18" s="7" t="str">
        <f t="shared" si="0"/>
        <v>n.d.</v>
      </c>
      <c r="E18" s="7" t="str">
        <f t="shared" si="1"/>
        <v>n.d.</v>
      </c>
    </row>
    <row r="19" spans="1:5" x14ac:dyDescent="0.25">
      <c r="A19" s="3" t="s">
        <v>124</v>
      </c>
      <c r="B19" s="3" t="s">
        <v>134</v>
      </c>
      <c r="C19" s="7" t="str">
        <f t="shared" si="2"/>
        <v>n.d.</v>
      </c>
      <c r="D19" s="7" t="str">
        <f t="shared" si="0"/>
        <v>n.d.</v>
      </c>
      <c r="E19" s="7" t="str">
        <f t="shared" si="1"/>
        <v>n.d.</v>
      </c>
    </row>
    <row r="20" spans="1:5" x14ac:dyDescent="0.25">
      <c r="A20" s="3" t="s">
        <v>124</v>
      </c>
      <c r="B20" s="3" t="s">
        <v>135</v>
      </c>
      <c r="C20" s="7" t="str">
        <f t="shared" si="2"/>
        <v>n.d.</v>
      </c>
      <c r="D20" s="7" t="str">
        <f t="shared" si="0"/>
        <v>n.d.</v>
      </c>
      <c r="E20" s="7" t="str">
        <f t="shared" si="1"/>
        <v>n.d.</v>
      </c>
    </row>
    <row r="21" spans="1:5" x14ac:dyDescent="0.25">
      <c r="A21" s="3" t="s">
        <v>124</v>
      </c>
      <c r="B21" s="3" t="s">
        <v>136</v>
      </c>
      <c r="C21" s="7" t="str">
        <f t="shared" si="2"/>
        <v>n.d.</v>
      </c>
      <c r="D21" s="7" t="str">
        <f t="shared" si="0"/>
        <v>n.d.</v>
      </c>
      <c r="E21" s="7" t="str">
        <f t="shared" si="1"/>
        <v>n.d.</v>
      </c>
    </row>
    <row r="22" spans="1:5" x14ac:dyDescent="0.25">
      <c r="A22" s="3" t="s">
        <v>124</v>
      </c>
      <c r="B22" s="3" t="s">
        <v>523</v>
      </c>
      <c r="C22" s="7" t="str">
        <f t="shared" si="2"/>
        <v>n.d.</v>
      </c>
      <c r="D22" s="7" t="str">
        <f t="shared" si="0"/>
        <v>n.d.</v>
      </c>
      <c r="E22" s="7" t="str">
        <f t="shared" si="1"/>
        <v>n.d.</v>
      </c>
    </row>
    <row r="24" spans="1:5" x14ac:dyDescent="0.25">
      <c r="A24" s="1" t="s">
        <v>498</v>
      </c>
    </row>
    <row r="25" spans="1:5" x14ac:dyDescent="0.25">
      <c r="A25" s="1" t="s">
        <v>478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" sqref="D3"/>
    </sheetView>
  </sheetViews>
  <sheetFormatPr baseColWidth="10" defaultRowHeight="15.75" x14ac:dyDescent="0.25"/>
  <cols>
    <col min="1" max="1" width="21" style="3" customWidth="1"/>
    <col min="2" max="2" width="22" style="3" bestFit="1" customWidth="1"/>
    <col min="3" max="3" width="17.5703125" style="3" bestFit="1" customWidth="1"/>
    <col min="4" max="16384" width="11.42578125" style="3"/>
  </cols>
  <sheetData>
    <row r="1" spans="1:5" x14ac:dyDescent="0.25">
      <c r="A1" s="30" t="s">
        <v>572</v>
      </c>
      <c r="B1" s="30"/>
      <c r="C1" s="30"/>
      <c r="D1" s="30"/>
      <c r="E1" s="31"/>
    </row>
    <row r="2" spans="1:5" x14ac:dyDescent="0.25">
      <c r="A2" s="2" t="s">
        <v>573</v>
      </c>
      <c r="B2" s="2"/>
      <c r="C2" s="2"/>
      <c r="D2" s="2"/>
    </row>
    <row r="3" spans="1:5" x14ac:dyDescent="0.25">
      <c r="A3" s="4"/>
      <c r="B3" s="4"/>
      <c r="C3" s="4"/>
      <c r="D3" s="4"/>
    </row>
    <row r="4" spans="1:5" x14ac:dyDescent="0.25">
      <c r="A4" s="5" t="s">
        <v>490</v>
      </c>
      <c r="B4" s="5" t="s">
        <v>145</v>
      </c>
    </row>
    <row r="5" spans="1:5" ht="31.5" x14ac:dyDescent="0.25">
      <c r="A5" s="6" t="s">
        <v>116</v>
      </c>
      <c r="B5" s="6" t="s">
        <v>117</v>
      </c>
      <c r="C5" s="6" t="s">
        <v>160</v>
      </c>
    </row>
    <row r="6" spans="1:5" x14ac:dyDescent="0.25">
      <c r="A6" s="3" t="s">
        <v>122</v>
      </c>
      <c r="B6" s="3" t="s">
        <v>123</v>
      </c>
      <c r="C6" s="7">
        <v>257.17</v>
      </c>
    </row>
    <row r="7" spans="1:5" x14ac:dyDescent="0.25">
      <c r="A7" s="3" t="s">
        <v>502</v>
      </c>
      <c r="B7" s="3" t="s">
        <v>140</v>
      </c>
      <c r="C7" s="7">
        <v>196.41</v>
      </c>
    </row>
    <row r="8" spans="1:5" x14ac:dyDescent="0.25">
      <c r="A8" s="3" t="s">
        <v>502</v>
      </c>
      <c r="B8" s="3" t="s">
        <v>141</v>
      </c>
      <c r="C8" s="7">
        <v>346.31</v>
      </c>
    </row>
    <row r="9" spans="1:5" x14ac:dyDescent="0.25">
      <c r="A9" s="3" t="s">
        <v>502</v>
      </c>
      <c r="B9" s="3" t="s">
        <v>142</v>
      </c>
      <c r="C9" s="7">
        <v>256.82</v>
      </c>
    </row>
    <row r="11" spans="1:5" x14ac:dyDescent="0.25">
      <c r="A11" s="1" t="s">
        <v>498</v>
      </c>
    </row>
    <row r="12" spans="1:5" x14ac:dyDescent="0.25">
      <c r="A12" s="1" t="s">
        <v>478</v>
      </c>
    </row>
  </sheetData>
  <mergeCells count="1">
    <mergeCell ref="A2:D2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A3" sqref="A3"/>
    </sheetView>
  </sheetViews>
  <sheetFormatPr baseColWidth="10" defaultRowHeight="15.75" x14ac:dyDescent="0.25"/>
  <cols>
    <col min="1" max="1" width="27.7109375" style="3" customWidth="1"/>
    <col min="2" max="2" width="41.28515625" style="3" bestFit="1" customWidth="1"/>
    <col min="3" max="3" width="26.42578125" style="3" bestFit="1" customWidth="1"/>
    <col min="4" max="4" width="8" style="3" bestFit="1" customWidth="1"/>
    <col min="5" max="5" width="20.140625" style="3" bestFit="1" customWidth="1"/>
    <col min="6" max="6" width="10.28515625" style="3" bestFit="1" customWidth="1"/>
    <col min="7" max="7" width="23.42578125" style="3" bestFit="1" customWidth="1"/>
    <col min="8" max="8" width="24.5703125" style="3" bestFit="1" customWidth="1"/>
    <col min="9" max="16384" width="11.42578125" style="3"/>
  </cols>
  <sheetData>
    <row r="1" spans="1:8" x14ac:dyDescent="0.25">
      <c r="A1" s="2" t="s">
        <v>574</v>
      </c>
      <c r="B1" s="2"/>
      <c r="C1" s="2"/>
      <c r="D1" s="2"/>
      <c r="E1" s="2"/>
      <c r="F1" s="2"/>
      <c r="G1" s="2"/>
      <c r="H1" s="2"/>
    </row>
    <row r="2" spans="1:8" x14ac:dyDescent="0.25">
      <c r="A2" s="2" t="s">
        <v>575</v>
      </c>
      <c r="B2" s="2"/>
      <c r="C2" s="2"/>
      <c r="D2" s="2"/>
      <c r="E2" s="2"/>
      <c r="F2" s="2"/>
      <c r="G2" s="2"/>
      <c r="H2" s="2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5" t="s">
        <v>490</v>
      </c>
      <c r="B4" s="5" t="s">
        <v>145</v>
      </c>
    </row>
    <row r="5" spans="1:8" ht="31.5" x14ac:dyDescent="0.25">
      <c r="A5" s="23" t="s">
        <v>116</v>
      </c>
      <c r="B5" s="6" t="s">
        <v>117</v>
      </c>
      <c r="C5" s="6" t="s">
        <v>163</v>
      </c>
      <c r="D5" s="6" t="s">
        <v>165</v>
      </c>
      <c r="E5" s="6" t="s">
        <v>164</v>
      </c>
      <c r="F5" s="6" t="s">
        <v>162</v>
      </c>
      <c r="G5" s="6" t="s">
        <v>166</v>
      </c>
      <c r="H5" s="6" t="s">
        <v>167</v>
      </c>
    </row>
    <row r="6" spans="1:8" x14ac:dyDescent="0.25">
      <c r="A6" s="3" t="s">
        <v>121</v>
      </c>
      <c r="B6" s="3" t="s">
        <v>81</v>
      </c>
      <c r="C6" s="28">
        <v>3.35</v>
      </c>
      <c r="D6" s="29">
        <v>0</v>
      </c>
      <c r="E6" s="29">
        <v>0.5</v>
      </c>
      <c r="F6" s="20">
        <v>-26.57</v>
      </c>
      <c r="G6" s="20">
        <v>-0.01</v>
      </c>
      <c r="H6" s="20">
        <v>1.1299999999999999</v>
      </c>
    </row>
    <row r="7" spans="1:8" x14ac:dyDescent="0.25">
      <c r="A7" s="3" t="s">
        <v>122</v>
      </c>
      <c r="B7" s="3" t="s">
        <v>123</v>
      </c>
      <c r="C7" s="28">
        <v>6.11</v>
      </c>
      <c r="D7" s="29">
        <v>0.1</v>
      </c>
      <c r="E7" s="29">
        <v>0.1</v>
      </c>
      <c r="F7" s="20">
        <v>-26.57</v>
      </c>
      <c r="G7" s="20">
        <v>-0.01</v>
      </c>
      <c r="H7" s="20">
        <v>1.1299999999999999</v>
      </c>
    </row>
    <row r="8" spans="1:8" x14ac:dyDescent="0.25">
      <c r="A8" s="3" t="s">
        <v>124</v>
      </c>
      <c r="B8" s="3" t="s">
        <v>125</v>
      </c>
      <c r="C8" s="28">
        <v>4.0999999999999996</v>
      </c>
      <c r="D8" s="29">
        <v>0</v>
      </c>
      <c r="E8" s="29">
        <v>0.8</v>
      </c>
      <c r="F8" s="20">
        <v>-26.57</v>
      </c>
      <c r="G8" s="20">
        <v>-0.01</v>
      </c>
      <c r="H8" s="20">
        <v>1.1299999999999999</v>
      </c>
    </row>
    <row r="9" spans="1:8" x14ac:dyDescent="0.25">
      <c r="A9" s="3" t="s">
        <v>124</v>
      </c>
      <c r="B9" s="3" t="s">
        <v>126</v>
      </c>
      <c r="C9" s="28">
        <v>8.69</v>
      </c>
      <c r="D9" s="29">
        <v>-0.2</v>
      </c>
      <c r="E9" s="29">
        <v>1.1000000000000001</v>
      </c>
      <c r="F9" s="20">
        <v>-26.57</v>
      </c>
      <c r="G9" s="20">
        <v>-0.01</v>
      </c>
      <c r="H9" s="20">
        <v>1.1299999999999999</v>
      </c>
    </row>
    <row r="10" spans="1:8" x14ac:dyDescent="0.25">
      <c r="A10" s="3" t="s">
        <v>124</v>
      </c>
      <c r="B10" s="3" t="s">
        <v>127</v>
      </c>
      <c r="C10" s="20">
        <v>-0.28000000000000003</v>
      </c>
      <c r="D10" s="29">
        <v>-0.3</v>
      </c>
      <c r="E10" s="29">
        <v>0.9</v>
      </c>
      <c r="F10" s="20">
        <v>-26.57</v>
      </c>
      <c r="G10" s="20">
        <v>-0.01</v>
      </c>
      <c r="H10" s="20">
        <v>1.1299999999999999</v>
      </c>
    </row>
    <row r="11" spans="1:8" x14ac:dyDescent="0.25">
      <c r="A11" s="3" t="s">
        <v>124</v>
      </c>
      <c r="B11" s="3" t="s">
        <v>128</v>
      </c>
      <c r="C11" s="20">
        <v>6.58</v>
      </c>
      <c r="D11" s="29">
        <v>0.2</v>
      </c>
      <c r="E11" s="29">
        <v>0.2</v>
      </c>
      <c r="F11" s="20">
        <v>-26.57</v>
      </c>
      <c r="G11" s="20">
        <v>-0.01</v>
      </c>
      <c r="H11" s="20">
        <v>1.1299999999999999</v>
      </c>
    </row>
    <row r="12" spans="1:8" x14ac:dyDescent="0.25">
      <c r="A12" s="3" t="s">
        <v>124</v>
      </c>
      <c r="B12" s="3" t="s">
        <v>129</v>
      </c>
      <c r="C12" s="20">
        <v>0.12</v>
      </c>
      <c r="D12" s="29">
        <v>0.9</v>
      </c>
      <c r="E12" s="29">
        <v>-0.3</v>
      </c>
      <c r="F12" s="20">
        <v>-26.57</v>
      </c>
      <c r="G12" s="20">
        <v>-0.01</v>
      </c>
      <c r="H12" s="20">
        <v>1.1299999999999999</v>
      </c>
    </row>
    <row r="13" spans="1:8" x14ac:dyDescent="0.25">
      <c r="A13" s="3" t="s">
        <v>124</v>
      </c>
      <c r="B13" s="3" t="s">
        <v>130</v>
      </c>
      <c r="C13" s="20">
        <v>4.54</v>
      </c>
      <c r="D13" s="29">
        <v>0</v>
      </c>
      <c r="E13" s="29">
        <v>0.7</v>
      </c>
      <c r="F13" s="20">
        <v>-26.57</v>
      </c>
      <c r="G13" s="20">
        <v>-0.01</v>
      </c>
      <c r="H13" s="20">
        <v>1.1299999999999999</v>
      </c>
    </row>
    <row r="14" spans="1:8" x14ac:dyDescent="0.25">
      <c r="A14" s="3" t="s">
        <v>124</v>
      </c>
      <c r="B14" s="3" t="s">
        <v>158</v>
      </c>
      <c r="C14" s="20">
        <v>2.7</v>
      </c>
      <c r="D14" s="29">
        <v>-0.2</v>
      </c>
      <c r="E14" s="29">
        <v>0.3</v>
      </c>
      <c r="F14" s="20">
        <v>-26.57</v>
      </c>
      <c r="G14" s="20">
        <v>-0.01</v>
      </c>
      <c r="H14" s="20">
        <v>1.1299999999999999</v>
      </c>
    </row>
    <row r="15" spans="1:8" x14ac:dyDescent="0.25">
      <c r="A15" s="3" t="s">
        <v>124</v>
      </c>
      <c r="B15" s="3" t="s">
        <v>499</v>
      </c>
      <c r="C15" s="20">
        <v>3.08</v>
      </c>
      <c r="D15" s="29">
        <v>-0.2</v>
      </c>
      <c r="E15" s="29">
        <v>0</v>
      </c>
      <c r="F15" s="20">
        <v>-26.57</v>
      </c>
      <c r="G15" s="20">
        <v>-0.01</v>
      </c>
      <c r="H15" s="20">
        <v>1.1299999999999999</v>
      </c>
    </row>
    <row r="16" spans="1:8" x14ac:dyDescent="0.25">
      <c r="A16" s="3" t="s">
        <v>124</v>
      </c>
      <c r="B16" s="3" t="s">
        <v>131</v>
      </c>
      <c r="C16" s="20">
        <v>3.42</v>
      </c>
      <c r="D16" s="29">
        <v>0</v>
      </c>
      <c r="E16" s="29">
        <v>0.7</v>
      </c>
      <c r="F16" s="20">
        <v>-26.57</v>
      </c>
      <c r="G16" s="20">
        <v>-0.01</v>
      </c>
      <c r="H16" s="20">
        <v>1.1299999999999999</v>
      </c>
    </row>
    <row r="17" spans="1:8" x14ac:dyDescent="0.25">
      <c r="A17" s="3" t="s">
        <v>124</v>
      </c>
      <c r="B17" s="3" t="s">
        <v>132</v>
      </c>
      <c r="C17" s="20">
        <v>5.91</v>
      </c>
      <c r="D17" s="29">
        <v>0</v>
      </c>
      <c r="E17" s="29">
        <v>0.8</v>
      </c>
      <c r="F17" s="20">
        <v>-26.57</v>
      </c>
      <c r="G17" s="20">
        <v>-0.01</v>
      </c>
      <c r="H17" s="20">
        <v>1.1299999999999999</v>
      </c>
    </row>
    <row r="18" spans="1:8" x14ac:dyDescent="0.25">
      <c r="A18" s="3" t="s">
        <v>124</v>
      </c>
      <c r="B18" s="3" t="s">
        <v>133</v>
      </c>
      <c r="C18" s="20">
        <v>2.5099999999999998</v>
      </c>
      <c r="D18" s="29">
        <v>-0.2</v>
      </c>
      <c r="E18" s="29">
        <v>1.2</v>
      </c>
      <c r="F18" s="20">
        <v>-26.57</v>
      </c>
      <c r="G18" s="20">
        <v>-0.01</v>
      </c>
      <c r="H18" s="20">
        <v>1.1299999999999999</v>
      </c>
    </row>
    <row r="19" spans="1:8" x14ac:dyDescent="0.25">
      <c r="A19" s="3" t="s">
        <v>124</v>
      </c>
      <c r="B19" s="3" t="s">
        <v>134</v>
      </c>
      <c r="C19" s="20">
        <v>4.0999999999999996</v>
      </c>
      <c r="D19" s="29">
        <v>0.1</v>
      </c>
      <c r="E19" s="29">
        <v>0.1</v>
      </c>
      <c r="F19" s="20">
        <v>-26.57</v>
      </c>
      <c r="G19" s="20">
        <v>-0.01</v>
      </c>
      <c r="H19" s="20">
        <v>1.1299999999999999</v>
      </c>
    </row>
    <row r="20" spans="1:8" x14ac:dyDescent="0.25">
      <c r="A20" s="3" t="s">
        <v>124</v>
      </c>
      <c r="B20" s="3" t="s">
        <v>135</v>
      </c>
      <c r="C20" s="20">
        <v>2.2000000000000002</v>
      </c>
      <c r="D20" s="29">
        <v>0</v>
      </c>
      <c r="E20" s="29">
        <v>0.2</v>
      </c>
      <c r="F20" s="20">
        <v>-26.57</v>
      </c>
      <c r="G20" s="20">
        <v>-0.01</v>
      </c>
      <c r="H20" s="20">
        <v>1.1299999999999999</v>
      </c>
    </row>
    <row r="21" spans="1:8" x14ac:dyDescent="0.25">
      <c r="A21" s="3" t="s">
        <v>124</v>
      </c>
      <c r="B21" s="3" t="s">
        <v>136</v>
      </c>
      <c r="C21" s="20">
        <v>8.06</v>
      </c>
      <c r="D21" s="29">
        <v>-0.3</v>
      </c>
      <c r="E21" s="29">
        <v>0.8</v>
      </c>
      <c r="F21" s="20">
        <v>-26.57</v>
      </c>
      <c r="G21" s="20">
        <v>-0.01</v>
      </c>
      <c r="H21" s="20">
        <v>1.1299999999999999</v>
      </c>
    </row>
    <row r="22" spans="1:8" x14ac:dyDescent="0.25">
      <c r="A22" s="3" t="s">
        <v>124</v>
      </c>
      <c r="B22" s="3" t="s">
        <v>137</v>
      </c>
      <c r="C22" s="20">
        <v>-5.0999999999999996</v>
      </c>
      <c r="D22" s="29">
        <v>0</v>
      </c>
      <c r="E22" s="29">
        <v>0.4</v>
      </c>
      <c r="F22" s="20">
        <v>-26.57</v>
      </c>
      <c r="G22" s="20">
        <v>-0.01</v>
      </c>
      <c r="H22" s="20">
        <v>1.1299999999999999</v>
      </c>
    </row>
    <row r="23" spans="1:8" x14ac:dyDescent="0.25">
      <c r="A23" s="3" t="s">
        <v>124</v>
      </c>
      <c r="B23" s="3" t="s">
        <v>523</v>
      </c>
      <c r="C23" s="20">
        <v>3.87</v>
      </c>
      <c r="D23" s="29">
        <v>-0.2</v>
      </c>
      <c r="E23" s="29">
        <v>0.5</v>
      </c>
      <c r="F23" s="20">
        <v>-26.57</v>
      </c>
      <c r="G23" s="20">
        <v>-0.01</v>
      </c>
      <c r="H23" s="20">
        <v>1.1299999999999999</v>
      </c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5">
      <c r="A25" s="1" t="s">
        <v>498</v>
      </c>
    </row>
    <row r="26" spans="1:8" x14ac:dyDescent="0.25">
      <c r="A26" s="1" t="s">
        <v>478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F3" sqref="F3"/>
    </sheetView>
  </sheetViews>
  <sheetFormatPr baseColWidth="10" defaultRowHeight="15.75" x14ac:dyDescent="0.25"/>
  <cols>
    <col min="1" max="1" width="10.28515625" style="3" customWidth="1"/>
    <col min="2" max="2" width="18.28515625" style="3" bestFit="1" customWidth="1"/>
    <col min="3" max="3" width="17" style="3" bestFit="1" customWidth="1"/>
    <col min="4" max="4" width="13.5703125" style="3" customWidth="1"/>
    <col min="5" max="5" width="14.5703125" style="3" customWidth="1"/>
    <col min="6" max="6" width="3.28515625" style="3" customWidth="1"/>
    <col min="7" max="7" width="21" style="3" bestFit="1" customWidth="1"/>
    <col min="8" max="8" width="18.28515625" style="3" bestFit="1" customWidth="1"/>
    <col min="9" max="9" width="14.28515625" style="3" bestFit="1" customWidth="1"/>
    <col min="10" max="10" width="12.140625" style="3" bestFit="1" customWidth="1"/>
    <col min="11" max="11" width="14.5703125" style="3" bestFit="1" customWidth="1"/>
    <col min="12" max="16384" width="11.42578125" style="3"/>
  </cols>
  <sheetData>
    <row r="1" spans="1:11" x14ac:dyDescent="0.25">
      <c r="A1" s="2" t="s">
        <v>576</v>
      </c>
      <c r="B1" s="2"/>
      <c r="C1" s="2"/>
      <c r="D1" s="2"/>
      <c r="E1" s="2"/>
      <c r="G1" s="2" t="s">
        <v>576</v>
      </c>
      <c r="H1" s="2"/>
      <c r="I1" s="2"/>
      <c r="J1" s="2"/>
      <c r="K1" s="2"/>
    </row>
    <row r="2" spans="1:11" x14ac:dyDescent="0.25">
      <c r="A2" s="2" t="s">
        <v>577</v>
      </c>
      <c r="B2" s="2"/>
      <c r="C2" s="2"/>
      <c r="D2" s="2"/>
      <c r="E2" s="2"/>
      <c r="G2" s="2" t="s">
        <v>577</v>
      </c>
      <c r="H2" s="2"/>
      <c r="I2" s="2"/>
      <c r="J2" s="2"/>
      <c r="K2" s="2"/>
    </row>
    <row r="3" spans="1:11" x14ac:dyDescent="0.25">
      <c r="A3" s="4"/>
      <c r="B3" s="4"/>
      <c r="C3" s="4"/>
      <c r="D3" s="4"/>
      <c r="E3" s="4"/>
      <c r="G3" s="4"/>
      <c r="H3" s="4"/>
      <c r="I3" s="4"/>
      <c r="J3" s="4"/>
      <c r="K3" s="4"/>
    </row>
    <row r="4" spans="1:11" x14ac:dyDescent="0.25">
      <c r="E4" s="5" t="s">
        <v>490</v>
      </c>
      <c r="G4" s="5" t="s">
        <v>145</v>
      </c>
    </row>
    <row r="5" spans="1:11" ht="31.5" x14ac:dyDescent="0.25">
      <c r="A5" s="23" t="s">
        <v>117</v>
      </c>
      <c r="B5" s="6" t="s">
        <v>172</v>
      </c>
      <c r="C5" s="6" t="s">
        <v>169</v>
      </c>
      <c r="D5" s="6" t="s">
        <v>170</v>
      </c>
      <c r="E5" s="6" t="s">
        <v>171</v>
      </c>
      <c r="G5" s="6" t="s">
        <v>117</v>
      </c>
      <c r="H5" s="6" t="s">
        <v>172</v>
      </c>
      <c r="I5" s="6" t="s">
        <v>173</v>
      </c>
      <c r="J5" s="6" t="s">
        <v>170</v>
      </c>
      <c r="K5" s="6" t="s">
        <v>171</v>
      </c>
    </row>
    <row r="6" spans="1:11" s="14" customFormat="1" x14ac:dyDescent="0.25">
      <c r="A6" s="8" t="s">
        <v>81</v>
      </c>
      <c r="B6" s="8" t="s">
        <v>503</v>
      </c>
      <c r="C6" s="25">
        <v>110724</v>
      </c>
      <c r="D6" s="26">
        <f>C6/SUM(C:C)</f>
        <v>0.8809643155507817</v>
      </c>
      <c r="E6" s="27" t="s">
        <v>504</v>
      </c>
      <c r="G6" s="8" t="s">
        <v>505</v>
      </c>
      <c r="H6" s="8" t="s">
        <v>503</v>
      </c>
      <c r="I6" s="25">
        <v>4754</v>
      </c>
      <c r="J6" s="26">
        <f>I6/SUM(I:I)</f>
        <v>0.97778691896338954</v>
      </c>
      <c r="K6" s="27" t="s">
        <v>504</v>
      </c>
    </row>
    <row r="7" spans="1:11" s="14" customFormat="1" x14ac:dyDescent="0.25">
      <c r="A7" s="8" t="s">
        <v>81</v>
      </c>
      <c r="B7" s="8" t="s">
        <v>506</v>
      </c>
      <c r="C7" s="25">
        <v>1907</v>
      </c>
      <c r="D7" s="26">
        <f>C7/SUM(C:C)</f>
        <v>1.5172852766837729E-2</v>
      </c>
      <c r="E7" s="26">
        <f>C7/(SUM(C:C)-C$6)</f>
        <v>0.12746474166165364</v>
      </c>
      <c r="G7" s="8" t="s">
        <v>505</v>
      </c>
      <c r="H7" s="8" t="s">
        <v>512</v>
      </c>
      <c r="I7" s="25">
        <v>31</v>
      </c>
      <c r="J7" s="26">
        <f>I7/SUM(I:I)</f>
        <v>6.375976964212258E-3</v>
      </c>
      <c r="K7" s="26">
        <f>I7/(SUM(I:I)-I$6)</f>
        <v>0.28703703703703703</v>
      </c>
    </row>
    <row r="8" spans="1:11" s="14" customFormat="1" x14ac:dyDescent="0.25">
      <c r="A8" s="8" t="s">
        <v>81</v>
      </c>
      <c r="B8" s="8" t="s">
        <v>510</v>
      </c>
      <c r="C8" s="25">
        <v>1255</v>
      </c>
      <c r="D8" s="26">
        <f>C8/SUM(C:C)</f>
        <v>9.985280661972391E-3</v>
      </c>
      <c r="E8" s="26">
        <f>C8/(SUM(C:C)-C$6)</f>
        <v>8.3884767061025337E-2</v>
      </c>
      <c r="G8" s="8" t="s">
        <v>505</v>
      </c>
      <c r="H8" s="8" t="s">
        <v>507</v>
      </c>
      <c r="I8" s="25">
        <v>14</v>
      </c>
      <c r="J8" s="26">
        <f>I8/SUM(I:I)</f>
        <v>2.8794734677087619E-3</v>
      </c>
      <c r="K8" s="26">
        <f>I8/(SUM(I:I)-I$6)</f>
        <v>0.12962962962962962</v>
      </c>
    </row>
    <row r="9" spans="1:11" s="14" customFormat="1" x14ac:dyDescent="0.25">
      <c r="A9" s="8" t="s">
        <v>81</v>
      </c>
      <c r="B9" s="8" t="s">
        <v>511</v>
      </c>
      <c r="C9" s="25">
        <v>1123</v>
      </c>
      <c r="D9" s="26">
        <f>C9/SUM(C:C)</f>
        <v>8.935036002705175E-3</v>
      </c>
      <c r="E9" s="26">
        <f>C9/(SUM(C:C)-C$6)</f>
        <v>7.506182741795335E-2</v>
      </c>
      <c r="G9" s="8" t="s">
        <v>505</v>
      </c>
      <c r="H9" s="8" t="s">
        <v>510</v>
      </c>
      <c r="I9" s="25">
        <v>8</v>
      </c>
      <c r="J9" s="26">
        <f>I9/SUM(I:I)</f>
        <v>1.6454134101192926E-3</v>
      </c>
      <c r="K9" s="26">
        <f>I9/(SUM(I:I)-I$6)</f>
        <v>7.407407407407407E-2</v>
      </c>
    </row>
    <row r="10" spans="1:11" s="14" customFormat="1" x14ac:dyDescent="0.25">
      <c r="A10" s="8" t="s">
        <v>81</v>
      </c>
      <c r="B10" s="8" t="s">
        <v>518</v>
      </c>
      <c r="C10" s="25">
        <v>1001</v>
      </c>
      <c r="D10" s="26">
        <f>C10/SUM(C:C)</f>
        <v>7.9643553327763857E-3</v>
      </c>
      <c r="E10" s="26">
        <f>C10/(SUM(C:C)-C$6)</f>
        <v>6.6907292293295909E-2</v>
      </c>
      <c r="G10" s="8" t="s">
        <v>505</v>
      </c>
      <c r="H10" s="8" t="s">
        <v>562</v>
      </c>
      <c r="I10" s="25">
        <v>6</v>
      </c>
      <c r="J10" s="26">
        <f>I10/SUM(I:I)</f>
        <v>1.2340600575894694E-3</v>
      </c>
      <c r="K10" s="26">
        <f>I10/(SUM(I:I)-I$6)</f>
        <v>5.5555555555555552E-2</v>
      </c>
    </row>
    <row r="11" spans="1:11" s="14" customFormat="1" x14ac:dyDescent="0.25">
      <c r="A11" s="8" t="s">
        <v>81</v>
      </c>
      <c r="B11" s="8" t="s">
        <v>512</v>
      </c>
      <c r="C11" s="25">
        <v>870</v>
      </c>
      <c r="D11" s="26">
        <f>C11/SUM(C:C)</f>
        <v>6.9220670724430122E-3</v>
      </c>
      <c r="E11" s="26">
        <f>C11/(SUM(C:C)-C$6)</f>
        <v>5.8151193102065367E-2</v>
      </c>
      <c r="G11" s="8" t="s">
        <v>505</v>
      </c>
      <c r="H11" s="8" t="s">
        <v>557</v>
      </c>
      <c r="I11" s="25">
        <v>4</v>
      </c>
      <c r="J11" s="26">
        <f>I11/SUM(I:I)</f>
        <v>8.2270670505964628E-4</v>
      </c>
      <c r="K11" s="26">
        <f>I11/(SUM(I:I)-I$6)</f>
        <v>3.7037037037037035E-2</v>
      </c>
    </row>
    <row r="12" spans="1:11" s="14" customFormat="1" x14ac:dyDescent="0.25">
      <c r="A12" s="8" t="s">
        <v>81</v>
      </c>
      <c r="B12" s="8" t="s">
        <v>509</v>
      </c>
      <c r="C12" s="25">
        <v>834</v>
      </c>
      <c r="D12" s="26">
        <f>C12/SUM(C:C)</f>
        <v>6.6356367108246807E-3</v>
      </c>
      <c r="E12" s="26">
        <f>C12/(SUM(C:C)-C$6)</f>
        <v>5.5744936835773008E-2</v>
      </c>
      <c r="G12" s="8" t="s">
        <v>505</v>
      </c>
      <c r="H12" s="8" t="s">
        <v>517</v>
      </c>
      <c r="I12" s="25">
        <v>3</v>
      </c>
      <c r="J12" s="26">
        <f>I12/SUM(I:I)</f>
        <v>6.1703002879473468E-4</v>
      </c>
      <c r="K12" s="26">
        <f>I12/(SUM(I:I)-I$6)</f>
        <v>2.7777777777777776E-2</v>
      </c>
    </row>
    <row r="13" spans="1:11" s="14" customFormat="1" x14ac:dyDescent="0.25">
      <c r="A13" s="8" t="s">
        <v>81</v>
      </c>
      <c r="B13" s="8" t="s">
        <v>517</v>
      </c>
      <c r="C13" s="25">
        <v>783</v>
      </c>
      <c r="D13" s="26">
        <f>C13/SUM(C:C)</f>
        <v>6.2298603651987109E-3</v>
      </c>
      <c r="E13" s="26">
        <f>C13/(SUM(C:C)-C$6)</f>
        <v>5.2336073791858832E-2</v>
      </c>
      <c r="G13" s="8" t="s">
        <v>505</v>
      </c>
      <c r="H13" s="8" t="s">
        <v>519</v>
      </c>
      <c r="I13" s="25">
        <v>3</v>
      </c>
      <c r="J13" s="26">
        <f>I13/SUM(I:I)</f>
        <v>6.1703002879473468E-4</v>
      </c>
      <c r="K13" s="26">
        <f>I13/(SUM(I:I)-I$6)</f>
        <v>2.7777777777777776E-2</v>
      </c>
    </row>
    <row r="14" spans="1:11" s="14" customFormat="1" x14ac:dyDescent="0.25">
      <c r="A14" s="8" t="s">
        <v>81</v>
      </c>
      <c r="B14" s="8" t="s">
        <v>515</v>
      </c>
      <c r="C14" s="25">
        <v>652</v>
      </c>
      <c r="D14" s="26">
        <f>C14/SUM(C:C)</f>
        <v>5.1875721048653383E-3</v>
      </c>
      <c r="E14" s="26">
        <f>C14/(SUM(C:C)-C$6)</f>
        <v>4.3579974600628298E-2</v>
      </c>
      <c r="G14" s="8" t="s">
        <v>505</v>
      </c>
      <c r="H14" s="8" t="s">
        <v>539</v>
      </c>
      <c r="I14" s="25">
        <v>2</v>
      </c>
      <c r="J14" s="26">
        <f>I14/SUM(I:I)</f>
        <v>4.1135335252982314E-4</v>
      </c>
      <c r="K14" s="26">
        <f>I14/(SUM(I:I)-I$6)</f>
        <v>1.8518518518518517E-2</v>
      </c>
    </row>
    <row r="15" spans="1:11" s="14" customFormat="1" x14ac:dyDescent="0.25">
      <c r="A15" s="8" t="s">
        <v>81</v>
      </c>
      <c r="B15" s="8" t="s">
        <v>507</v>
      </c>
      <c r="C15" s="25">
        <v>597</v>
      </c>
      <c r="D15" s="26">
        <f>C15/SUM(C:C)</f>
        <v>4.7499701635039977E-3</v>
      </c>
      <c r="E15" s="26">
        <f>C15/(SUM(C:C)-C$6)</f>
        <v>3.9903749749348308E-2</v>
      </c>
      <c r="G15" s="8" t="s">
        <v>505</v>
      </c>
      <c r="H15" s="8" t="s">
        <v>516</v>
      </c>
      <c r="I15" s="25">
        <v>2</v>
      </c>
      <c r="J15" s="26">
        <f>I15/SUM(I:I)</f>
        <v>4.1135335252982314E-4</v>
      </c>
      <c r="K15" s="26">
        <f>I15/(SUM(I:I)-I$6)</f>
        <v>1.8518518518518517E-2</v>
      </c>
    </row>
    <row r="16" spans="1:11" s="14" customFormat="1" x14ac:dyDescent="0.25">
      <c r="A16" s="8" t="s">
        <v>81</v>
      </c>
      <c r="B16" s="8" t="s">
        <v>556</v>
      </c>
      <c r="C16" s="25">
        <v>469</v>
      </c>
      <c r="D16" s="26">
        <f>C16/SUM(C:C)</f>
        <v>3.7315510999721526E-3</v>
      </c>
      <c r="E16" s="26">
        <f>C16/(SUM(C:C)-C$6)</f>
        <v>3.1348171913642135E-2</v>
      </c>
      <c r="G16" s="8" t="s">
        <v>505</v>
      </c>
      <c r="H16" s="8" t="s">
        <v>514</v>
      </c>
      <c r="I16" s="25">
        <v>2</v>
      </c>
      <c r="J16" s="26">
        <f>I16/SUM(I:I)</f>
        <v>4.1135335252982314E-4</v>
      </c>
      <c r="K16" s="26">
        <f>I16/(SUM(I:I)-I$6)</f>
        <v>1.8518518518518517E-2</v>
      </c>
    </row>
    <row r="17" spans="1:11" s="14" customFormat="1" x14ac:dyDescent="0.25">
      <c r="A17" s="8" t="s">
        <v>81</v>
      </c>
      <c r="B17" s="8" t="s">
        <v>508</v>
      </c>
      <c r="C17" s="25">
        <v>412</v>
      </c>
      <c r="D17" s="26">
        <f>C17/SUM(C:C)</f>
        <v>3.2780363607431279E-3</v>
      </c>
      <c r="E17" s="26">
        <f>C17/(SUM(C:C)-C$6)</f>
        <v>2.7538266158679232E-2</v>
      </c>
      <c r="G17" s="8" t="s">
        <v>505</v>
      </c>
      <c r="H17" s="8" t="s">
        <v>518</v>
      </c>
      <c r="I17" s="25">
        <v>2</v>
      </c>
      <c r="J17" s="26">
        <f>I17/SUM(I:I)</f>
        <v>4.1135335252982314E-4</v>
      </c>
      <c r="K17" s="26">
        <f>I17/(SUM(I:I)-I$6)</f>
        <v>1.8518518518518517E-2</v>
      </c>
    </row>
    <row r="18" spans="1:11" s="14" customFormat="1" x14ac:dyDescent="0.25">
      <c r="A18" s="8" t="s">
        <v>81</v>
      </c>
      <c r="B18" s="8" t="s">
        <v>513</v>
      </c>
      <c r="C18" s="25">
        <v>247</v>
      </c>
      <c r="D18" s="26">
        <f>C18/SUM(C:C)</f>
        <v>1.9652305366591079E-3</v>
      </c>
      <c r="E18" s="26">
        <f>C18/(SUM(C:C)-C$6)</f>
        <v>1.6509591604839249E-2</v>
      </c>
      <c r="G18" s="8" t="s">
        <v>505</v>
      </c>
      <c r="H18" s="8" t="s">
        <v>617</v>
      </c>
      <c r="I18" s="25">
        <v>1</v>
      </c>
      <c r="J18" s="26">
        <f>I18/SUM(I:I)</f>
        <v>2.0567667626491157E-4</v>
      </c>
      <c r="K18" s="26">
        <f>I18/(SUM(I:I)-I$6)</f>
        <v>9.2592592592592587E-3</v>
      </c>
    </row>
    <row r="19" spans="1:11" s="14" customFormat="1" x14ac:dyDescent="0.25">
      <c r="A19" s="8" t="s">
        <v>81</v>
      </c>
      <c r="B19" s="8" t="s">
        <v>522</v>
      </c>
      <c r="C19" s="25">
        <v>233</v>
      </c>
      <c r="D19" s="26">
        <f>C19/SUM(C:C)</f>
        <v>1.8538409515853125E-3</v>
      </c>
      <c r="E19" s="26">
        <f>C19/(SUM(C:C)-C$6)</f>
        <v>1.5573825279058887E-2</v>
      </c>
      <c r="G19" s="8" t="s">
        <v>505</v>
      </c>
      <c r="H19" s="8" t="s">
        <v>540</v>
      </c>
      <c r="I19" s="25">
        <v>1</v>
      </c>
      <c r="J19" s="26">
        <f>I19/SUM(I:I)</f>
        <v>2.0567667626491157E-4</v>
      </c>
      <c r="K19" s="26">
        <f>I19/(SUM(I:I)-I$6)</f>
        <v>9.2592592592592587E-3</v>
      </c>
    </row>
    <row r="20" spans="1:11" s="14" customFormat="1" x14ac:dyDescent="0.25">
      <c r="A20" s="8" t="s">
        <v>81</v>
      </c>
      <c r="B20" s="8" t="s">
        <v>519</v>
      </c>
      <c r="C20" s="25">
        <v>227</v>
      </c>
      <c r="D20" s="26">
        <f>C20/SUM(C:C)</f>
        <v>1.8061025579822572E-3</v>
      </c>
      <c r="E20" s="26">
        <f>C20/(SUM(C:C)-C$6)</f>
        <v>1.5172782568010159E-2</v>
      </c>
      <c r="G20" s="8" t="s">
        <v>505</v>
      </c>
      <c r="H20" s="8" t="s">
        <v>559</v>
      </c>
      <c r="I20" s="25">
        <v>1</v>
      </c>
      <c r="J20" s="26">
        <f>I20/SUM(I:I)</f>
        <v>2.0567667626491157E-4</v>
      </c>
      <c r="K20" s="26">
        <f>I20/(SUM(I:I)-I$6)</f>
        <v>9.2592592592592587E-3</v>
      </c>
    </row>
    <row r="21" spans="1:11" s="14" customFormat="1" x14ac:dyDescent="0.25">
      <c r="A21" s="8" t="s">
        <v>81</v>
      </c>
      <c r="B21" s="8" t="s">
        <v>516</v>
      </c>
      <c r="C21" s="25">
        <v>199</v>
      </c>
      <c r="D21" s="26">
        <f>C21/SUM(C:C)</f>
        <v>1.5833233878346661E-3</v>
      </c>
      <c r="E21" s="26">
        <f>C21/(SUM(C:C)-C$6)</f>
        <v>1.3301249916449435E-2</v>
      </c>
      <c r="G21" s="8" t="s">
        <v>505</v>
      </c>
      <c r="H21" s="8" t="s">
        <v>563</v>
      </c>
      <c r="I21" s="25">
        <v>1</v>
      </c>
      <c r="J21" s="26">
        <f>I21/SUM(I:I)</f>
        <v>2.0567667626491157E-4</v>
      </c>
      <c r="K21" s="26">
        <f>I21/(SUM(I:I)-I$6)</f>
        <v>9.2592592592592587E-3</v>
      </c>
    </row>
    <row r="22" spans="1:11" s="14" customFormat="1" x14ac:dyDescent="0.25">
      <c r="A22" s="8" t="s">
        <v>81</v>
      </c>
      <c r="B22" s="8" t="s">
        <v>539</v>
      </c>
      <c r="C22" s="25">
        <v>194</v>
      </c>
      <c r="D22" s="26">
        <f>C22/SUM(C:C)</f>
        <v>1.5435413931654534E-3</v>
      </c>
      <c r="E22" s="26">
        <f>C22/(SUM(C:C)-C$6)</f>
        <v>1.2967047657242162E-2</v>
      </c>
      <c r="G22" s="8" t="s">
        <v>505</v>
      </c>
      <c r="H22" s="8" t="s">
        <v>618</v>
      </c>
      <c r="I22" s="25">
        <v>1</v>
      </c>
      <c r="J22" s="26">
        <f>I22/SUM(I:I)</f>
        <v>2.0567667626491157E-4</v>
      </c>
      <c r="K22" s="26">
        <f>I22/(SUM(I:I)-I$6)</f>
        <v>9.2592592592592587E-3</v>
      </c>
    </row>
    <row r="23" spans="1:11" s="14" customFormat="1" x14ac:dyDescent="0.25">
      <c r="A23" s="8" t="s">
        <v>81</v>
      </c>
      <c r="B23" s="8" t="s">
        <v>520</v>
      </c>
      <c r="C23" s="25">
        <v>168</v>
      </c>
      <c r="D23" s="26">
        <f>C23/SUM(C:C)</f>
        <v>1.3366750208855473E-3</v>
      </c>
      <c r="E23" s="26">
        <f>C23/(SUM(C:C)-C$6)</f>
        <v>1.1229195909364347E-2</v>
      </c>
      <c r="G23" s="8" t="s">
        <v>505</v>
      </c>
      <c r="H23" s="8" t="s">
        <v>560</v>
      </c>
      <c r="I23" s="25">
        <v>1</v>
      </c>
      <c r="J23" s="26">
        <f>I23/SUM(I:I)</f>
        <v>2.0567667626491157E-4</v>
      </c>
      <c r="K23" s="26">
        <f>I23/(SUM(I:I)-I$6)</f>
        <v>9.2592592592592587E-3</v>
      </c>
    </row>
    <row r="24" spans="1:11" s="14" customFormat="1" x14ac:dyDescent="0.25">
      <c r="A24" s="8" t="s">
        <v>81</v>
      </c>
      <c r="B24" s="8" t="s">
        <v>531</v>
      </c>
      <c r="C24" s="25">
        <v>162</v>
      </c>
      <c r="D24" s="26">
        <f>C24/SUM(C:C)</f>
        <v>1.2889366272824919E-3</v>
      </c>
      <c r="E24" s="26">
        <f>C24/(SUM(C:C)-C$6)</f>
        <v>1.0828153198315621E-2</v>
      </c>
      <c r="G24" s="8" t="s">
        <v>505</v>
      </c>
      <c r="H24" s="8" t="s">
        <v>520</v>
      </c>
      <c r="I24" s="25">
        <v>1</v>
      </c>
      <c r="J24" s="26">
        <f>I24/SUM(I:I)</f>
        <v>2.0567667626491157E-4</v>
      </c>
      <c r="K24" s="26">
        <f>I24/(SUM(I:I)-I$6)</f>
        <v>9.2592592592592587E-3</v>
      </c>
    </row>
    <row r="25" spans="1:11" s="14" customFormat="1" x14ac:dyDescent="0.25">
      <c r="A25" s="8" t="s">
        <v>81</v>
      </c>
      <c r="B25" s="8" t="s">
        <v>558</v>
      </c>
      <c r="C25" s="25">
        <v>140</v>
      </c>
      <c r="D25" s="26">
        <f>C25/SUM(C:C)</f>
        <v>1.1138958507379559E-3</v>
      </c>
      <c r="E25" s="26">
        <f>C25/(SUM(C:C)-C$6)</f>
        <v>9.3576632578036226E-3</v>
      </c>
      <c r="G25" s="8" t="s">
        <v>505</v>
      </c>
      <c r="H25" s="8" t="s">
        <v>561</v>
      </c>
      <c r="I25" s="25">
        <v>1</v>
      </c>
      <c r="J25" s="26">
        <f>I25/SUM(I:I)</f>
        <v>2.0567667626491157E-4</v>
      </c>
      <c r="K25" s="26">
        <f>I25/(SUM(I:I)-I$6)</f>
        <v>9.2592592592592587E-3</v>
      </c>
    </row>
    <row r="26" spans="1:11" s="14" customFormat="1" x14ac:dyDescent="0.25">
      <c r="A26" s="8" t="s">
        <v>81</v>
      </c>
      <c r="B26" s="8" t="s">
        <v>561</v>
      </c>
      <c r="C26" s="25">
        <v>132</v>
      </c>
      <c r="D26" s="26">
        <f>C26/SUM(C:C)</f>
        <v>1.0502446592672156E-3</v>
      </c>
      <c r="E26" s="26">
        <f>C26/(SUM(C:C)-C$6)</f>
        <v>8.8229396430719864E-3</v>
      </c>
      <c r="G26" s="8" t="s">
        <v>505</v>
      </c>
      <c r="H26" s="8" t="s">
        <v>521</v>
      </c>
      <c r="I26" s="25">
        <v>23</v>
      </c>
      <c r="J26" s="26">
        <f>I26/SUM(I:I)</f>
        <v>4.7305635540929661E-3</v>
      </c>
      <c r="K26" s="26">
        <f>I26/(SUM(I:I)-I$6)</f>
        <v>0.21296296296296297</v>
      </c>
    </row>
    <row r="27" spans="1:11" s="14" customFormat="1" x14ac:dyDescent="0.25">
      <c r="A27" s="8" t="s">
        <v>81</v>
      </c>
      <c r="B27" s="8" t="s">
        <v>521</v>
      </c>
      <c r="C27" s="25">
        <v>3356</v>
      </c>
      <c r="D27" s="26">
        <f>C27/SUM(C:C)</f>
        <v>2.6701674821975573E-2</v>
      </c>
      <c r="E27" s="26">
        <f>C27/(SUM(C:C)-C$6)</f>
        <v>0.22431655637992112</v>
      </c>
      <c r="G27" s="3"/>
      <c r="H27" s="3"/>
      <c r="I27" s="3"/>
      <c r="J27" s="3"/>
      <c r="K27" s="3"/>
    </row>
    <row r="29" spans="1:11" x14ac:dyDescent="0.25">
      <c r="A29" s="1" t="s">
        <v>498</v>
      </c>
    </row>
    <row r="30" spans="1:11" x14ac:dyDescent="0.25">
      <c r="A30" s="1" t="s">
        <v>478</v>
      </c>
    </row>
  </sheetData>
  <mergeCells count="4">
    <mergeCell ref="A2:E2"/>
    <mergeCell ref="G2:K2"/>
    <mergeCell ref="A1:E1"/>
    <mergeCell ref="G1:K1"/>
  </mergeCells>
  <phoneticPr fontId="5" type="noConversion"/>
  <hyperlinks>
    <hyperlink ref="G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EF-AF</vt:lpstr>
      <vt:lpstr>Vitoria-Gasteiz</vt:lpstr>
      <vt:lpstr>Donostia-San Sebastián</vt:lpstr>
      <vt:lpstr>Bilbao</vt:lpstr>
      <vt:lpstr>'1.0T1'!Títulos_a_imprimir</vt:lpstr>
      <vt:lpstr>'1.1.1T1'!Títulos_a_imprimir</vt:lpstr>
      <vt:lpstr>'2.1T1'!Títulos_a_imprimir</vt:lpstr>
      <vt:lpstr>'3.1.1T1'!Títulos_a_imprimir</vt:lpstr>
      <vt:lpstr>'3.1.3T1'!Títulos_a_imprimir</vt:lpstr>
      <vt:lpstr>'3.2.1T1'!Títulos_a_imprimir</vt:lpstr>
      <vt:lpstr>'3.2.3T1'!Títulos_a_imprimir</vt:lpstr>
      <vt:lpstr>'3.4.1T1'!Títulos_a_imprimir</vt:lpstr>
      <vt:lpstr>'3.4.2T1'!Títulos_a_imprimir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2020-05-12T10:42:36Z</dcterms:modified>
</cp:coreProperties>
</file>