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bookViews>
    <workbookView xWindow="-255" yWindow="270" windowWidth="13755" windowHeight="8340" tabRatio="897"/>
  </bookViews>
  <sheets>
    <sheet name="Viviendas Iniciadas" sheetId="1" r:id="rId1"/>
    <sheet name="Vivi Ini iniciativa publica" sheetId="20" r:id="rId2"/>
    <sheet name="Vivi Ini Alquiler" sheetId="13" r:id="rId3"/>
    <sheet name="Vivi Ini Area Funcional" sheetId="21" r:id="rId4"/>
    <sheet name="Vivi Ini Capitales" sheetId="11" r:id="rId5"/>
  </sheets>
  <externalReferences>
    <externalReference r:id="rId6"/>
  </externalReferences>
  <definedNames>
    <definedName name="_xlnm.Print_Area" localSheetId="2">'Vivi Ini Alquiler'!$A$1:$K$85</definedName>
    <definedName name="_xlnm.Print_Area" localSheetId="4">'Vivi Ini Capitales'!#REF!</definedName>
    <definedName name="QR_Orokor" localSheetId="3">#REF!</definedName>
    <definedName name="QR_Orokor">#REF!</definedName>
  </definedNames>
  <calcPr calcId="162913"/>
</workbook>
</file>

<file path=xl/calcChain.xml><?xml version="1.0" encoding="utf-8"?>
<calcChain xmlns="http://schemas.openxmlformats.org/spreadsheetml/2006/main">
  <c r="I71" i="13" l="1"/>
  <c r="I67" i="13"/>
  <c r="J66" i="13"/>
  <c r="J65" i="13"/>
  <c r="J71" i="13" s="1"/>
  <c r="J64" i="13"/>
  <c r="J67" i="13" s="1"/>
  <c r="J63" i="13"/>
  <c r="J69" i="13" s="1"/>
  <c r="I63" i="13"/>
  <c r="I69" i="13" s="1"/>
  <c r="J60" i="13"/>
  <c r="J72" i="13" s="1"/>
  <c r="I60" i="13"/>
  <c r="I72" i="13" s="1"/>
  <c r="J59" i="13"/>
  <c r="I59" i="13"/>
  <c r="J58" i="13"/>
  <c r="J61" i="13" s="1"/>
  <c r="I58" i="13"/>
  <c r="I70" i="13" s="1"/>
  <c r="J43" i="13"/>
  <c r="I43" i="13"/>
  <c r="J42" i="13"/>
  <c r="I42" i="13"/>
  <c r="J41" i="13"/>
  <c r="I41" i="13"/>
  <c r="J38" i="13"/>
  <c r="I38" i="13"/>
  <c r="J32" i="13"/>
  <c r="I32" i="13"/>
  <c r="J25" i="13"/>
  <c r="I25" i="13"/>
  <c r="J24" i="13"/>
  <c r="J48" i="13" s="1"/>
  <c r="I24" i="13"/>
  <c r="I48" i="13" s="1"/>
  <c r="I78" i="13" s="1"/>
  <c r="J23" i="13"/>
  <c r="I23" i="13"/>
  <c r="J22" i="13"/>
  <c r="J28" i="13" s="1"/>
  <c r="J34" i="13" s="1"/>
  <c r="J40" i="13" s="1"/>
  <c r="J46" i="13" s="1"/>
  <c r="J76" i="13" s="1"/>
  <c r="I22" i="13"/>
  <c r="I28" i="13" s="1"/>
  <c r="I34" i="13" s="1"/>
  <c r="I40" i="13" s="1"/>
  <c r="I46" i="13" s="1"/>
  <c r="I76" i="13" s="1"/>
  <c r="J20" i="13"/>
  <c r="J14" i="13"/>
  <c r="I14" i="13"/>
  <c r="J10" i="13"/>
  <c r="I10" i="13"/>
  <c r="J8" i="13"/>
  <c r="I8" i="13"/>
  <c r="I73" i="13" l="1"/>
  <c r="J70" i="13"/>
  <c r="J73" i="13" s="1"/>
  <c r="J78" i="13"/>
  <c r="I49" i="13"/>
  <c r="I79" i="13" s="1"/>
  <c r="I44" i="13"/>
  <c r="I61" i="13"/>
  <c r="J49" i="13"/>
  <c r="J79" i="13" s="1"/>
  <c r="J44" i="13"/>
  <c r="I47" i="13"/>
  <c r="I77" i="13" s="1"/>
  <c r="I80" i="13" s="1"/>
  <c r="J47" i="13"/>
  <c r="J77" i="13" s="1"/>
  <c r="J80" i="13" s="1"/>
  <c r="I26" i="13"/>
  <c r="J26" i="13"/>
  <c r="J50" i="13" l="1"/>
  <c r="I50" i="13"/>
  <c r="A35" i="11"/>
  <c r="A209" i="21"/>
  <c r="A208" i="21"/>
  <c r="I171" i="21"/>
  <c r="I22" i="21"/>
  <c r="I40" i="21" s="1"/>
  <c r="I58" i="21" s="1"/>
  <c r="I76" i="21" s="1"/>
  <c r="I94" i="21" s="1"/>
  <c r="I112" i="21" s="1"/>
  <c r="I189" i="21" s="1"/>
  <c r="A85" i="13" l="1"/>
  <c r="A90" i="20"/>
  <c r="A34" i="11"/>
  <c r="A84" i="13"/>
  <c r="A89" i="20"/>
</calcChain>
</file>

<file path=xl/sharedStrings.xml><?xml version="1.0" encoding="utf-8"?>
<sst xmlns="http://schemas.openxmlformats.org/spreadsheetml/2006/main" count="459" uniqueCount="90">
  <si>
    <t>Bizkaia</t>
  </si>
  <si>
    <t>Gipuzkoa</t>
  </si>
  <si>
    <t>VIVIENDAS LIBRES INICIADAS SEGÚN AÑO POR TERRITORIOS HISTÓRICOS</t>
  </si>
  <si>
    <t>Vitoria-Gasteiz</t>
  </si>
  <si>
    <t>Bilbao</t>
  </si>
  <si>
    <t>Fuente: calificaciones provisionales y definitivas de VPO y actas de replanteo y de recepción provisional de viviendas sociales</t>
  </si>
  <si>
    <t>Fuente: calificaciones provisionales y definitivas de VPO y actas de replanteo y de recepción provisional de viviendas sociales.</t>
  </si>
  <si>
    <t>BOE sust. Pribatua
VPO pr. Privada</t>
  </si>
  <si>
    <t>EESS sust. Pribatua
VVSS pr. Privada</t>
  </si>
  <si>
    <t>Guztira/Total</t>
  </si>
  <si>
    <t>Araba / Álava</t>
  </si>
  <si>
    <t>ETXEBIZITA LIBREA HASIAK URTEKA ETA LURRALDEKA</t>
  </si>
  <si>
    <t>BOE Saileko Kontzer.
VPO concert. Dpto.</t>
  </si>
  <si>
    <t>EESS Saila
VVSS Departamento</t>
  </si>
  <si>
    <t>EESS Guztira
VVSS Total</t>
  </si>
  <si>
    <t>BOE Visesa
VPO Visesa</t>
  </si>
  <si>
    <t>EESS sust pribatua
VVSS pr.privada</t>
  </si>
  <si>
    <t>BOE gainerakoak
VPO resto</t>
  </si>
  <si>
    <t>BOE kontzer.
VPO concert.</t>
  </si>
  <si>
    <t>Guztira BOE+EESS+ZB+UET
Total VPO+VVSS+AD+VTM</t>
  </si>
  <si>
    <t>BOE Guztira
VPO Total</t>
  </si>
  <si>
    <t>Visesa Guztira
Visesa Total</t>
  </si>
  <si>
    <t>Saila Guztira
Departamento Total</t>
  </si>
  <si>
    <t>Mota / Tipo</t>
  </si>
  <si>
    <t>Udalerria/Municipio</t>
  </si>
  <si>
    <t>EAE/CAV</t>
  </si>
  <si>
    <t>Eusko Jaurlaritzaren administrazio-sailkapena ez daukaten etxebizitzak, guztira (beste bitarteko batzurekin zenbatetsiak).
Total Vivendas y ADAS no Sujetas a Calificación Administrativa Gobierno Vasco</t>
  </si>
  <si>
    <t>Fuente: calificaciones provisionales y definitivas de VPO y actas de replanteo y de recepción provisional de VVSS.</t>
  </si>
  <si>
    <t>Fuente: calificaciones provisionales y definitivas de VPO y actas de replanteo y de recepción provisional de VVSS</t>
  </si>
  <si>
    <t>VIVIENDAS TASADAS Y ADAS NO SUJETAS A CALIFICACIÓN G.VASCO Y EN BASE</t>
  </si>
  <si>
    <t>A LA ESTADÍSTICA DE EDIFICACIÓN Y VIVIENDA</t>
  </si>
  <si>
    <t>BASE A DISTINTAS FUENTES</t>
  </si>
  <si>
    <t>VIVIENDAS TASADAS Y ADAS NO SUJETAS A CALIFICACIÓN G.VASCO Y ESTIMADAS EN</t>
  </si>
  <si>
    <t>EUSKO JAURLARITZAREN KALIFIKAZIOAREN MENPE EZ DAUDEN ETXEBIZITZA TASATUAK</t>
  </si>
  <si>
    <t>ETA ZUZKIDURA BIZITOKIAK, HAINBAT ITURRIREN BITARTEZ ZENBATETSIAK</t>
  </si>
  <si>
    <t>Etxebizitza Tasatu Autonomikoak               Viviendas Tasadas Autonómicas</t>
  </si>
  <si>
    <t>GUZTIRA/TOTAL</t>
  </si>
  <si>
    <t>Donostia/San Sebastián</t>
  </si>
  <si>
    <t>Ekimen publikoa-Guztia
Total iniciativa pública</t>
  </si>
  <si>
    <t>Iturria: BOEen behin-behineko eta behin betiko kalifikazioak, eta EESSen hasierako akta eta behin-behineko hartze agiria</t>
  </si>
  <si>
    <t>Iturria: BOE behin-behineko eta behin betiko kalifikazioak ,eta EE SS zuinketa-akta eta behin-behineko onarpen-akta</t>
  </si>
  <si>
    <t>EESS Visesa
VVSS Visesa</t>
  </si>
  <si>
    <t>Zuzkidurako bizitokiak(*)
Aloj. Dotacionales(*)</t>
  </si>
  <si>
    <t>Udal etxebizitza tasatuak alokairuan(*)
Viv. Tasadas municipales en alquiler(*)</t>
  </si>
  <si>
    <t>Udal etxebizitza tasatuak jabetzan(*)
Viv. tasadas municipales en propiedad(*)</t>
  </si>
  <si>
    <t>Etxebizitza Tasatu Autonomikoak                           Viviendas Tasadas Autonómicas</t>
  </si>
  <si>
    <t>VIVIENDAS PROTEGIDAS INICIADAS DE INICIATIVA PÚBLICA SEGÚN AÑO POR TERRITORIO</t>
  </si>
  <si>
    <t>EKIMEN PUBLIKOAK HASITAKO BABESTUTAKO ETXEBIZITZAK URTEKA ETA LURRALDEKA</t>
  </si>
  <si>
    <t>Udal etxebizitza tasatuak(*)
Viv. tasadas municipales(*)</t>
  </si>
  <si>
    <t>Eusko Jaurlaritzaren administrazio-sailkapena duten etxebizitzak guztira/ Total Viviendas Sujetas a Calificación Administrativa Gobierno Vasco</t>
  </si>
  <si>
    <t xml:space="preserve">Eusko Jaurlaritzaren administrazio-sailkapena duten etxebizitzak guztira/ Total Viviendas Sujetas a Calificación Administrativa Gobierno Vasco  
</t>
  </si>
  <si>
    <t>BOE kontzer. erabilera-lagapen
VPO concert. cesión de uso</t>
  </si>
  <si>
    <t>Eusko Jaurlaritzaren administrazio-sailkapena ez daukaten etxebizitzak, guztira (beste bitarteko batzurekin zenbatetsiak).
Total Viviendas y ADAS no Sujetas a Calificación Administrativa Gobierno Vasco(*)</t>
  </si>
  <si>
    <t>Araba Erdialdea/Alava Central</t>
  </si>
  <si>
    <t>Enkarterriak/Balmaseda-Zalla</t>
  </si>
  <si>
    <t>Goierri/Beasain-Zumárraga</t>
  </si>
  <si>
    <t>Bilbo Metropolitarra/Bilbao Metropolitano</t>
  </si>
  <si>
    <t>Donostia/Donostia-S. S.</t>
  </si>
  <si>
    <t>Durango/Durango</t>
  </si>
  <si>
    <t>Debabarrena/Eibar</t>
  </si>
  <si>
    <t>Busturialdea-Artibai/Gernika-Markina</t>
  </si>
  <si>
    <t>Arratia/Igorre</t>
  </si>
  <si>
    <t>Arabako Errioxa/Laguardia</t>
  </si>
  <si>
    <t>Aiara/Llodio</t>
  </si>
  <si>
    <t>Debagoiena/Mondragón-Bergara</t>
  </si>
  <si>
    <t>Mungia/Mungia</t>
  </si>
  <si>
    <t>Toloserri/Tolosa</t>
  </si>
  <si>
    <t>Urola-Kosta/Zarautz-Azpeitia</t>
  </si>
  <si>
    <t>Udal etxebizitza tasatuak alokairuan(*)
Viv. tasadas municipales en alquiler(*)</t>
  </si>
  <si>
    <t>Udal etxebizitza tasatuak jabetzan(*)
Viviendas Tasadas municipales propiedad(*)</t>
  </si>
  <si>
    <t>Zuzkidurako bizitokiak(*)
Alojamientos dotacionales(*)</t>
  </si>
  <si>
    <t>Etxebizitza Tasatu Autonomikoak 
Viviendas Tasadas Autonómicas</t>
  </si>
  <si>
    <t xml:space="preserve">Eusko Jaurlaritzaren administrazio-sailkapena duten etxebizitzak guztira
Total Viviendas Sujetas a Calificación Administrativa Gobierno Vasco
</t>
  </si>
  <si>
    <t>Etxebizitza Tasatu Autonomikoak
Viviendas Tasadas Autonómicas</t>
  </si>
  <si>
    <t>2020(*)</t>
  </si>
  <si>
    <t>Iturria: Garraio, Mugikortasun eta Hiri Agenda Ministerioa/ Fuente: Ministerio de Transportes, Movilidad y Agenda Urbana</t>
  </si>
  <si>
    <t>ETXEBIZITZA BABESTU HASIAK, URTEKA ETA LURRALDEKA. 2020ko 3. hiruhilekoan arte</t>
  </si>
  <si>
    <t>VIVIENDAS PROTEGIDAS INICIADAS SEGÚN AÑO POR TERRITORIO HISTÓRICO. Hasta 3º trimestre 2020</t>
  </si>
  <si>
    <t>Azkenengo eguneratzea 2020/10/07 - Última actualización a 07/10/2020</t>
  </si>
  <si>
    <t>(*)Bigarren hiruhilabeteko datuak. Behin-behinekoak/ Datos de segundo trimestre. Provisionales</t>
  </si>
  <si>
    <t>EL / VL</t>
  </si>
  <si>
    <t>2020ko 3. hiruhilekoan arte</t>
  </si>
  <si>
    <t>Hasta 3º trimestre 2020</t>
  </si>
  <si>
    <t>(*)EEE buruzko estatistikakoak eta Sailkoak/De EDYVI y del Departamento.  EEEko datuak 2. hiruhilatekoak/Datos de EDYVI de 2º trimestre</t>
  </si>
  <si>
    <t>ALOKAIRUAN HASITAKO ETXEBIZITZAK URTEKA ETA LURRALDEKA. 2020ko 3. hiruhilekoan arte</t>
  </si>
  <si>
    <t>VIVIENDAS INICIADAS EN ALQUILER POR AÑO Y TERRITORIO HISTÓRICO. Hasta 3º trimestre 2020</t>
  </si>
  <si>
    <t>ETXEBIZITZA BABESTU HASIAK URTEKA ETA EGITURAZKO ESKUALDEKA. 2020ko 3. hiruhilekoan arte</t>
  </si>
  <si>
    <t>VIVIENDAS PROTEGIDAS INICIADAS SEGÚN AÑO POR ÁREAS FUNCIONALES. Hasta 3º trimestre 2020</t>
  </si>
  <si>
    <t>HIRU HIRIBURUTEAN HASITAKO ETXEBIZITZAK. 2020ko 3. hiruhilekoan arte</t>
  </si>
  <si>
    <t>VIVIENDAS PROTEGIDAS INICIADAS EN LAS CAPITALES. Hasta 3º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</si>
</sst>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32">
    <font>
      <sz val="10"/>
      <name val="MS Sans"/>
    </font>
    <font>
      <sz val="10"/>
      <name val="MS Sans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b/>
      <i/>
      <sz val="12"/>
      <name val="Verdana"/>
      <family val="2"/>
    </font>
    <font>
      <sz val="12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4" borderId="0" applyNumberFormat="0" applyBorder="0" applyAlignment="0" applyProtection="0"/>
    <xf numFmtId="0" fontId="16" fillId="16" borderId="1" applyNumberFormat="0" applyAlignment="0" applyProtection="0"/>
    <xf numFmtId="0" fontId="17" fillId="17" borderId="2" applyNumberFormat="0" applyAlignment="0" applyProtection="0"/>
    <xf numFmtId="0" fontId="18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21" borderId="0" applyNumberFormat="0" applyBorder="0" applyAlignment="0" applyProtection="0"/>
    <xf numFmtId="0" fontId="20" fillId="7" borderId="1" applyNumberFormat="0" applyAlignment="0" applyProtection="0"/>
    <xf numFmtId="164" fontId="12" fillId="0" borderId="0" applyFont="0" applyFill="0" applyBorder="0" applyAlignment="0" applyProtection="0"/>
    <xf numFmtId="0" fontId="21" fillId="3" borderId="0" applyNumberFormat="0" applyBorder="0" applyAlignment="0" applyProtection="0"/>
    <xf numFmtId="4" fontId="1" fillId="0" borderId="0" applyFont="0" applyFill="0" applyBorder="0" applyAlignment="0" applyProtection="0"/>
    <xf numFmtId="0" fontId="23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2" fillId="23" borderId="4" applyNumberFormat="0" applyFont="0" applyAlignment="0" applyProtection="0"/>
    <xf numFmtId="0" fontId="24" fillId="16" borderId="5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19" fillId="0" borderId="8" applyNumberFormat="0" applyFill="0" applyAlignment="0" applyProtection="0"/>
    <xf numFmtId="0" fontId="30" fillId="0" borderId="9" applyNumberFormat="0" applyFill="0" applyAlignment="0" applyProtection="0"/>
  </cellStyleXfs>
  <cellXfs count="11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10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/>
    <xf numFmtId="0" fontId="5" fillId="0" borderId="10" xfId="0" applyFont="1" applyFill="1" applyBorder="1" applyAlignment="1">
      <alignment horizontal="left" wrapText="1"/>
    </xf>
    <xf numFmtId="3" fontId="4" fillId="0" borderId="16" xfId="0" applyNumberFormat="1" applyFont="1" applyFill="1" applyBorder="1" applyAlignment="1"/>
    <xf numFmtId="3" fontId="4" fillId="0" borderId="17" xfId="0" applyNumberFormat="1" applyFont="1" applyFill="1" applyBorder="1" applyAlignment="1"/>
    <xf numFmtId="3" fontId="4" fillId="0" borderId="19" xfId="0" applyNumberFormat="1" applyFont="1" applyFill="1" applyBorder="1" applyAlignment="1"/>
    <xf numFmtId="3" fontId="4" fillId="0" borderId="0" xfId="0" applyNumberFormat="1" applyFont="1" applyFill="1" applyBorder="1" applyAlignment="1"/>
    <xf numFmtId="0" fontId="8" fillId="0" borderId="15" xfId="0" applyFont="1" applyFill="1" applyBorder="1" applyAlignment="1">
      <alignment horizontal="center" vertical="center"/>
    </xf>
    <xf numFmtId="0" fontId="4" fillId="0" borderId="0" xfId="36" applyFont="1"/>
    <xf numFmtId="0" fontId="5" fillId="0" borderId="0" xfId="36" applyFont="1"/>
    <xf numFmtId="0" fontId="6" fillId="0" borderId="0" xfId="36" applyFont="1"/>
    <xf numFmtId="0" fontId="6" fillId="0" borderId="11" xfId="36" applyFont="1" applyFill="1" applyBorder="1" applyAlignment="1">
      <alignment horizontal="left"/>
    </xf>
    <xf numFmtId="0" fontId="6" fillId="0" borderId="12" xfId="36" applyFont="1" applyFill="1" applyBorder="1" applyAlignment="1">
      <alignment horizontal="left"/>
    </xf>
    <xf numFmtId="0" fontId="5" fillId="0" borderId="13" xfId="36" applyFont="1" applyFill="1" applyBorder="1" applyAlignment="1">
      <alignment horizontal="left"/>
    </xf>
    <xf numFmtId="0" fontId="5" fillId="0" borderId="0" xfId="36" applyFont="1" applyFill="1" applyBorder="1" applyAlignment="1">
      <alignment horizontal="left"/>
    </xf>
    <xf numFmtId="0" fontId="5" fillId="0" borderId="10" xfId="36" applyFont="1" applyFill="1" applyBorder="1" applyAlignment="1">
      <alignment horizontal="left" wrapText="1"/>
    </xf>
    <xf numFmtId="0" fontId="6" fillId="0" borderId="0" xfId="35" applyFont="1"/>
    <xf numFmtId="3" fontId="4" fillId="0" borderId="16" xfId="35" applyNumberFormat="1" applyFont="1" applyFill="1" applyBorder="1" applyAlignment="1"/>
    <xf numFmtId="3" fontId="4" fillId="0" borderId="17" xfId="35" applyNumberFormat="1" applyFont="1" applyFill="1" applyBorder="1" applyAlignment="1"/>
    <xf numFmtId="3" fontId="4" fillId="0" borderId="19" xfId="35" applyNumberFormat="1" applyFont="1" applyBorder="1"/>
    <xf numFmtId="0" fontId="4" fillId="0" borderId="0" xfId="35" applyFont="1"/>
    <xf numFmtId="3" fontId="4" fillId="0" borderId="24" xfId="35" applyNumberFormat="1" applyFont="1" applyBorder="1"/>
    <xf numFmtId="3" fontId="4" fillId="0" borderId="0" xfId="35" applyNumberFormat="1" applyFont="1" applyBorder="1"/>
    <xf numFmtId="0" fontId="6" fillId="0" borderId="0" xfId="37" applyFont="1"/>
    <xf numFmtId="0" fontId="5" fillId="0" borderId="25" xfId="37" applyFont="1" applyFill="1" applyBorder="1" applyAlignment="1">
      <alignment horizontal="left"/>
    </xf>
    <xf numFmtId="0" fontId="5" fillId="0" borderId="26" xfId="37" applyFont="1" applyFill="1" applyBorder="1" applyAlignment="1">
      <alignment horizontal="left"/>
    </xf>
    <xf numFmtId="3" fontId="9" fillId="0" borderId="18" xfId="37" applyNumberFormat="1" applyFont="1" applyFill="1" applyBorder="1" applyAlignment="1">
      <alignment horizontal="left"/>
    </xf>
    <xf numFmtId="3" fontId="9" fillId="0" borderId="13" xfId="37" applyNumberFormat="1" applyFont="1" applyFill="1" applyBorder="1" applyAlignment="1">
      <alignment horizontal="left"/>
    </xf>
    <xf numFmtId="3" fontId="4" fillId="0" borderId="28" xfId="37" applyNumberFormat="1" applyFont="1" applyFill="1" applyBorder="1" applyAlignment="1"/>
    <xf numFmtId="3" fontId="4" fillId="0" borderId="29" xfId="37" applyNumberFormat="1" applyFont="1" applyFill="1" applyBorder="1" applyAlignment="1"/>
    <xf numFmtId="3" fontId="10" fillId="0" borderId="30" xfId="37" applyNumberFormat="1" applyFont="1" applyFill="1" applyBorder="1" applyAlignment="1"/>
    <xf numFmtId="3" fontId="6" fillId="0" borderId="32" xfId="37" applyNumberFormat="1" applyFont="1" applyFill="1" applyBorder="1" applyAlignment="1">
      <alignment horizontal="left" wrapText="1"/>
    </xf>
    <xf numFmtId="3" fontId="6" fillId="0" borderId="33" xfId="37" applyNumberFormat="1" applyFont="1" applyFill="1" applyBorder="1" applyAlignment="1">
      <alignment horizontal="left" wrapText="1"/>
    </xf>
    <xf numFmtId="3" fontId="5" fillId="24" borderId="34" xfId="37" applyNumberFormat="1" applyFont="1" applyFill="1" applyBorder="1" applyAlignment="1">
      <alignment horizontal="left"/>
    </xf>
    <xf numFmtId="3" fontId="4" fillId="24" borderId="27" xfId="37" applyNumberFormat="1" applyFont="1" applyFill="1" applyBorder="1" applyAlignment="1"/>
    <xf numFmtId="3" fontId="5" fillId="24" borderId="25" xfId="37" applyNumberFormat="1" applyFont="1" applyFill="1" applyBorder="1" applyAlignment="1">
      <alignment horizontal="left" wrapText="1"/>
    </xf>
    <xf numFmtId="0" fontId="5" fillId="0" borderId="0" xfId="35" applyFont="1" applyFill="1" applyBorder="1" applyAlignment="1">
      <alignment horizontal="center"/>
    </xf>
    <xf numFmtId="3" fontId="4" fillId="0" borderId="22" xfId="0" applyNumberFormat="1" applyFont="1" applyFill="1" applyBorder="1" applyAlignment="1">
      <alignment horizontal="right"/>
    </xf>
    <xf numFmtId="3" fontId="4" fillId="0" borderId="17" xfId="0" applyNumberFormat="1" applyFont="1" applyFill="1" applyBorder="1" applyAlignment="1">
      <alignment horizontal="right"/>
    </xf>
    <xf numFmtId="3" fontId="4" fillId="0" borderId="23" xfId="0" applyNumberFormat="1" applyFont="1" applyFill="1" applyBorder="1" applyAlignment="1">
      <alignment horizontal="right"/>
    </xf>
    <xf numFmtId="3" fontId="4" fillId="0" borderId="19" xfId="33" applyNumberFormat="1" applyFont="1" applyFill="1" applyBorder="1" applyAlignment="1"/>
    <xf numFmtId="0" fontId="5" fillId="0" borderId="36" xfId="0" applyFont="1" applyFill="1" applyBorder="1" applyAlignment="1">
      <alignment horizontal="left"/>
    </xf>
    <xf numFmtId="0" fontId="5" fillId="0" borderId="37" xfId="36" applyFont="1" applyFill="1" applyBorder="1" applyAlignment="1">
      <alignment horizontal="left"/>
    </xf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/>
    <xf numFmtId="3" fontId="4" fillId="0" borderId="17" xfId="33" applyNumberFormat="1" applyFont="1" applyFill="1" applyBorder="1"/>
    <xf numFmtId="0" fontId="4" fillId="0" borderId="0" xfId="0" applyFont="1" applyFill="1" applyAlignment="1"/>
    <xf numFmtId="0" fontId="7" fillId="0" borderId="0" xfId="0" applyFont="1" applyFill="1"/>
    <xf numFmtId="0" fontId="5" fillId="0" borderId="0" xfId="0" quotePrefix="1" applyFont="1" applyFill="1"/>
    <xf numFmtId="0" fontId="5" fillId="0" borderId="0" xfId="0" quotePrefix="1" applyFont="1" applyFill="1" applyAlignment="1">
      <alignment horizontal="left"/>
    </xf>
    <xf numFmtId="0" fontId="11" fillId="0" borderId="0" xfId="0" applyFont="1" applyFill="1"/>
    <xf numFmtId="0" fontId="5" fillId="0" borderId="38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/>
    <xf numFmtId="0" fontId="2" fillId="0" borderId="0" xfId="0" applyFont="1" applyFill="1" applyBorder="1" applyAlignment="1">
      <alignment horizontal="left"/>
    </xf>
    <xf numFmtId="0" fontId="2" fillId="0" borderId="38" xfId="0" applyFont="1" applyFill="1" applyBorder="1" applyAlignment="1">
      <alignment horizontal="left"/>
    </xf>
    <xf numFmtId="0" fontId="2" fillId="0" borderId="36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quotePrefix="1" applyFont="1" applyFill="1"/>
    <xf numFmtId="0" fontId="10" fillId="0" borderId="0" xfId="36" applyFont="1" applyFill="1" applyBorder="1" applyAlignment="1">
      <alignment horizontal="left"/>
    </xf>
    <xf numFmtId="0" fontId="10" fillId="0" borderId="0" xfId="0" applyFont="1" applyFill="1" applyBorder="1" applyAlignment="1">
      <alignment vertical="center"/>
    </xf>
    <xf numFmtId="0" fontId="4" fillId="0" borderId="0" xfId="37" applyFont="1"/>
    <xf numFmtId="0" fontId="8" fillId="0" borderId="3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3" fontId="4" fillId="0" borderId="0" xfId="33" applyNumberFormat="1" applyFont="1" applyFill="1" applyBorder="1" applyAlignment="1"/>
    <xf numFmtId="3" fontId="4" fillId="0" borderId="33" xfId="37" applyNumberFormat="1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0" fontId="8" fillId="0" borderId="41" xfId="0" applyFont="1" applyFill="1" applyBorder="1" applyAlignment="1">
      <alignment horizontal="center" vertical="center"/>
    </xf>
    <xf numFmtId="0" fontId="5" fillId="0" borderId="36" xfId="35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6" fillId="0" borderId="0" xfId="0" applyNumberFormat="1" applyFont="1"/>
    <xf numFmtId="0" fontId="31" fillId="0" borderId="0" xfId="0" applyFont="1"/>
    <xf numFmtId="0" fontId="5" fillId="0" borderId="0" xfId="0" quotePrefix="1" applyFont="1"/>
    <xf numFmtId="0" fontId="5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/>
    </xf>
    <xf numFmtId="3" fontId="4" fillId="0" borderId="42" xfId="35" applyNumberFormat="1" applyFont="1" applyFill="1" applyBorder="1" applyAlignment="1"/>
    <xf numFmtId="3" fontId="4" fillId="0" borderId="22" xfId="35" applyNumberFormat="1" applyFont="1" applyFill="1" applyBorder="1" applyAlignment="1"/>
    <xf numFmtId="3" fontId="4" fillId="0" borderId="43" xfId="35" applyNumberFormat="1" applyFont="1" applyFill="1" applyBorder="1" applyAlignment="1"/>
    <xf numFmtId="0" fontId="5" fillId="0" borderId="44" xfId="0" applyFont="1" applyFill="1" applyBorder="1" applyAlignment="1">
      <alignment horizontal="left" wrapText="1"/>
    </xf>
    <xf numFmtId="0" fontId="8" fillId="0" borderId="45" xfId="0" applyFont="1" applyFill="1" applyBorder="1" applyAlignment="1">
      <alignment horizontal="center" vertical="center"/>
    </xf>
    <xf numFmtId="0" fontId="6" fillId="0" borderId="46" xfId="35" applyFont="1" applyFill="1" applyBorder="1" applyAlignment="1">
      <alignment horizontal="left" wrapText="1"/>
    </xf>
    <xf numFmtId="3" fontId="4" fillId="0" borderId="47" xfId="35" applyNumberFormat="1" applyFont="1" applyFill="1" applyBorder="1" applyAlignment="1"/>
    <xf numFmtId="0" fontId="6" fillId="0" borderId="48" xfId="35" applyFont="1" applyFill="1" applyBorder="1" applyAlignment="1">
      <alignment horizontal="left" wrapText="1"/>
    </xf>
    <xf numFmtId="3" fontId="4" fillId="0" borderId="49" xfId="35" applyNumberFormat="1" applyFont="1" applyFill="1" applyBorder="1" applyAlignment="1"/>
    <xf numFmtId="0" fontId="6" fillId="0" borderId="50" xfId="35" applyFont="1" applyFill="1" applyBorder="1" applyAlignment="1">
      <alignment horizontal="left" wrapText="1"/>
    </xf>
    <xf numFmtId="0" fontId="5" fillId="0" borderId="51" xfId="35" applyFont="1" applyFill="1" applyBorder="1" applyAlignment="1">
      <alignment horizontal="center"/>
    </xf>
    <xf numFmtId="3" fontId="4" fillId="0" borderId="52" xfId="35" applyNumberFormat="1" applyFont="1" applyBorder="1"/>
    <xf numFmtId="3" fontId="4" fillId="0" borderId="53" xfId="35" applyNumberFormat="1" applyFont="1" applyBorder="1"/>
    <xf numFmtId="3" fontId="4" fillId="0" borderId="53" xfId="35" applyNumberFormat="1" applyFont="1" applyFill="1" applyBorder="1" applyAlignment="1"/>
    <xf numFmtId="0" fontId="4" fillId="0" borderId="0" xfId="35" applyFont="1" applyBorder="1"/>
    <xf numFmtId="3" fontId="4" fillId="0" borderId="17" xfId="35" applyNumberFormat="1" applyFont="1" applyFill="1" applyBorder="1" applyAlignment="1">
      <alignment vertical="center"/>
    </xf>
    <xf numFmtId="3" fontId="4" fillId="0" borderId="49" xfId="35" applyNumberFormat="1" applyFont="1" applyFill="1" applyBorder="1" applyAlignment="1">
      <alignment vertical="center"/>
    </xf>
    <xf numFmtId="0" fontId="5" fillId="0" borderId="14" xfId="0" applyFont="1" applyFill="1" applyBorder="1" applyAlignment="1">
      <alignment vertical="justify" wrapText="1"/>
    </xf>
    <xf numFmtId="0" fontId="5" fillId="0" borderId="35" xfId="0" applyFont="1" applyFill="1" applyBorder="1" applyAlignment="1">
      <alignment vertical="justify" wrapText="1"/>
    </xf>
    <xf numFmtId="0" fontId="4" fillId="0" borderId="0" xfId="0" applyFont="1" applyFill="1" applyAlignment="1">
      <alignment wrapText="1"/>
    </xf>
    <xf numFmtId="0" fontId="5" fillId="0" borderId="54" xfId="0" applyFont="1" applyFill="1" applyBorder="1" applyAlignment="1">
      <alignment vertical="center" wrapText="1"/>
    </xf>
    <xf numFmtId="0" fontId="6" fillId="0" borderId="55" xfId="35" applyFont="1" applyFill="1" applyBorder="1" applyAlignment="1">
      <alignment wrapText="1"/>
    </xf>
    <xf numFmtId="0" fontId="5" fillId="0" borderId="56" xfId="0" applyFont="1" applyFill="1" applyBorder="1" applyAlignment="1"/>
    <xf numFmtId="0" fontId="5" fillId="0" borderId="54" xfId="0" applyFont="1" applyFill="1" applyBorder="1" applyAlignment="1">
      <alignment vertical="justify" wrapText="1"/>
    </xf>
    <xf numFmtId="3" fontId="4" fillId="0" borderId="20" xfId="0" applyNumberFormat="1" applyFont="1" applyFill="1" applyBorder="1" applyAlignment="1"/>
    <xf numFmtId="3" fontId="4" fillId="0" borderId="21" xfId="0" applyNumberFormat="1" applyFont="1" applyFill="1" applyBorder="1" applyAlignment="1"/>
    <xf numFmtId="0" fontId="0" fillId="0" borderId="0" xfId="0" applyFont="1" applyAlignment="1"/>
    <xf numFmtId="3" fontId="6" fillId="0" borderId="39" xfId="37" applyNumberFormat="1" applyFont="1" applyFill="1" applyBorder="1" applyAlignment="1">
      <alignment horizontal="center" vertical="center"/>
    </xf>
    <xf numFmtId="3" fontId="6" fillId="0" borderId="28" xfId="37" applyNumberFormat="1" applyFont="1" applyFill="1" applyBorder="1" applyAlignment="1">
      <alignment horizontal="center" vertical="center"/>
    </xf>
    <xf numFmtId="3" fontId="6" fillId="0" borderId="40" xfId="37" applyNumberFormat="1" applyFont="1" applyFill="1" applyBorder="1" applyAlignment="1">
      <alignment horizontal="center" vertical="center"/>
    </xf>
    <xf numFmtId="3" fontId="6" fillId="0" borderId="39" xfId="37" applyNumberFormat="1" applyFont="1" applyFill="1" applyBorder="1" applyAlignment="1">
      <alignment horizontal="center" vertical="center" wrapText="1"/>
    </xf>
    <xf numFmtId="3" fontId="6" fillId="0" borderId="28" xfId="37" applyNumberFormat="1" applyFont="1" applyFill="1" applyBorder="1" applyAlignment="1">
      <alignment horizontal="center" vertical="center" wrapText="1"/>
    </xf>
    <xf numFmtId="3" fontId="6" fillId="0" borderId="40" xfId="37" applyNumberFormat="1" applyFont="1" applyFill="1" applyBorder="1" applyAlignment="1">
      <alignment horizontal="center" vertical="center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_EGI ESK hasi" xfId="35"/>
    <cellStyle name="Normal_ETXEAK0" xfId="36"/>
    <cellStyle name="Normal_Hiriburu hasi" xfId="37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&#237;stica%20Oficial%20Trimestre%202%202020%20Iniciad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endas Iniciadas"/>
      <sheetName val="Vivi Ini iniciativa publica"/>
      <sheetName val="Vivi Ini Alquiler"/>
      <sheetName val="Vivi Ini Area Funcional"/>
      <sheetName val="Vivi Ini Capitales"/>
    </sheetNames>
    <sheetDataSet>
      <sheetData sheetId="0">
        <row r="58">
          <cell r="AM58">
            <v>92</v>
          </cell>
          <cell r="AN58">
            <v>0</v>
          </cell>
        </row>
        <row r="59">
          <cell r="AM59">
            <v>179</v>
          </cell>
          <cell r="AN59">
            <v>111</v>
          </cell>
        </row>
        <row r="60">
          <cell r="AM60">
            <v>34</v>
          </cell>
          <cell r="AN60">
            <v>106</v>
          </cell>
        </row>
        <row r="64">
          <cell r="AN64">
            <v>0</v>
          </cell>
        </row>
        <row r="65">
          <cell r="AN65">
            <v>0</v>
          </cell>
        </row>
        <row r="66">
          <cell r="AN66">
            <v>44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5"/>
  <sheetViews>
    <sheetView tabSelected="1" zoomScaleNormal="100" zoomScaleSheetLayoutView="75" workbookViewId="0">
      <selection activeCell="A3" sqref="A3"/>
    </sheetView>
  </sheetViews>
  <sheetFormatPr baseColWidth="10" defaultColWidth="12" defaultRowHeight="12.75"/>
  <cols>
    <col min="1" max="1" width="44.85546875" style="52" customWidth="1"/>
    <col min="2" max="8" width="5.7109375" style="53" customWidth="1"/>
    <col min="9" max="10" width="5.5703125" style="53" bestFit="1" customWidth="1"/>
    <col min="11" max="11" width="7.42578125" style="53" bestFit="1" customWidth="1"/>
    <col min="12" max="38" width="12" style="53"/>
    <col min="39" max="16384" width="12" style="61"/>
  </cols>
  <sheetData>
    <row r="1" spans="1:11">
      <c r="A1" s="51" t="s">
        <v>76</v>
      </c>
    </row>
    <row r="2" spans="1:11">
      <c r="A2" s="51" t="s">
        <v>77</v>
      </c>
    </row>
    <row r="3" spans="1:11" ht="13.5" thickBot="1">
      <c r="A3" s="51"/>
    </row>
    <row r="4" spans="1:11" ht="23.25">
      <c r="A4" s="10" t="s">
        <v>7</v>
      </c>
      <c r="B4" s="15">
        <v>2011</v>
      </c>
      <c r="C4" s="15">
        <v>2012</v>
      </c>
      <c r="D4" s="15">
        <v>2013</v>
      </c>
      <c r="E4" s="15">
        <v>2014</v>
      </c>
      <c r="F4" s="15">
        <v>2015</v>
      </c>
      <c r="G4" s="15">
        <v>2016</v>
      </c>
      <c r="H4" s="15">
        <v>2017</v>
      </c>
      <c r="I4" s="15">
        <v>2018</v>
      </c>
      <c r="J4" s="15">
        <v>2019</v>
      </c>
      <c r="K4" s="15">
        <v>2020</v>
      </c>
    </row>
    <row r="5" spans="1:11">
      <c r="A5" s="5" t="s">
        <v>10</v>
      </c>
      <c r="B5" s="11">
        <v>195</v>
      </c>
      <c r="C5" s="11">
        <v>31</v>
      </c>
      <c r="D5" s="11">
        <v>0</v>
      </c>
      <c r="E5" s="11">
        <v>20</v>
      </c>
      <c r="F5" s="11">
        <v>15</v>
      </c>
      <c r="G5" s="11">
        <v>40</v>
      </c>
      <c r="H5" s="11">
        <v>52</v>
      </c>
      <c r="I5" s="11">
        <v>152</v>
      </c>
      <c r="J5" s="11">
        <v>251</v>
      </c>
      <c r="K5" s="11">
        <v>0</v>
      </c>
    </row>
    <row r="6" spans="1:11">
      <c r="A6" s="6" t="s">
        <v>0</v>
      </c>
      <c r="B6" s="12">
        <v>881</v>
      </c>
      <c r="C6" s="12">
        <v>828</v>
      </c>
      <c r="D6" s="12">
        <v>683</v>
      </c>
      <c r="E6" s="12">
        <v>606</v>
      </c>
      <c r="F6" s="12">
        <v>304</v>
      </c>
      <c r="G6" s="12">
        <v>302</v>
      </c>
      <c r="H6" s="12">
        <v>121</v>
      </c>
      <c r="I6" s="12">
        <v>364</v>
      </c>
      <c r="J6" s="12">
        <v>339</v>
      </c>
      <c r="K6" s="12">
        <v>334</v>
      </c>
    </row>
    <row r="7" spans="1:11">
      <c r="A7" s="5" t="s">
        <v>1</v>
      </c>
      <c r="B7" s="11">
        <v>879</v>
      </c>
      <c r="C7" s="11">
        <v>285</v>
      </c>
      <c r="D7" s="11">
        <v>333</v>
      </c>
      <c r="E7" s="11">
        <v>253</v>
      </c>
      <c r="F7" s="11">
        <v>85</v>
      </c>
      <c r="G7" s="11">
        <v>198</v>
      </c>
      <c r="H7" s="11">
        <v>90</v>
      </c>
      <c r="I7" s="11">
        <v>186</v>
      </c>
      <c r="J7" s="11">
        <v>91</v>
      </c>
      <c r="K7" s="11">
        <v>94</v>
      </c>
    </row>
    <row r="8" spans="1:11" ht="13.5" thickBot="1">
      <c r="A8" s="7" t="s">
        <v>25</v>
      </c>
      <c r="B8" s="13">
        <v>1955</v>
      </c>
      <c r="C8" s="13">
        <v>1144</v>
      </c>
      <c r="D8" s="13">
        <v>1016</v>
      </c>
      <c r="E8" s="13">
        <v>879</v>
      </c>
      <c r="F8" s="13">
        <v>404</v>
      </c>
      <c r="G8" s="13">
        <v>540</v>
      </c>
      <c r="H8" s="13">
        <v>263</v>
      </c>
      <c r="I8" s="13">
        <v>702</v>
      </c>
      <c r="J8" s="13">
        <v>681</v>
      </c>
      <c r="K8" s="13">
        <v>428</v>
      </c>
    </row>
    <row r="9" spans="1:11" ht="13.5" thickBot="1">
      <c r="A9" s="8"/>
    </row>
    <row r="10" spans="1:11" ht="23.25">
      <c r="A10" s="10" t="s">
        <v>12</v>
      </c>
      <c r="B10" s="15">
        <v>2011</v>
      </c>
      <c r="C10" s="15">
        <v>2012</v>
      </c>
      <c r="D10" s="15">
        <v>2013</v>
      </c>
      <c r="E10" s="15">
        <v>2014</v>
      </c>
      <c r="F10" s="15">
        <v>2015</v>
      </c>
      <c r="G10" s="15">
        <v>2016</v>
      </c>
      <c r="H10" s="15">
        <v>2017</v>
      </c>
      <c r="I10" s="15">
        <v>2018</v>
      </c>
      <c r="J10" s="15">
        <v>2019</v>
      </c>
      <c r="K10" s="15">
        <v>2020</v>
      </c>
    </row>
    <row r="11" spans="1:11">
      <c r="A11" s="5" t="s">
        <v>10</v>
      </c>
      <c r="B11" s="11">
        <v>36</v>
      </c>
      <c r="C11" s="11"/>
      <c r="D11" s="11"/>
      <c r="E11" s="11"/>
      <c r="F11" s="11"/>
      <c r="G11" s="11"/>
      <c r="H11" s="11"/>
      <c r="I11" s="11"/>
      <c r="J11" s="11">
        <v>152</v>
      </c>
      <c r="K11" s="11">
        <v>0</v>
      </c>
    </row>
    <row r="12" spans="1:11">
      <c r="A12" s="6" t="s">
        <v>0</v>
      </c>
      <c r="B12" s="12">
        <v>526</v>
      </c>
      <c r="C12" s="12"/>
      <c r="D12" s="12">
        <v>189</v>
      </c>
      <c r="E12" s="12">
        <v>193</v>
      </c>
      <c r="F12" s="12">
        <v>110</v>
      </c>
      <c r="G12" s="12"/>
      <c r="H12" s="12">
        <v>335</v>
      </c>
      <c r="I12" s="12">
        <v>234</v>
      </c>
      <c r="J12" s="12">
        <v>364</v>
      </c>
      <c r="K12" s="12">
        <v>58</v>
      </c>
    </row>
    <row r="13" spans="1:11">
      <c r="A13" s="5" t="s">
        <v>1</v>
      </c>
      <c r="B13" s="11">
        <v>96</v>
      </c>
      <c r="C13" s="11">
        <v>180</v>
      </c>
      <c r="D13" s="11"/>
      <c r="E13" s="11">
        <v>135</v>
      </c>
      <c r="F13" s="11"/>
      <c r="G13" s="11">
        <v>36</v>
      </c>
      <c r="H13" s="11"/>
      <c r="I13" s="11">
        <v>114</v>
      </c>
      <c r="J13" s="11">
        <v>377</v>
      </c>
      <c r="K13" s="11">
        <v>0</v>
      </c>
    </row>
    <row r="14" spans="1:11" ht="13.5" thickBot="1">
      <c r="A14" s="7" t="s">
        <v>25</v>
      </c>
      <c r="B14" s="13">
        <v>658</v>
      </c>
      <c r="C14" s="13">
        <v>180</v>
      </c>
      <c r="D14" s="13">
        <v>189</v>
      </c>
      <c r="E14" s="13">
        <v>328</v>
      </c>
      <c r="F14" s="13">
        <v>110</v>
      </c>
      <c r="G14" s="13">
        <v>36</v>
      </c>
      <c r="H14" s="13">
        <v>335</v>
      </c>
      <c r="I14" s="13">
        <v>348</v>
      </c>
      <c r="J14" s="13">
        <v>893</v>
      </c>
      <c r="K14" s="13">
        <v>58</v>
      </c>
    </row>
    <row r="15" spans="1:11" ht="13.5" thickBot="1">
      <c r="A15" s="8"/>
    </row>
    <row r="16" spans="1:11" ht="25.5" customHeight="1">
      <c r="A16" s="102" t="s">
        <v>20</v>
      </c>
      <c r="B16" s="15">
        <v>2011</v>
      </c>
      <c r="C16" s="15">
        <v>2012</v>
      </c>
      <c r="D16" s="15">
        <v>2013</v>
      </c>
      <c r="E16" s="15">
        <v>2014</v>
      </c>
      <c r="F16" s="15">
        <v>2015</v>
      </c>
      <c r="G16" s="15">
        <v>2016</v>
      </c>
      <c r="H16" s="15">
        <v>2017</v>
      </c>
      <c r="I16" s="15">
        <v>2018</v>
      </c>
      <c r="J16" s="15">
        <v>2019</v>
      </c>
      <c r="K16" s="15">
        <v>2020</v>
      </c>
    </row>
    <row r="17" spans="1:11">
      <c r="A17" s="5" t="s">
        <v>10</v>
      </c>
      <c r="B17" s="11">
        <v>231</v>
      </c>
      <c r="C17" s="11">
        <v>31</v>
      </c>
      <c r="D17" s="11">
        <v>0</v>
      </c>
      <c r="E17" s="11">
        <v>20</v>
      </c>
      <c r="F17" s="11">
        <v>15</v>
      </c>
      <c r="G17" s="11">
        <v>40</v>
      </c>
      <c r="H17" s="11">
        <v>52</v>
      </c>
      <c r="I17" s="11">
        <v>152</v>
      </c>
      <c r="J17" s="11">
        <v>403</v>
      </c>
      <c r="K17" s="11">
        <v>0</v>
      </c>
    </row>
    <row r="18" spans="1:11">
      <c r="A18" s="6" t="s">
        <v>0</v>
      </c>
      <c r="B18" s="12">
        <v>1407</v>
      </c>
      <c r="C18" s="12">
        <v>828</v>
      </c>
      <c r="D18" s="12">
        <v>872</v>
      </c>
      <c r="E18" s="12">
        <v>799</v>
      </c>
      <c r="F18" s="12">
        <v>414</v>
      </c>
      <c r="G18" s="12">
        <v>302</v>
      </c>
      <c r="H18" s="12">
        <v>456</v>
      </c>
      <c r="I18" s="12">
        <v>598</v>
      </c>
      <c r="J18" s="12">
        <v>703</v>
      </c>
      <c r="K18" s="12">
        <v>392</v>
      </c>
    </row>
    <row r="19" spans="1:11">
      <c r="A19" s="5" t="s">
        <v>1</v>
      </c>
      <c r="B19" s="11">
        <v>975</v>
      </c>
      <c r="C19" s="11">
        <v>465</v>
      </c>
      <c r="D19" s="11">
        <v>333</v>
      </c>
      <c r="E19" s="11">
        <v>388</v>
      </c>
      <c r="F19" s="11">
        <v>85</v>
      </c>
      <c r="G19" s="11">
        <v>234</v>
      </c>
      <c r="H19" s="11">
        <v>90</v>
      </c>
      <c r="I19" s="11">
        <v>300</v>
      </c>
      <c r="J19" s="11">
        <v>468</v>
      </c>
      <c r="K19" s="11">
        <v>94</v>
      </c>
    </row>
    <row r="20" spans="1:11" ht="13.5" thickBot="1">
      <c r="A20" s="7" t="s">
        <v>25</v>
      </c>
      <c r="B20" s="13">
        <v>2613</v>
      </c>
      <c r="C20" s="13">
        <v>1324</v>
      </c>
      <c r="D20" s="13">
        <v>1205</v>
      </c>
      <c r="E20" s="13">
        <v>1207</v>
      </c>
      <c r="F20" s="13">
        <v>514</v>
      </c>
      <c r="G20" s="13">
        <v>576</v>
      </c>
      <c r="H20" s="13">
        <v>598</v>
      </c>
      <c r="I20" s="13">
        <v>1050</v>
      </c>
      <c r="J20" s="13">
        <v>1574</v>
      </c>
      <c r="K20" s="13">
        <v>486</v>
      </c>
    </row>
    <row r="21" spans="1:11" ht="13.5" thickBot="1">
      <c r="A21" s="8"/>
    </row>
    <row r="22" spans="1:11" ht="23.25">
      <c r="A22" s="10" t="s">
        <v>13</v>
      </c>
      <c r="B22" s="15">
        <v>2011</v>
      </c>
      <c r="C22" s="15">
        <v>2012</v>
      </c>
      <c r="D22" s="15">
        <v>2013</v>
      </c>
      <c r="E22" s="15">
        <v>2014</v>
      </c>
      <c r="F22" s="15">
        <v>2015</v>
      </c>
      <c r="G22" s="15">
        <v>2016</v>
      </c>
      <c r="H22" s="15">
        <v>2017</v>
      </c>
      <c r="I22" s="15">
        <v>2018</v>
      </c>
      <c r="J22" s="15">
        <v>2019</v>
      </c>
      <c r="K22" s="15">
        <v>2020</v>
      </c>
    </row>
    <row r="23" spans="1:11">
      <c r="A23" s="5" t="s">
        <v>10</v>
      </c>
      <c r="B23" s="109">
        <v>0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</row>
    <row r="24" spans="1:11">
      <c r="A24" s="6" t="s">
        <v>0</v>
      </c>
      <c r="B24" s="110"/>
      <c r="C24" s="110"/>
      <c r="D24" s="110">
        <v>115</v>
      </c>
      <c r="E24" s="110">
        <v>0</v>
      </c>
      <c r="F24" s="110">
        <v>0</v>
      </c>
      <c r="G24" s="110">
        <v>0</v>
      </c>
      <c r="H24" s="110">
        <v>67</v>
      </c>
      <c r="I24" s="110">
        <v>0</v>
      </c>
      <c r="J24" s="110">
        <v>0</v>
      </c>
      <c r="K24" s="110">
        <v>15</v>
      </c>
    </row>
    <row r="25" spans="1:11">
      <c r="A25" s="5" t="s">
        <v>1</v>
      </c>
      <c r="B25" s="109"/>
      <c r="C25" s="109"/>
      <c r="D25" s="109"/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09">
        <v>0</v>
      </c>
    </row>
    <row r="26" spans="1:11" ht="13.5" thickBot="1">
      <c r="A26" s="7" t="s">
        <v>25</v>
      </c>
      <c r="B26" s="13">
        <v>0</v>
      </c>
      <c r="C26" s="13">
        <v>0</v>
      </c>
      <c r="D26" s="13">
        <v>115</v>
      </c>
      <c r="E26" s="13">
        <v>0</v>
      </c>
      <c r="F26" s="13">
        <v>0</v>
      </c>
      <c r="G26" s="13">
        <v>0</v>
      </c>
      <c r="H26" s="13">
        <v>67</v>
      </c>
      <c r="I26" s="13">
        <v>0</v>
      </c>
      <c r="J26" s="13">
        <v>0</v>
      </c>
      <c r="K26" s="13">
        <v>15</v>
      </c>
    </row>
    <row r="27" spans="1:11" ht="13.5" thickBot="1">
      <c r="A27" s="8"/>
    </row>
    <row r="28" spans="1:11" ht="23.25">
      <c r="A28" s="10" t="s">
        <v>8</v>
      </c>
      <c r="B28" s="15">
        <v>2011</v>
      </c>
      <c r="C28" s="15">
        <v>2012</v>
      </c>
      <c r="D28" s="15">
        <v>2013</v>
      </c>
      <c r="E28" s="15">
        <v>2014</v>
      </c>
      <c r="F28" s="15">
        <v>2015</v>
      </c>
      <c r="G28" s="15">
        <v>2016</v>
      </c>
      <c r="H28" s="15">
        <v>2017</v>
      </c>
      <c r="I28" s="15">
        <v>2018</v>
      </c>
      <c r="J28" s="15">
        <v>2019</v>
      </c>
      <c r="K28" s="15">
        <v>2020</v>
      </c>
    </row>
    <row r="29" spans="1:11">
      <c r="A29" s="5" t="s">
        <v>10</v>
      </c>
      <c r="B29" s="11">
        <v>16</v>
      </c>
      <c r="C29" s="11">
        <v>0</v>
      </c>
      <c r="D29" s="11">
        <v>0</v>
      </c>
      <c r="E29" s="11">
        <v>0</v>
      </c>
      <c r="F29" s="11">
        <v>0</v>
      </c>
      <c r="G29" s="11"/>
      <c r="H29" s="11">
        <v>126</v>
      </c>
      <c r="I29" s="11">
        <v>63</v>
      </c>
      <c r="J29" s="11">
        <v>41</v>
      </c>
      <c r="K29" s="11">
        <v>0</v>
      </c>
    </row>
    <row r="30" spans="1:11">
      <c r="A30" s="6" t="s">
        <v>0</v>
      </c>
      <c r="B30" s="12">
        <v>0</v>
      </c>
      <c r="C30" s="12">
        <v>40</v>
      </c>
      <c r="D30" s="12">
        <v>121</v>
      </c>
      <c r="E30" s="12">
        <v>0</v>
      </c>
      <c r="F30" s="12">
        <v>185</v>
      </c>
      <c r="G30" s="12">
        <v>3</v>
      </c>
      <c r="H30" s="12">
        <v>91</v>
      </c>
      <c r="I30" s="12">
        <v>127</v>
      </c>
      <c r="J30" s="12">
        <v>0</v>
      </c>
      <c r="K30" s="12">
        <v>0</v>
      </c>
    </row>
    <row r="31" spans="1:11">
      <c r="A31" s="5" t="s">
        <v>1</v>
      </c>
      <c r="B31" s="11">
        <v>85</v>
      </c>
      <c r="C31" s="11">
        <v>20</v>
      </c>
      <c r="D31" s="11">
        <v>0</v>
      </c>
      <c r="E31" s="11">
        <v>0</v>
      </c>
      <c r="F31" s="11">
        <v>0</v>
      </c>
      <c r="G31" s="11">
        <v>14</v>
      </c>
      <c r="H31" s="11"/>
      <c r="I31" s="11">
        <v>0</v>
      </c>
      <c r="J31" s="11">
        <v>34</v>
      </c>
      <c r="K31" s="11">
        <v>0</v>
      </c>
    </row>
    <row r="32" spans="1:11" ht="13.5" thickBot="1">
      <c r="A32" s="7" t="s">
        <v>25</v>
      </c>
      <c r="B32" s="13">
        <v>101</v>
      </c>
      <c r="C32" s="13">
        <v>60</v>
      </c>
      <c r="D32" s="13">
        <v>121</v>
      </c>
      <c r="E32" s="13">
        <v>0</v>
      </c>
      <c r="F32" s="13">
        <v>185</v>
      </c>
      <c r="G32" s="13">
        <v>17</v>
      </c>
      <c r="H32" s="13">
        <v>217</v>
      </c>
      <c r="I32" s="13">
        <v>190</v>
      </c>
      <c r="J32" s="13">
        <v>75</v>
      </c>
      <c r="K32" s="13">
        <v>0</v>
      </c>
    </row>
    <row r="33" spans="1:11" ht="13.5" thickBot="1">
      <c r="A33" s="49"/>
    </row>
    <row r="34" spans="1:11" ht="26.25" customHeight="1">
      <c r="A34" s="103" t="s">
        <v>14</v>
      </c>
      <c r="B34" s="15">
        <v>2011</v>
      </c>
      <c r="C34" s="15">
        <v>2012</v>
      </c>
      <c r="D34" s="15">
        <v>2013</v>
      </c>
      <c r="E34" s="15">
        <v>2014</v>
      </c>
      <c r="F34" s="15">
        <v>2015</v>
      </c>
      <c r="G34" s="15">
        <v>2016</v>
      </c>
      <c r="H34" s="15">
        <v>2017</v>
      </c>
      <c r="I34" s="15">
        <v>2018</v>
      </c>
      <c r="J34" s="15">
        <v>2019</v>
      </c>
      <c r="K34" s="15">
        <v>2020</v>
      </c>
    </row>
    <row r="35" spans="1:11">
      <c r="A35" s="5" t="s">
        <v>10</v>
      </c>
      <c r="B35" s="11">
        <v>16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126</v>
      </c>
      <c r="I35" s="11">
        <v>63</v>
      </c>
      <c r="J35" s="11">
        <v>41</v>
      </c>
      <c r="K35" s="11">
        <v>0</v>
      </c>
    </row>
    <row r="36" spans="1:11">
      <c r="A36" s="6" t="s">
        <v>0</v>
      </c>
      <c r="B36" s="12">
        <v>0</v>
      </c>
      <c r="C36" s="12">
        <v>40</v>
      </c>
      <c r="D36" s="12">
        <v>236</v>
      </c>
      <c r="E36" s="12">
        <v>0</v>
      </c>
      <c r="F36" s="12">
        <v>185</v>
      </c>
      <c r="G36" s="12">
        <v>3</v>
      </c>
      <c r="H36" s="12">
        <v>158</v>
      </c>
      <c r="I36" s="12">
        <v>127</v>
      </c>
      <c r="J36" s="12">
        <v>0</v>
      </c>
      <c r="K36" s="12">
        <v>15</v>
      </c>
    </row>
    <row r="37" spans="1:11">
      <c r="A37" s="5" t="s">
        <v>1</v>
      </c>
      <c r="B37" s="11">
        <v>85</v>
      </c>
      <c r="C37" s="11">
        <v>20</v>
      </c>
      <c r="D37" s="11">
        <v>0</v>
      </c>
      <c r="E37" s="11">
        <v>0</v>
      </c>
      <c r="F37" s="11">
        <v>0</v>
      </c>
      <c r="G37" s="11">
        <v>14</v>
      </c>
      <c r="H37" s="11">
        <v>0</v>
      </c>
      <c r="I37" s="11">
        <v>0</v>
      </c>
      <c r="J37" s="11">
        <v>34</v>
      </c>
      <c r="K37" s="11">
        <v>0</v>
      </c>
    </row>
    <row r="38" spans="1:11" ht="13.5" thickBot="1">
      <c r="A38" s="7" t="s">
        <v>25</v>
      </c>
      <c r="B38" s="13">
        <v>101</v>
      </c>
      <c r="C38" s="13">
        <v>60</v>
      </c>
      <c r="D38" s="13">
        <v>236</v>
      </c>
      <c r="E38" s="13">
        <v>0</v>
      </c>
      <c r="F38" s="13">
        <v>185</v>
      </c>
      <c r="G38" s="13">
        <v>17</v>
      </c>
      <c r="H38" s="13">
        <v>284</v>
      </c>
      <c r="I38" s="13">
        <v>190</v>
      </c>
      <c r="J38" s="13">
        <v>75</v>
      </c>
      <c r="K38" s="13">
        <v>15</v>
      </c>
    </row>
    <row r="39" spans="1:11" ht="13.5" thickBot="1">
      <c r="A39" s="8"/>
    </row>
    <row r="40" spans="1:11" ht="23.25">
      <c r="A40" s="10" t="s">
        <v>73</v>
      </c>
      <c r="B40" s="15">
        <v>2011</v>
      </c>
      <c r="C40" s="15">
        <v>2012</v>
      </c>
      <c r="D40" s="15">
        <v>2013</v>
      </c>
      <c r="E40" s="15">
        <v>2014</v>
      </c>
      <c r="F40" s="15">
        <v>2015</v>
      </c>
      <c r="G40" s="15">
        <v>2016</v>
      </c>
      <c r="H40" s="15">
        <v>2017</v>
      </c>
      <c r="I40" s="15">
        <v>2018</v>
      </c>
      <c r="J40" s="15">
        <v>2019</v>
      </c>
      <c r="K40" s="15">
        <v>2020</v>
      </c>
    </row>
    <row r="41" spans="1:11">
      <c r="A41" s="5" t="s">
        <v>10</v>
      </c>
      <c r="B41" s="11"/>
      <c r="C41" s="11"/>
      <c r="D41" s="11"/>
      <c r="E41" s="11"/>
      <c r="F41" s="11"/>
      <c r="G41" s="11">
        <v>1</v>
      </c>
      <c r="H41" s="11">
        <v>58</v>
      </c>
      <c r="I41" s="11"/>
      <c r="J41" s="11">
        <v>18</v>
      </c>
      <c r="K41" s="11">
        <v>0</v>
      </c>
    </row>
    <row r="42" spans="1:11">
      <c r="A42" s="6" t="s">
        <v>0</v>
      </c>
      <c r="B42" s="12"/>
      <c r="C42" s="12">
        <v>289</v>
      </c>
      <c r="D42" s="12">
        <v>3</v>
      </c>
      <c r="E42" s="12">
        <v>40</v>
      </c>
      <c r="F42" s="12">
        <v>80</v>
      </c>
      <c r="G42" s="12">
        <v>117</v>
      </c>
      <c r="H42" s="12">
        <v>149</v>
      </c>
      <c r="I42" s="12">
        <v>72</v>
      </c>
      <c r="J42" s="12">
        <v>166</v>
      </c>
      <c r="K42" s="12">
        <v>144</v>
      </c>
    </row>
    <row r="43" spans="1:11">
      <c r="A43" s="5" t="s">
        <v>1</v>
      </c>
      <c r="B43" s="11">
        <v>81</v>
      </c>
      <c r="C43" s="11">
        <v>15</v>
      </c>
      <c r="D43" s="11">
        <v>15</v>
      </c>
      <c r="E43" s="11"/>
      <c r="F43" s="11">
        <v>0</v>
      </c>
      <c r="G43" s="11">
        <v>41</v>
      </c>
      <c r="H43" s="11"/>
      <c r="I43" s="11"/>
      <c r="J43" s="11">
        <v>0</v>
      </c>
      <c r="K43" s="11">
        <v>0</v>
      </c>
    </row>
    <row r="44" spans="1:11" ht="13.5" thickBot="1">
      <c r="A44" s="7" t="s">
        <v>25</v>
      </c>
      <c r="B44" s="13">
        <v>81</v>
      </c>
      <c r="C44" s="13">
        <v>304</v>
      </c>
      <c r="D44" s="13">
        <v>18</v>
      </c>
      <c r="E44" s="13">
        <v>40</v>
      </c>
      <c r="F44" s="13">
        <v>80</v>
      </c>
      <c r="G44" s="13">
        <v>159</v>
      </c>
      <c r="H44" s="13">
        <v>207</v>
      </c>
      <c r="I44" s="13">
        <v>72</v>
      </c>
      <c r="J44" s="13">
        <v>184</v>
      </c>
      <c r="K44" s="13">
        <v>144</v>
      </c>
    </row>
    <row r="45" spans="1:11" ht="13.5" thickBot="1">
      <c r="A45" s="60"/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1" ht="47.25" customHeight="1">
      <c r="A46" s="102" t="s">
        <v>72</v>
      </c>
      <c r="B46" s="15">
        <v>2011</v>
      </c>
      <c r="C46" s="15">
        <v>2012</v>
      </c>
      <c r="D46" s="15">
        <v>2013</v>
      </c>
      <c r="E46" s="15">
        <v>2014</v>
      </c>
      <c r="F46" s="15">
        <v>2015</v>
      </c>
      <c r="G46" s="15">
        <v>2016</v>
      </c>
      <c r="H46" s="15">
        <v>2017</v>
      </c>
      <c r="I46" s="15">
        <v>2018</v>
      </c>
      <c r="J46" s="15">
        <v>2019</v>
      </c>
      <c r="K46" s="15">
        <v>2020</v>
      </c>
    </row>
    <row r="47" spans="1:11">
      <c r="A47" s="5" t="s">
        <v>10</v>
      </c>
      <c r="B47" s="11">
        <v>247</v>
      </c>
      <c r="C47" s="11">
        <v>31</v>
      </c>
      <c r="D47" s="11">
        <v>0</v>
      </c>
      <c r="E47" s="11">
        <v>20</v>
      </c>
      <c r="F47" s="11">
        <v>15</v>
      </c>
      <c r="G47" s="11">
        <v>41</v>
      </c>
      <c r="H47" s="11">
        <v>236</v>
      </c>
      <c r="I47" s="11">
        <v>215</v>
      </c>
      <c r="J47" s="11">
        <v>462</v>
      </c>
      <c r="K47" s="11">
        <v>0</v>
      </c>
    </row>
    <row r="48" spans="1:11">
      <c r="A48" s="6" t="s">
        <v>0</v>
      </c>
      <c r="B48" s="12">
        <v>1407</v>
      </c>
      <c r="C48" s="12">
        <v>1157</v>
      </c>
      <c r="D48" s="12">
        <v>1111</v>
      </c>
      <c r="E48" s="12">
        <v>839</v>
      </c>
      <c r="F48" s="12">
        <v>679</v>
      </c>
      <c r="G48" s="12">
        <v>422</v>
      </c>
      <c r="H48" s="12">
        <v>763</v>
      </c>
      <c r="I48" s="12">
        <v>797</v>
      </c>
      <c r="J48" s="12">
        <v>869</v>
      </c>
      <c r="K48" s="12">
        <v>551</v>
      </c>
    </row>
    <row r="49" spans="1:11">
      <c r="A49" s="5" t="s">
        <v>1</v>
      </c>
      <c r="B49" s="11">
        <v>1141</v>
      </c>
      <c r="C49" s="11">
        <v>500</v>
      </c>
      <c r="D49" s="11">
        <v>348</v>
      </c>
      <c r="E49" s="11">
        <v>388</v>
      </c>
      <c r="F49" s="11">
        <v>85</v>
      </c>
      <c r="G49" s="11">
        <v>289</v>
      </c>
      <c r="H49" s="11">
        <v>90</v>
      </c>
      <c r="I49" s="11">
        <v>300</v>
      </c>
      <c r="J49" s="11">
        <v>502</v>
      </c>
      <c r="K49" s="11">
        <v>94</v>
      </c>
    </row>
    <row r="50" spans="1:11" ht="13.5" thickBot="1">
      <c r="A50" s="7" t="s">
        <v>25</v>
      </c>
      <c r="B50" s="13">
        <v>2795</v>
      </c>
      <c r="C50" s="13">
        <v>1688</v>
      </c>
      <c r="D50" s="13">
        <v>1459</v>
      </c>
      <c r="E50" s="13">
        <v>1247</v>
      </c>
      <c r="F50" s="13">
        <v>779</v>
      </c>
      <c r="G50" s="13">
        <v>752</v>
      </c>
      <c r="H50" s="13">
        <v>1089</v>
      </c>
      <c r="I50" s="13">
        <v>1312</v>
      </c>
      <c r="J50" s="13">
        <v>1833</v>
      </c>
      <c r="K50" s="13">
        <v>645</v>
      </c>
    </row>
    <row r="52" spans="1:11">
      <c r="A52" s="3" t="s">
        <v>33</v>
      </c>
    </row>
    <row r="53" spans="1:11">
      <c r="A53" s="51" t="s">
        <v>34</v>
      </c>
    </row>
    <row r="54" spans="1:11">
      <c r="A54" s="51" t="s">
        <v>32</v>
      </c>
    </row>
    <row r="55" spans="1:11">
      <c r="A55" s="51" t="s">
        <v>31</v>
      </c>
    </row>
    <row r="56" spans="1:11" ht="13.5" thickBot="1">
      <c r="A56" s="61"/>
    </row>
    <row r="57" spans="1:11" ht="23.25">
      <c r="A57" s="10" t="s">
        <v>42</v>
      </c>
      <c r="B57" s="15">
        <v>2011</v>
      </c>
      <c r="C57" s="15">
        <v>2012</v>
      </c>
      <c r="D57" s="15">
        <v>2013</v>
      </c>
      <c r="E57" s="15">
        <v>2014</v>
      </c>
      <c r="F57" s="15">
        <v>2015</v>
      </c>
      <c r="G57" s="15">
        <v>2016</v>
      </c>
      <c r="H57" s="15">
        <v>2017</v>
      </c>
      <c r="I57" s="15">
        <v>2018</v>
      </c>
      <c r="J57" s="15">
        <v>2019</v>
      </c>
      <c r="K57" s="15" t="s">
        <v>74</v>
      </c>
    </row>
    <row r="58" spans="1:11">
      <c r="A58" s="5" t="s">
        <v>10</v>
      </c>
      <c r="B58" s="11">
        <v>0</v>
      </c>
      <c r="C58" s="11">
        <v>91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92</v>
      </c>
      <c r="J58" s="11">
        <v>0</v>
      </c>
      <c r="K58" s="11"/>
    </row>
    <row r="59" spans="1:11">
      <c r="A59" s="6" t="s">
        <v>0</v>
      </c>
      <c r="B59" s="12">
        <v>57</v>
      </c>
      <c r="C59" s="12">
        <v>86</v>
      </c>
      <c r="D59" s="12">
        <v>0</v>
      </c>
      <c r="E59" s="12">
        <v>0</v>
      </c>
      <c r="F59" s="12">
        <v>0</v>
      </c>
      <c r="G59" s="12">
        <v>154</v>
      </c>
      <c r="H59" s="12">
        <v>66</v>
      </c>
      <c r="I59" s="12">
        <v>179</v>
      </c>
      <c r="J59" s="12">
        <v>111</v>
      </c>
      <c r="K59" s="12"/>
    </row>
    <row r="60" spans="1:11">
      <c r="A60" s="5" t="s">
        <v>1</v>
      </c>
      <c r="B60" s="11">
        <v>53</v>
      </c>
      <c r="C60" s="11">
        <v>0</v>
      </c>
      <c r="D60" s="11">
        <v>47</v>
      </c>
      <c r="E60" s="11">
        <v>55</v>
      </c>
      <c r="F60" s="11">
        <v>0</v>
      </c>
      <c r="G60" s="11">
        <v>0</v>
      </c>
      <c r="H60" s="11">
        <v>94</v>
      </c>
      <c r="I60" s="11">
        <v>34</v>
      </c>
      <c r="J60" s="11">
        <v>106</v>
      </c>
      <c r="K60" s="11"/>
    </row>
    <row r="61" spans="1:11" ht="13.5" thickBot="1">
      <c r="A61" s="7" t="s">
        <v>25</v>
      </c>
      <c r="B61" s="13">
        <v>110</v>
      </c>
      <c r="C61" s="13">
        <v>177</v>
      </c>
      <c r="D61" s="13">
        <v>47</v>
      </c>
      <c r="E61" s="13">
        <v>55</v>
      </c>
      <c r="F61" s="13">
        <v>0</v>
      </c>
      <c r="G61" s="13">
        <v>154</v>
      </c>
      <c r="H61" s="13">
        <v>160</v>
      </c>
      <c r="I61" s="13">
        <v>305</v>
      </c>
      <c r="J61" s="13">
        <v>217</v>
      </c>
      <c r="K61" s="13">
        <v>0</v>
      </c>
    </row>
    <row r="62" spans="1:11" ht="13.5" thickBot="1">
      <c r="A62" s="8"/>
    </row>
    <row r="63" spans="1:11" ht="23.25">
      <c r="A63" s="10" t="s">
        <v>43</v>
      </c>
      <c r="B63" s="15">
        <v>2011</v>
      </c>
      <c r="C63" s="15">
        <v>2012</v>
      </c>
      <c r="D63" s="15">
        <v>2013</v>
      </c>
      <c r="E63" s="15">
        <v>2014</v>
      </c>
      <c r="F63" s="15">
        <v>2015</v>
      </c>
      <c r="G63" s="15">
        <v>2016</v>
      </c>
      <c r="H63" s="15">
        <v>2017</v>
      </c>
      <c r="I63" s="15">
        <v>2018</v>
      </c>
      <c r="J63" s="15">
        <v>2019</v>
      </c>
      <c r="K63" s="15" t="s">
        <v>74</v>
      </c>
    </row>
    <row r="64" spans="1:11">
      <c r="A64" s="5" t="s">
        <v>10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</row>
    <row r="65" spans="1:11">
      <c r="A65" s="6" t="s">
        <v>0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</row>
    <row r="66" spans="1:11">
      <c r="A66" s="5" t="s">
        <v>1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12</v>
      </c>
      <c r="J66" s="11">
        <v>44</v>
      </c>
      <c r="K66" s="11">
        <v>0</v>
      </c>
    </row>
    <row r="67" spans="1:11" ht="13.5" thickBot="1">
      <c r="A67" s="7" t="s">
        <v>25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12</v>
      </c>
      <c r="J67" s="13">
        <v>44</v>
      </c>
      <c r="K67" s="13">
        <v>0</v>
      </c>
    </row>
    <row r="68" spans="1:11" ht="13.5" thickBot="1">
      <c r="A68" s="8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1" ht="23.25">
      <c r="A69" s="10" t="s">
        <v>44</v>
      </c>
      <c r="B69" s="15">
        <v>2011</v>
      </c>
      <c r="C69" s="15">
        <v>2012</v>
      </c>
      <c r="D69" s="15">
        <v>2013</v>
      </c>
      <c r="E69" s="15">
        <v>2014</v>
      </c>
      <c r="F69" s="15">
        <v>2015</v>
      </c>
      <c r="G69" s="15">
        <v>2016</v>
      </c>
      <c r="H69" s="15">
        <v>2017</v>
      </c>
      <c r="I69" s="15">
        <v>2018</v>
      </c>
      <c r="J69" s="15">
        <v>2019</v>
      </c>
      <c r="K69" s="15" t="s">
        <v>74</v>
      </c>
    </row>
    <row r="70" spans="1:11">
      <c r="A70" s="5" t="s">
        <v>10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54</v>
      </c>
      <c r="I70" s="11">
        <v>0</v>
      </c>
      <c r="J70" s="11">
        <v>0</v>
      </c>
      <c r="K70" s="11">
        <v>0</v>
      </c>
    </row>
    <row r="71" spans="1:11">
      <c r="A71" s="6" t="s">
        <v>0</v>
      </c>
      <c r="B71" s="12">
        <v>126</v>
      </c>
      <c r="C71" s="12">
        <v>0</v>
      </c>
      <c r="D71" s="12">
        <v>52</v>
      </c>
      <c r="E71" s="12">
        <v>32</v>
      </c>
      <c r="F71" s="12">
        <v>74</v>
      </c>
      <c r="G71" s="12">
        <v>0</v>
      </c>
      <c r="H71" s="12">
        <v>0</v>
      </c>
      <c r="I71" s="12">
        <v>45</v>
      </c>
      <c r="J71" s="12">
        <v>0</v>
      </c>
      <c r="K71" s="12">
        <v>0</v>
      </c>
    </row>
    <row r="72" spans="1:11">
      <c r="A72" s="5" t="s">
        <v>1</v>
      </c>
      <c r="B72" s="11">
        <v>114</v>
      </c>
      <c r="C72" s="11">
        <v>4</v>
      </c>
      <c r="D72" s="11">
        <v>0</v>
      </c>
      <c r="E72" s="11">
        <v>13</v>
      </c>
      <c r="F72" s="11">
        <v>79</v>
      </c>
      <c r="G72" s="11">
        <v>193</v>
      </c>
      <c r="H72" s="11">
        <v>41</v>
      </c>
      <c r="I72" s="11">
        <v>143</v>
      </c>
      <c r="J72" s="11">
        <v>60</v>
      </c>
      <c r="K72" s="11">
        <v>2</v>
      </c>
    </row>
    <row r="73" spans="1:11" ht="13.5" thickBot="1">
      <c r="A73" s="7" t="s">
        <v>25</v>
      </c>
      <c r="B73" s="13">
        <v>240</v>
      </c>
      <c r="C73" s="13">
        <v>4</v>
      </c>
      <c r="D73" s="13">
        <v>52</v>
      </c>
      <c r="E73" s="13">
        <v>45</v>
      </c>
      <c r="F73" s="13">
        <v>153</v>
      </c>
      <c r="G73" s="13">
        <v>193</v>
      </c>
      <c r="H73" s="13">
        <v>95</v>
      </c>
      <c r="I73" s="13">
        <v>188</v>
      </c>
      <c r="J73" s="13">
        <v>60</v>
      </c>
      <c r="K73" s="13">
        <v>2</v>
      </c>
    </row>
    <row r="74" spans="1:11" ht="13.5" thickBot="1">
      <c r="A74" s="49"/>
    </row>
    <row r="75" spans="1:11" ht="62.25" customHeight="1">
      <c r="A75" s="102" t="s">
        <v>52</v>
      </c>
      <c r="B75" s="15">
        <v>2011</v>
      </c>
      <c r="C75" s="15">
        <v>2012</v>
      </c>
      <c r="D75" s="15">
        <v>2013</v>
      </c>
      <c r="E75" s="15">
        <v>2014</v>
      </c>
      <c r="F75" s="15">
        <v>2015</v>
      </c>
      <c r="G75" s="15">
        <v>2016</v>
      </c>
      <c r="H75" s="15">
        <v>2017</v>
      </c>
      <c r="I75" s="15">
        <v>2018</v>
      </c>
      <c r="J75" s="15">
        <v>2019</v>
      </c>
      <c r="K75" s="15" t="s">
        <v>74</v>
      </c>
    </row>
    <row r="76" spans="1:11">
      <c r="A76" s="5" t="s">
        <v>10</v>
      </c>
      <c r="B76" s="54">
        <v>0</v>
      </c>
      <c r="C76" s="54">
        <v>91</v>
      </c>
      <c r="D76" s="54">
        <v>0</v>
      </c>
      <c r="E76" s="54">
        <v>0</v>
      </c>
      <c r="F76" s="54">
        <v>0</v>
      </c>
      <c r="G76" s="54">
        <v>0</v>
      </c>
      <c r="H76" s="54">
        <v>54</v>
      </c>
      <c r="I76" s="54">
        <v>92</v>
      </c>
      <c r="J76" s="54">
        <v>0</v>
      </c>
      <c r="K76" s="54">
        <v>0</v>
      </c>
    </row>
    <row r="77" spans="1:11">
      <c r="A77" s="6" t="s">
        <v>0</v>
      </c>
      <c r="B77" s="54">
        <v>183</v>
      </c>
      <c r="C77" s="54">
        <v>86</v>
      </c>
      <c r="D77" s="54">
        <v>52</v>
      </c>
      <c r="E77" s="54">
        <v>32</v>
      </c>
      <c r="F77" s="54">
        <v>74</v>
      </c>
      <c r="G77" s="54">
        <v>154</v>
      </c>
      <c r="H77" s="54">
        <v>66</v>
      </c>
      <c r="I77" s="54">
        <v>224</v>
      </c>
      <c r="J77" s="54">
        <v>111</v>
      </c>
      <c r="K77" s="54">
        <v>0</v>
      </c>
    </row>
    <row r="78" spans="1:11">
      <c r="A78" s="5" t="s">
        <v>1</v>
      </c>
      <c r="B78" s="54">
        <v>167</v>
      </c>
      <c r="C78" s="54">
        <v>4</v>
      </c>
      <c r="D78" s="54">
        <v>47</v>
      </c>
      <c r="E78" s="54">
        <v>68</v>
      </c>
      <c r="F78" s="54">
        <v>79</v>
      </c>
      <c r="G78" s="54">
        <v>193</v>
      </c>
      <c r="H78" s="54">
        <v>135</v>
      </c>
      <c r="I78" s="54">
        <v>189</v>
      </c>
      <c r="J78" s="54">
        <v>210</v>
      </c>
      <c r="K78" s="54">
        <v>2</v>
      </c>
    </row>
    <row r="79" spans="1:11" ht="13.5" thickBot="1">
      <c r="A79" s="7" t="s">
        <v>25</v>
      </c>
      <c r="B79" s="48">
        <v>350</v>
      </c>
      <c r="C79" s="48">
        <v>181</v>
      </c>
      <c r="D79" s="48">
        <v>99</v>
      </c>
      <c r="E79" s="48">
        <v>100</v>
      </c>
      <c r="F79" s="48">
        <v>153</v>
      </c>
      <c r="G79" s="48">
        <v>347</v>
      </c>
      <c r="H79" s="48">
        <v>255</v>
      </c>
      <c r="I79" s="48">
        <v>505</v>
      </c>
      <c r="J79" s="48">
        <v>321</v>
      </c>
      <c r="K79" s="48">
        <v>2</v>
      </c>
    </row>
    <row r="80" spans="1:11" ht="13.5" thickBot="1">
      <c r="A80" s="49"/>
    </row>
    <row r="81" spans="1:11" ht="26.25" customHeight="1">
      <c r="A81" s="103" t="s">
        <v>19</v>
      </c>
      <c r="B81" s="15">
        <v>2011</v>
      </c>
      <c r="C81" s="15">
        <v>2012</v>
      </c>
      <c r="D81" s="15">
        <v>2013</v>
      </c>
      <c r="E81" s="15">
        <v>2014</v>
      </c>
      <c r="F81" s="15">
        <v>2015</v>
      </c>
      <c r="G81" s="15">
        <v>2016</v>
      </c>
      <c r="H81" s="15">
        <v>2017</v>
      </c>
      <c r="I81" s="15">
        <v>2018</v>
      </c>
      <c r="J81" s="15">
        <v>2019</v>
      </c>
      <c r="K81" s="15">
        <v>2020</v>
      </c>
    </row>
    <row r="82" spans="1:11">
      <c r="A82" s="5" t="s">
        <v>10</v>
      </c>
      <c r="B82" s="54">
        <v>247</v>
      </c>
      <c r="C82" s="54">
        <v>122</v>
      </c>
      <c r="D82" s="54">
        <v>0</v>
      </c>
      <c r="E82" s="54">
        <v>20</v>
      </c>
      <c r="F82" s="54">
        <v>15</v>
      </c>
      <c r="G82" s="54">
        <v>41</v>
      </c>
      <c r="H82" s="54">
        <v>290</v>
      </c>
      <c r="I82" s="54">
        <v>307</v>
      </c>
      <c r="J82" s="54">
        <v>462</v>
      </c>
      <c r="K82" s="11">
        <v>0</v>
      </c>
    </row>
    <row r="83" spans="1:11">
      <c r="A83" s="6" t="s">
        <v>0</v>
      </c>
      <c r="B83" s="54">
        <v>1590</v>
      </c>
      <c r="C83" s="54">
        <v>1243</v>
      </c>
      <c r="D83" s="54">
        <v>1163</v>
      </c>
      <c r="E83" s="54">
        <v>871</v>
      </c>
      <c r="F83" s="54">
        <v>753</v>
      </c>
      <c r="G83" s="54">
        <v>576</v>
      </c>
      <c r="H83" s="54">
        <v>829</v>
      </c>
      <c r="I83" s="54">
        <v>1021</v>
      </c>
      <c r="J83" s="54">
        <v>980</v>
      </c>
      <c r="K83" s="12">
        <v>551</v>
      </c>
    </row>
    <row r="84" spans="1:11">
      <c r="A84" s="5" t="s">
        <v>1</v>
      </c>
      <c r="B84" s="54">
        <v>1308</v>
      </c>
      <c r="C84" s="54">
        <v>504</v>
      </c>
      <c r="D84" s="54">
        <v>395</v>
      </c>
      <c r="E84" s="54">
        <v>456</v>
      </c>
      <c r="F84" s="54">
        <v>164</v>
      </c>
      <c r="G84" s="54">
        <v>482</v>
      </c>
      <c r="H84" s="54">
        <v>225</v>
      </c>
      <c r="I84" s="54">
        <v>489</v>
      </c>
      <c r="J84" s="54">
        <v>712</v>
      </c>
      <c r="K84" s="11">
        <v>96</v>
      </c>
    </row>
    <row r="85" spans="1:11" ht="13.5" thickBot="1">
      <c r="A85" s="7" t="s">
        <v>25</v>
      </c>
      <c r="B85" s="48">
        <v>3145</v>
      </c>
      <c r="C85" s="48">
        <v>1869</v>
      </c>
      <c r="D85" s="48">
        <v>1558</v>
      </c>
      <c r="E85" s="48">
        <v>1347</v>
      </c>
      <c r="F85" s="48">
        <v>932</v>
      </c>
      <c r="G85" s="48">
        <v>1099</v>
      </c>
      <c r="H85" s="48">
        <v>1344</v>
      </c>
      <c r="I85" s="48">
        <v>1817</v>
      </c>
      <c r="J85" s="48">
        <v>2154</v>
      </c>
      <c r="K85" s="13">
        <v>647</v>
      </c>
    </row>
    <row r="86" spans="1:11">
      <c r="A86" s="66" t="s">
        <v>83</v>
      </c>
      <c r="B86" s="74"/>
      <c r="C86" s="74"/>
      <c r="D86" s="74"/>
      <c r="E86" s="74"/>
      <c r="F86" s="74"/>
      <c r="G86" s="74"/>
      <c r="H86" s="74"/>
      <c r="I86" s="74"/>
      <c r="J86" s="74"/>
      <c r="K86" s="74"/>
    </row>
    <row r="87" spans="1:11">
      <c r="A87" s="66" t="s">
        <v>40</v>
      </c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>
      <c r="A88" s="73" t="s">
        <v>5</v>
      </c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>
      <c r="A89" s="55" t="s">
        <v>78</v>
      </c>
    </row>
    <row r="90" spans="1:11">
      <c r="A90" s="53"/>
    </row>
    <row r="91" spans="1:11">
      <c r="A91" s="51" t="s">
        <v>11</v>
      </c>
    </row>
    <row r="92" spans="1:11">
      <c r="A92" s="51" t="s">
        <v>2</v>
      </c>
    </row>
    <row r="93" spans="1:11" ht="13.5" thickBot="1">
      <c r="A93" s="51"/>
    </row>
    <row r="94" spans="1:11">
      <c r="A94" s="4" t="s">
        <v>80</v>
      </c>
      <c r="B94" s="15">
        <v>2011</v>
      </c>
      <c r="C94" s="15">
        <v>2012</v>
      </c>
      <c r="D94" s="15">
        <v>2013</v>
      </c>
      <c r="E94" s="15">
        <v>2014</v>
      </c>
      <c r="F94" s="15">
        <v>2015</v>
      </c>
      <c r="G94" s="15">
        <v>2016</v>
      </c>
      <c r="H94" s="15">
        <v>2017</v>
      </c>
      <c r="I94" s="15">
        <v>2018</v>
      </c>
      <c r="J94" s="15">
        <v>2019</v>
      </c>
      <c r="K94" s="15" t="s">
        <v>74</v>
      </c>
    </row>
    <row r="95" spans="1:11">
      <c r="A95" s="5" t="s">
        <v>10</v>
      </c>
      <c r="B95" s="54">
        <v>473</v>
      </c>
      <c r="C95" s="54">
        <v>478</v>
      </c>
      <c r="D95" s="54">
        <v>129</v>
      </c>
      <c r="E95" s="54">
        <v>79</v>
      </c>
      <c r="F95" s="54">
        <v>201</v>
      </c>
      <c r="G95" s="54">
        <v>278</v>
      </c>
      <c r="H95" s="54">
        <v>466</v>
      </c>
      <c r="I95" s="54">
        <v>508</v>
      </c>
      <c r="J95" s="54">
        <v>352</v>
      </c>
      <c r="K95" s="54">
        <v>177</v>
      </c>
    </row>
    <row r="96" spans="1:11">
      <c r="A96" s="6" t="s">
        <v>0</v>
      </c>
      <c r="B96" s="54">
        <v>2025</v>
      </c>
      <c r="C96" s="54">
        <v>1258</v>
      </c>
      <c r="D96" s="54">
        <v>1086</v>
      </c>
      <c r="E96" s="54">
        <v>1102</v>
      </c>
      <c r="F96" s="54">
        <v>750</v>
      </c>
      <c r="G96" s="54">
        <v>1715</v>
      </c>
      <c r="H96" s="54">
        <v>1033</v>
      </c>
      <c r="I96" s="54">
        <v>2567</v>
      </c>
      <c r="J96" s="54">
        <v>2772</v>
      </c>
      <c r="K96" s="54">
        <v>226</v>
      </c>
    </row>
    <row r="97" spans="1:38">
      <c r="A97" s="5" t="s">
        <v>1</v>
      </c>
      <c r="B97" s="54">
        <v>2306</v>
      </c>
      <c r="C97" s="54">
        <v>1007</v>
      </c>
      <c r="D97" s="54">
        <v>814</v>
      </c>
      <c r="E97" s="54">
        <v>1000</v>
      </c>
      <c r="F97" s="54">
        <v>1143</v>
      </c>
      <c r="G97" s="54">
        <v>2414</v>
      </c>
      <c r="H97" s="54">
        <v>1421</v>
      </c>
      <c r="I97" s="54">
        <v>1542</v>
      </c>
      <c r="J97" s="54">
        <v>1202</v>
      </c>
      <c r="K97" s="54">
        <v>306</v>
      </c>
    </row>
    <row r="98" spans="1:38" ht="13.5" thickBot="1">
      <c r="A98" s="7" t="s">
        <v>25</v>
      </c>
      <c r="B98" s="48">
        <v>4804</v>
      </c>
      <c r="C98" s="48">
        <v>2743</v>
      </c>
      <c r="D98" s="48">
        <v>2029</v>
      </c>
      <c r="E98" s="48">
        <v>2181</v>
      </c>
      <c r="F98" s="48">
        <v>2094</v>
      </c>
      <c r="G98" s="48">
        <v>4407</v>
      </c>
      <c r="H98" s="48">
        <v>2920</v>
      </c>
      <c r="I98" s="48">
        <v>4617</v>
      </c>
      <c r="J98" s="48">
        <v>4326</v>
      </c>
      <c r="K98" s="48">
        <v>709</v>
      </c>
    </row>
    <row r="99" spans="1:38">
      <c r="A99" s="53" t="s">
        <v>75</v>
      </c>
      <c r="B99" s="14"/>
      <c r="C99" s="14"/>
      <c r="D99" s="14"/>
      <c r="E99" s="14"/>
      <c r="F99" s="14"/>
      <c r="G99" s="14"/>
      <c r="H99" s="14"/>
    </row>
    <row r="100" spans="1:38" ht="12.75" customHeight="1">
      <c r="A100" s="55" t="s">
        <v>79</v>
      </c>
      <c r="B100" s="104"/>
      <c r="C100" s="104"/>
      <c r="D100" s="104"/>
      <c r="E100" s="104"/>
      <c r="F100" s="104"/>
      <c r="G100" s="104"/>
      <c r="H100" s="55"/>
      <c r="I100" s="55"/>
      <c r="J100" s="55"/>
      <c r="K100" s="55"/>
      <c r="L100" s="55"/>
    </row>
    <row r="101" spans="1:38">
      <c r="A101" s="104"/>
      <c r="B101" s="104"/>
      <c r="C101" s="104"/>
      <c r="D101" s="104"/>
      <c r="E101" s="104"/>
      <c r="F101" s="104"/>
      <c r="G101" s="104"/>
      <c r="H101" s="55"/>
      <c r="I101" s="55"/>
      <c r="J101" s="55"/>
      <c r="K101" s="55"/>
      <c r="L101" s="55"/>
    </row>
    <row r="104" spans="1:38">
      <c r="A104" s="53"/>
      <c r="AL104" s="61"/>
    </row>
    <row r="105" spans="1:38">
      <c r="A105" s="53"/>
      <c r="AL105" s="61"/>
    </row>
    <row r="106" spans="1:38">
      <c r="A106" s="53"/>
      <c r="AL106" s="61"/>
    </row>
    <row r="107" spans="1:38">
      <c r="A107" s="53"/>
      <c r="AL107" s="61"/>
    </row>
    <row r="108" spans="1:38">
      <c r="A108" s="53"/>
      <c r="AL108" s="61"/>
    </row>
    <row r="109" spans="1:38">
      <c r="A109" s="53"/>
      <c r="AL109" s="61"/>
    </row>
    <row r="110" spans="1:38">
      <c r="A110" s="53"/>
      <c r="AL110" s="61"/>
    </row>
    <row r="111" spans="1:38">
      <c r="A111" s="53"/>
      <c r="AL111" s="61"/>
    </row>
    <row r="112" spans="1:38">
      <c r="A112" s="53"/>
      <c r="AL112" s="61"/>
    </row>
    <row r="113" spans="1:38">
      <c r="A113" s="53"/>
      <c r="AL113" s="61"/>
    </row>
    <row r="114" spans="1:38">
      <c r="A114" s="53"/>
      <c r="AL114" s="61"/>
    </row>
    <row r="115" spans="1:38">
      <c r="A115" s="53"/>
      <c r="AL115" s="61"/>
    </row>
    <row r="116" spans="1:38">
      <c r="A116" s="53"/>
      <c r="AL116" s="61"/>
    </row>
    <row r="117" spans="1:38">
      <c r="A117" s="53"/>
      <c r="AL117" s="61"/>
    </row>
    <row r="118" spans="1:38">
      <c r="A118" s="53"/>
      <c r="AL118" s="61"/>
    </row>
    <row r="119" spans="1:38">
      <c r="A119" s="53"/>
      <c r="AL119" s="61"/>
    </row>
    <row r="120" spans="1:38">
      <c r="A120" s="53"/>
      <c r="AL120" s="61"/>
    </row>
    <row r="121" spans="1:38">
      <c r="A121" s="53"/>
      <c r="AL121" s="61"/>
    </row>
    <row r="122" spans="1:38">
      <c r="A122" s="53"/>
      <c r="AL122" s="61"/>
    </row>
    <row r="123" spans="1:38">
      <c r="A123" s="53"/>
      <c r="AL123" s="61"/>
    </row>
    <row r="124" spans="1:38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AL124" s="61"/>
    </row>
    <row r="131" spans="1:1">
      <c r="A131" s="58"/>
    </row>
    <row r="132" spans="1:1">
      <c r="A132" s="57"/>
    </row>
    <row r="133" spans="1:1">
      <c r="A133" s="57"/>
    </row>
    <row r="134" spans="1:1">
      <c r="A134" s="57"/>
    </row>
    <row r="135" spans="1:1">
      <c r="A135" s="57"/>
    </row>
    <row r="136" spans="1:1" ht="15">
      <c r="A136" s="59"/>
    </row>
    <row r="138" spans="1:1">
      <c r="A138" s="56"/>
    </row>
    <row r="140" spans="1:1">
      <c r="A140" s="57"/>
    </row>
    <row r="143" spans="1:1">
      <c r="A143" s="57"/>
    </row>
    <row r="145" spans="1:1" ht="15">
      <c r="A145" s="59"/>
    </row>
  </sheetData>
  <phoneticPr fontId="0" type="noConversion"/>
  <printOptions horizontalCentered="1"/>
  <pageMargins left="0" right="0" top="1.3779527559055118" bottom="0.78740157480314965" header="0.39370078740157483" footer="0.39370078740157483"/>
  <pageSetup paperSize="9" scale="86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1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0"/>
  <sheetViews>
    <sheetView zoomScaleNormal="100" zoomScaleSheetLayoutView="75" workbookViewId="0">
      <selection activeCell="A3" sqref="A3"/>
    </sheetView>
  </sheetViews>
  <sheetFormatPr baseColWidth="10" defaultColWidth="12" defaultRowHeight="11.25"/>
  <cols>
    <col min="1" max="1" width="32.28515625" style="18" customWidth="1"/>
    <col min="2" max="9" width="6" style="2" customWidth="1"/>
    <col min="10" max="11" width="5.5703125" style="2" bestFit="1" customWidth="1"/>
    <col min="12" max="13" width="12" style="16"/>
    <col min="14" max="14" width="12" style="2"/>
    <col min="15" max="17" width="12" style="16"/>
    <col min="18" max="38" width="12" style="2"/>
    <col min="39" max="16384" width="12" style="18"/>
  </cols>
  <sheetData>
    <row r="1" spans="1:11">
      <c r="A1" s="17" t="s">
        <v>47</v>
      </c>
    </row>
    <row r="2" spans="1:11">
      <c r="A2" s="17" t="s">
        <v>81</v>
      </c>
    </row>
    <row r="3" spans="1:11">
      <c r="A3" s="17" t="s">
        <v>46</v>
      </c>
    </row>
    <row r="4" spans="1:11">
      <c r="A4" s="17" t="s">
        <v>82</v>
      </c>
    </row>
    <row r="5" spans="1:11">
      <c r="A5" s="17"/>
    </row>
    <row r="6" spans="1:11" ht="12" thickBot="1">
      <c r="A6" s="17"/>
    </row>
    <row r="7" spans="1:11" ht="22.5">
      <c r="A7" s="23" t="s">
        <v>15</v>
      </c>
      <c r="B7" s="15">
        <v>2011</v>
      </c>
      <c r="C7" s="15">
        <v>2012</v>
      </c>
      <c r="D7" s="15">
        <v>2013</v>
      </c>
      <c r="E7" s="15">
        <v>2014</v>
      </c>
      <c r="F7" s="15">
        <v>2015</v>
      </c>
      <c r="G7" s="15">
        <v>2016</v>
      </c>
      <c r="H7" s="15">
        <v>2017</v>
      </c>
      <c r="I7" s="15">
        <v>2018</v>
      </c>
      <c r="J7" s="15">
        <v>2019</v>
      </c>
      <c r="K7" s="15">
        <v>2020</v>
      </c>
    </row>
    <row r="8" spans="1:11">
      <c r="A8" s="5" t="s">
        <v>10</v>
      </c>
      <c r="B8" s="11"/>
      <c r="C8" s="11">
        <v>0</v>
      </c>
      <c r="D8" s="11"/>
      <c r="E8" s="11"/>
      <c r="F8" s="11"/>
      <c r="G8" s="11">
        <v>0</v>
      </c>
      <c r="H8" s="11">
        <v>0</v>
      </c>
      <c r="I8" s="11"/>
      <c r="J8" s="11">
        <v>152</v>
      </c>
      <c r="K8" s="11">
        <v>0</v>
      </c>
    </row>
    <row r="9" spans="1:11">
      <c r="A9" s="20" t="s">
        <v>0</v>
      </c>
      <c r="B9" s="12">
        <v>396</v>
      </c>
      <c r="C9" s="12"/>
      <c r="D9" s="12">
        <v>161</v>
      </c>
      <c r="E9" s="12">
        <v>130</v>
      </c>
      <c r="F9" s="12">
        <v>110</v>
      </c>
      <c r="G9" s="12">
        <v>0</v>
      </c>
      <c r="H9" s="12">
        <v>335</v>
      </c>
      <c r="I9" s="12">
        <v>138</v>
      </c>
      <c r="J9" s="12">
        <v>364</v>
      </c>
      <c r="K9" s="12">
        <v>58</v>
      </c>
    </row>
    <row r="10" spans="1:11">
      <c r="A10" s="19" t="s">
        <v>1</v>
      </c>
      <c r="B10" s="11">
        <v>96</v>
      </c>
      <c r="C10" s="11">
        <v>62</v>
      </c>
      <c r="D10" s="11"/>
      <c r="E10" s="11">
        <v>135</v>
      </c>
      <c r="F10" s="11"/>
      <c r="G10" s="11">
        <v>36</v>
      </c>
      <c r="H10" s="11">
        <v>0</v>
      </c>
      <c r="I10" s="11">
        <v>114</v>
      </c>
      <c r="J10" s="11">
        <v>122</v>
      </c>
      <c r="K10" s="11">
        <v>0</v>
      </c>
    </row>
    <row r="11" spans="1:11" ht="12" thickBot="1">
      <c r="A11" s="21" t="s">
        <v>25</v>
      </c>
      <c r="B11" s="13">
        <v>492</v>
      </c>
      <c r="C11" s="13">
        <v>62</v>
      </c>
      <c r="D11" s="13">
        <v>161</v>
      </c>
      <c r="E11" s="13">
        <v>265</v>
      </c>
      <c r="F11" s="13">
        <v>110</v>
      </c>
      <c r="G11" s="13">
        <v>36</v>
      </c>
      <c r="H11" s="13">
        <v>335</v>
      </c>
      <c r="I11" s="13">
        <v>252</v>
      </c>
      <c r="J11" s="13">
        <v>638</v>
      </c>
      <c r="K11" s="13">
        <v>58</v>
      </c>
    </row>
    <row r="12" spans="1:11" ht="12" thickBot="1">
      <c r="A12" s="22"/>
    </row>
    <row r="13" spans="1:11" ht="22.5">
      <c r="A13" s="23" t="s">
        <v>41</v>
      </c>
      <c r="B13" s="15">
        <v>2011</v>
      </c>
      <c r="C13" s="15">
        <v>2012</v>
      </c>
      <c r="D13" s="15">
        <v>2013</v>
      </c>
      <c r="E13" s="15">
        <v>2014</v>
      </c>
      <c r="F13" s="15">
        <v>2015</v>
      </c>
      <c r="G13" s="15">
        <v>2016</v>
      </c>
      <c r="H13" s="15">
        <v>2017</v>
      </c>
      <c r="I13" s="15">
        <v>2018</v>
      </c>
      <c r="J13" s="15">
        <v>2019</v>
      </c>
      <c r="K13" s="15">
        <v>2020</v>
      </c>
    </row>
    <row r="14" spans="1:11">
      <c r="A14" s="5" t="s">
        <v>10</v>
      </c>
      <c r="B14" s="11"/>
      <c r="C14" s="11"/>
      <c r="D14" s="11"/>
      <c r="E14" s="11"/>
      <c r="F14" s="11"/>
      <c r="G14" s="11">
        <v>0</v>
      </c>
      <c r="H14" s="11">
        <v>126</v>
      </c>
      <c r="I14" s="11">
        <v>63</v>
      </c>
      <c r="J14" s="11">
        <v>41</v>
      </c>
      <c r="K14" s="11">
        <v>0</v>
      </c>
    </row>
    <row r="15" spans="1:11">
      <c r="A15" s="20" t="s">
        <v>0</v>
      </c>
      <c r="B15" s="12"/>
      <c r="C15" s="12"/>
      <c r="D15" s="12">
        <v>121</v>
      </c>
      <c r="E15" s="12"/>
      <c r="F15" s="12">
        <v>185</v>
      </c>
      <c r="G15" s="12">
        <v>0</v>
      </c>
      <c r="H15" s="12">
        <v>91</v>
      </c>
      <c r="I15" s="12">
        <v>127</v>
      </c>
      <c r="J15" s="12">
        <v>0</v>
      </c>
      <c r="K15" s="12">
        <v>0</v>
      </c>
    </row>
    <row r="16" spans="1:11">
      <c r="A16" s="19" t="s">
        <v>1</v>
      </c>
      <c r="B16" s="11">
        <v>32</v>
      </c>
      <c r="C16" s="11"/>
      <c r="D16" s="11"/>
      <c r="E16" s="11"/>
      <c r="F16" s="11"/>
      <c r="G16" s="11">
        <v>14</v>
      </c>
      <c r="H16" s="11"/>
      <c r="I16" s="11"/>
      <c r="J16" s="11">
        <v>34</v>
      </c>
      <c r="K16" s="11">
        <v>0</v>
      </c>
    </row>
    <row r="17" spans="1:11" ht="12" thickBot="1">
      <c r="A17" s="21" t="s">
        <v>25</v>
      </c>
      <c r="B17" s="13">
        <v>32</v>
      </c>
      <c r="C17" s="13">
        <v>0</v>
      </c>
      <c r="D17" s="13">
        <v>121</v>
      </c>
      <c r="E17" s="13">
        <v>0</v>
      </c>
      <c r="F17" s="13">
        <v>185</v>
      </c>
      <c r="G17" s="13">
        <v>14</v>
      </c>
      <c r="H17" s="13">
        <v>217</v>
      </c>
      <c r="I17" s="13">
        <v>190</v>
      </c>
      <c r="J17" s="13">
        <v>75</v>
      </c>
      <c r="K17" s="13">
        <v>0</v>
      </c>
    </row>
    <row r="18" spans="1:11" ht="12" thickBot="1">
      <c r="A18" s="22"/>
    </row>
    <row r="19" spans="1:11" ht="22.5" customHeight="1">
      <c r="A19" s="23" t="s">
        <v>35</v>
      </c>
      <c r="B19" s="15">
        <v>2011</v>
      </c>
      <c r="C19" s="15">
        <v>2012</v>
      </c>
      <c r="D19" s="15">
        <v>2013</v>
      </c>
      <c r="E19" s="15">
        <v>2014</v>
      </c>
      <c r="F19" s="15">
        <v>2015</v>
      </c>
      <c r="G19" s="15">
        <v>2016</v>
      </c>
      <c r="H19" s="15">
        <v>2017</v>
      </c>
      <c r="I19" s="15">
        <v>2018</v>
      </c>
      <c r="J19" s="15">
        <v>2019</v>
      </c>
      <c r="K19" s="15">
        <v>2020</v>
      </c>
    </row>
    <row r="20" spans="1:11">
      <c r="A20" s="5" t="s">
        <v>10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</row>
    <row r="21" spans="1:11">
      <c r="A21" s="20" t="s">
        <v>0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104</v>
      </c>
      <c r="I21" s="12">
        <v>0</v>
      </c>
      <c r="J21" s="12">
        <v>0</v>
      </c>
      <c r="K21" s="12">
        <v>117</v>
      </c>
    </row>
    <row r="22" spans="1:11">
      <c r="A22" s="19" t="s">
        <v>1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30</v>
      </c>
      <c r="H22" s="11">
        <v>0</v>
      </c>
      <c r="I22" s="11">
        <v>0</v>
      </c>
      <c r="J22" s="11">
        <v>0</v>
      </c>
      <c r="K22" s="11">
        <v>0</v>
      </c>
    </row>
    <row r="23" spans="1:11" ht="12" thickBot="1">
      <c r="A23" s="21" t="s">
        <v>25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30</v>
      </c>
      <c r="H23" s="13">
        <v>104</v>
      </c>
      <c r="I23" s="13">
        <v>0</v>
      </c>
      <c r="J23" s="13">
        <v>0</v>
      </c>
      <c r="K23" s="13">
        <v>117</v>
      </c>
    </row>
    <row r="24" spans="1:11" ht="12" thickBot="1">
      <c r="A24" s="50"/>
    </row>
    <row r="25" spans="1:11" ht="22.5" customHeight="1">
      <c r="A25" s="102" t="s">
        <v>21</v>
      </c>
      <c r="B25" s="15">
        <v>2011</v>
      </c>
      <c r="C25" s="15">
        <v>2012</v>
      </c>
      <c r="D25" s="15">
        <v>2013</v>
      </c>
      <c r="E25" s="15">
        <v>2014</v>
      </c>
      <c r="F25" s="15">
        <v>2015</v>
      </c>
      <c r="G25" s="15">
        <v>2016</v>
      </c>
      <c r="H25" s="15">
        <v>2017</v>
      </c>
      <c r="I25" s="15">
        <v>2018</v>
      </c>
      <c r="J25" s="15">
        <v>2019</v>
      </c>
      <c r="K25" s="15">
        <v>2020</v>
      </c>
    </row>
    <row r="26" spans="1:11">
      <c r="A26" s="5" t="s">
        <v>10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126</v>
      </c>
      <c r="I26" s="11">
        <v>63</v>
      </c>
      <c r="J26" s="11">
        <v>193</v>
      </c>
      <c r="K26" s="11">
        <v>0</v>
      </c>
    </row>
    <row r="27" spans="1:11">
      <c r="A27" s="6" t="s">
        <v>0</v>
      </c>
      <c r="B27" s="11">
        <v>396</v>
      </c>
      <c r="C27" s="11">
        <v>0</v>
      </c>
      <c r="D27" s="11">
        <v>282</v>
      </c>
      <c r="E27" s="11">
        <v>130</v>
      </c>
      <c r="F27" s="11">
        <v>295</v>
      </c>
      <c r="G27" s="11">
        <v>0</v>
      </c>
      <c r="H27" s="11">
        <v>530</v>
      </c>
      <c r="I27" s="11">
        <v>265</v>
      </c>
      <c r="J27" s="11">
        <v>364</v>
      </c>
      <c r="K27" s="12">
        <v>175</v>
      </c>
    </row>
    <row r="28" spans="1:11">
      <c r="A28" s="5" t="s">
        <v>1</v>
      </c>
      <c r="B28" s="11">
        <v>128</v>
      </c>
      <c r="C28" s="11">
        <v>62</v>
      </c>
      <c r="D28" s="11">
        <v>0</v>
      </c>
      <c r="E28" s="11">
        <v>135</v>
      </c>
      <c r="F28" s="11">
        <v>0</v>
      </c>
      <c r="G28" s="11">
        <v>80</v>
      </c>
      <c r="H28" s="11">
        <v>0</v>
      </c>
      <c r="I28" s="11">
        <v>114</v>
      </c>
      <c r="J28" s="11">
        <v>156</v>
      </c>
      <c r="K28" s="11">
        <v>0</v>
      </c>
    </row>
    <row r="29" spans="1:11" ht="12" thickBot="1">
      <c r="A29" s="7" t="s">
        <v>25</v>
      </c>
      <c r="B29" s="13">
        <v>524</v>
      </c>
      <c r="C29" s="13">
        <v>62</v>
      </c>
      <c r="D29" s="13">
        <v>282</v>
      </c>
      <c r="E29" s="13">
        <v>265</v>
      </c>
      <c r="F29" s="13">
        <v>295</v>
      </c>
      <c r="G29" s="13">
        <v>80</v>
      </c>
      <c r="H29" s="13">
        <v>656</v>
      </c>
      <c r="I29" s="13">
        <v>442</v>
      </c>
      <c r="J29" s="13">
        <v>713</v>
      </c>
      <c r="K29" s="13">
        <v>175</v>
      </c>
    </row>
    <row r="30" spans="1:11">
      <c r="A30" s="22"/>
    </row>
    <row r="31" spans="1:11" ht="12" thickBot="1">
      <c r="A31" s="22"/>
    </row>
    <row r="32" spans="1:11" ht="22.5">
      <c r="A32" s="10" t="s">
        <v>12</v>
      </c>
      <c r="B32" s="15">
        <v>2011</v>
      </c>
      <c r="C32" s="15">
        <v>2012</v>
      </c>
      <c r="D32" s="15">
        <v>2013</v>
      </c>
      <c r="E32" s="15">
        <v>2014</v>
      </c>
      <c r="F32" s="15">
        <v>2015</v>
      </c>
      <c r="G32" s="15">
        <v>2016</v>
      </c>
      <c r="H32" s="15">
        <v>2017</v>
      </c>
      <c r="I32" s="15">
        <v>2018</v>
      </c>
      <c r="J32" s="15">
        <v>2019</v>
      </c>
      <c r="K32" s="15">
        <v>2020</v>
      </c>
    </row>
    <row r="33" spans="1:11">
      <c r="A33" s="5" t="s">
        <v>10</v>
      </c>
      <c r="B33" s="11">
        <v>36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>
      <c r="A34" s="6" t="s">
        <v>0</v>
      </c>
      <c r="B34" s="12">
        <v>130</v>
      </c>
      <c r="C34" s="12">
        <v>0</v>
      </c>
      <c r="D34" s="12">
        <v>28</v>
      </c>
      <c r="E34" s="12">
        <v>63</v>
      </c>
      <c r="F34" s="12">
        <v>0</v>
      </c>
      <c r="G34" s="12">
        <v>0</v>
      </c>
      <c r="H34" s="12">
        <v>0</v>
      </c>
      <c r="I34" s="12">
        <v>96</v>
      </c>
      <c r="J34" s="12">
        <v>0</v>
      </c>
      <c r="K34" s="12">
        <v>0</v>
      </c>
    </row>
    <row r="35" spans="1:11">
      <c r="A35" s="5" t="s">
        <v>1</v>
      </c>
      <c r="B35" s="11">
        <v>0</v>
      </c>
      <c r="C35" s="11">
        <v>118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255</v>
      </c>
      <c r="K35" s="11">
        <v>0</v>
      </c>
    </row>
    <row r="36" spans="1:11" ht="12" thickBot="1">
      <c r="A36" s="21" t="s">
        <v>25</v>
      </c>
      <c r="B36" s="13">
        <v>166</v>
      </c>
      <c r="C36" s="13">
        <v>118</v>
      </c>
      <c r="D36" s="13">
        <v>28</v>
      </c>
      <c r="E36" s="13">
        <v>63</v>
      </c>
      <c r="F36" s="13">
        <v>0</v>
      </c>
      <c r="G36" s="13">
        <v>0</v>
      </c>
      <c r="H36" s="13">
        <v>0</v>
      </c>
      <c r="I36" s="13">
        <v>96</v>
      </c>
      <c r="J36" s="13">
        <v>255</v>
      </c>
      <c r="K36" s="13">
        <v>0</v>
      </c>
    </row>
    <row r="37" spans="1:11" ht="12" thickBot="1">
      <c r="A37" s="22"/>
    </row>
    <row r="38" spans="1:11" ht="22.5">
      <c r="A38" s="10" t="s">
        <v>13</v>
      </c>
      <c r="B38" s="15">
        <v>2011</v>
      </c>
      <c r="C38" s="15">
        <v>2012</v>
      </c>
      <c r="D38" s="15">
        <v>2013</v>
      </c>
      <c r="E38" s="15">
        <v>2014</v>
      </c>
      <c r="F38" s="15">
        <v>2015</v>
      </c>
      <c r="G38" s="15">
        <v>2016</v>
      </c>
      <c r="H38" s="15">
        <v>2017</v>
      </c>
      <c r="I38" s="15">
        <v>2018</v>
      </c>
      <c r="J38" s="15">
        <v>2019</v>
      </c>
      <c r="K38" s="15">
        <v>2020</v>
      </c>
    </row>
    <row r="39" spans="1:11">
      <c r="A39" s="5" t="s">
        <v>10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>
      <c r="A40" s="20" t="s">
        <v>0</v>
      </c>
      <c r="B40" s="12">
        <v>0</v>
      </c>
      <c r="C40" s="12">
        <v>0</v>
      </c>
      <c r="D40" s="12">
        <v>115</v>
      </c>
      <c r="E40" s="12">
        <v>0</v>
      </c>
      <c r="F40" s="12">
        <v>0</v>
      </c>
      <c r="G40" s="12">
        <v>0</v>
      </c>
      <c r="H40" s="12">
        <v>67</v>
      </c>
      <c r="I40" s="12">
        <v>0</v>
      </c>
      <c r="J40" s="12">
        <v>0</v>
      </c>
      <c r="K40" s="12">
        <v>15</v>
      </c>
    </row>
    <row r="41" spans="1:11">
      <c r="A41" s="19" t="s">
        <v>1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 ht="12" thickBot="1">
      <c r="A42" s="21" t="s">
        <v>25</v>
      </c>
      <c r="B42" s="13">
        <v>0</v>
      </c>
      <c r="C42" s="13">
        <v>0</v>
      </c>
      <c r="D42" s="13">
        <v>115</v>
      </c>
      <c r="E42" s="13">
        <v>0</v>
      </c>
      <c r="F42" s="13">
        <v>0</v>
      </c>
      <c r="G42" s="13">
        <v>0</v>
      </c>
      <c r="H42" s="13">
        <v>67</v>
      </c>
      <c r="I42" s="13">
        <v>0</v>
      </c>
      <c r="J42" s="13">
        <v>0</v>
      </c>
      <c r="K42" s="13">
        <v>15</v>
      </c>
    </row>
    <row r="43" spans="1:11" ht="12" thickBot="1">
      <c r="A43" s="22"/>
    </row>
    <row r="44" spans="1:11" ht="22.5">
      <c r="A44" s="10" t="s">
        <v>8</v>
      </c>
      <c r="B44" s="15">
        <v>2011</v>
      </c>
      <c r="C44" s="15">
        <v>2012</v>
      </c>
      <c r="D44" s="15">
        <v>2013</v>
      </c>
      <c r="E44" s="15">
        <v>2014</v>
      </c>
      <c r="F44" s="15">
        <v>2015</v>
      </c>
      <c r="G44" s="15">
        <v>2016</v>
      </c>
      <c r="H44" s="15">
        <v>2017</v>
      </c>
      <c r="I44" s="15">
        <v>2018</v>
      </c>
      <c r="J44" s="15">
        <v>2019</v>
      </c>
      <c r="K44" s="15">
        <v>2020</v>
      </c>
    </row>
    <row r="45" spans="1:11">
      <c r="A45" s="5" t="s">
        <v>10</v>
      </c>
      <c r="B45" s="11">
        <v>16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</row>
    <row r="46" spans="1:11">
      <c r="A46" s="20" t="s">
        <v>0</v>
      </c>
      <c r="B46" s="12">
        <v>0</v>
      </c>
      <c r="C46" s="12">
        <v>40</v>
      </c>
      <c r="D46" s="12">
        <v>0</v>
      </c>
      <c r="E46" s="12">
        <v>0</v>
      </c>
      <c r="F46" s="12">
        <v>0</v>
      </c>
      <c r="G46" s="12">
        <v>3</v>
      </c>
      <c r="H46" s="12">
        <v>0</v>
      </c>
      <c r="I46" s="12">
        <v>0</v>
      </c>
      <c r="J46" s="12">
        <v>0</v>
      </c>
      <c r="K46" s="12">
        <v>0</v>
      </c>
    </row>
    <row r="47" spans="1:11">
      <c r="A47" s="19" t="s">
        <v>1</v>
      </c>
      <c r="B47" s="11">
        <v>53</v>
      </c>
      <c r="C47" s="11">
        <v>20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</row>
    <row r="48" spans="1:11" ht="12" thickBot="1">
      <c r="A48" s="21" t="s">
        <v>25</v>
      </c>
      <c r="B48" s="13">
        <v>69</v>
      </c>
      <c r="C48" s="13">
        <v>60</v>
      </c>
      <c r="D48" s="13">
        <v>0</v>
      </c>
      <c r="E48" s="13">
        <v>0</v>
      </c>
      <c r="F48" s="13">
        <v>0</v>
      </c>
      <c r="G48" s="13">
        <v>3</v>
      </c>
      <c r="H48" s="13">
        <v>0</v>
      </c>
      <c r="I48" s="13">
        <v>0</v>
      </c>
      <c r="J48" s="13">
        <v>0</v>
      </c>
      <c r="K48" s="13">
        <v>0</v>
      </c>
    </row>
    <row r="49" spans="1:11" ht="12" thickBot="1">
      <c r="A49" s="22"/>
    </row>
    <row r="50" spans="1:11" ht="22.5" customHeight="1">
      <c r="A50" s="102" t="s">
        <v>22</v>
      </c>
      <c r="B50" s="15">
        <v>2011</v>
      </c>
      <c r="C50" s="15">
        <v>2012</v>
      </c>
      <c r="D50" s="15">
        <v>2013</v>
      </c>
      <c r="E50" s="15">
        <v>2014</v>
      </c>
      <c r="F50" s="15">
        <v>2015</v>
      </c>
      <c r="G50" s="15">
        <v>2016</v>
      </c>
      <c r="H50" s="15">
        <v>2017</v>
      </c>
      <c r="I50" s="15">
        <v>2018</v>
      </c>
      <c r="J50" s="15">
        <v>2019</v>
      </c>
      <c r="K50" s="15">
        <v>2020</v>
      </c>
    </row>
    <row r="51" spans="1:11">
      <c r="A51" s="5" t="s">
        <v>10</v>
      </c>
      <c r="B51" s="11">
        <v>52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</row>
    <row r="52" spans="1:11">
      <c r="A52" s="6" t="s">
        <v>0</v>
      </c>
      <c r="B52" s="12">
        <v>130</v>
      </c>
      <c r="C52" s="12">
        <v>40</v>
      </c>
      <c r="D52" s="12">
        <v>143</v>
      </c>
      <c r="E52" s="12">
        <v>63</v>
      </c>
      <c r="F52" s="12">
        <v>0</v>
      </c>
      <c r="G52" s="12">
        <v>3</v>
      </c>
      <c r="H52" s="12">
        <v>67</v>
      </c>
      <c r="I52" s="12">
        <v>96</v>
      </c>
      <c r="J52" s="12">
        <v>0</v>
      </c>
      <c r="K52" s="12">
        <v>15</v>
      </c>
    </row>
    <row r="53" spans="1:11">
      <c r="A53" s="5" t="s">
        <v>1</v>
      </c>
      <c r="B53" s="11">
        <v>53</v>
      </c>
      <c r="C53" s="11">
        <v>138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255</v>
      </c>
      <c r="K53" s="11">
        <v>0</v>
      </c>
    </row>
    <row r="54" spans="1:11" ht="12" thickBot="1">
      <c r="A54" s="21" t="s">
        <v>25</v>
      </c>
      <c r="B54" s="13">
        <v>235</v>
      </c>
      <c r="C54" s="13">
        <v>178</v>
      </c>
      <c r="D54" s="13">
        <v>143</v>
      </c>
      <c r="E54" s="13">
        <v>63</v>
      </c>
      <c r="F54" s="13">
        <v>0</v>
      </c>
      <c r="G54" s="13">
        <v>3</v>
      </c>
      <c r="H54" s="13">
        <v>67</v>
      </c>
      <c r="I54" s="13">
        <v>96</v>
      </c>
      <c r="J54" s="13">
        <v>255</v>
      </c>
      <c r="K54" s="13">
        <v>15</v>
      </c>
    </row>
    <row r="55" spans="1:11" ht="12" thickBot="1">
      <c r="A55" s="22"/>
    </row>
    <row r="56" spans="1:11" ht="67.5" customHeight="1">
      <c r="A56" s="102" t="s">
        <v>49</v>
      </c>
      <c r="B56" s="15">
        <v>2011</v>
      </c>
      <c r="C56" s="15">
        <v>2012</v>
      </c>
      <c r="D56" s="15">
        <v>2013</v>
      </c>
      <c r="E56" s="15">
        <v>2014</v>
      </c>
      <c r="F56" s="15">
        <v>2015</v>
      </c>
      <c r="G56" s="15">
        <v>2016</v>
      </c>
      <c r="H56" s="15">
        <v>2017</v>
      </c>
      <c r="I56" s="15">
        <v>2018</v>
      </c>
      <c r="J56" s="15">
        <v>2019</v>
      </c>
      <c r="K56" s="15">
        <v>2020</v>
      </c>
    </row>
    <row r="57" spans="1:11">
      <c r="A57" s="5" t="s">
        <v>10</v>
      </c>
      <c r="B57" s="11">
        <v>52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126</v>
      </c>
      <c r="I57" s="11">
        <v>63</v>
      </c>
      <c r="J57" s="11">
        <v>193</v>
      </c>
      <c r="K57" s="11">
        <v>0</v>
      </c>
    </row>
    <row r="58" spans="1:11">
      <c r="A58" s="6" t="s">
        <v>0</v>
      </c>
      <c r="B58" s="12">
        <v>526</v>
      </c>
      <c r="C58" s="12">
        <v>40</v>
      </c>
      <c r="D58" s="12">
        <v>425</v>
      </c>
      <c r="E58" s="12">
        <v>193</v>
      </c>
      <c r="F58" s="12">
        <v>295</v>
      </c>
      <c r="G58" s="12">
        <v>3</v>
      </c>
      <c r="H58" s="12">
        <v>597</v>
      </c>
      <c r="I58" s="12">
        <v>361</v>
      </c>
      <c r="J58" s="12">
        <v>364</v>
      </c>
      <c r="K58" s="12">
        <v>190</v>
      </c>
    </row>
    <row r="59" spans="1:11">
      <c r="A59" s="5" t="s">
        <v>1</v>
      </c>
      <c r="B59" s="11">
        <v>181</v>
      </c>
      <c r="C59" s="11">
        <v>200</v>
      </c>
      <c r="D59" s="11">
        <v>0</v>
      </c>
      <c r="E59" s="11">
        <v>135</v>
      </c>
      <c r="F59" s="11">
        <v>0</v>
      </c>
      <c r="G59" s="11">
        <v>80</v>
      </c>
      <c r="H59" s="11">
        <v>0</v>
      </c>
      <c r="I59" s="11">
        <v>114</v>
      </c>
      <c r="J59" s="11">
        <v>411</v>
      </c>
      <c r="K59" s="11">
        <v>0</v>
      </c>
    </row>
    <row r="60" spans="1:11" ht="12" thickBot="1">
      <c r="A60" s="7" t="s">
        <v>25</v>
      </c>
      <c r="B60" s="13">
        <v>759</v>
      </c>
      <c r="C60" s="13">
        <v>240</v>
      </c>
      <c r="D60" s="13">
        <v>425</v>
      </c>
      <c r="E60" s="13">
        <v>328</v>
      </c>
      <c r="F60" s="13">
        <v>295</v>
      </c>
      <c r="G60" s="13">
        <v>83</v>
      </c>
      <c r="H60" s="13">
        <v>723</v>
      </c>
      <c r="I60" s="13">
        <v>538</v>
      </c>
      <c r="J60" s="13">
        <v>968</v>
      </c>
      <c r="K60" s="13">
        <v>190</v>
      </c>
    </row>
    <row r="61" spans="1:11">
      <c r="A61" s="8"/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>
      <c r="A62" s="8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>
      <c r="A63" s="3" t="s">
        <v>33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>
      <c r="A64" s="51" t="s">
        <v>34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1:11">
      <c r="A65" s="51" t="s">
        <v>29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>
      <c r="A66" s="51" t="s">
        <v>30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ht="12" thickBot="1">
      <c r="A67" s="22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ht="22.5">
      <c r="A68" s="10" t="s">
        <v>42</v>
      </c>
      <c r="B68" s="15">
        <v>2011</v>
      </c>
      <c r="C68" s="15">
        <v>2012</v>
      </c>
      <c r="D68" s="15">
        <v>2013</v>
      </c>
      <c r="E68" s="15">
        <v>2014</v>
      </c>
      <c r="F68" s="15">
        <v>2015</v>
      </c>
      <c r="G68" s="15">
        <v>2016</v>
      </c>
      <c r="H68" s="15">
        <v>2017</v>
      </c>
      <c r="I68" s="15">
        <v>2018</v>
      </c>
      <c r="J68" s="15">
        <v>2019</v>
      </c>
      <c r="K68" s="15">
        <v>2020</v>
      </c>
    </row>
    <row r="69" spans="1:11">
      <c r="A69" s="5" t="s">
        <v>10</v>
      </c>
      <c r="B69" s="11">
        <v>0</v>
      </c>
      <c r="C69" s="11">
        <v>91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92</v>
      </c>
      <c r="J69" s="11">
        <v>0</v>
      </c>
      <c r="K69" s="11">
        <v>0</v>
      </c>
    </row>
    <row r="70" spans="1:11">
      <c r="A70" s="6" t="s">
        <v>0</v>
      </c>
      <c r="B70" s="12">
        <v>57</v>
      </c>
      <c r="C70" s="12">
        <v>86</v>
      </c>
      <c r="D70" s="12">
        <v>0</v>
      </c>
      <c r="E70" s="12">
        <v>0</v>
      </c>
      <c r="F70" s="12">
        <v>0</v>
      </c>
      <c r="G70" s="12">
        <v>154</v>
      </c>
      <c r="H70" s="12">
        <v>66</v>
      </c>
      <c r="I70" s="12">
        <v>179</v>
      </c>
      <c r="J70" s="12">
        <v>111</v>
      </c>
      <c r="K70" s="12">
        <v>0</v>
      </c>
    </row>
    <row r="71" spans="1:11">
      <c r="A71" s="5" t="s">
        <v>1</v>
      </c>
      <c r="B71" s="11">
        <v>53</v>
      </c>
      <c r="C71" s="11">
        <v>0</v>
      </c>
      <c r="D71" s="11">
        <v>47</v>
      </c>
      <c r="E71" s="11">
        <v>55</v>
      </c>
      <c r="F71" s="11">
        <v>0</v>
      </c>
      <c r="G71" s="11">
        <v>0</v>
      </c>
      <c r="H71" s="11">
        <v>94</v>
      </c>
      <c r="I71" s="11">
        <v>34</v>
      </c>
      <c r="J71" s="11">
        <v>106</v>
      </c>
      <c r="K71" s="11">
        <v>0</v>
      </c>
    </row>
    <row r="72" spans="1:11" ht="12" thickBot="1">
      <c r="A72" s="21" t="s">
        <v>25</v>
      </c>
      <c r="B72" s="13">
        <v>110</v>
      </c>
      <c r="C72" s="13">
        <v>177</v>
      </c>
      <c r="D72" s="13">
        <v>47</v>
      </c>
      <c r="E72" s="13">
        <v>55</v>
      </c>
      <c r="F72" s="13">
        <v>0</v>
      </c>
      <c r="G72" s="13">
        <v>154</v>
      </c>
      <c r="H72" s="13">
        <v>160</v>
      </c>
      <c r="I72" s="13">
        <v>305</v>
      </c>
      <c r="J72" s="13">
        <v>217</v>
      </c>
      <c r="K72" s="13">
        <v>0</v>
      </c>
    </row>
    <row r="73" spans="1:11" ht="12" thickBot="1">
      <c r="A73" s="22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 ht="22.5">
      <c r="A74" s="10" t="s">
        <v>48</v>
      </c>
      <c r="B74" s="15">
        <v>2011</v>
      </c>
      <c r="C74" s="15">
        <v>2012</v>
      </c>
      <c r="D74" s="15">
        <v>2013</v>
      </c>
      <c r="E74" s="15">
        <v>2014</v>
      </c>
      <c r="F74" s="15">
        <v>2015</v>
      </c>
      <c r="G74" s="15">
        <v>2016</v>
      </c>
      <c r="H74" s="15">
        <v>2017</v>
      </c>
      <c r="I74" s="15">
        <v>2018</v>
      </c>
      <c r="J74" s="15">
        <v>2019</v>
      </c>
      <c r="K74" s="15">
        <v>2020</v>
      </c>
    </row>
    <row r="75" spans="1:11">
      <c r="A75" s="5" t="s">
        <v>10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54</v>
      </c>
      <c r="I75" s="11">
        <v>0</v>
      </c>
      <c r="J75" s="11">
        <v>0</v>
      </c>
      <c r="K75" s="11">
        <v>0</v>
      </c>
    </row>
    <row r="76" spans="1:11">
      <c r="A76" s="6" t="s">
        <v>0</v>
      </c>
      <c r="B76" s="12">
        <v>126</v>
      </c>
      <c r="C76" s="12">
        <v>0</v>
      </c>
      <c r="D76" s="12">
        <v>52</v>
      </c>
      <c r="E76" s="12">
        <v>32</v>
      </c>
      <c r="F76" s="12">
        <v>74</v>
      </c>
      <c r="G76" s="12">
        <v>0</v>
      </c>
      <c r="H76" s="12">
        <v>0</v>
      </c>
      <c r="I76" s="12">
        <v>45</v>
      </c>
      <c r="J76" s="12">
        <v>0</v>
      </c>
      <c r="K76" s="12">
        <v>0</v>
      </c>
    </row>
    <row r="77" spans="1:11">
      <c r="A77" s="5" t="s">
        <v>1</v>
      </c>
      <c r="B77" s="11">
        <v>114</v>
      </c>
      <c r="C77" s="11">
        <v>4</v>
      </c>
      <c r="D77" s="11">
        <v>0</v>
      </c>
      <c r="E77" s="11">
        <v>13</v>
      </c>
      <c r="F77" s="11">
        <v>79</v>
      </c>
      <c r="G77" s="11">
        <v>193</v>
      </c>
      <c r="H77" s="11">
        <v>41</v>
      </c>
      <c r="I77" s="11">
        <v>155</v>
      </c>
      <c r="J77" s="11">
        <v>104</v>
      </c>
      <c r="K77" s="11">
        <v>2</v>
      </c>
    </row>
    <row r="78" spans="1:11" ht="12" thickBot="1">
      <c r="A78" s="7" t="s">
        <v>25</v>
      </c>
      <c r="B78" s="13">
        <v>240</v>
      </c>
      <c r="C78" s="13">
        <v>4</v>
      </c>
      <c r="D78" s="13">
        <v>52</v>
      </c>
      <c r="E78" s="13">
        <v>45</v>
      </c>
      <c r="F78" s="13">
        <v>153</v>
      </c>
      <c r="G78" s="13">
        <v>193</v>
      </c>
      <c r="H78" s="13">
        <v>95</v>
      </c>
      <c r="I78" s="13">
        <v>200</v>
      </c>
      <c r="J78" s="13">
        <v>104</v>
      </c>
      <c r="K78" s="13">
        <v>2</v>
      </c>
    </row>
    <row r="79" spans="1:11">
      <c r="A79" s="22"/>
      <c r="B79" s="69"/>
      <c r="C79" s="69"/>
      <c r="D79" s="69"/>
      <c r="E79" s="69"/>
      <c r="F79" s="69"/>
      <c r="G79" s="69"/>
      <c r="H79" s="69"/>
      <c r="I79" s="69"/>
      <c r="J79" s="69"/>
      <c r="K79" s="69"/>
    </row>
    <row r="80" spans="1:11" ht="12" thickBot="1">
      <c r="A80" s="22"/>
    </row>
    <row r="81" spans="1:11" ht="22.5" customHeight="1">
      <c r="A81" s="102" t="s">
        <v>38</v>
      </c>
      <c r="B81" s="15">
        <v>2011</v>
      </c>
      <c r="C81" s="15">
        <v>2012</v>
      </c>
      <c r="D81" s="15">
        <v>2013</v>
      </c>
      <c r="E81" s="15">
        <v>2014</v>
      </c>
      <c r="F81" s="15">
        <v>2015</v>
      </c>
      <c r="G81" s="15">
        <v>2016</v>
      </c>
      <c r="H81" s="15">
        <v>2017</v>
      </c>
      <c r="I81" s="15">
        <v>2018</v>
      </c>
      <c r="J81" s="15">
        <v>2019</v>
      </c>
      <c r="K81" s="15">
        <v>2020</v>
      </c>
    </row>
    <row r="82" spans="1:11">
      <c r="A82" s="5" t="s">
        <v>10</v>
      </c>
      <c r="B82" s="11">
        <v>52</v>
      </c>
      <c r="C82" s="11">
        <v>91</v>
      </c>
      <c r="D82" s="11">
        <v>0</v>
      </c>
      <c r="E82" s="11">
        <v>0</v>
      </c>
      <c r="F82" s="11">
        <v>0</v>
      </c>
      <c r="G82" s="11">
        <v>0</v>
      </c>
      <c r="H82" s="11">
        <v>180</v>
      </c>
      <c r="I82" s="11">
        <v>155</v>
      </c>
      <c r="J82" s="11">
        <v>193</v>
      </c>
      <c r="K82" s="11">
        <v>0</v>
      </c>
    </row>
    <row r="83" spans="1:11">
      <c r="A83" s="6" t="s">
        <v>0</v>
      </c>
      <c r="B83" s="12">
        <v>709</v>
      </c>
      <c r="C83" s="12">
        <v>126</v>
      </c>
      <c r="D83" s="12">
        <v>477</v>
      </c>
      <c r="E83" s="12">
        <v>225</v>
      </c>
      <c r="F83" s="12">
        <v>369</v>
      </c>
      <c r="G83" s="12">
        <v>157</v>
      </c>
      <c r="H83" s="12">
        <v>663</v>
      </c>
      <c r="I83" s="12">
        <v>585</v>
      </c>
      <c r="J83" s="12">
        <v>475</v>
      </c>
      <c r="K83" s="12">
        <v>190</v>
      </c>
    </row>
    <row r="84" spans="1:11">
      <c r="A84" s="5" t="s">
        <v>1</v>
      </c>
      <c r="B84" s="11">
        <v>348</v>
      </c>
      <c r="C84" s="11">
        <v>204</v>
      </c>
      <c r="D84" s="11">
        <v>47</v>
      </c>
      <c r="E84" s="11">
        <v>203</v>
      </c>
      <c r="F84" s="11">
        <v>79</v>
      </c>
      <c r="G84" s="11">
        <v>273</v>
      </c>
      <c r="H84" s="11">
        <v>135</v>
      </c>
      <c r="I84" s="11">
        <v>303</v>
      </c>
      <c r="J84" s="11">
        <v>621</v>
      </c>
      <c r="K84" s="11">
        <v>2</v>
      </c>
    </row>
    <row r="85" spans="1:11" ht="12" thickBot="1">
      <c r="A85" s="7" t="s">
        <v>25</v>
      </c>
      <c r="B85" s="13">
        <v>1109</v>
      </c>
      <c r="C85" s="13">
        <v>421</v>
      </c>
      <c r="D85" s="13">
        <v>524</v>
      </c>
      <c r="E85" s="13">
        <v>428</v>
      </c>
      <c r="F85" s="13">
        <v>448</v>
      </c>
      <c r="G85" s="13">
        <v>430</v>
      </c>
      <c r="H85" s="13">
        <v>978</v>
      </c>
      <c r="I85" s="13">
        <v>1043</v>
      </c>
      <c r="J85" s="13">
        <v>1289</v>
      </c>
      <c r="K85" s="13">
        <v>192</v>
      </c>
    </row>
    <row r="86" spans="1:11">
      <c r="A86" s="22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>
      <c r="A87" s="16" t="s">
        <v>39</v>
      </c>
    </row>
    <row r="88" spans="1:11">
      <c r="A88" s="16" t="s">
        <v>27</v>
      </c>
    </row>
    <row r="89" spans="1:11">
      <c r="A89" s="55" t="str">
        <f>'Viviendas Iniciadas'!A89</f>
        <v>Azkenengo eguneratzea 2020/10/07 - Última actualización a 07/10/2020</v>
      </c>
    </row>
    <row r="90" spans="1:11">
      <c r="A90" s="53" t="str">
        <f>'Viviendas Iniciadas'!A86</f>
        <v>(*)EEE buruzko estatistikakoak eta Sailkoak/De EDYVI y del Departamento.  EEEko datuak 2. hiruhilatekoak/Datos de EDYVI de 2º trimestre</v>
      </c>
    </row>
  </sheetData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96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4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zoomScaleNormal="100" zoomScaleSheetLayoutView="75" workbookViewId="0">
      <selection activeCell="N18" sqref="N18"/>
    </sheetView>
  </sheetViews>
  <sheetFormatPr baseColWidth="10" defaultColWidth="12" defaultRowHeight="12.75"/>
  <cols>
    <col min="1" max="1" width="39" style="62" customWidth="1"/>
    <col min="2" max="9" width="5.7109375" style="62" customWidth="1"/>
    <col min="10" max="11" width="6.5703125" style="62" bestFit="1" customWidth="1"/>
    <col min="12" max="16384" width="12" style="62"/>
  </cols>
  <sheetData>
    <row r="1" spans="1:11">
      <c r="A1" s="3" t="s">
        <v>84</v>
      </c>
    </row>
    <row r="2" spans="1:11">
      <c r="A2" s="3" t="s">
        <v>85</v>
      </c>
    </row>
    <row r="3" spans="1:11" ht="13.5" thickBot="1">
      <c r="A3" s="1"/>
    </row>
    <row r="4" spans="1:11" ht="23.25">
      <c r="A4" s="10" t="s">
        <v>7</v>
      </c>
      <c r="B4" s="15">
        <v>2011</v>
      </c>
      <c r="C4" s="15">
        <v>2012</v>
      </c>
      <c r="D4" s="15">
        <v>2013</v>
      </c>
      <c r="E4" s="15">
        <v>2014</v>
      </c>
      <c r="F4" s="15">
        <v>2015</v>
      </c>
      <c r="G4" s="15">
        <v>2016</v>
      </c>
      <c r="H4" s="15">
        <v>2017</v>
      </c>
      <c r="I4" s="15">
        <v>2018</v>
      </c>
      <c r="J4" s="15">
        <v>2019</v>
      </c>
      <c r="K4" s="15">
        <v>2020</v>
      </c>
    </row>
    <row r="5" spans="1:11">
      <c r="A5" s="5" t="s">
        <v>10</v>
      </c>
      <c r="B5" s="11"/>
      <c r="C5" s="11"/>
      <c r="D5" s="11"/>
      <c r="E5" s="11"/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</row>
    <row r="6" spans="1:11">
      <c r="A6" s="6" t="s">
        <v>0</v>
      </c>
      <c r="B6" s="12">
        <v>247</v>
      </c>
      <c r="C6" s="12"/>
      <c r="D6" s="12"/>
      <c r="E6" s="12">
        <v>11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</row>
    <row r="7" spans="1:11">
      <c r="A7" s="5" t="s">
        <v>1</v>
      </c>
      <c r="B7" s="11"/>
      <c r="C7" s="11"/>
      <c r="D7" s="11"/>
      <c r="E7" s="11">
        <v>48</v>
      </c>
      <c r="F7" s="11">
        <v>0</v>
      </c>
      <c r="G7" s="11">
        <v>173</v>
      </c>
      <c r="H7" s="11">
        <v>0</v>
      </c>
      <c r="I7" s="11">
        <v>0</v>
      </c>
      <c r="J7" s="11">
        <v>0</v>
      </c>
      <c r="K7" s="11">
        <v>42</v>
      </c>
    </row>
    <row r="8" spans="1:11" ht="13.5" thickBot="1">
      <c r="A8" s="7" t="s">
        <v>25</v>
      </c>
      <c r="B8" s="13">
        <v>247</v>
      </c>
      <c r="C8" s="13">
        <v>0</v>
      </c>
      <c r="D8" s="13">
        <v>0</v>
      </c>
      <c r="E8" s="13">
        <v>59</v>
      </c>
      <c r="F8" s="13">
        <v>0</v>
      </c>
      <c r="G8" s="13">
        <v>173</v>
      </c>
      <c r="H8" s="13">
        <v>0</v>
      </c>
      <c r="I8" s="13">
        <f>SUM(I5:I7)</f>
        <v>0</v>
      </c>
      <c r="J8" s="13">
        <f>SUM(J5:J7)</f>
        <v>0</v>
      </c>
      <c r="K8" s="13">
        <v>42</v>
      </c>
    </row>
    <row r="9" spans="1:11" ht="13.5" thickBot="1">
      <c r="A9" s="63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3.25">
      <c r="A10" s="10" t="s">
        <v>12</v>
      </c>
      <c r="B10" s="15">
        <v>2011</v>
      </c>
      <c r="C10" s="15">
        <v>2012</v>
      </c>
      <c r="D10" s="15">
        <v>2013</v>
      </c>
      <c r="E10" s="15">
        <v>2014</v>
      </c>
      <c r="F10" s="15">
        <v>2015</v>
      </c>
      <c r="G10" s="15">
        <v>2016</v>
      </c>
      <c r="H10" s="15">
        <v>2017</v>
      </c>
      <c r="I10" s="15">
        <f>I4</f>
        <v>2018</v>
      </c>
      <c r="J10" s="15">
        <f>J4</f>
        <v>2019</v>
      </c>
      <c r="K10" s="15">
        <v>2020</v>
      </c>
    </row>
    <row r="11" spans="1:11">
      <c r="A11" s="5" t="s">
        <v>10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152</v>
      </c>
      <c r="K11" s="45">
        <v>0</v>
      </c>
    </row>
    <row r="12" spans="1:11">
      <c r="A12" s="6" t="s">
        <v>0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73</v>
      </c>
      <c r="I12" s="46">
        <v>84</v>
      </c>
      <c r="J12" s="46">
        <v>68</v>
      </c>
      <c r="K12" s="46">
        <v>0</v>
      </c>
    </row>
    <row r="13" spans="1:11">
      <c r="A13" s="5" t="s">
        <v>1</v>
      </c>
      <c r="B13" s="47">
        <v>48</v>
      </c>
      <c r="C13" s="47">
        <v>0</v>
      </c>
      <c r="D13" s="47">
        <v>0</v>
      </c>
      <c r="E13" s="47">
        <v>103</v>
      </c>
      <c r="F13" s="47">
        <v>0</v>
      </c>
      <c r="G13" s="47">
        <v>20</v>
      </c>
      <c r="H13" s="47">
        <v>0</v>
      </c>
      <c r="I13" s="47">
        <v>51</v>
      </c>
      <c r="J13" s="47">
        <v>70</v>
      </c>
      <c r="K13" s="47">
        <v>0</v>
      </c>
    </row>
    <row r="14" spans="1:11" ht="13.5" thickBot="1">
      <c r="A14" s="7" t="s">
        <v>25</v>
      </c>
      <c r="B14" s="13">
        <v>48</v>
      </c>
      <c r="C14" s="13">
        <v>0</v>
      </c>
      <c r="D14" s="13">
        <v>0</v>
      </c>
      <c r="E14" s="13">
        <v>103</v>
      </c>
      <c r="F14" s="13">
        <v>0</v>
      </c>
      <c r="G14" s="13">
        <v>20</v>
      </c>
      <c r="H14" s="13">
        <v>73</v>
      </c>
      <c r="I14" s="13">
        <f>SUM(I11:I13)</f>
        <v>135</v>
      </c>
      <c r="J14" s="13">
        <f>SUM(J11:J13)</f>
        <v>290</v>
      </c>
      <c r="K14" s="13">
        <v>0</v>
      </c>
    </row>
    <row r="15" spans="1:11" ht="13.5" thickBot="1">
      <c r="A15" s="49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22.5" customHeight="1">
      <c r="A16" s="10" t="s">
        <v>51</v>
      </c>
      <c r="B16" s="15">
        <v>2011</v>
      </c>
      <c r="C16" s="15">
        <v>2012</v>
      </c>
      <c r="D16" s="15">
        <v>2013</v>
      </c>
      <c r="E16" s="15">
        <v>2014</v>
      </c>
      <c r="F16" s="15">
        <v>2015</v>
      </c>
      <c r="G16" s="15">
        <v>2016</v>
      </c>
      <c r="H16" s="15">
        <v>2017</v>
      </c>
      <c r="I16" s="15">
        <v>2018</v>
      </c>
      <c r="J16" s="15">
        <v>2019</v>
      </c>
      <c r="K16" s="15">
        <v>2020</v>
      </c>
    </row>
    <row r="17" spans="1:11">
      <c r="A17" s="5" t="s">
        <v>10</v>
      </c>
      <c r="B17" s="45"/>
      <c r="C17" s="45"/>
      <c r="D17" s="45"/>
      <c r="E17" s="45"/>
      <c r="F17" s="45"/>
      <c r="G17" s="45"/>
      <c r="H17" s="45"/>
      <c r="I17" s="45"/>
      <c r="J17" s="45">
        <v>0</v>
      </c>
      <c r="K17" s="45">
        <v>0</v>
      </c>
    </row>
    <row r="18" spans="1:11">
      <c r="A18" s="6" t="s">
        <v>0</v>
      </c>
      <c r="B18" s="46"/>
      <c r="C18" s="46"/>
      <c r="D18" s="46"/>
      <c r="E18" s="46"/>
      <c r="F18" s="46"/>
      <c r="G18" s="46"/>
      <c r="H18" s="46"/>
      <c r="I18" s="46"/>
      <c r="J18" s="46">
        <v>0</v>
      </c>
      <c r="K18" s="46">
        <v>0</v>
      </c>
    </row>
    <row r="19" spans="1:11">
      <c r="A19" s="5" t="s">
        <v>1</v>
      </c>
      <c r="B19" s="47"/>
      <c r="C19" s="47"/>
      <c r="D19" s="47"/>
      <c r="E19" s="47"/>
      <c r="F19" s="47"/>
      <c r="G19" s="47"/>
      <c r="H19" s="47"/>
      <c r="I19" s="47"/>
      <c r="J19" s="47">
        <v>109</v>
      </c>
      <c r="K19" s="47">
        <v>0</v>
      </c>
    </row>
    <row r="20" spans="1:11" ht="13.5" thickBot="1">
      <c r="A20" s="7" t="s">
        <v>25</v>
      </c>
      <c r="B20" s="13"/>
      <c r="C20" s="13"/>
      <c r="D20" s="13"/>
      <c r="E20" s="13"/>
      <c r="F20" s="13"/>
      <c r="G20" s="13"/>
      <c r="H20" s="13"/>
      <c r="I20" s="13"/>
      <c r="J20" s="13">
        <f>SUM(J17:J19)</f>
        <v>109</v>
      </c>
      <c r="K20" s="13">
        <v>0</v>
      </c>
    </row>
    <row r="21" spans="1:11" ht="13.5" thickBot="1">
      <c r="A21" s="64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22.5" customHeight="1">
      <c r="A22" s="103" t="s">
        <v>20</v>
      </c>
      <c r="B22" s="15">
        <v>2011</v>
      </c>
      <c r="C22" s="15">
        <v>2012</v>
      </c>
      <c r="D22" s="15">
        <v>2013</v>
      </c>
      <c r="E22" s="15">
        <v>2014</v>
      </c>
      <c r="F22" s="15">
        <v>2015</v>
      </c>
      <c r="G22" s="15">
        <v>2016</v>
      </c>
      <c r="H22" s="15">
        <v>2017</v>
      </c>
      <c r="I22" s="15">
        <f>I10</f>
        <v>2018</v>
      </c>
      <c r="J22" s="15">
        <f>J10</f>
        <v>2019</v>
      </c>
      <c r="K22" s="15">
        <v>2020</v>
      </c>
    </row>
    <row r="23" spans="1:11">
      <c r="A23" s="5" t="s">
        <v>10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f>+I5+I11</f>
        <v>0</v>
      </c>
      <c r="J23" s="11">
        <f t="shared" ref="J23:J25" si="0">J5+J11+J17</f>
        <v>152</v>
      </c>
      <c r="K23" s="11">
        <v>0</v>
      </c>
    </row>
    <row r="24" spans="1:11">
      <c r="A24" s="6" t="s">
        <v>0</v>
      </c>
      <c r="B24" s="12">
        <v>247</v>
      </c>
      <c r="C24" s="12">
        <v>0</v>
      </c>
      <c r="D24" s="12">
        <v>0</v>
      </c>
      <c r="E24" s="12">
        <v>11</v>
      </c>
      <c r="F24" s="12">
        <v>0</v>
      </c>
      <c r="G24" s="12">
        <v>0</v>
      </c>
      <c r="H24" s="12">
        <v>73</v>
      </c>
      <c r="I24" s="12">
        <f>+I6+I12</f>
        <v>84</v>
      </c>
      <c r="J24" s="12">
        <f t="shared" si="0"/>
        <v>68</v>
      </c>
      <c r="K24" s="12">
        <v>0</v>
      </c>
    </row>
    <row r="25" spans="1:11">
      <c r="A25" s="5" t="s">
        <v>1</v>
      </c>
      <c r="B25" s="11">
        <v>48</v>
      </c>
      <c r="C25" s="11">
        <v>0</v>
      </c>
      <c r="D25" s="11">
        <v>0</v>
      </c>
      <c r="E25" s="11">
        <v>151</v>
      </c>
      <c r="F25" s="11">
        <v>0</v>
      </c>
      <c r="G25" s="11">
        <v>193</v>
      </c>
      <c r="H25" s="11">
        <v>0</v>
      </c>
      <c r="I25" s="11">
        <f>+I7+I13</f>
        <v>51</v>
      </c>
      <c r="J25" s="11">
        <f t="shared" si="0"/>
        <v>179</v>
      </c>
      <c r="K25" s="11">
        <v>42</v>
      </c>
    </row>
    <row r="26" spans="1:11" ht="13.5" thickBot="1">
      <c r="A26" s="7" t="s">
        <v>25</v>
      </c>
      <c r="B26" s="13">
        <v>295</v>
      </c>
      <c r="C26" s="13">
        <v>0</v>
      </c>
      <c r="D26" s="13">
        <v>0</v>
      </c>
      <c r="E26" s="13">
        <v>162</v>
      </c>
      <c r="F26" s="13">
        <v>0</v>
      </c>
      <c r="G26" s="13">
        <v>193</v>
      </c>
      <c r="H26" s="13">
        <v>73</v>
      </c>
      <c r="I26" s="13">
        <f>SUM(I23:I25)</f>
        <v>135</v>
      </c>
      <c r="J26" s="13">
        <f>SUM(J23:J25)</f>
        <v>399</v>
      </c>
      <c r="K26" s="13">
        <v>42</v>
      </c>
    </row>
    <row r="27" spans="1:11" ht="13.5" thickBot="1">
      <c r="A27" s="63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23.25">
      <c r="A28" s="10" t="s">
        <v>13</v>
      </c>
      <c r="B28" s="15">
        <v>2011</v>
      </c>
      <c r="C28" s="15">
        <v>2012</v>
      </c>
      <c r="D28" s="15">
        <v>2013</v>
      </c>
      <c r="E28" s="15">
        <v>2014</v>
      </c>
      <c r="F28" s="15">
        <v>2015</v>
      </c>
      <c r="G28" s="15">
        <v>2016</v>
      </c>
      <c r="H28" s="15">
        <v>2017</v>
      </c>
      <c r="I28" s="15">
        <f>I22</f>
        <v>2018</v>
      </c>
      <c r="J28" s="15">
        <f>J22</f>
        <v>2019</v>
      </c>
      <c r="K28" s="15">
        <v>2020</v>
      </c>
    </row>
    <row r="29" spans="1:11">
      <c r="A29" s="5" t="s">
        <v>10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>
      <c r="A30" s="6" t="s">
        <v>0</v>
      </c>
      <c r="B30" s="12">
        <v>0</v>
      </c>
      <c r="C30" s="12">
        <v>0</v>
      </c>
      <c r="D30" s="12">
        <v>32</v>
      </c>
      <c r="E30" s="12">
        <v>0</v>
      </c>
      <c r="F30" s="12">
        <v>0</v>
      </c>
      <c r="G30" s="12">
        <v>0</v>
      </c>
      <c r="H30" s="12">
        <v>67</v>
      </c>
      <c r="I30" s="12">
        <v>0</v>
      </c>
      <c r="J30" s="12">
        <v>0</v>
      </c>
      <c r="K30" s="12">
        <v>15</v>
      </c>
    </row>
    <row r="31" spans="1:11">
      <c r="A31" s="5" t="s">
        <v>1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 ht="13.5" thickBot="1">
      <c r="A32" s="7" t="s">
        <v>25</v>
      </c>
      <c r="B32" s="13">
        <v>0</v>
      </c>
      <c r="C32" s="13">
        <v>0</v>
      </c>
      <c r="D32" s="13">
        <v>32</v>
      </c>
      <c r="E32" s="13">
        <v>0</v>
      </c>
      <c r="F32" s="13">
        <v>0</v>
      </c>
      <c r="G32" s="13">
        <v>0</v>
      </c>
      <c r="H32" s="13">
        <v>67</v>
      </c>
      <c r="I32" s="13">
        <f>SUM(I29:I31)</f>
        <v>0</v>
      </c>
      <c r="J32" s="13">
        <f>SUM(J29:J31)</f>
        <v>0</v>
      </c>
      <c r="K32" s="13">
        <v>15</v>
      </c>
    </row>
    <row r="33" spans="1:11" ht="13.5" thickBot="1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23.25">
      <c r="A34" s="10" t="s">
        <v>8</v>
      </c>
      <c r="B34" s="15">
        <v>2011</v>
      </c>
      <c r="C34" s="15">
        <v>2012</v>
      </c>
      <c r="D34" s="15">
        <v>2013</v>
      </c>
      <c r="E34" s="15">
        <v>2014</v>
      </c>
      <c r="F34" s="15">
        <v>2015</v>
      </c>
      <c r="G34" s="15">
        <v>2016</v>
      </c>
      <c r="H34" s="15">
        <v>2017</v>
      </c>
      <c r="I34" s="15">
        <f>I28</f>
        <v>2018</v>
      </c>
      <c r="J34" s="15">
        <f>J28</f>
        <v>2019</v>
      </c>
      <c r="K34" s="15">
        <v>2020</v>
      </c>
    </row>
    <row r="35" spans="1:11">
      <c r="A35" s="5" t="s">
        <v>10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126</v>
      </c>
      <c r="I35" s="11">
        <v>63</v>
      </c>
      <c r="J35" s="11">
        <v>41</v>
      </c>
      <c r="K35" s="11">
        <v>0</v>
      </c>
    </row>
    <row r="36" spans="1:11">
      <c r="A36" s="6" t="s">
        <v>0</v>
      </c>
      <c r="B36" s="12">
        <v>0</v>
      </c>
      <c r="C36" s="12">
        <v>0</v>
      </c>
      <c r="D36" s="12">
        <v>0</v>
      </c>
      <c r="E36" s="12">
        <v>0</v>
      </c>
      <c r="F36" s="12">
        <v>185</v>
      </c>
      <c r="G36" s="12">
        <v>3</v>
      </c>
      <c r="H36" s="12">
        <v>91</v>
      </c>
      <c r="I36" s="12">
        <v>127</v>
      </c>
      <c r="J36" s="12">
        <v>0</v>
      </c>
      <c r="K36" s="12">
        <v>0</v>
      </c>
    </row>
    <row r="37" spans="1:11">
      <c r="A37" s="5" t="s">
        <v>1</v>
      </c>
      <c r="B37" s="11">
        <v>85</v>
      </c>
      <c r="C37" s="11">
        <v>20</v>
      </c>
      <c r="D37" s="11">
        <v>0</v>
      </c>
      <c r="E37" s="11">
        <v>0</v>
      </c>
      <c r="F37" s="11">
        <v>0</v>
      </c>
      <c r="G37" s="11">
        <v>14</v>
      </c>
      <c r="H37" s="11">
        <v>0</v>
      </c>
      <c r="I37" s="11"/>
      <c r="J37" s="11">
        <v>34</v>
      </c>
      <c r="K37" s="11">
        <v>0</v>
      </c>
    </row>
    <row r="38" spans="1:11" ht="13.5" thickBot="1">
      <c r="A38" s="7" t="s">
        <v>25</v>
      </c>
      <c r="B38" s="13">
        <v>85</v>
      </c>
      <c r="C38" s="13">
        <v>20</v>
      </c>
      <c r="D38" s="13">
        <v>0</v>
      </c>
      <c r="E38" s="13">
        <v>0</v>
      </c>
      <c r="F38" s="13">
        <v>185</v>
      </c>
      <c r="G38" s="13">
        <v>17</v>
      </c>
      <c r="H38" s="13">
        <v>217</v>
      </c>
      <c r="I38" s="13">
        <f>SUM(I35:I37)</f>
        <v>190</v>
      </c>
      <c r="J38" s="13">
        <f>SUM(J35:J37)</f>
        <v>75</v>
      </c>
      <c r="K38" s="13">
        <v>0</v>
      </c>
    </row>
    <row r="39" spans="1:11" ht="13.5" thickBot="1">
      <c r="A39" s="65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22.5" customHeight="1">
      <c r="A40" s="103" t="s">
        <v>14</v>
      </c>
      <c r="B40" s="15">
        <v>2011</v>
      </c>
      <c r="C40" s="15">
        <v>2012</v>
      </c>
      <c r="D40" s="15">
        <v>2013</v>
      </c>
      <c r="E40" s="15">
        <v>2014</v>
      </c>
      <c r="F40" s="15">
        <v>2015</v>
      </c>
      <c r="G40" s="15">
        <v>2016</v>
      </c>
      <c r="H40" s="15">
        <v>2017</v>
      </c>
      <c r="I40" s="15">
        <f>I34</f>
        <v>2018</v>
      </c>
      <c r="J40" s="15">
        <f>J34</f>
        <v>2019</v>
      </c>
      <c r="K40" s="15">
        <v>2020</v>
      </c>
    </row>
    <row r="41" spans="1:11">
      <c r="A41" s="5" t="s">
        <v>10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126</v>
      </c>
      <c r="I41" s="11">
        <f t="shared" ref="I41:J43" si="1">+I29+I35</f>
        <v>63</v>
      </c>
      <c r="J41" s="11">
        <f t="shared" si="1"/>
        <v>41</v>
      </c>
      <c r="K41" s="11">
        <v>0</v>
      </c>
    </row>
    <row r="42" spans="1:11">
      <c r="A42" s="6" t="s">
        <v>0</v>
      </c>
      <c r="B42" s="12">
        <v>0</v>
      </c>
      <c r="C42" s="12">
        <v>0</v>
      </c>
      <c r="D42" s="12">
        <v>32</v>
      </c>
      <c r="E42" s="12">
        <v>0</v>
      </c>
      <c r="F42" s="12">
        <v>185</v>
      </c>
      <c r="G42" s="12">
        <v>3</v>
      </c>
      <c r="H42" s="12">
        <v>158</v>
      </c>
      <c r="I42" s="11">
        <f t="shared" si="1"/>
        <v>127</v>
      </c>
      <c r="J42" s="11">
        <f t="shared" si="1"/>
        <v>0</v>
      </c>
      <c r="K42" s="11">
        <v>15</v>
      </c>
    </row>
    <row r="43" spans="1:11">
      <c r="A43" s="5" t="s">
        <v>1</v>
      </c>
      <c r="B43" s="11">
        <v>85</v>
      </c>
      <c r="C43" s="11">
        <v>20</v>
      </c>
      <c r="D43" s="11">
        <v>0</v>
      </c>
      <c r="E43" s="11">
        <v>0</v>
      </c>
      <c r="F43" s="11">
        <v>0</v>
      </c>
      <c r="G43" s="11">
        <v>14</v>
      </c>
      <c r="H43" s="11">
        <v>0</v>
      </c>
      <c r="I43" s="11">
        <f t="shared" si="1"/>
        <v>0</v>
      </c>
      <c r="J43" s="11">
        <f t="shared" si="1"/>
        <v>34</v>
      </c>
      <c r="K43" s="11">
        <v>0</v>
      </c>
    </row>
    <row r="44" spans="1:11" ht="13.5" thickBot="1">
      <c r="A44" s="7" t="s">
        <v>25</v>
      </c>
      <c r="B44" s="13">
        <v>85</v>
      </c>
      <c r="C44" s="13">
        <v>20</v>
      </c>
      <c r="D44" s="13">
        <v>32</v>
      </c>
      <c r="E44" s="13">
        <v>0</v>
      </c>
      <c r="F44" s="13">
        <v>185</v>
      </c>
      <c r="G44" s="13">
        <v>17</v>
      </c>
      <c r="H44" s="13">
        <v>284</v>
      </c>
      <c r="I44" s="13">
        <f>SUM(I41:I43)</f>
        <v>190</v>
      </c>
      <c r="J44" s="13">
        <f>SUM(J41:J43)</f>
        <v>75</v>
      </c>
      <c r="K44" s="13">
        <v>15</v>
      </c>
    </row>
    <row r="45" spans="1:11" ht="13.5" thickBot="1">
      <c r="A45" s="65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46.5" customHeight="1">
      <c r="A46" s="102" t="s">
        <v>50</v>
      </c>
      <c r="B46" s="15">
        <v>2011</v>
      </c>
      <c r="C46" s="15">
        <v>2012</v>
      </c>
      <c r="D46" s="15">
        <v>2013</v>
      </c>
      <c r="E46" s="15">
        <v>2014</v>
      </c>
      <c r="F46" s="15">
        <v>2015</v>
      </c>
      <c r="G46" s="15">
        <v>2016</v>
      </c>
      <c r="H46" s="15">
        <v>2017</v>
      </c>
      <c r="I46" s="15">
        <f>I40</f>
        <v>2018</v>
      </c>
      <c r="J46" s="15">
        <f>J40</f>
        <v>2019</v>
      </c>
      <c r="K46" s="15">
        <v>2020</v>
      </c>
    </row>
    <row r="47" spans="1:11">
      <c r="A47" s="5" t="s">
        <v>10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126</v>
      </c>
      <c r="I47" s="11">
        <f t="shared" ref="I47:J49" si="2">+I23+I41</f>
        <v>63</v>
      </c>
      <c r="J47" s="11">
        <f t="shared" si="2"/>
        <v>193</v>
      </c>
      <c r="K47" s="11">
        <v>0</v>
      </c>
    </row>
    <row r="48" spans="1:11">
      <c r="A48" s="6" t="s">
        <v>0</v>
      </c>
      <c r="B48" s="12">
        <v>247</v>
      </c>
      <c r="C48" s="12">
        <v>0</v>
      </c>
      <c r="D48" s="12">
        <v>32</v>
      </c>
      <c r="E48" s="12">
        <v>11</v>
      </c>
      <c r="F48" s="12">
        <v>185</v>
      </c>
      <c r="G48" s="12">
        <v>3</v>
      </c>
      <c r="H48" s="12">
        <v>231</v>
      </c>
      <c r="I48" s="11">
        <f t="shared" si="2"/>
        <v>211</v>
      </c>
      <c r="J48" s="11">
        <f t="shared" si="2"/>
        <v>68</v>
      </c>
      <c r="K48" s="11">
        <v>15</v>
      </c>
    </row>
    <row r="49" spans="1:11">
      <c r="A49" s="5" t="s">
        <v>1</v>
      </c>
      <c r="B49" s="11">
        <v>133</v>
      </c>
      <c r="C49" s="11">
        <v>20</v>
      </c>
      <c r="D49" s="11">
        <v>0</v>
      </c>
      <c r="E49" s="11">
        <v>151</v>
      </c>
      <c r="F49" s="11">
        <v>0</v>
      </c>
      <c r="G49" s="11">
        <v>207</v>
      </c>
      <c r="H49" s="11">
        <v>0</v>
      </c>
      <c r="I49" s="11">
        <f t="shared" si="2"/>
        <v>51</v>
      </c>
      <c r="J49" s="11">
        <f t="shared" si="2"/>
        <v>213</v>
      </c>
      <c r="K49" s="11">
        <v>42</v>
      </c>
    </row>
    <row r="50" spans="1:11" ht="13.5" thickBot="1">
      <c r="A50" s="7" t="s">
        <v>25</v>
      </c>
      <c r="B50" s="13">
        <v>380</v>
      </c>
      <c r="C50" s="13">
        <v>20</v>
      </c>
      <c r="D50" s="13">
        <v>32</v>
      </c>
      <c r="E50" s="13">
        <v>162</v>
      </c>
      <c r="F50" s="13">
        <v>185</v>
      </c>
      <c r="G50" s="13">
        <v>210</v>
      </c>
      <c r="H50" s="13">
        <v>357</v>
      </c>
      <c r="I50" s="13">
        <f>SUM(I47:I49)</f>
        <v>325</v>
      </c>
      <c r="J50" s="13">
        <f>SUM(J47:J49)</f>
        <v>474</v>
      </c>
      <c r="K50" s="13">
        <v>57</v>
      </c>
    </row>
    <row r="51" spans="1:11">
      <c r="A51" s="63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3" t="s">
        <v>33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>
      <c r="A53" s="51" t="s">
        <v>34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</row>
    <row r="54" spans="1:11">
      <c r="A54" s="51" t="s">
        <v>29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>
      <c r="A55" s="51" t="s">
        <v>30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1:11" ht="13.5" thickBot="1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 ht="22.5">
      <c r="A57" s="84" t="s">
        <v>42</v>
      </c>
      <c r="B57" s="15">
        <v>2011</v>
      </c>
      <c r="C57" s="15">
        <v>2012</v>
      </c>
      <c r="D57" s="15">
        <v>2013</v>
      </c>
      <c r="E57" s="15">
        <v>2014</v>
      </c>
      <c r="F57" s="15">
        <v>2015</v>
      </c>
      <c r="G57" s="15">
        <v>2016</v>
      </c>
      <c r="H57" s="15">
        <v>2017</v>
      </c>
      <c r="I57" s="15">
        <v>2018</v>
      </c>
      <c r="J57" s="15">
        <v>2019</v>
      </c>
      <c r="K57" s="15">
        <v>2020</v>
      </c>
    </row>
    <row r="58" spans="1:11">
      <c r="A58" s="5" t="s">
        <v>10</v>
      </c>
      <c r="B58" s="11">
        <v>0</v>
      </c>
      <c r="C58" s="11">
        <v>91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f>'[1]Viviendas Iniciadas'!AM58</f>
        <v>92</v>
      </c>
      <c r="J58" s="11">
        <f>'[1]Viviendas Iniciadas'!AN58</f>
        <v>0</v>
      </c>
      <c r="K58" s="11">
        <v>0</v>
      </c>
    </row>
    <row r="59" spans="1:11">
      <c r="A59" s="6" t="s">
        <v>0</v>
      </c>
      <c r="B59" s="12">
        <v>57</v>
      </c>
      <c r="C59" s="12">
        <v>86</v>
      </c>
      <c r="D59" s="12">
        <v>0</v>
      </c>
      <c r="E59" s="12">
        <v>0</v>
      </c>
      <c r="F59" s="12">
        <v>0</v>
      </c>
      <c r="G59" s="12">
        <v>154</v>
      </c>
      <c r="H59" s="12">
        <v>66</v>
      </c>
      <c r="I59" s="12">
        <f>'[1]Viviendas Iniciadas'!AM59</f>
        <v>179</v>
      </c>
      <c r="J59" s="12">
        <f>'[1]Viviendas Iniciadas'!AN59</f>
        <v>111</v>
      </c>
      <c r="K59" s="12">
        <v>0</v>
      </c>
    </row>
    <row r="60" spans="1:11">
      <c r="A60" s="5" t="s">
        <v>1</v>
      </c>
      <c r="B60" s="11">
        <v>53</v>
      </c>
      <c r="C60" s="11">
        <v>0</v>
      </c>
      <c r="D60" s="11">
        <v>47</v>
      </c>
      <c r="E60" s="11">
        <v>55</v>
      </c>
      <c r="F60" s="11">
        <v>0</v>
      </c>
      <c r="G60" s="11">
        <v>0</v>
      </c>
      <c r="H60" s="11">
        <v>94</v>
      </c>
      <c r="I60" s="11">
        <f>'[1]Viviendas Iniciadas'!AM60</f>
        <v>34</v>
      </c>
      <c r="J60" s="11">
        <f>'[1]Viviendas Iniciadas'!AN60</f>
        <v>106</v>
      </c>
      <c r="K60" s="11">
        <v>0</v>
      </c>
    </row>
    <row r="61" spans="1:11" ht="13.5" thickBot="1">
      <c r="A61" s="7" t="s">
        <v>9</v>
      </c>
      <c r="B61" s="13">
        <v>110</v>
      </c>
      <c r="C61" s="13">
        <v>177</v>
      </c>
      <c r="D61" s="13">
        <v>47</v>
      </c>
      <c r="E61" s="13">
        <v>55</v>
      </c>
      <c r="F61" s="13">
        <v>0</v>
      </c>
      <c r="G61" s="13">
        <v>154</v>
      </c>
      <c r="H61" s="13">
        <v>160</v>
      </c>
      <c r="I61" s="13">
        <f>SUM(I58:I60)</f>
        <v>305</v>
      </c>
      <c r="J61" s="13">
        <f>SUM(J58:J60)</f>
        <v>217</v>
      </c>
      <c r="K61" s="13">
        <v>0</v>
      </c>
    </row>
    <row r="62" spans="1:11" ht="13.5" thickBot="1">
      <c r="A62" s="8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22.5" customHeight="1">
      <c r="A63" s="83" t="s">
        <v>43</v>
      </c>
      <c r="B63" s="15">
        <v>2011</v>
      </c>
      <c r="C63" s="15">
        <v>2012</v>
      </c>
      <c r="D63" s="15">
        <v>2013</v>
      </c>
      <c r="E63" s="15">
        <v>2014</v>
      </c>
      <c r="F63" s="15">
        <v>2015</v>
      </c>
      <c r="G63" s="15">
        <v>2016</v>
      </c>
      <c r="H63" s="15">
        <v>2017</v>
      </c>
      <c r="I63" s="15">
        <f>I57</f>
        <v>2018</v>
      </c>
      <c r="J63" s="15">
        <f>J57</f>
        <v>2019</v>
      </c>
      <c r="K63" s="15">
        <v>2020</v>
      </c>
    </row>
    <row r="64" spans="1:11">
      <c r="A64" s="5" t="s">
        <v>10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f>'[1]Viviendas Iniciadas'!AN64</f>
        <v>0</v>
      </c>
      <c r="K64" s="11">
        <v>0</v>
      </c>
    </row>
    <row r="65" spans="1:11">
      <c r="A65" s="6" t="s">
        <v>0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f>'[1]Viviendas Iniciadas'!AN65</f>
        <v>0</v>
      </c>
      <c r="K65" s="12">
        <v>0</v>
      </c>
    </row>
    <row r="66" spans="1:11">
      <c r="A66" s="5" t="s">
        <v>1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12</v>
      </c>
      <c r="J66" s="11">
        <f>'[1]Viviendas Iniciadas'!AN66</f>
        <v>44</v>
      </c>
      <c r="K66" s="11">
        <v>0</v>
      </c>
    </row>
    <row r="67" spans="1:11" ht="13.5" thickBot="1">
      <c r="A67" s="7" t="s">
        <v>25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f>SUM(I64:I66)</f>
        <v>12</v>
      </c>
      <c r="J67" s="13">
        <f>SUM(J64:J66)</f>
        <v>44</v>
      </c>
      <c r="K67" s="13">
        <v>0</v>
      </c>
    </row>
    <row r="68" spans="1:11" ht="5.25" customHeight="1" thickBot="1">
      <c r="A68" s="65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90" customHeight="1">
      <c r="A69" s="102" t="s">
        <v>26</v>
      </c>
      <c r="B69" s="15">
        <v>2011</v>
      </c>
      <c r="C69" s="15">
        <v>2012</v>
      </c>
      <c r="D69" s="15">
        <v>2013</v>
      </c>
      <c r="E69" s="15">
        <v>2014</v>
      </c>
      <c r="F69" s="15">
        <v>2015</v>
      </c>
      <c r="G69" s="15">
        <v>2016</v>
      </c>
      <c r="H69" s="15">
        <v>2017</v>
      </c>
      <c r="I69" s="15">
        <f>I63</f>
        <v>2018</v>
      </c>
      <c r="J69" s="15">
        <f>J63</f>
        <v>2019</v>
      </c>
      <c r="K69" s="15">
        <v>2020</v>
      </c>
    </row>
    <row r="70" spans="1:11">
      <c r="A70" s="5" t="s">
        <v>10</v>
      </c>
      <c r="B70" s="11">
        <v>0</v>
      </c>
      <c r="C70" s="11">
        <v>91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f t="shared" ref="I70:J72" si="3">I58+I64</f>
        <v>92</v>
      </c>
      <c r="J70" s="11">
        <f t="shared" si="3"/>
        <v>0</v>
      </c>
      <c r="K70" s="11">
        <v>0</v>
      </c>
    </row>
    <row r="71" spans="1:11">
      <c r="A71" s="6" t="s">
        <v>0</v>
      </c>
      <c r="B71" s="12">
        <v>57</v>
      </c>
      <c r="C71" s="12">
        <v>86</v>
      </c>
      <c r="D71" s="12">
        <v>0</v>
      </c>
      <c r="E71" s="12">
        <v>0</v>
      </c>
      <c r="F71" s="12">
        <v>0</v>
      </c>
      <c r="G71" s="12">
        <v>154</v>
      </c>
      <c r="H71" s="12">
        <v>66</v>
      </c>
      <c r="I71" s="11">
        <f t="shared" si="3"/>
        <v>179</v>
      </c>
      <c r="J71" s="12">
        <f t="shared" si="3"/>
        <v>111</v>
      </c>
      <c r="K71" s="12">
        <v>0</v>
      </c>
    </row>
    <row r="72" spans="1:11">
      <c r="A72" s="5" t="s">
        <v>1</v>
      </c>
      <c r="B72" s="11">
        <v>53</v>
      </c>
      <c r="C72" s="11">
        <v>0</v>
      </c>
      <c r="D72" s="11">
        <v>47</v>
      </c>
      <c r="E72" s="11">
        <v>55</v>
      </c>
      <c r="F72" s="11">
        <v>0</v>
      </c>
      <c r="G72" s="11">
        <v>0</v>
      </c>
      <c r="H72" s="11">
        <v>94</v>
      </c>
      <c r="I72" s="11">
        <f t="shared" si="3"/>
        <v>46</v>
      </c>
      <c r="J72" s="11">
        <f t="shared" si="3"/>
        <v>150</v>
      </c>
      <c r="K72" s="11">
        <v>0</v>
      </c>
    </row>
    <row r="73" spans="1:11" ht="13.5" thickBot="1">
      <c r="A73" s="7" t="s">
        <v>25</v>
      </c>
      <c r="B73" s="48">
        <v>110</v>
      </c>
      <c r="C73" s="48">
        <v>177</v>
      </c>
      <c r="D73" s="48">
        <v>47</v>
      </c>
      <c r="E73" s="48">
        <v>55</v>
      </c>
      <c r="F73" s="48">
        <v>0</v>
      </c>
      <c r="G73" s="48">
        <v>154</v>
      </c>
      <c r="H73" s="48">
        <v>160</v>
      </c>
      <c r="I73" s="48">
        <f>SUM(I70:I72)</f>
        <v>317</v>
      </c>
      <c r="J73" s="48">
        <f>SUM(J70:J72)</f>
        <v>261</v>
      </c>
      <c r="K73" s="48">
        <v>0</v>
      </c>
    </row>
    <row r="74" spans="1:11">
      <c r="A74" s="8"/>
      <c r="B74" s="53"/>
      <c r="C74" s="53"/>
      <c r="D74" s="53"/>
      <c r="E74" s="53"/>
      <c r="F74" s="53"/>
      <c r="G74" s="53"/>
      <c r="H74" s="53"/>
      <c r="I74" s="53"/>
      <c r="J74" s="53"/>
      <c r="K74" s="53"/>
    </row>
    <row r="75" spans="1:11" ht="13.5" thickBot="1">
      <c r="A75" s="8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26.25" customHeight="1">
      <c r="A76" s="102" t="s">
        <v>19</v>
      </c>
      <c r="B76" s="15">
        <v>2011</v>
      </c>
      <c r="C76" s="15">
        <v>2012</v>
      </c>
      <c r="D76" s="15">
        <v>2013</v>
      </c>
      <c r="E76" s="15">
        <v>2014</v>
      </c>
      <c r="F76" s="15">
        <v>2015</v>
      </c>
      <c r="G76" s="15">
        <v>2016</v>
      </c>
      <c r="H76" s="15">
        <v>2017</v>
      </c>
      <c r="I76" s="15">
        <f>I46</f>
        <v>2018</v>
      </c>
      <c r="J76" s="15">
        <f>J46</f>
        <v>2019</v>
      </c>
      <c r="K76" s="15">
        <v>2020</v>
      </c>
    </row>
    <row r="77" spans="1:11">
      <c r="A77" s="5" t="s">
        <v>10</v>
      </c>
      <c r="B77" s="12">
        <v>0</v>
      </c>
      <c r="C77" s="12">
        <v>91</v>
      </c>
      <c r="D77" s="12">
        <v>0</v>
      </c>
      <c r="E77" s="12">
        <v>0</v>
      </c>
      <c r="F77" s="12">
        <v>0</v>
      </c>
      <c r="G77" s="12">
        <v>0</v>
      </c>
      <c r="H77" s="12">
        <v>126</v>
      </c>
      <c r="I77" s="12">
        <f t="shared" ref="I77:J79" si="4">I47+I70</f>
        <v>155</v>
      </c>
      <c r="J77" s="12">
        <f t="shared" si="4"/>
        <v>193</v>
      </c>
      <c r="K77" s="12">
        <v>0</v>
      </c>
    </row>
    <row r="78" spans="1:11">
      <c r="A78" s="6" t="s">
        <v>0</v>
      </c>
      <c r="B78" s="12">
        <v>304</v>
      </c>
      <c r="C78" s="12">
        <v>86</v>
      </c>
      <c r="D78" s="12">
        <v>32</v>
      </c>
      <c r="E78" s="12">
        <v>11</v>
      </c>
      <c r="F78" s="12">
        <v>185</v>
      </c>
      <c r="G78" s="12">
        <v>157</v>
      </c>
      <c r="H78" s="12">
        <v>297</v>
      </c>
      <c r="I78" s="12">
        <f t="shared" si="4"/>
        <v>390</v>
      </c>
      <c r="J78" s="12">
        <f t="shared" si="4"/>
        <v>179</v>
      </c>
      <c r="K78" s="12">
        <v>15</v>
      </c>
    </row>
    <row r="79" spans="1:11">
      <c r="A79" s="5" t="s">
        <v>1</v>
      </c>
      <c r="B79" s="12">
        <v>186</v>
      </c>
      <c r="C79" s="12">
        <v>20</v>
      </c>
      <c r="D79" s="12">
        <v>47</v>
      </c>
      <c r="E79" s="12">
        <v>206</v>
      </c>
      <c r="F79" s="12">
        <v>0</v>
      </c>
      <c r="G79" s="12">
        <v>207</v>
      </c>
      <c r="H79" s="12">
        <v>94</v>
      </c>
      <c r="I79" s="12">
        <f t="shared" si="4"/>
        <v>97</v>
      </c>
      <c r="J79" s="12">
        <f t="shared" si="4"/>
        <v>363</v>
      </c>
      <c r="K79" s="12">
        <v>42</v>
      </c>
    </row>
    <row r="80" spans="1:11" ht="13.5" thickBot="1">
      <c r="A80" s="7" t="s">
        <v>25</v>
      </c>
      <c r="B80" s="13">
        <v>490</v>
      </c>
      <c r="C80" s="13">
        <v>197</v>
      </c>
      <c r="D80" s="13">
        <v>79</v>
      </c>
      <c r="E80" s="13">
        <v>217</v>
      </c>
      <c r="F80" s="13">
        <v>185</v>
      </c>
      <c r="G80" s="13">
        <v>364</v>
      </c>
      <c r="H80" s="13">
        <v>517</v>
      </c>
      <c r="I80" s="13">
        <f>SUM(I77:I79)</f>
        <v>642</v>
      </c>
      <c r="J80" s="13">
        <f>SUM(J77:J79)</f>
        <v>735</v>
      </c>
      <c r="K80" s="13">
        <v>57</v>
      </c>
    </row>
    <row r="81" spans="1:11" ht="6" customHeight="1">
      <c r="A81" s="2"/>
    </row>
    <row r="82" spans="1:11">
      <c r="A82" s="16" t="s">
        <v>39</v>
      </c>
      <c r="B82" s="16"/>
      <c r="C82" s="2"/>
      <c r="D82" s="2"/>
      <c r="E82" s="2"/>
      <c r="F82" s="2"/>
      <c r="G82" s="2"/>
      <c r="H82" s="2"/>
      <c r="I82" s="2"/>
      <c r="J82" s="2"/>
      <c r="K82" s="2"/>
    </row>
    <row r="83" spans="1:11">
      <c r="A83" s="16" t="s">
        <v>27</v>
      </c>
      <c r="B83" s="16"/>
      <c r="C83" s="2"/>
      <c r="D83" s="2"/>
      <c r="E83" s="2"/>
      <c r="F83" s="2"/>
      <c r="G83" s="2"/>
      <c r="H83" s="2"/>
      <c r="I83" s="2"/>
      <c r="J83" s="2"/>
      <c r="K83" s="2"/>
    </row>
    <row r="84" spans="1:11">
      <c r="A84" s="55" t="str">
        <f>'Viviendas Iniciadas'!A89</f>
        <v>Azkenengo eguneratzea 2020/10/07 - Última actualización a 07/10/2020</v>
      </c>
      <c r="B84" s="16"/>
      <c r="C84" s="2"/>
      <c r="D84" s="2"/>
      <c r="E84" s="2"/>
      <c r="F84" s="2"/>
      <c r="G84" s="2"/>
      <c r="H84" s="2"/>
      <c r="I84" s="2"/>
      <c r="J84" s="2"/>
      <c r="K84" s="2"/>
    </row>
    <row r="85" spans="1:11">
      <c r="A85" s="53" t="str">
        <f>'Viviendas Iniciadas'!A86</f>
        <v>(*)EEE buruzko estatistikakoak eta Sailkoak/De EDYVI y del Departamento.  EEEko datuak 2. hiruhilatekoak/Datos de EDYVI de 2º trimestre</v>
      </c>
    </row>
  </sheetData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45" max="10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8"/>
  <sheetViews>
    <sheetView topLeftCell="A169" zoomScaleNormal="100" zoomScaleSheetLayoutView="100" workbookViewId="0">
      <selection activeCell="A3" sqref="A3"/>
    </sheetView>
  </sheetViews>
  <sheetFormatPr baseColWidth="10" defaultRowHeight="12" customHeight="1"/>
  <cols>
    <col min="1" max="1" width="40.42578125" style="9" customWidth="1"/>
    <col min="2" max="5" width="5.5703125" style="24" bestFit="1" customWidth="1"/>
    <col min="6" max="11" width="5.5703125" style="24" customWidth="1"/>
    <col min="12" max="29" width="11.42578125" style="24"/>
    <col min="30" max="16384" width="11.42578125" style="9"/>
  </cols>
  <sheetData>
    <row r="1" spans="1:11" ht="12" customHeight="1">
      <c r="A1" s="3" t="s">
        <v>86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12" customHeight="1">
      <c r="A2" s="3" t="s">
        <v>87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s="24" customFormat="1" ht="12" customHeight="1" thickBot="1">
      <c r="A3" s="76"/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1" s="24" customFormat="1" ht="21.95" customHeight="1">
      <c r="A4" s="88" t="s">
        <v>7</v>
      </c>
      <c r="B4" s="77">
        <v>2011</v>
      </c>
      <c r="C4" s="77">
        <v>2012</v>
      </c>
      <c r="D4" s="77">
        <v>2013</v>
      </c>
      <c r="E4" s="77">
        <v>2014</v>
      </c>
      <c r="F4" s="77">
        <v>2015</v>
      </c>
      <c r="G4" s="77">
        <v>2016</v>
      </c>
      <c r="H4" s="77">
        <v>2017</v>
      </c>
      <c r="I4" s="77">
        <v>2018</v>
      </c>
      <c r="J4" s="77">
        <v>2019</v>
      </c>
      <c r="K4" s="89">
        <v>2020</v>
      </c>
    </row>
    <row r="5" spans="1:11" s="24" customFormat="1" ht="12" customHeight="1">
      <c r="A5" s="90" t="s">
        <v>53</v>
      </c>
      <c r="B5" s="85">
        <v>155</v>
      </c>
      <c r="C5" s="86">
        <v>15</v>
      </c>
      <c r="D5" s="86"/>
      <c r="E5" s="86">
        <v>20</v>
      </c>
      <c r="F5" s="86">
        <v>15</v>
      </c>
      <c r="G5" s="86">
        <v>40</v>
      </c>
      <c r="H5" s="86">
        <v>52</v>
      </c>
      <c r="I5" s="86">
        <v>152</v>
      </c>
      <c r="J5" s="86">
        <v>251</v>
      </c>
      <c r="K5" s="91"/>
    </row>
    <row r="6" spans="1:11" s="24" customFormat="1" ht="12" customHeight="1">
      <c r="A6" s="92" t="s">
        <v>54</v>
      </c>
      <c r="B6" s="87"/>
      <c r="C6" s="26"/>
      <c r="D6" s="26"/>
      <c r="E6" s="26"/>
      <c r="F6" s="26"/>
      <c r="G6" s="26"/>
      <c r="H6" s="26"/>
      <c r="I6" s="26"/>
      <c r="J6" s="26"/>
      <c r="K6" s="93"/>
    </row>
    <row r="7" spans="1:11" s="24" customFormat="1" ht="12" customHeight="1">
      <c r="A7" s="90" t="s">
        <v>55</v>
      </c>
      <c r="B7" s="87">
        <v>25</v>
      </c>
      <c r="C7" s="26">
        <v>127</v>
      </c>
      <c r="D7" s="26"/>
      <c r="E7" s="26">
        <v>20</v>
      </c>
      <c r="F7" s="26">
        <v>1</v>
      </c>
      <c r="G7" s="26"/>
      <c r="H7" s="26"/>
      <c r="I7" s="26"/>
      <c r="J7" s="26">
        <v>24</v>
      </c>
      <c r="K7" s="93"/>
    </row>
    <row r="8" spans="1:11" s="24" customFormat="1" ht="11.25">
      <c r="A8" s="90" t="s">
        <v>56</v>
      </c>
      <c r="B8" s="87">
        <v>841</v>
      </c>
      <c r="C8" s="26">
        <v>828</v>
      </c>
      <c r="D8" s="26">
        <v>575</v>
      </c>
      <c r="E8" s="26">
        <v>602</v>
      </c>
      <c r="F8" s="26">
        <v>194</v>
      </c>
      <c r="G8" s="26">
        <v>302</v>
      </c>
      <c r="H8" s="26">
        <v>101</v>
      </c>
      <c r="I8" s="26">
        <v>222</v>
      </c>
      <c r="J8" s="26">
        <v>244</v>
      </c>
      <c r="K8" s="93">
        <v>316</v>
      </c>
    </row>
    <row r="9" spans="1:11" s="24" customFormat="1" ht="12" customHeight="1">
      <c r="A9" s="90" t="s">
        <v>57</v>
      </c>
      <c r="B9" s="87">
        <v>737</v>
      </c>
      <c r="C9" s="26">
        <v>157</v>
      </c>
      <c r="D9" s="26">
        <v>293</v>
      </c>
      <c r="E9" s="26">
        <v>211</v>
      </c>
      <c r="F9" s="26">
        <v>68</v>
      </c>
      <c r="G9" s="26">
        <v>186</v>
      </c>
      <c r="H9" s="26">
        <v>90</v>
      </c>
      <c r="I9" s="26">
        <v>37</v>
      </c>
      <c r="J9" s="26"/>
      <c r="K9" s="93">
        <v>55</v>
      </c>
    </row>
    <row r="10" spans="1:11" s="24" customFormat="1" ht="12" customHeight="1">
      <c r="A10" s="90" t="s">
        <v>58</v>
      </c>
      <c r="B10" s="87"/>
      <c r="C10" s="26"/>
      <c r="D10" s="26">
        <v>95</v>
      </c>
      <c r="E10" s="26"/>
      <c r="F10" s="26">
        <v>110</v>
      </c>
      <c r="G10" s="26"/>
      <c r="H10" s="26">
        <v>20</v>
      </c>
      <c r="I10" s="26">
        <v>48</v>
      </c>
      <c r="J10" s="26">
        <v>95</v>
      </c>
      <c r="K10" s="93"/>
    </row>
    <row r="11" spans="1:11" s="24" customFormat="1" ht="12" customHeight="1">
      <c r="A11" s="90" t="s">
        <v>59</v>
      </c>
      <c r="B11" s="87">
        <v>42</v>
      </c>
      <c r="C11" s="26"/>
      <c r="D11" s="26">
        <v>13</v>
      </c>
      <c r="E11" s="26"/>
      <c r="F11" s="26">
        <v>16</v>
      </c>
      <c r="G11" s="26"/>
      <c r="H11" s="26"/>
      <c r="I11" s="26"/>
      <c r="J11" s="26">
        <v>47</v>
      </c>
      <c r="K11" s="93">
        <v>18</v>
      </c>
    </row>
    <row r="12" spans="1:11" s="24" customFormat="1" ht="12" customHeight="1">
      <c r="A12" s="90" t="s">
        <v>60</v>
      </c>
      <c r="B12" s="87"/>
      <c r="C12" s="26"/>
      <c r="D12" s="26"/>
      <c r="E12" s="26"/>
      <c r="F12" s="26"/>
      <c r="G12" s="26"/>
      <c r="H12" s="26"/>
      <c r="I12" s="26"/>
      <c r="J12" s="26"/>
      <c r="K12" s="93"/>
    </row>
    <row r="13" spans="1:11" s="24" customFormat="1" ht="12" customHeight="1">
      <c r="A13" s="90" t="s">
        <v>61</v>
      </c>
      <c r="B13" s="87"/>
      <c r="C13" s="26"/>
      <c r="D13" s="26"/>
      <c r="E13" s="26"/>
      <c r="F13" s="26"/>
      <c r="G13" s="26"/>
      <c r="H13" s="26"/>
      <c r="I13" s="26"/>
      <c r="J13" s="26"/>
      <c r="K13" s="93"/>
    </row>
    <row r="14" spans="1:11" s="24" customFormat="1" ht="12" customHeight="1">
      <c r="A14" s="90" t="s">
        <v>62</v>
      </c>
      <c r="B14" s="87">
        <v>0</v>
      </c>
      <c r="C14" s="26">
        <v>0</v>
      </c>
      <c r="D14" s="26">
        <v>0</v>
      </c>
      <c r="E14" s="26">
        <v>0</v>
      </c>
      <c r="F14" s="26">
        <v>0</v>
      </c>
      <c r="G14" s="26"/>
      <c r="H14" s="26"/>
      <c r="I14" s="26"/>
      <c r="J14" s="26"/>
      <c r="K14" s="93"/>
    </row>
    <row r="15" spans="1:11" s="24" customFormat="1" ht="12" customHeight="1">
      <c r="A15" s="90" t="s">
        <v>63</v>
      </c>
      <c r="B15" s="87">
        <v>40</v>
      </c>
      <c r="C15" s="26">
        <v>16</v>
      </c>
      <c r="D15" s="26"/>
      <c r="E15" s="26"/>
      <c r="F15" s="26">
        <v>0</v>
      </c>
      <c r="G15" s="26"/>
      <c r="H15" s="26"/>
      <c r="I15" s="26"/>
      <c r="J15" s="26"/>
      <c r="K15" s="93"/>
    </row>
    <row r="16" spans="1:11" s="24" customFormat="1" ht="12" customHeight="1">
      <c r="A16" s="90" t="s">
        <v>64</v>
      </c>
      <c r="B16" s="87">
        <v>75</v>
      </c>
      <c r="C16" s="26"/>
      <c r="D16" s="26">
        <v>12</v>
      </c>
      <c r="E16" s="26"/>
      <c r="F16" s="26">
        <v>0</v>
      </c>
      <c r="G16" s="26"/>
      <c r="H16" s="26"/>
      <c r="I16" s="26"/>
      <c r="J16" s="26"/>
      <c r="K16" s="93"/>
    </row>
    <row r="17" spans="1:11" s="24" customFormat="1" ht="12" customHeight="1">
      <c r="A17" s="90" t="s">
        <v>65</v>
      </c>
      <c r="B17" s="87">
        <v>40</v>
      </c>
      <c r="C17" s="26">
        <v>0</v>
      </c>
      <c r="D17" s="26"/>
      <c r="E17" s="26">
        <v>4</v>
      </c>
      <c r="F17" s="26">
        <v>0</v>
      </c>
      <c r="G17" s="26"/>
      <c r="H17" s="26"/>
      <c r="I17" s="26">
        <v>94</v>
      </c>
      <c r="J17" s="26"/>
      <c r="K17" s="93"/>
    </row>
    <row r="18" spans="1:11" s="24" customFormat="1" ht="12" customHeight="1">
      <c r="A18" s="90" t="s">
        <v>66</v>
      </c>
      <c r="B18" s="87"/>
      <c r="C18" s="26"/>
      <c r="D18" s="26">
        <v>28</v>
      </c>
      <c r="E18" s="26">
        <v>16</v>
      </c>
      <c r="F18" s="26">
        <v>0</v>
      </c>
      <c r="G18" s="26">
        <v>12</v>
      </c>
      <c r="H18" s="26"/>
      <c r="I18" s="26"/>
      <c r="J18" s="26"/>
      <c r="K18" s="93"/>
    </row>
    <row r="19" spans="1:11" s="24" customFormat="1" ht="12" customHeight="1">
      <c r="A19" s="94" t="s">
        <v>67</v>
      </c>
      <c r="B19" s="87"/>
      <c r="C19" s="26">
        <v>1</v>
      </c>
      <c r="D19" s="26"/>
      <c r="E19" s="26">
        <v>6</v>
      </c>
      <c r="F19" s="26">
        <v>0</v>
      </c>
      <c r="G19" s="26"/>
      <c r="H19" s="26"/>
      <c r="I19" s="26">
        <v>149</v>
      </c>
      <c r="J19" s="26">
        <v>20</v>
      </c>
      <c r="K19" s="93">
        <v>39</v>
      </c>
    </row>
    <row r="20" spans="1:11" s="24" customFormat="1" ht="12" customHeight="1" thickBot="1">
      <c r="A20" s="95" t="s">
        <v>25</v>
      </c>
      <c r="B20" s="96">
        <v>1955</v>
      </c>
      <c r="C20" s="27">
        <v>1144</v>
      </c>
      <c r="D20" s="27">
        <v>1016</v>
      </c>
      <c r="E20" s="27">
        <v>879</v>
      </c>
      <c r="F20" s="27">
        <v>404</v>
      </c>
      <c r="G20" s="27">
        <v>540</v>
      </c>
      <c r="H20" s="27">
        <v>263</v>
      </c>
      <c r="I20" s="27">
        <v>702</v>
      </c>
      <c r="J20" s="27">
        <v>681</v>
      </c>
      <c r="K20" s="97">
        <v>428</v>
      </c>
    </row>
    <row r="21" spans="1:11" s="24" customFormat="1" ht="12" customHeight="1" thickBot="1">
      <c r="A21" s="9"/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 s="24" customFormat="1" ht="21.95" customHeight="1">
      <c r="A22" s="88" t="s">
        <v>12</v>
      </c>
      <c r="B22" s="77">
        <v>2011</v>
      </c>
      <c r="C22" s="77">
        <v>2012</v>
      </c>
      <c r="D22" s="77">
        <v>2013</v>
      </c>
      <c r="E22" s="77">
        <v>2014</v>
      </c>
      <c r="F22" s="77">
        <v>2015</v>
      </c>
      <c r="G22" s="77">
        <v>2016</v>
      </c>
      <c r="H22" s="77">
        <v>2017</v>
      </c>
      <c r="I22" s="77">
        <f>I4</f>
        <v>2018</v>
      </c>
      <c r="J22" s="77">
        <v>2019</v>
      </c>
      <c r="K22" s="89">
        <v>2020</v>
      </c>
    </row>
    <row r="23" spans="1:11" s="24" customFormat="1" ht="12" customHeight="1">
      <c r="A23" s="90" t="s">
        <v>53</v>
      </c>
      <c r="B23" s="26">
        <v>36</v>
      </c>
      <c r="C23" s="26">
        <v>0</v>
      </c>
      <c r="D23" s="26">
        <v>0</v>
      </c>
      <c r="E23" s="26">
        <v>0</v>
      </c>
      <c r="F23" s="26">
        <v>0</v>
      </c>
      <c r="G23" s="26"/>
      <c r="H23" s="26">
        <v>0</v>
      </c>
      <c r="I23" s="26">
        <v>0</v>
      </c>
      <c r="J23" s="26">
        <v>152</v>
      </c>
      <c r="K23" s="91"/>
    </row>
    <row r="24" spans="1:11" s="24" customFormat="1" ht="12" customHeight="1">
      <c r="A24" s="90" t="s">
        <v>54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/>
      <c r="H24" s="26">
        <v>0</v>
      </c>
      <c r="I24" s="26">
        <v>0</v>
      </c>
      <c r="J24" s="26"/>
      <c r="K24" s="93"/>
    </row>
    <row r="25" spans="1:11" s="24" customFormat="1" ht="12" customHeight="1">
      <c r="A25" s="90" t="s">
        <v>55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/>
      <c r="H25" s="26">
        <v>0</v>
      </c>
      <c r="I25" s="26">
        <v>0</v>
      </c>
      <c r="J25" s="26"/>
      <c r="K25" s="93"/>
    </row>
    <row r="26" spans="1:11" s="24" customFormat="1" ht="11.25">
      <c r="A26" s="90" t="s">
        <v>56</v>
      </c>
      <c r="B26" s="26">
        <v>474</v>
      </c>
      <c r="C26" s="26"/>
      <c r="D26" s="26">
        <v>189</v>
      </c>
      <c r="E26" s="26">
        <v>193</v>
      </c>
      <c r="F26" s="26">
        <v>110</v>
      </c>
      <c r="G26" s="26"/>
      <c r="H26" s="26">
        <v>311</v>
      </c>
      <c r="I26" s="26">
        <v>234</v>
      </c>
      <c r="J26" s="26">
        <v>364</v>
      </c>
      <c r="K26" s="93">
        <v>58</v>
      </c>
    </row>
    <row r="27" spans="1:11" s="24" customFormat="1" ht="12" customHeight="1">
      <c r="A27" s="92" t="s">
        <v>57</v>
      </c>
      <c r="B27" s="26">
        <v>96</v>
      </c>
      <c r="C27" s="26">
        <v>118</v>
      </c>
      <c r="D27" s="26"/>
      <c r="E27" s="26">
        <v>135</v>
      </c>
      <c r="F27" s="26"/>
      <c r="G27" s="26">
        <v>0</v>
      </c>
      <c r="H27" s="26">
        <v>0</v>
      </c>
      <c r="I27" s="26"/>
      <c r="J27" s="26">
        <v>255</v>
      </c>
      <c r="K27" s="93"/>
    </row>
    <row r="28" spans="1:11" s="24" customFormat="1" ht="12" customHeight="1">
      <c r="A28" s="90" t="s">
        <v>58</v>
      </c>
      <c r="B28" s="26"/>
      <c r="C28" s="26"/>
      <c r="D28" s="26"/>
      <c r="E28" s="26"/>
      <c r="F28" s="26"/>
      <c r="G28" s="26"/>
      <c r="H28" s="26">
        <v>0</v>
      </c>
      <c r="I28" s="26"/>
      <c r="J28" s="26"/>
      <c r="K28" s="93"/>
    </row>
    <row r="29" spans="1:11" s="24" customFormat="1" ht="12" customHeight="1">
      <c r="A29" s="92" t="s">
        <v>59</v>
      </c>
      <c r="B29" s="26"/>
      <c r="C29" s="26">
        <v>62</v>
      </c>
      <c r="D29" s="26"/>
      <c r="E29" s="26"/>
      <c r="F29" s="26"/>
      <c r="G29" s="26"/>
      <c r="H29" s="26">
        <v>0</v>
      </c>
      <c r="I29" s="26"/>
      <c r="J29" s="26">
        <v>36</v>
      </c>
      <c r="K29" s="93"/>
    </row>
    <row r="30" spans="1:11" s="24" customFormat="1" ht="12" customHeight="1">
      <c r="A30" s="90" t="s">
        <v>60</v>
      </c>
      <c r="B30" s="26">
        <v>52</v>
      </c>
      <c r="C30" s="26"/>
      <c r="D30" s="26"/>
      <c r="E30" s="26"/>
      <c r="F30" s="26"/>
      <c r="G30" s="26"/>
      <c r="H30" s="26">
        <v>24</v>
      </c>
      <c r="I30" s="26"/>
      <c r="J30" s="26"/>
      <c r="K30" s="93"/>
    </row>
    <row r="31" spans="1:11" s="24" customFormat="1" ht="12" customHeight="1">
      <c r="A31" s="92" t="s">
        <v>61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/>
      <c r="H31" s="26">
        <v>0</v>
      </c>
      <c r="I31" s="26">
        <v>0</v>
      </c>
      <c r="J31" s="26"/>
      <c r="K31" s="93"/>
    </row>
    <row r="32" spans="1:11" s="24" customFormat="1" ht="12" customHeight="1">
      <c r="A32" s="90" t="s">
        <v>62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/>
      <c r="H32" s="26">
        <v>0</v>
      </c>
      <c r="I32" s="26">
        <v>0</v>
      </c>
      <c r="J32" s="26"/>
      <c r="K32" s="93"/>
    </row>
    <row r="33" spans="1:11" s="24" customFormat="1" ht="12" customHeight="1">
      <c r="A33" s="92" t="s">
        <v>63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/>
      <c r="H33" s="26">
        <v>0</v>
      </c>
      <c r="I33" s="26">
        <v>0</v>
      </c>
      <c r="J33" s="26"/>
      <c r="K33" s="93"/>
    </row>
    <row r="34" spans="1:11" s="24" customFormat="1" ht="12" customHeight="1">
      <c r="A34" s="90" t="s">
        <v>64</v>
      </c>
      <c r="B34" s="25">
        <v>0</v>
      </c>
      <c r="C34" s="25">
        <v>0</v>
      </c>
      <c r="D34" s="25">
        <v>0</v>
      </c>
      <c r="E34" s="26">
        <v>0</v>
      </c>
      <c r="F34" s="26">
        <v>0</v>
      </c>
      <c r="G34" s="26"/>
      <c r="H34" s="26">
        <v>0</v>
      </c>
      <c r="I34" s="26">
        <v>114</v>
      </c>
      <c r="J34" s="26">
        <v>70</v>
      </c>
      <c r="K34" s="93"/>
    </row>
    <row r="35" spans="1:11" s="24" customFormat="1" ht="12" customHeight="1">
      <c r="A35" s="92" t="s">
        <v>65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/>
      <c r="H35" s="26">
        <v>0</v>
      </c>
      <c r="I35" s="26">
        <v>0</v>
      </c>
      <c r="J35" s="26"/>
      <c r="K35" s="93"/>
    </row>
    <row r="36" spans="1:11" s="24" customFormat="1" ht="12" customHeight="1">
      <c r="A36" s="90" t="s">
        <v>66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/>
      <c r="H36" s="26">
        <v>0</v>
      </c>
      <c r="I36" s="26">
        <v>0</v>
      </c>
      <c r="J36" s="26">
        <v>0</v>
      </c>
      <c r="K36" s="93"/>
    </row>
    <row r="37" spans="1:11" s="24" customFormat="1" ht="12" customHeight="1">
      <c r="A37" s="94" t="s">
        <v>67</v>
      </c>
      <c r="B37" s="25">
        <v>0</v>
      </c>
      <c r="C37" s="25">
        <v>0</v>
      </c>
      <c r="D37" s="25">
        <v>0</v>
      </c>
      <c r="E37" s="26">
        <v>0</v>
      </c>
      <c r="F37" s="26">
        <v>0</v>
      </c>
      <c r="G37" s="26">
        <v>36</v>
      </c>
      <c r="H37" s="26">
        <v>0</v>
      </c>
      <c r="I37" s="26">
        <v>0</v>
      </c>
      <c r="J37" s="26">
        <v>16</v>
      </c>
      <c r="K37" s="93"/>
    </row>
    <row r="38" spans="1:11" s="24" customFormat="1" ht="12" customHeight="1" thickBot="1">
      <c r="A38" s="95" t="s">
        <v>25</v>
      </c>
      <c r="B38" s="27">
        <v>658</v>
      </c>
      <c r="C38" s="27">
        <v>180</v>
      </c>
      <c r="D38" s="27">
        <v>189</v>
      </c>
      <c r="E38" s="27">
        <v>328</v>
      </c>
      <c r="F38" s="27">
        <v>110</v>
      </c>
      <c r="G38" s="27">
        <v>36</v>
      </c>
      <c r="H38" s="27">
        <v>335</v>
      </c>
      <c r="I38" s="27">
        <v>348</v>
      </c>
      <c r="J38" s="27">
        <v>893</v>
      </c>
      <c r="K38" s="97">
        <v>58</v>
      </c>
    </row>
    <row r="39" spans="1:11" s="24" customFormat="1" ht="12" customHeight="1" thickBot="1">
      <c r="A39" s="44"/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1:11" s="24" customFormat="1" ht="21.95" customHeight="1">
      <c r="A40" s="105" t="s">
        <v>20</v>
      </c>
      <c r="B40" s="77">
        <v>2011</v>
      </c>
      <c r="C40" s="77">
        <v>2012</v>
      </c>
      <c r="D40" s="77">
        <v>2013</v>
      </c>
      <c r="E40" s="77">
        <v>2014</v>
      </c>
      <c r="F40" s="77">
        <v>2015</v>
      </c>
      <c r="G40" s="77">
        <v>2016</v>
      </c>
      <c r="H40" s="77">
        <v>2017</v>
      </c>
      <c r="I40" s="77">
        <f>I22</f>
        <v>2018</v>
      </c>
      <c r="J40" s="77">
        <v>2019</v>
      </c>
      <c r="K40" s="89">
        <v>2020</v>
      </c>
    </row>
    <row r="41" spans="1:11" s="24" customFormat="1" ht="12" customHeight="1">
      <c r="A41" s="106" t="s">
        <v>53</v>
      </c>
      <c r="B41" s="26">
        <v>191</v>
      </c>
      <c r="C41" s="26">
        <v>15</v>
      </c>
      <c r="D41" s="26">
        <v>0</v>
      </c>
      <c r="E41" s="26">
        <v>20</v>
      </c>
      <c r="F41" s="26">
        <v>15</v>
      </c>
      <c r="G41" s="26">
        <v>40</v>
      </c>
      <c r="H41" s="26">
        <v>52</v>
      </c>
      <c r="I41" s="26">
        <v>152</v>
      </c>
      <c r="J41" s="26">
        <v>403</v>
      </c>
      <c r="K41" s="91">
        <v>0</v>
      </c>
    </row>
    <row r="42" spans="1:11" s="24" customFormat="1" ht="12" customHeight="1">
      <c r="A42" s="106" t="s">
        <v>54</v>
      </c>
      <c r="B42" s="26"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93">
        <v>0</v>
      </c>
    </row>
    <row r="43" spans="1:11" s="24" customFormat="1" ht="12" customHeight="1">
      <c r="A43" s="106" t="s">
        <v>55</v>
      </c>
      <c r="B43" s="26">
        <v>25</v>
      </c>
      <c r="C43" s="26">
        <v>127</v>
      </c>
      <c r="D43" s="26">
        <v>0</v>
      </c>
      <c r="E43" s="26">
        <v>20</v>
      </c>
      <c r="F43" s="26">
        <v>1</v>
      </c>
      <c r="G43" s="26">
        <v>0</v>
      </c>
      <c r="H43" s="26">
        <v>0</v>
      </c>
      <c r="I43" s="26">
        <v>0</v>
      </c>
      <c r="J43" s="26">
        <v>24</v>
      </c>
      <c r="K43" s="93">
        <v>0</v>
      </c>
    </row>
    <row r="44" spans="1:11" s="24" customFormat="1" ht="11.25" customHeight="1">
      <c r="A44" s="106" t="s">
        <v>56</v>
      </c>
      <c r="B44" s="26">
        <v>1315</v>
      </c>
      <c r="C44" s="26">
        <v>828</v>
      </c>
      <c r="D44" s="26">
        <v>764</v>
      </c>
      <c r="E44" s="26">
        <v>795</v>
      </c>
      <c r="F44" s="26">
        <v>304</v>
      </c>
      <c r="G44" s="26">
        <v>302</v>
      </c>
      <c r="H44" s="26">
        <v>412</v>
      </c>
      <c r="I44" s="26">
        <v>456</v>
      </c>
      <c r="J44" s="26">
        <v>608</v>
      </c>
      <c r="K44" s="93">
        <v>374</v>
      </c>
    </row>
    <row r="45" spans="1:11" s="24" customFormat="1" ht="12" customHeight="1">
      <c r="A45" s="106" t="s">
        <v>57</v>
      </c>
      <c r="B45" s="26">
        <v>833</v>
      </c>
      <c r="C45" s="26">
        <v>275</v>
      </c>
      <c r="D45" s="26">
        <v>293</v>
      </c>
      <c r="E45" s="26">
        <v>346</v>
      </c>
      <c r="F45" s="26">
        <v>68</v>
      </c>
      <c r="G45" s="26">
        <v>186</v>
      </c>
      <c r="H45" s="26">
        <v>90</v>
      </c>
      <c r="I45" s="26">
        <v>37</v>
      </c>
      <c r="J45" s="26">
        <v>255</v>
      </c>
      <c r="K45" s="93">
        <v>55</v>
      </c>
    </row>
    <row r="46" spans="1:11" s="24" customFormat="1" ht="12" customHeight="1">
      <c r="A46" s="106" t="s">
        <v>58</v>
      </c>
      <c r="B46" s="26">
        <v>0</v>
      </c>
      <c r="C46" s="26">
        <v>0</v>
      </c>
      <c r="D46" s="26">
        <v>95</v>
      </c>
      <c r="E46" s="26">
        <v>0</v>
      </c>
      <c r="F46" s="26">
        <v>110</v>
      </c>
      <c r="G46" s="26">
        <v>0</v>
      </c>
      <c r="H46" s="26">
        <v>20</v>
      </c>
      <c r="I46" s="26">
        <v>48</v>
      </c>
      <c r="J46" s="26">
        <v>95</v>
      </c>
      <c r="K46" s="93">
        <v>0</v>
      </c>
    </row>
    <row r="47" spans="1:11" s="24" customFormat="1" ht="12" customHeight="1">
      <c r="A47" s="106" t="s">
        <v>59</v>
      </c>
      <c r="B47" s="26">
        <v>42</v>
      </c>
      <c r="C47" s="26">
        <v>62</v>
      </c>
      <c r="D47" s="26">
        <v>13</v>
      </c>
      <c r="E47" s="26">
        <v>0</v>
      </c>
      <c r="F47" s="26">
        <v>16</v>
      </c>
      <c r="G47" s="26">
        <v>0</v>
      </c>
      <c r="H47" s="26">
        <v>0</v>
      </c>
      <c r="I47" s="26">
        <v>0</v>
      </c>
      <c r="J47" s="26">
        <v>83</v>
      </c>
      <c r="K47" s="93">
        <v>18</v>
      </c>
    </row>
    <row r="48" spans="1:11" s="24" customFormat="1" ht="12" customHeight="1">
      <c r="A48" s="106" t="s">
        <v>60</v>
      </c>
      <c r="B48" s="26">
        <v>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24</v>
      </c>
      <c r="I48" s="26">
        <v>0</v>
      </c>
      <c r="J48" s="26">
        <v>0</v>
      </c>
      <c r="K48" s="93">
        <v>0</v>
      </c>
    </row>
    <row r="49" spans="1:11" s="24" customFormat="1" ht="12" customHeight="1">
      <c r="A49" s="106" t="s">
        <v>61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93">
        <v>0</v>
      </c>
    </row>
    <row r="50" spans="1:11" s="24" customFormat="1" ht="12" customHeight="1">
      <c r="A50" s="106" t="s">
        <v>62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93">
        <v>0</v>
      </c>
    </row>
    <row r="51" spans="1:11" s="24" customFormat="1" ht="12" customHeight="1">
      <c r="A51" s="106" t="s">
        <v>63</v>
      </c>
      <c r="B51" s="26">
        <v>40</v>
      </c>
      <c r="C51" s="26">
        <v>16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93">
        <v>0</v>
      </c>
    </row>
    <row r="52" spans="1:11" s="24" customFormat="1" ht="12" customHeight="1">
      <c r="A52" s="106" t="s">
        <v>64</v>
      </c>
      <c r="B52" s="26">
        <v>75</v>
      </c>
      <c r="C52" s="26">
        <v>0</v>
      </c>
      <c r="D52" s="26">
        <v>12</v>
      </c>
      <c r="E52" s="26">
        <v>0</v>
      </c>
      <c r="F52" s="26">
        <v>0</v>
      </c>
      <c r="G52" s="26">
        <v>0</v>
      </c>
      <c r="H52" s="26">
        <v>0</v>
      </c>
      <c r="I52" s="26">
        <v>114</v>
      </c>
      <c r="J52" s="26">
        <v>70</v>
      </c>
      <c r="K52" s="93">
        <v>0</v>
      </c>
    </row>
    <row r="53" spans="1:11" s="24" customFormat="1" ht="12" customHeight="1">
      <c r="A53" s="106" t="s">
        <v>65</v>
      </c>
      <c r="B53" s="26">
        <v>40</v>
      </c>
      <c r="C53" s="26">
        <v>0</v>
      </c>
      <c r="D53" s="26">
        <v>0</v>
      </c>
      <c r="E53" s="26">
        <v>4</v>
      </c>
      <c r="F53" s="26">
        <v>0</v>
      </c>
      <c r="G53" s="26">
        <v>0</v>
      </c>
      <c r="H53" s="26">
        <v>0</v>
      </c>
      <c r="I53" s="26">
        <v>94</v>
      </c>
      <c r="J53" s="26">
        <v>0</v>
      </c>
      <c r="K53" s="93">
        <v>0</v>
      </c>
    </row>
    <row r="54" spans="1:11" s="24" customFormat="1" ht="12" customHeight="1">
      <c r="A54" s="106" t="s">
        <v>66</v>
      </c>
      <c r="B54" s="26">
        <v>0</v>
      </c>
      <c r="C54" s="26">
        <v>0</v>
      </c>
      <c r="D54" s="26">
        <v>28</v>
      </c>
      <c r="E54" s="26">
        <v>16</v>
      </c>
      <c r="F54" s="26">
        <v>0</v>
      </c>
      <c r="G54" s="26">
        <v>12</v>
      </c>
      <c r="H54" s="26">
        <v>0</v>
      </c>
      <c r="I54" s="26">
        <v>0</v>
      </c>
      <c r="J54" s="26">
        <v>0</v>
      </c>
      <c r="K54" s="93">
        <v>0</v>
      </c>
    </row>
    <row r="55" spans="1:11" s="24" customFormat="1" ht="12" customHeight="1">
      <c r="A55" s="106" t="s">
        <v>67</v>
      </c>
      <c r="B55" s="26">
        <v>0</v>
      </c>
      <c r="C55" s="26">
        <v>1</v>
      </c>
      <c r="D55" s="26">
        <v>0</v>
      </c>
      <c r="E55" s="26">
        <v>6</v>
      </c>
      <c r="F55" s="26">
        <v>0</v>
      </c>
      <c r="G55" s="26">
        <v>36</v>
      </c>
      <c r="H55" s="26">
        <v>0</v>
      </c>
      <c r="I55" s="26">
        <v>149</v>
      </c>
      <c r="J55" s="26">
        <v>36</v>
      </c>
      <c r="K55" s="93">
        <v>39</v>
      </c>
    </row>
    <row r="56" spans="1:11" s="24" customFormat="1" ht="12" customHeight="1" thickBot="1">
      <c r="A56" s="107" t="s">
        <v>25</v>
      </c>
      <c r="B56" s="27">
        <v>2613</v>
      </c>
      <c r="C56" s="27">
        <v>1324</v>
      </c>
      <c r="D56" s="27">
        <v>1205</v>
      </c>
      <c r="E56" s="27">
        <v>1207</v>
      </c>
      <c r="F56" s="27">
        <v>514</v>
      </c>
      <c r="G56" s="27">
        <v>576</v>
      </c>
      <c r="H56" s="27">
        <v>598</v>
      </c>
      <c r="I56" s="27">
        <v>1050</v>
      </c>
      <c r="J56" s="27">
        <v>1574</v>
      </c>
      <c r="K56" s="97">
        <v>486</v>
      </c>
    </row>
    <row r="57" spans="1:11" s="24" customFormat="1" ht="12" customHeight="1" thickBot="1">
      <c r="A57" s="78"/>
      <c r="B57" s="30"/>
      <c r="C57" s="30"/>
      <c r="D57" s="30"/>
      <c r="E57" s="30"/>
      <c r="F57" s="30"/>
      <c r="G57" s="30"/>
      <c r="H57" s="30"/>
      <c r="I57" s="30"/>
      <c r="J57" s="30"/>
      <c r="K57" s="30"/>
    </row>
    <row r="58" spans="1:11" s="24" customFormat="1" ht="22.5">
      <c r="A58" s="88" t="s">
        <v>13</v>
      </c>
      <c r="B58" s="77">
        <v>2011</v>
      </c>
      <c r="C58" s="77">
        <v>2012</v>
      </c>
      <c r="D58" s="77">
        <v>2013</v>
      </c>
      <c r="E58" s="77">
        <v>2014</v>
      </c>
      <c r="F58" s="77">
        <v>2015</v>
      </c>
      <c r="G58" s="77">
        <v>2016</v>
      </c>
      <c r="H58" s="77">
        <v>2017</v>
      </c>
      <c r="I58" s="77">
        <f>I40</f>
        <v>2018</v>
      </c>
      <c r="J58" s="77">
        <v>2019</v>
      </c>
      <c r="K58" s="89">
        <v>2020</v>
      </c>
    </row>
    <row r="59" spans="1:11" s="24" customFormat="1" ht="12" customHeight="1">
      <c r="A59" s="90" t="s">
        <v>53</v>
      </c>
      <c r="B59" s="26">
        <v>0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91">
        <v>0</v>
      </c>
    </row>
    <row r="60" spans="1:11" s="24" customFormat="1" ht="12" customHeight="1">
      <c r="A60" s="90" t="s">
        <v>54</v>
      </c>
      <c r="B60" s="26">
        <v>0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93">
        <v>0</v>
      </c>
    </row>
    <row r="61" spans="1:11" s="24" customFormat="1" ht="12" customHeight="1">
      <c r="A61" s="90" t="s">
        <v>55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93">
        <v>0</v>
      </c>
    </row>
    <row r="62" spans="1:11" s="24" customFormat="1" ht="11.25">
      <c r="A62" s="92" t="s">
        <v>56</v>
      </c>
      <c r="B62" s="26">
        <v>0</v>
      </c>
      <c r="C62" s="26">
        <v>0</v>
      </c>
      <c r="D62" s="26">
        <v>115</v>
      </c>
      <c r="E62" s="26">
        <v>0</v>
      </c>
      <c r="F62" s="26">
        <v>0</v>
      </c>
      <c r="G62" s="26">
        <v>0</v>
      </c>
      <c r="H62" s="26">
        <v>67</v>
      </c>
      <c r="I62" s="26">
        <v>0</v>
      </c>
      <c r="J62" s="26">
        <v>0</v>
      </c>
      <c r="K62" s="93">
        <v>15</v>
      </c>
    </row>
    <row r="63" spans="1:11" s="24" customFormat="1" ht="12" customHeight="1">
      <c r="A63" s="90" t="s">
        <v>57</v>
      </c>
      <c r="B63" s="26"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93">
        <v>0</v>
      </c>
    </row>
    <row r="64" spans="1:11" s="24" customFormat="1" ht="12" customHeight="1">
      <c r="A64" s="92" t="s">
        <v>58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93">
        <v>0</v>
      </c>
    </row>
    <row r="65" spans="1:11" s="24" customFormat="1" ht="12" customHeight="1">
      <c r="A65" s="90" t="s">
        <v>59</v>
      </c>
      <c r="B65" s="26">
        <v>0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93">
        <v>0</v>
      </c>
    </row>
    <row r="66" spans="1:11" s="24" customFormat="1" ht="12" customHeight="1">
      <c r="A66" s="90" t="s">
        <v>60</v>
      </c>
      <c r="B66" s="26"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93">
        <v>0</v>
      </c>
    </row>
    <row r="67" spans="1:11" s="24" customFormat="1" ht="12" customHeight="1">
      <c r="A67" s="90" t="s">
        <v>61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93">
        <v>0</v>
      </c>
    </row>
    <row r="68" spans="1:11" s="24" customFormat="1" ht="12" customHeight="1">
      <c r="A68" s="92" t="s">
        <v>62</v>
      </c>
      <c r="B68" s="26"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93">
        <v>0</v>
      </c>
    </row>
    <row r="69" spans="1:11" s="24" customFormat="1" ht="12" customHeight="1">
      <c r="A69" s="90" t="s">
        <v>63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93">
        <v>0</v>
      </c>
    </row>
    <row r="70" spans="1:11" s="24" customFormat="1" ht="12" customHeight="1">
      <c r="A70" s="92" t="s">
        <v>64</v>
      </c>
      <c r="B70" s="25">
        <v>0</v>
      </c>
      <c r="C70" s="25">
        <v>0</v>
      </c>
      <c r="D70" s="25">
        <v>0</v>
      </c>
      <c r="E70" s="25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93">
        <v>0</v>
      </c>
    </row>
    <row r="71" spans="1:11" s="24" customFormat="1" ht="12" customHeight="1">
      <c r="A71" s="90" t="s">
        <v>65</v>
      </c>
      <c r="B71" s="26"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93">
        <v>0</v>
      </c>
    </row>
    <row r="72" spans="1:11" s="24" customFormat="1" ht="12" customHeight="1">
      <c r="A72" s="90" t="s">
        <v>66</v>
      </c>
      <c r="B72" s="26">
        <v>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93">
        <v>0</v>
      </c>
    </row>
    <row r="73" spans="1:11" s="24" customFormat="1" ht="12" customHeight="1">
      <c r="A73" s="94" t="s">
        <v>67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93">
        <v>0</v>
      </c>
    </row>
    <row r="74" spans="1:11" s="24" customFormat="1" ht="12" customHeight="1" thickBot="1">
      <c r="A74" s="95" t="s">
        <v>25</v>
      </c>
      <c r="B74" s="27">
        <v>0</v>
      </c>
      <c r="C74" s="27">
        <v>0</v>
      </c>
      <c r="D74" s="27">
        <v>115</v>
      </c>
      <c r="E74" s="27">
        <v>0</v>
      </c>
      <c r="F74" s="27">
        <v>0</v>
      </c>
      <c r="G74" s="27">
        <v>0</v>
      </c>
      <c r="H74" s="27">
        <v>67</v>
      </c>
      <c r="I74" s="27">
        <v>0</v>
      </c>
      <c r="J74" s="27">
        <v>0</v>
      </c>
      <c r="K74" s="97">
        <v>15</v>
      </c>
    </row>
    <row r="75" spans="1:11" s="24" customFormat="1" ht="12" customHeight="1" thickBot="1">
      <c r="A75" s="9"/>
      <c r="B75" s="28"/>
      <c r="C75" s="28"/>
      <c r="D75" s="28"/>
      <c r="E75" s="28"/>
      <c r="F75" s="28"/>
      <c r="G75" s="28"/>
      <c r="H75" s="28"/>
      <c r="I75" s="28"/>
      <c r="J75" s="28"/>
      <c r="K75" s="28"/>
    </row>
    <row r="76" spans="1:11" s="24" customFormat="1" ht="21.95" customHeight="1">
      <c r="A76" s="88" t="s">
        <v>8</v>
      </c>
      <c r="B76" s="77">
        <v>2011</v>
      </c>
      <c r="C76" s="77">
        <v>2012</v>
      </c>
      <c r="D76" s="77">
        <v>2013</v>
      </c>
      <c r="E76" s="77">
        <v>2014</v>
      </c>
      <c r="F76" s="77">
        <v>2015</v>
      </c>
      <c r="G76" s="77">
        <v>2016</v>
      </c>
      <c r="H76" s="77">
        <v>2017</v>
      </c>
      <c r="I76" s="77">
        <f>I58</f>
        <v>2018</v>
      </c>
      <c r="J76" s="77">
        <v>2019</v>
      </c>
      <c r="K76" s="89">
        <v>2020</v>
      </c>
    </row>
    <row r="77" spans="1:11" s="24" customFormat="1" ht="12" customHeight="1">
      <c r="A77" s="90" t="s">
        <v>53</v>
      </c>
      <c r="B77" s="26">
        <v>16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126</v>
      </c>
      <c r="I77" s="26">
        <v>63</v>
      </c>
      <c r="J77" s="26">
        <v>0</v>
      </c>
      <c r="K77" s="91">
        <v>0</v>
      </c>
    </row>
    <row r="78" spans="1:11" s="24" customFormat="1" ht="12" customHeight="1">
      <c r="A78" s="90" t="s">
        <v>54</v>
      </c>
      <c r="B78" s="26">
        <v>0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93">
        <v>0</v>
      </c>
    </row>
    <row r="79" spans="1:11" s="24" customFormat="1" ht="12" customHeight="1">
      <c r="A79" s="90" t="s">
        <v>55</v>
      </c>
      <c r="B79" s="26">
        <v>0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93">
        <v>0</v>
      </c>
    </row>
    <row r="80" spans="1:11" s="24" customFormat="1" ht="11.25">
      <c r="A80" s="90" t="s">
        <v>56</v>
      </c>
      <c r="B80" s="26">
        <v>0</v>
      </c>
      <c r="C80" s="26">
        <v>40</v>
      </c>
      <c r="D80" s="26">
        <v>121</v>
      </c>
      <c r="E80" s="26">
        <v>0</v>
      </c>
      <c r="F80" s="26">
        <v>185</v>
      </c>
      <c r="G80" s="26">
        <v>3</v>
      </c>
      <c r="H80" s="26">
        <v>91</v>
      </c>
      <c r="I80" s="26">
        <v>127</v>
      </c>
      <c r="J80" s="26">
        <v>0</v>
      </c>
      <c r="K80" s="93">
        <v>0</v>
      </c>
    </row>
    <row r="81" spans="1:11" s="24" customFormat="1" ht="12" customHeight="1">
      <c r="A81" s="92" t="s">
        <v>57</v>
      </c>
      <c r="B81" s="26">
        <v>85</v>
      </c>
      <c r="C81" s="26">
        <v>20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34</v>
      </c>
      <c r="K81" s="93"/>
    </row>
    <row r="82" spans="1:11" s="24" customFormat="1" ht="12" customHeight="1">
      <c r="A82" s="90" t="s">
        <v>58</v>
      </c>
      <c r="B82" s="26">
        <v>0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93"/>
    </row>
    <row r="83" spans="1:11" s="24" customFormat="1" ht="12" customHeight="1">
      <c r="A83" s="92" t="s">
        <v>59</v>
      </c>
      <c r="B83" s="26">
        <v>0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93"/>
    </row>
    <row r="84" spans="1:11" s="24" customFormat="1" ht="12" customHeight="1">
      <c r="A84" s="90" t="s">
        <v>60</v>
      </c>
      <c r="B84" s="26">
        <v>0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93"/>
    </row>
    <row r="85" spans="1:11" s="24" customFormat="1" ht="12" customHeight="1">
      <c r="A85" s="92" t="s">
        <v>61</v>
      </c>
      <c r="B85" s="26">
        <v>0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93"/>
    </row>
    <row r="86" spans="1:11" s="24" customFormat="1" ht="12" customHeight="1">
      <c r="A86" s="92" t="s">
        <v>62</v>
      </c>
      <c r="B86" s="26">
        <v>0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93"/>
    </row>
    <row r="87" spans="1:11" s="24" customFormat="1" ht="12" customHeight="1">
      <c r="A87" s="90" t="s">
        <v>63</v>
      </c>
      <c r="B87" s="26">
        <v>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41</v>
      </c>
      <c r="K87" s="93"/>
    </row>
    <row r="88" spans="1:11" s="24" customFormat="1" ht="12" customHeight="1">
      <c r="A88" s="92" t="s">
        <v>64</v>
      </c>
      <c r="B88" s="26">
        <v>0</v>
      </c>
      <c r="C88" s="26">
        <v>0</v>
      </c>
      <c r="D88" s="26">
        <v>0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93">
        <v>0</v>
      </c>
    </row>
    <row r="89" spans="1:11" s="24" customFormat="1" ht="12" customHeight="1">
      <c r="A89" s="92" t="s">
        <v>65</v>
      </c>
      <c r="B89" s="26">
        <v>0</v>
      </c>
      <c r="C89" s="26">
        <v>0</v>
      </c>
      <c r="D89" s="26">
        <v>0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93">
        <v>0</v>
      </c>
    </row>
    <row r="90" spans="1:11" s="24" customFormat="1" ht="12" customHeight="1">
      <c r="A90" s="90" t="s">
        <v>66</v>
      </c>
      <c r="B90" s="26">
        <v>0</v>
      </c>
      <c r="C90" s="26">
        <v>0</v>
      </c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93">
        <v>0</v>
      </c>
    </row>
    <row r="91" spans="1:11" s="24" customFormat="1" ht="12" customHeight="1">
      <c r="A91" s="94" t="s">
        <v>67</v>
      </c>
      <c r="B91" s="26">
        <v>0</v>
      </c>
      <c r="C91" s="26">
        <v>0</v>
      </c>
      <c r="D91" s="26">
        <v>0</v>
      </c>
      <c r="E91" s="26">
        <v>0</v>
      </c>
      <c r="F91" s="25">
        <v>0</v>
      </c>
      <c r="G91" s="25">
        <v>14</v>
      </c>
      <c r="H91" s="25">
        <v>0</v>
      </c>
      <c r="I91" s="25">
        <v>0</v>
      </c>
      <c r="J91" s="25">
        <v>0</v>
      </c>
      <c r="K91" s="93">
        <v>0</v>
      </c>
    </row>
    <row r="92" spans="1:11" s="24" customFormat="1" ht="12" customHeight="1" thickBot="1">
      <c r="A92" s="95" t="s">
        <v>25</v>
      </c>
      <c r="B92" s="27">
        <v>101</v>
      </c>
      <c r="C92" s="27">
        <v>60</v>
      </c>
      <c r="D92" s="27">
        <v>121</v>
      </c>
      <c r="E92" s="27">
        <v>0</v>
      </c>
      <c r="F92" s="27">
        <v>185</v>
      </c>
      <c r="G92" s="27">
        <v>17</v>
      </c>
      <c r="H92" s="27">
        <v>217</v>
      </c>
      <c r="I92" s="27">
        <v>190</v>
      </c>
      <c r="J92" s="27">
        <v>75</v>
      </c>
      <c r="K92" s="98">
        <v>0</v>
      </c>
    </row>
    <row r="93" spans="1:11" s="24" customFormat="1" ht="12" customHeight="1" thickBot="1">
      <c r="A93" s="9"/>
      <c r="B93" s="28"/>
      <c r="C93" s="28"/>
      <c r="D93" s="28"/>
      <c r="E93" s="28"/>
      <c r="F93" s="28"/>
      <c r="G93" s="28"/>
      <c r="H93" s="28"/>
      <c r="I93" s="28"/>
      <c r="J93" s="28"/>
      <c r="K93" s="28"/>
    </row>
    <row r="94" spans="1:11" s="24" customFormat="1" ht="21.95" customHeight="1">
      <c r="A94" s="108" t="s">
        <v>14</v>
      </c>
      <c r="B94" s="77">
        <v>2011</v>
      </c>
      <c r="C94" s="77">
        <v>2012</v>
      </c>
      <c r="D94" s="77">
        <v>2013</v>
      </c>
      <c r="E94" s="77">
        <v>2014</v>
      </c>
      <c r="F94" s="77">
        <v>2015</v>
      </c>
      <c r="G94" s="77">
        <v>2016</v>
      </c>
      <c r="H94" s="77">
        <v>2017</v>
      </c>
      <c r="I94" s="77">
        <f>I76</f>
        <v>2018</v>
      </c>
      <c r="J94" s="77">
        <v>2019</v>
      </c>
      <c r="K94" s="89">
        <v>2020</v>
      </c>
    </row>
    <row r="95" spans="1:11" s="24" customFormat="1" ht="12" customHeight="1">
      <c r="A95" s="106" t="s">
        <v>53</v>
      </c>
      <c r="B95" s="26">
        <v>16</v>
      </c>
      <c r="C95" s="26">
        <v>0</v>
      </c>
      <c r="D95" s="26">
        <v>0</v>
      </c>
      <c r="E95" s="26">
        <v>0</v>
      </c>
      <c r="F95" s="26">
        <v>0</v>
      </c>
      <c r="G95" s="26">
        <v>0</v>
      </c>
      <c r="H95" s="26">
        <v>126</v>
      </c>
      <c r="I95" s="26">
        <v>63</v>
      </c>
      <c r="J95" s="26">
        <v>0</v>
      </c>
      <c r="K95" s="91">
        <v>0</v>
      </c>
    </row>
    <row r="96" spans="1:11" s="24" customFormat="1" ht="12" customHeight="1">
      <c r="A96" s="106" t="s">
        <v>54</v>
      </c>
      <c r="B96" s="26">
        <v>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93">
        <v>0</v>
      </c>
    </row>
    <row r="97" spans="1:11" s="24" customFormat="1" ht="12" customHeight="1">
      <c r="A97" s="106" t="s">
        <v>55</v>
      </c>
      <c r="B97" s="26">
        <v>0</v>
      </c>
      <c r="C97" s="26">
        <v>0</v>
      </c>
      <c r="D97" s="26">
        <v>0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93">
        <v>0</v>
      </c>
    </row>
    <row r="98" spans="1:11" s="24" customFormat="1" ht="11.25" customHeight="1">
      <c r="A98" s="106" t="s">
        <v>56</v>
      </c>
      <c r="B98" s="26">
        <v>0</v>
      </c>
      <c r="C98" s="26">
        <v>40</v>
      </c>
      <c r="D98" s="26">
        <v>236</v>
      </c>
      <c r="E98" s="26">
        <v>0</v>
      </c>
      <c r="F98" s="26">
        <v>185</v>
      </c>
      <c r="G98" s="26">
        <v>3</v>
      </c>
      <c r="H98" s="26">
        <v>158</v>
      </c>
      <c r="I98" s="26">
        <v>127</v>
      </c>
      <c r="J98" s="26">
        <v>0</v>
      </c>
      <c r="K98" s="93">
        <v>15</v>
      </c>
    </row>
    <row r="99" spans="1:11" s="24" customFormat="1" ht="12" customHeight="1">
      <c r="A99" s="106" t="s">
        <v>57</v>
      </c>
      <c r="B99" s="26">
        <v>85</v>
      </c>
      <c r="C99" s="26">
        <v>20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34</v>
      </c>
      <c r="K99" s="93">
        <v>0</v>
      </c>
    </row>
    <row r="100" spans="1:11" s="24" customFormat="1" ht="12" customHeight="1">
      <c r="A100" s="106" t="s">
        <v>58</v>
      </c>
      <c r="B100" s="26">
        <v>0</v>
      </c>
      <c r="C100" s="26">
        <v>0</v>
      </c>
      <c r="D100" s="26">
        <v>0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93">
        <v>0</v>
      </c>
    </row>
    <row r="101" spans="1:11" s="24" customFormat="1" ht="12" customHeight="1">
      <c r="A101" s="106" t="s">
        <v>59</v>
      </c>
      <c r="B101" s="26">
        <v>0</v>
      </c>
      <c r="C101" s="26">
        <v>0</v>
      </c>
      <c r="D101" s="26">
        <v>0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93">
        <v>0</v>
      </c>
    </row>
    <row r="102" spans="1:11" s="24" customFormat="1" ht="12" customHeight="1">
      <c r="A102" s="106" t="s">
        <v>60</v>
      </c>
      <c r="B102" s="26">
        <v>0</v>
      </c>
      <c r="C102" s="26">
        <v>0</v>
      </c>
      <c r="D102" s="26">
        <v>0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93">
        <v>0</v>
      </c>
    </row>
    <row r="103" spans="1:11" s="24" customFormat="1" ht="12" customHeight="1">
      <c r="A103" s="106" t="s">
        <v>61</v>
      </c>
      <c r="B103" s="99"/>
      <c r="C103" s="26">
        <v>0</v>
      </c>
      <c r="D103" s="26">
        <v>0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26">
        <v>0</v>
      </c>
      <c r="K103" s="93">
        <v>0</v>
      </c>
    </row>
    <row r="104" spans="1:11" s="24" customFormat="1" ht="12" customHeight="1">
      <c r="A104" s="106" t="s">
        <v>62</v>
      </c>
      <c r="B104" s="26">
        <v>0</v>
      </c>
      <c r="C104" s="26">
        <v>0</v>
      </c>
      <c r="D104" s="26">
        <v>0</v>
      </c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26">
        <v>0</v>
      </c>
      <c r="K104" s="93">
        <v>0</v>
      </c>
    </row>
    <row r="105" spans="1:11" s="24" customFormat="1" ht="12" customHeight="1">
      <c r="A105" s="106" t="s">
        <v>63</v>
      </c>
      <c r="B105" s="26">
        <v>0</v>
      </c>
      <c r="C105" s="26">
        <v>0</v>
      </c>
      <c r="D105" s="26">
        <v>0</v>
      </c>
      <c r="E105" s="26">
        <v>0</v>
      </c>
      <c r="F105" s="26">
        <v>0</v>
      </c>
      <c r="G105" s="26">
        <v>0</v>
      </c>
      <c r="H105" s="26">
        <v>0</v>
      </c>
      <c r="I105" s="26">
        <v>0</v>
      </c>
      <c r="J105" s="26">
        <v>41</v>
      </c>
      <c r="K105" s="93">
        <v>0</v>
      </c>
    </row>
    <row r="106" spans="1:11" s="24" customFormat="1" ht="12" customHeight="1">
      <c r="A106" s="106" t="s">
        <v>64</v>
      </c>
      <c r="B106" s="25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93">
        <v>0</v>
      </c>
    </row>
    <row r="107" spans="1:11" s="24" customFormat="1" ht="12" customHeight="1">
      <c r="A107" s="106" t="s">
        <v>65</v>
      </c>
      <c r="B107" s="26">
        <v>0</v>
      </c>
      <c r="C107" s="26">
        <v>0</v>
      </c>
      <c r="D107" s="26">
        <v>0</v>
      </c>
      <c r="E107" s="26">
        <v>0</v>
      </c>
      <c r="F107" s="26">
        <v>0</v>
      </c>
      <c r="G107" s="26">
        <v>0</v>
      </c>
      <c r="H107" s="26">
        <v>0</v>
      </c>
      <c r="I107" s="26">
        <v>0</v>
      </c>
      <c r="J107" s="26">
        <v>0</v>
      </c>
      <c r="K107" s="93">
        <v>0</v>
      </c>
    </row>
    <row r="108" spans="1:11" s="24" customFormat="1" ht="12" customHeight="1">
      <c r="A108" s="106" t="s">
        <v>66</v>
      </c>
      <c r="B108" s="26">
        <v>0</v>
      </c>
      <c r="C108" s="26">
        <v>0</v>
      </c>
      <c r="D108" s="26">
        <v>0</v>
      </c>
      <c r="E108" s="26">
        <v>0</v>
      </c>
      <c r="F108" s="26">
        <v>0</v>
      </c>
      <c r="G108" s="26">
        <v>0</v>
      </c>
      <c r="H108" s="26">
        <v>0</v>
      </c>
      <c r="I108" s="26">
        <v>0</v>
      </c>
      <c r="J108" s="26">
        <v>0</v>
      </c>
      <c r="K108" s="93">
        <v>0</v>
      </c>
    </row>
    <row r="109" spans="1:11" s="24" customFormat="1" ht="12" customHeight="1">
      <c r="A109" s="106" t="s">
        <v>67</v>
      </c>
      <c r="B109" s="26">
        <v>0</v>
      </c>
      <c r="C109" s="26">
        <v>0</v>
      </c>
      <c r="D109" s="26">
        <v>0</v>
      </c>
      <c r="E109" s="26">
        <v>0</v>
      </c>
      <c r="F109" s="26">
        <v>0</v>
      </c>
      <c r="G109" s="26">
        <v>14</v>
      </c>
      <c r="H109" s="26">
        <v>0</v>
      </c>
      <c r="I109" s="26">
        <v>0</v>
      </c>
      <c r="J109" s="26">
        <v>0</v>
      </c>
      <c r="K109" s="93">
        <v>0</v>
      </c>
    </row>
    <row r="110" spans="1:11" s="24" customFormat="1" ht="12" customHeight="1" thickBot="1">
      <c r="A110" s="107" t="s">
        <v>25</v>
      </c>
      <c r="B110" s="27">
        <v>101</v>
      </c>
      <c r="C110" s="27">
        <v>60</v>
      </c>
      <c r="D110" s="27">
        <v>236</v>
      </c>
      <c r="E110" s="27">
        <v>0</v>
      </c>
      <c r="F110" s="27">
        <v>185</v>
      </c>
      <c r="G110" s="27">
        <v>17</v>
      </c>
      <c r="H110" s="27">
        <v>284</v>
      </c>
      <c r="I110" s="27">
        <v>190</v>
      </c>
      <c r="J110" s="27">
        <v>75</v>
      </c>
      <c r="K110" s="98">
        <v>15</v>
      </c>
    </row>
    <row r="111" spans="1:11" s="24" customFormat="1" ht="12" customHeight="1" thickBot="1">
      <c r="A111" s="79"/>
      <c r="B111" s="30"/>
      <c r="C111" s="30"/>
      <c r="D111" s="30"/>
      <c r="E111" s="30"/>
      <c r="F111" s="30"/>
      <c r="G111" s="30"/>
      <c r="H111" s="30"/>
      <c r="I111" s="30"/>
      <c r="J111" s="30"/>
      <c r="K111" s="30"/>
    </row>
    <row r="112" spans="1:11" s="24" customFormat="1" ht="21.95" customHeight="1">
      <c r="A112" s="108" t="s">
        <v>71</v>
      </c>
      <c r="B112" s="77">
        <v>2011</v>
      </c>
      <c r="C112" s="77">
        <v>2012</v>
      </c>
      <c r="D112" s="77">
        <v>2013</v>
      </c>
      <c r="E112" s="77">
        <v>2014</v>
      </c>
      <c r="F112" s="77">
        <v>2015</v>
      </c>
      <c r="G112" s="77">
        <v>2016</v>
      </c>
      <c r="H112" s="77">
        <v>2017</v>
      </c>
      <c r="I112" s="77">
        <f>I94</f>
        <v>2018</v>
      </c>
      <c r="J112" s="77">
        <v>2019</v>
      </c>
      <c r="K112" s="89">
        <v>2020</v>
      </c>
    </row>
    <row r="113" spans="1:11" s="24" customFormat="1" ht="12" customHeight="1">
      <c r="A113" s="106" t="s">
        <v>53</v>
      </c>
      <c r="B113" s="26">
        <v>0</v>
      </c>
      <c r="C113" s="26">
        <v>0</v>
      </c>
      <c r="D113" s="26">
        <v>0</v>
      </c>
      <c r="E113" s="26">
        <v>0</v>
      </c>
      <c r="F113" s="26">
        <v>0</v>
      </c>
      <c r="G113" s="26">
        <v>1</v>
      </c>
      <c r="H113" s="26">
        <v>0</v>
      </c>
      <c r="I113" s="26">
        <v>0</v>
      </c>
      <c r="J113" s="26">
        <v>0</v>
      </c>
      <c r="K113" s="91"/>
    </row>
    <row r="114" spans="1:11" s="24" customFormat="1" ht="12" customHeight="1">
      <c r="A114" s="106" t="s">
        <v>54</v>
      </c>
      <c r="B114" s="26">
        <v>0</v>
      </c>
      <c r="C114" s="26">
        <v>0</v>
      </c>
      <c r="D114" s="26">
        <v>0</v>
      </c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26">
        <v>0</v>
      </c>
      <c r="K114" s="93"/>
    </row>
    <row r="115" spans="1:11" s="24" customFormat="1" ht="12" customHeight="1">
      <c r="A115" s="106" t="s">
        <v>55</v>
      </c>
      <c r="B115" s="26">
        <v>0</v>
      </c>
      <c r="C115" s="26">
        <v>15</v>
      </c>
      <c r="D115" s="26">
        <v>15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93"/>
    </row>
    <row r="116" spans="1:11" s="24" customFormat="1" ht="21.95" customHeight="1">
      <c r="A116" s="106" t="s">
        <v>56</v>
      </c>
      <c r="B116" s="100">
        <v>0</v>
      </c>
      <c r="C116" s="100">
        <v>289</v>
      </c>
      <c r="D116" s="100">
        <v>3</v>
      </c>
      <c r="E116" s="100">
        <v>40</v>
      </c>
      <c r="F116" s="100">
        <v>80</v>
      </c>
      <c r="G116" s="100">
        <v>117</v>
      </c>
      <c r="H116" s="100">
        <v>104</v>
      </c>
      <c r="I116" s="100">
        <v>72</v>
      </c>
      <c r="J116" s="100">
        <v>166</v>
      </c>
      <c r="K116" s="101">
        <v>117</v>
      </c>
    </row>
    <row r="117" spans="1:11" s="24" customFormat="1" ht="12" customHeight="1">
      <c r="A117" s="106" t="s">
        <v>57</v>
      </c>
      <c r="B117" s="26">
        <v>0</v>
      </c>
      <c r="C117" s="26">
        <v>0</v>
      </c>
      <c r="D117" s="26">
        <v>0</v>
      </c>
      <c r="E117" s="26">
        <v>0</v>
      </c>
      <c r="F117" s="26">
        <v>0</v>
      </c>
      <c r="G117" s="26">
        <v>11</v>
      </c>
      <c r="H117" s="26">
        <v>0</v>
      </c>
      <c r="I117" s="26">
        <v>0</v>
      </c>
      <c r="J117" s="26">
        <v>0</v>
      </c>
      <c r="K117" s="93"/>
    </row>
    <row r="118" spans="1:11" s="24" customFormat="1" ht="12" customHeight="1">
      <c r="A118" s="106" t="s">
        <v>58</v>
      </c>
      <c r="B118" s="26">
        <v>0</v>
      </c>
      <c r="C118" s="26">
        <v>0</v>
      </c>
      <c r="D118" s="26">
        <v>0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26">
        <v>0</v>
      </c>
      <c r="K118" s="93"/>
    </row>
    <row r="119" spans="1:11" s="24" customFormat="1" ht="12" customHeight="1">
      <c r="A119" s="106" t="s">
        <v>59</v>
      </c>
      <c r="B119" s="26">
        <v>0</v>
      </c>
      <c r="C119" s="26">
        <v>0</v>
      </c>
      <c r="D119" s="26">
        <v>0</v>
      </c>
      <c r="E119" s="26">
        <v>0</v>
      </c>
      <c r="F119" s="26">
        <v>0</v>
      </c>
      <c r="G119" s="26">
        <v>0</v>
      </c>
      <c r="H119" s="26">
        <v>45</v>
      </c>
      <c r="I119" s="26">
        <v>0</v>
      </c>
      <c r="J119" s="26">
        <v>0</v>
      </c>
      <c r="K119" s="93">
        <v>27</v>
      </c>
    </row>
    <row r="120" spans="1:11" s="24" customFormat="1" ht="12" customHeight="1">
      <c r="A120" s="106" t="s">
        <v>60</v>
      </c>
      <c r="B120" s="26">
        <v>0</v>
      </c>
      <c r="C120" s="26">
        <v>0</v>
      </c>
      <c r="D120" s="26">
        <v>0</v>
      </c>
      <c r="E120" s="26">
        <v>0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93"/>
    </row>
    <row r="121" spans="1:11" s="24" customFormat="1" ht="12" customHeight="1">
      <c r="A121" s="106" t="s">
        <v>61</v>
      </c>
      <c r="B121" s="26">
        <v>0</v>
      </c>
      <c r="C121" s="26">
        <v>0</v>
      </c>
      <c r="D121" s="26">
        <v>0</v>
      </c>
      <c r="E121" s="26">
        <v>0</v>
      </c>
      <c r="F121" s="26">
        <v>0</v>
      </c>
      <c r="G121" s="26">
        <v>0</v>
      </c>
      <c r="H121" s="26">
        <v>0</v>
      </c>
      <c r="I121" s="26">
        <v>0</v>
      </c>
      <c r="J121" s="26">
        <v>0</v>
      </c>
      <c r="K121" s="93"/>
    </row>
    <row r="122" spans="1:11" s="24" customFormat="1" ht="12" customHeight="1">
      <c r="A122" s="106" t="s">
        <v>62</v>
      </c>
      <c r="B122" s="26">
        <v>0</v>
      </c>
      <c r="C122" s="26">
        <v>0</v>
      </c>
      <c r="D122" s="26">
        <v>0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93"/>
    </row>
    <row r="123" spans="1:11" s="24" customFormat="1" ht="12" customHeight="1">
      <c r="A123" s="106" t="s">
        <v>63</v>
      </c>
      <c r="B123" s="26">
        <v>0</v>
      </c>
      <c r="C123" s="26">
        <v>0</v>
      </c>
      <c r="D123" s="26">
        <v>0</v>
      </c>
      <c r="E123" s="26">
        <v>0</v>
      </c>
      <c r="F123" s="26">
        <v>0</v>
      </c>
      <c r="G123" s="26">
        <v>0</v>
      </c>
      <c r="H123" s="26">
        <v>58</v>
      </c>
      <c r="I123" s="26"/>
      <c r="J123" s="26">
        <v>18</v>
      </c>
      <c r="K123" s="93"/>
    </row>
    <row r="124" spans="1:11" s="24" customFormat="1" ht="12" customHeight="1">
      <c r="A124" s="106" t="s">
        <v>64</v>
      </c>
      <c r="B124" s="26">
        <v>81</v>
      </c>
      <c r="C124" s="26">
        <v>0</v>
      </c>
      <c r="D124" s="26">
        <v>0</v>
      </c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93"/>
    </row>
    <row r="125" spans="1:11" s="24" customFormat="1" ht="12" customHeight="1">
      <c r="A125" s="106" t="s">
        <v>65</v>
      </c>
      <c r="B125" s="26">
        <v>0</v>
      </c>
      <c r="C125" s="26">
        <v>0</v>
      </c>
      <c r="D125" s="26">
        <v>0</v>
      </c>
      <c r="E125" s="26">
        <v>0</v>
      </c>
      <c r="F125" s="26">
        <v>0</v>
      </c>
      <c r="G125" s="26">
        <v>0</v>
      </c>
      <c r="H125" s="26">
        <v>0</v>
      </c>
      <c r="I125" s="26">
        <v>0</v>
      </c>
      <c r="J125" s="26">
        <v>0</v>
      </c>
      <c r="K125" s="93"/>
    </row>
    <row r="126" spans="1:11" s="24" customFormat="1" ht="12" customHeight="1">
      <c r="A126" s="106" t="s">
        <v>66</v>
      </c>
      <c r="B126" s="26">
        <v>0</v>
      </c>
      <c r="C126" s="26">
        <v>0</v>
      </c>
      <c r="D126" s="26">
        <v>0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93"/>
    </row>
    <row r="127" spans="1:11" s="24" customFormat="1" ht="12" customHeight="1">
      <c r="A127" s="106" t="s">
        <v>67</v>
      </c>
      <c r="B127" s="26">
        <v>0</v>
      </c>
      <c r="C127" s="26">
        <v>0</v>
      </c>
      <c r="D127" s="26">
        <v>0</v>
      </c>
      <c r="E127" s="26">
        <v>0</v>
      </c>
      <c r="F127" s="25">
        <v>0</v>
      </c>
      <c r="G127" s="25">
        <v>30</v>
      </c>
      <c r="H127" s="26">
        <v>0</v>
      </c>
      <c r="I127" s="26">
        <v>0</v>
      </c>
      <c r="J127" s="26">
        <v>0</v>
      </c>
      <c r="K127" s="93"/>
    </row>
    <row r="128" spans="1:11" s="24" customFormat="1" ht="12" customHeight="1" thickBot="1">
      <c r="A128" s="107" t="s">
        <v>25</v>
      </c>
      <c r="B128" s="27">
        <v>81</v>
      </c>
      <c r="C128" s="27">
        <v>304</v>
      </c>
      <c r="D128" s="27">
        <v>18</v>
      </c>
      <c r="E128" s="27">
        <v>40</v>
      </c>
      <c r="F128" s="27">
        <v>80</v>
      </c>
      <c r="G128" s="27">
        <v>159</v>
      </c>
      <c r="H128" s="27">
        <v>207</v>
      </c>
      <c r="I128" s="27">
        <v>72</v>
      </c>
      <c r="J128" s="27">
        <v>184</v>
      </c>
      <c r="K128" s="98">
        <v>144</v>
      </c>
    </row>
    <row r="129" spans="1:11" s="24" customFormat="1" ht="12" customHeight="1">
      <c r="A129" s="79"/>
      <c r="B129" s="30"/>
      <c r="C129" s="30"/>
      <c r="D129" s="30"/>
      <c r="E129" s="30"/>
      <c r="F129" s="30"/>
      <c r="G129" s="30"/>
      <c r="H129" s="30"/>
      <c r="I129" s="30"/>
      <c r="J129" s="30"/>
      <c r="K129" s="30"/>
    </row>
    <row r="130" spans="1:11" s="24" customFormat="1" ht="12" customHeight="1">
      <c r="A130" s="3" t="s">
        <v>33</v>
      </c>
      <c r="B130" s="30"/>
      <c r="C130" s="30"/>
      <c r="D130" s="30"/>
      <c r="E130" s="30"/>
      <c r="F130" s="30"/>
      <c r="G130" s="30"/>
      <c r="H130" s="30"/>
      <c r="I130" s="30"/>
      <c r="J130" s="30"/>
      <c r="K130" s="30"/>
    </row>
    <row r="131" spans="1:11" s="24" customFormat="1" ht="12" customHeight="1">
      <c r="A131" s="51" t="s">
        <v>34</v>
      </c>
      <c r="B131" s="30"/>
      <c r="C131" s="30"/>
      <c r="D131" s="30"/>
      <c r="E131" s="30"/>
      <c r="F131" s="30"/>
      <c r="G131" s="30"/>
      <c r="H131" s="30"/>
      <c r="I131" s="30"/>
      <c r="J131" s="30"/>
      <c r="K131" s="30"/>
    </row>
    <row r="132" spans="1:11" s="24" customFormat="1" ht="12" customHeight="1">
      <c r="A132" s="51" t="s">
        <v>29</v>
      </c>
      <c r="B132" s="30"/>
      <c r="C132" s="30"/>
      <c r="D132" s="30"/>
      <c r="E132" s="30"/>
      <c r="F132" s="30"/>
      <c r="G132" s="30"/>
      <c r="H132" s="30"/>
      <c r="I132" s="30"/>
      <c r="J132" s="30"/>
      <c r="K132" s="30"/>
    </row>
    <row r="133" spans="1:11" s="24" customFormat="1" ht="12" customHeight="1">
      <c r="A133" s="51" t="s">
        <v>30</v>
      </c>
      <c r="B133" s="30"/>
      <c r="C133" s="30"/>
      <c r="D133" s="30"/>
      <c r="E133" s="30"/>
      <c r="F133" s="30"/>
      <c r="G133" s="30"/>
      <c r="H133" s="30"/>
      <c r="I133" s="30"/>
      <c r="J133" s="30"/>
      <c r="K133" s="30"/>
    </row>
    <row r="134" spans="1:11" s="24" customFormat="1" ht="12" customHeight="1" thickBot="1">
      <c r="A134" s="79"/>
      <c r="B134" s="30"/>
      <c r="C134" s="30"/>
      <c r="D134" s="30"/>
      <c r="E134" s="30"/>
      <c r="F134" s="30"/>
      <c r="G134" s="30"/>
      <c r="H134" s="30"/>
      <c r="I134" s="30"/>
      <c r="J134" s="30"/>
      <c r="K134" s="30"/>
    </row>
    <row r="135" spans="1:11" s="24" customFormat="1" ht="21.95" customHeight="1">
      <c r="A135" s="88" t="s">
        <v>42</v>
      </c>
      <c r="B135" s="77">
        <v>2011</v>
      </c>
      <c r="C135" s="77">
        <v>2012</v>
      </c>
      <c r="D135" s="77">
        <v>2013</v>
      </c>
      <c r="E135" s="77">
        <v>2014</v>
      </c>
      <c r="F135" s="77">
        <v>2015</v>
      </c>
      <c r="G135" s="77">
        <v>2016</v>
      </c>
      <c r="H135" s="77">
        <v>2017</v>
      </c>
      <c r="I135" s="77">
        <v>2018</v>
      </c>
      <c r="J135" s="77">
        <v>2019</v>
      </c>
      <c r="K135" s="89">
        <v>2020</v>
      </c>
    </row>
    <row r="136" spans="1:11" s="24" customFormat="1" ht="12" customHeight="1">
      <c r="A136" s="90" t="s">
        <v>53</v>
      </c>
      <c r="B136" s="26">
        <v>0</v>
      </c>
      <c r="C136" s="26">
        <v>91</v>
      </c>
      <c r="D136" s="26">
        <v>0</v>
      </c>
      <c r="E136" s="26">
        <v>0</v>
      </c>
      <c r="F136" s="26">
        <v>0</v>
      </c>
      <c r="G136" s="26">
        <v>0</v>
      </c>
      <c r="H136" s="26">
        <v>0</v>
      </c>
      <c r="I136" s="26">
        <v>92</v>
      </c>
      <c r="J136" s="26">
        <v>0</v>
      </c>
      <c r="K136" s="91">
        <v>0</v>
      </c>
    </row>
    <row r="137" spans="1:11" s="24" customFormat="1" ht="12" customHeight="1">
      <c r="A137" s="90" t="s">
        <v>54</v>
      </c>
      <c r="B137" s="26">
        <v>0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93">
        <v>0</v>
      </c>
    </row>
    <row r="138" spans="1:11" s="24" customFormat="1" ht="12" customHeight="1">
      <c r="A138" s="90" t="s">
        <v>55</v>
      </c>
      <c r="B138" s="26">
        <v>0</v>
      </c>
      <c r="C138" s="26">
        <v>0</v>
      </c>
      <c r="D138" s="26">
        <v>0</v>
      </c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93">
        <v>0</v>
      </c>
    </row>
    <row r="139" spans="1:11" s="24" customFormat="1" ht="12" customHeight="1">
      <c r="A139" s="90" t="s">
        <v>56</v>
      </c>
      <c r="B139" s="26">
        <v>0</v>
      </c>
      <c r="C139" s="26">
        <v>86</v>
      </c>
      <c r="D139" s="26">
        <v>0</v>
      </c>
      <c r="E139" s="26">
        <v>0</v>
      </c>
      <c r="F139" s="26">
        <v>0</v>
      </c>
      <c r="G139" s="26">
        <v>154</v>
      </c>
      <c r="H139" s="26">
        <v>66</v>
      </c>
      <c r="I139" s="26">
        <v>179</v>
      </c>
      <c r="J139" s="26">
        <v>63</v>
      </c>
      <c r="K139" s="93">
        <v>0</v>
      </c>
    </row>
    <row r="140" spans="1:11" s="24" customFormat="1" ht="12" customHeight="1">
      <c r="A140" s="92" t="s">
        <v>57</v>
      </c>
      <c r="B140" s="26">
        <v>53</v>
      </c>
      <c r="C140" s="26">
        <v>0</v>
      </c>
      <c r="D140" s="26">
        <v>0</v>
      </c>
      <c r="E140" s="26">
        <v>55</v>
      </c>
      <c r="F140" s="26">
        <v>0</v>
      </c>
      <c r="G140" s="26">
        <v>0</v>
      </c>
      <c r="H140" s="26">
        <v>94</v>
      </c>
      <c r="I140" s="26">
        <v>34</v>
      </c>
      <c r="J140" s="26">
        <v>52</v>
      </c>
      <c r="K140" s="93">
        <v>0</v>
      </c>
    </row>
    <row r="141" spans="1:11" s="24" customFormat="1" ht="12" customHeight="1">
      <c r="A141" s="90" t="s">
        <v>58</v>
      </c>
      <c r="B141" s="26">
        <v>0</v>
      </c>
      <c r="C141" s="26">
        <v>0</v>
      </c>
      <c r="D141" s="26">
        <v>0</v>
      </c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93">
        <v>0</v>
      </c>
    </row>
    <row r="142" spans="1:11" s="24" customFormat="1" ht="12" customHeight="1">
      <c r="A142" s="92" t="s">
        <v>59</v>
      </c>
      <c r="B142" s="26">
        <v>57</v>
      </c>
      <c r="C142" s="26">
        <v>0</v>
      </c>
      <c r="D142" s="26">
        <v>47</v>
      </c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93">
        <v>0</v>
      </c>
    </row>
    <row r="143" spans="1:11" s="24" customFormat="1" ht="12" customHeight="1">
      <c r="A143" s="90" t="s">
        <v>60</v>
      </c>
      <c r="B143" s="26">
        <v>0</v>
      </c>
      <c r="C143" s="26">
        <v>0</v>
      </c>
      <c r="D143" s="26">
        <v>0</v>
      </c>
      <c r="E143" s="26">
        <v>0</v>
      </c>
      <c r="F143" s="26">
        <v>0</v>
      </c>
      <c r="G143" s="26">
        <v>0</v>
      </c>
      <c r="H143" s="26">
        <v>0</v>
      </c>
      <c r="I143" s="26">
        <v>0</v>
      </c>
      <c r="J143" s="26">
        <v>48</v>
      </c>
      <c r="K143" s="93">
        <v>0</v>
      </c>
    </row>
    <row r="144" spans="1:11" s="24" customFormat="1" ht="12" customHeight="1">
      <c r="A144" s="90" t="s">
        <v>61</v>
      </c>
      <c r="B144" s="26">
        <v>0</v>
      </c>
      <c r="C144" s="26">
        <v>0</v>
      </c>
      <c r="D144" s="26">
        <v>0</v>
      </c>
      <c r="E144" s="26">
        <v>0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93">
        <v>0</v>
      </c>
    </row>
    <row r="145" spans="1:11" s="24" customFormat="1" ht="12" customHeight="1">
      <c r="A145" s="92" t="s">
        <v>62</v>
      </c>
      <c r="B145" s="26">
        <v>0</v>
      </c>
      <c r="C145" s="26">
        <v>0</v>
      </c>
      <c r="D145" s="26">
        <v>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93">
        <v>0</v>
      </c>
    </row>
    <row r="146" spans="1:11" s="24" customFormat="1" ht="12" customHeight="1">
      <c r="A146" s="90" t="s">
        <v>63</v>
      </c>
      <c r="B146" s="26">
        <v>0</v>
      </c>
      <c r="C146" s="26">
        <v>0</v>
      </c>
      <c r="D146" s="26">
        <v>0</v>
      </c>
      <c r="E146" s="26">
        <v>0</v>
      </c>
      <c r="F146" s="26">
        <v>0</v>
      </c>
      <c r="G146" s="26">
        <v>0</v>
      </c>
      <c r="H146" s="26">
        <v>0</v>
      </c>
      <c r="I146" s="26">
        <v>0</v>
      </c>
      <c r="J146" s="26">
        <v>0</v>
      </c>
      <c r="K146" s="93">
        <v>0</v>
      </c>
    </row>
    <row r="147" spans="1:11" s="24" customFormat="1" ht="12" customHeight="1">
      <c r="A147" s="92" t="s">
        <v>64</v>
      </c>
      <c r="B147" s="25">
        <v>0</v>
      </c>
      <c r="C147" s="25">
        <v>0</v>
      </c>
      <c r="D147" s="25">
        <v>0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93">
        <v>0</v>
      </c>
    </row>
    <row r="148" spans="1:11" s="24" customFormat="1" ht="12" customHeight="1">
      <c r="A148" s="90" t="s">
        <v>65</v>
      </c>
      <c r="B148" s="26">
        <v>0</v>
      </c>
      <c r="C148" s="26">
        <v>0</v>
      </c>
      <c r="D148" s="26">
        <v>0</v>
      </c>
      <c r="E148" s="26">
        <v>0</v>
      </c>
      <c r="F148" s="26">
        <v>0</v>
      </c>
      <c r="G148" s="26">
        <v>0</v>
      </c>
      <c r="H148" s="26">
        <v>0</v>
      </c>
      <c r="I148" s="26">
        <v>0</v>
      </c>
      <c r="J148" s="26">
        <v>0</v>
      </c>
      <c r="K148" s="93">
        <v>0</v>
      </c>
    </row>
    <row r="149" spans="1:11" s="24" customFormat="1" ht="12" customHeight="1">
      <c r="A149" s="90" t="s">
        <v>66</v>
      </c>
      <c r="B149" s="26">
        <v>0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93">
        <v>0</v>
      </c>
    </row>
    <row r="150" spans="1:11" s="24" customFormat="1" ht="12" customHeight="1">
      <c r="A150" s="94" t="s">
        <v>67</v>
      </c>
      <c r="B150" s="25">
        <v>0</v>
      </c>
      <c r="C150" s="25">
        <v>0</v>
      </c>
      <c r="D150" s="25">
        <v>0</v>
      </c>
      <c r="E150" s="25">
        <v>0</v>
      </c>
      <c r="F150" s="25">
        <v>0</v>
      </c>
      <c r="G150" s="25">
        <v>0</v>
      </c>
      <c r="H150" s="25">
        <v>0</v>
      </c>
      <c r="I150" s="25">
        <v>0</v>
      </c>
      <c r="J150" s="25">
        <v>54</v>
      </c>
      <c r="K150" s="93">
        <v>0</v>
      </c>
    </row>
    <row r="151" spans="1:11" s="24" customFormat="1" ht="12" customHeight="1" thickBot="1">
      <c r="A151" s="95" t="s">
        <v>25</v>
      </c>
      <c r="B151" s="29">
        <v>110</v>
      </c>
      <c r="C151" s="29">
        <v>177</v>
      </c>
      <c r="D151" s="29">
        <v>47</v>
      </c>
      <c r="E151" s="29">
        <v>55</v>
      </c>
      <c r="F151" s="29">
        <v>0</v>
      </c>
      <c r="G151" s="29">
        <v>154</v>
      </c>
      <c r="H151" s="29">
        <v>160</v>
      </c>
      <c r="I151" s="29">
        <v>305</v>
      </c>
      <c r="J151" s="29">
        <v>217</v>
      </c>
      <c r="K151" s="98">
        <v>0</v>
      </c>
    </row>
    <row r="152" spans="1:11" s="24" customFormat="1" ht="12" customHeight="1" thickBot="1">
      <c r="A152" s="79"/>
      <c r="B152" s="30"/>
      <c r="C152" s="30"/>
      <c r="D152" s="30"/>
      <c r="E152" s="30"/>
      <c r="F152" s="30"/>
      <c r="G152" s="30"/>
      <c r="H152" s="30"/>
      <c r="I152" s="30"/>
      <c r="J152" s="30"/>
      <c r="K152" s="30"/>
    </row>
    <row r="153" spans="1:11" s="24" customFormat="1" ht="21.95" customHeight="1">
      <c r="A153" s="88" t="s">
        <v>43</v>
      </c>
      <c r="B153" s="77">
        <v>2011</v>
      </c>
      <c r="C153" s="77">
        <v>2012</v>
      </c>
      <c r="D153" s="77">
        <v>2013</v>
      </c>
      <c r="E153" s="77">
        <v>2014</v>
      </c>
      <c r="F153" s="77">
        <v>2015</v>
      </c>
      <c r="G153" s="77">
        <v>2016</v>
      </c>
      <c r="H153" s="77">
        <v>2017</v>
      </c>
      <c r="I153" s="77">
        <v>2018</v>
      </c>
      <c r="J153" s="77">
        <v>2019</v>
      </c>
      <c r="K153" s="89">
        <v>2020</v>
      </c>
    </row>
    <row r="154" spans="1:11" s="24" customFormat="1" ht="12" customHeight="1">
      <c r="A154" s="90" t="s">
        <v>53</v>
      </c>
      <c r="B154" s="26">
        <v>0</v>
      </c>
      <c r="C154" s="26">
        <v>0</v>
      </c>
      <c r="D154" s="26">
        <v>0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91">
        <v>0</v>
      </c>
    </row>
    <row r="155" spans="1:11" s="24" customFormat="1" ht="12" customHeight="1">
      <c r="A155" s="90" t="s">
        <v>54</v>
      </c>
      <c r="B155" s="26">
        <v>0</v>
      </c>
      <c r="C155" s="26">
        <v>0</v>
      </c>
      <c r="D155" s="26">
        <v>0</v>
      </c>
      <c r="E155" s="26">
        <v>0</v>
      </c>
      <c r="F155" s="26">
        <v>0</v>
      </c>
      <c r="G155" s="26">
        <v>0</v>
      </c>
      <c r="H155" s="26">
        <v>0</v>
      </c>
      <c r="I155" s="26">
        <v>0</v>
      </c>
      <c r="J155" s="26">
        <v>0</v>
      </c>
      <c r="K155" s="93">
        <v>0</v>
      </c>
    </row>
    <row r="156" spans="1:11" s="24" customFormat="1" ht="12" customHeight="1">
      <c r="A156" s="90" t="s">
        <v>55</v>
      </c>
      <c r="B156" s="26">
        <v>0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8</v>
      </c>
      <c r="K156" s="93">
        <v>0</v>
      </c>
    </row>
    <row r="157" spans="1:11" s="24" customFormat="1" ht="12" customHeight="1">
      <c r="A157" s="90" t="s">
        <v>56</v>
      </c>
      <c r="B157" s="26">
        <v>0</v>
      </c>
      <c r="C157" s="26">
        <v>0</v>
      </c>
      <c r="D157" s="26">
        <v>0</v>
      </c>
      <c r="E157" s="26">
        <v>0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93">
        <v>0</v>
      </c>
    </row>
    <row r="158" spans="1:11" s="24" customFormat="1" ht="12" customHeight="1">
      <c r="A158" s="92" t="s">
        <v>57</v>
      </c>
      <c r="B158" s="26">
        <v>0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36</v>
      </c>
      <c r="K158" s="93">
        <v>0</v>
      </c>
    </row>
    <row r="159" spans="1:11" s="24" customFormat="1" ht="12" customHeight="1">
      <c r="A159" s="90" t="s">
        <v>58</v>
      </c>
      <c r="B159" s="26">
        <v>0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93">
        <v>0</v>
      </c>
    </row>
    <row r="160" spans="1:11" s="24" customFormat="1" ht="12" customHeight="1">
      <c r="A160" s="92" t="s">
        <v>59</v>
      </c>
      <c r="B160" s="26">
        <v>0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93">
        <v>0</v>
      </c>
    </row>
    <row r="161" spans="1:11" s="24" customFormat="1" ht="12" customHeight="1">
      <c r="A161" s="90" t="s">
        <v>60</v>
      </c>
      <c r="B161" s="26">
        <v>0</v>
      </c>
      <c r="C161" s="26">
        <v>0</v>
      </c>
      <c r="D161" s="26">
        <v>0</v>
      </c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93">
        <v>0</v>
      </c>
    </row>
    <row r="162" spans="1:11" s="24" customFormat="1" ht="12" customHeight="1">
      <c r="A162" s="92" t="s">
        <v>61</v>
      </c>
      <c r="B162" s="26">
        <v>0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93">
        <v>0</v>
      </c>
    </row>
    <row r="163" spans="1:11" s="24" customFormat="1" ht="12" customHeight="1">
      <c r="A163" s="92" t="s">
        <v>62</v>
      </c>
      <c r="B163" s="26">
        <v>0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93">
        <v>0</v>
      </c>
    </row>
    <row r="164" spans="1:11" s="24" customFormat="1" ht="12" customHeight="1">
      <c r="A164" s="90" t="s">
        <v>63</v>
      </c>
      <c r="B164" s="26">
        <v>0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93">
        <v>0</v>
      </c>
    </row>
    <row r="165" spans="1:11" s="24" customFormat="1" ht="12" customHeight="1">
      <c r="A165" s="92" t="s">
        <v>64</v>
      </c>
      <c r="B165" s="26">
        <v>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93">
        <v>0</v>
      </c>
    </row>
    <row r="166" spans="1:11" s="24" customFormat="1" ht="12" customHeight="1">
      <c r="A166" s="92" t="s">
        <v>65</v>
      </c>
      <c r="B166" s="26">
        <v>0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93">
        <v>0</v>
      </c>
    </row>
    <row r="167" spans="1:11" s="24" customFormat="1" ht="12" customHeight="1">
      <c r="A167" s="90" t="s">
        <v>66</v>
      </c>
      <c r="B167" s="26">
        <v>0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93">
        <v>0</v>
      </c>
    </row>
    <row r="168" spans="1:11" s="24" customFormat="1" ht="12" customHeight="1">
      <c r="A168" s="94" t="s">
        <v>67</v>
      </c>
      <c r="B168" s="26">
        <v>0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12</v>
      </c>
      <c r="J168" s="26">
        <v>0</v>
      </c>
      <c r="K168" s="93">
        <v>0</v>
      </c>
    </row>
    <row r="169" spans="1:11" s="24" customFormat="1" ht="12" customHeight="1" thickBot="1">
      <c r="A169" s="95" t="s">
        <v>25</v>
      </c>
      <c r="B169" s="29">
        <v>0</v>
      </c>
      <c r="C169" s="29">
        <v>0</v>
      </c>
      <c r="D169" s="29">
        <v>0</v>
      </c>
      <c r="E169" s="29">
        <v>0</v>
      </c>
      <c r="F169" s="29">
        <v>0</v>
      </c>
      <c r="G169" s="29">
        <v>0</v>
      </c>
      <c r="H169" s="29">
        <v>0</v>
      </c>
      <c r="I169" s="29">
        <v>12</v>
      </c>
      <c r="J169" s="29">
        <v>44</v>
      </c>
      <c r="K169" s="98">
        <v>0</v>
      </c>
    </row>
    <row r="170" spans="1:11" s="24" customFormat="1" ht="12" customHeight="1" thickBot="1">
      <c r="A170" s="79"/>
      <c r="B170" s="30"/>
      <c r="C170" s="30"/>
      <c r="D170" s="30"/>
      <c r="E170" s="30"/>
      <c r="F170" s="30"/>
      <c r="G170" s="30"/>
      <c r="H170" s="30"/>
      <c r="I170" s="30"/>
      <c r="J170" s="30"/>
      <c r="K170" s="30"/>
    </row>
    <row r="171" spans="1:11" s="24" customFormat="1" ht="21.95" customHeight="1">
      <c r="A171" s="88" t="s">
        <v>44</v>
      </c>
      <c r="B171" s="77">
        <v>2011</v>
      </c>
      <c r="C171" s="77">
        <v>2012</v>
      </c>
      <c r="D171" s="77">
        <v>2013</v>
      </c>
      <c r="E171" s="77">
        <v>2014</v>
      </c>
      <c r="F171" s="77">
        <v>2015</v>
      </c>
      <c r="G171" s="77">
        <v>2016</v>
      </c>
      <c r="H171" s="77">
        <v>2017</v>
      </c>
      <c r="I171" s="77">
        <f>I153</f>
        <v>2018</v>
      </c>
      <c r="J171" s="77">
        <v>2019</v>
      </c>
      <c r="K171" s="89">
        <v>2020</v>
      </c>
    </row>
    <row r="172" spans="1:11" s="24" customFormat="1" ht="12" customHeight="1">
      <c r="A172" s="90" t="s">
        <v>53</v>
      </c>
      <c r="B172" s="26">
        <v>0</v>
      </c>
      <c r="C172" s="26">
        <v>0</v>
      </c>
      <c r="D172" s="26">
        <v>0</v>
      </c>
      <c r="E172" s="26">
        <v>0</v>
      </c>
      <c r="F172" s="26">
        <v>0</v>
      </c>
      <c r="G172" s="26">
        <v>0</v>
      </c>
      <c r="H172" s="26">
        <v>54</v>
      </c>
      <c r="I172" s="26">
        <v>0</v>
      </c>
      <c r="J172" s="26">
        <v>0</v>
      </c>
      <c r="K172" s="91">
        <v>0</v>
      </c>
    </row>
    <row r="173" spans="1:11" s="24" customFormat="1" ht="12" customHeight="1">
      <c r="A173" s="90" t="s">
        <v>54</v>
      </c>
      <c r="B173" s="26">
        <v>0</v>
      </c>
      <c r="C173" s="26">
        <v>0</v>
      </c>
      <c r="D173" s="26">
        <v>0</v>
      </c>
      <c r="E173" s="26">
        <v>0</v>
      </c>
      <c r="F173" s="26">
        <v>0</v>
      </c>
      <c r="G173" s="26">
        <v>0</v>
      </c>
      <c r="H173" s="26">
        <v>0</v>
      </c>
      <c r="I173" s="26">
        <v>0</v>
      </c>
      <c r="J173" s="26">
        <v>0</v>
      </c>
      <c r="K173" s="93">
        <v>0</v>
      </c>
    </row>
    <row r="174" spans="1:11" s="24" customFormat="1" ht="12" customHeight="1">
      <c r="A174" s="90" t="s">
        <v>55</v>
      </c>
      <c r="B174" s="26">
        <v>0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93">
        <v>0</v>
      </c>
    </row>
    <row r="175" spans="1:11" s="24" customFormat="1" ht="12" customHeight="1">
      <c r="A175" s="90" t="s">
        <v>56</v>
      </c>
      <c r="B175" s="26">
        <v>126</v>
      </c>
      <c r="C175" s="26">
        <v>0</v>
      </c>
      <c r="D175" s="26">
        <v>46</v>
      </c>
      <c r="E175" s="26">
        <v>28</v>
      </c>
      <c r="F175" s="26">
        <v>48</v>
      </c>
      <c r="G175" s="26">
        <v>20</v>
      </c>
      <c r="H175" s="26">
        <v>0</v>
      </c>
      <c r="I175" s="26">
        <v>45</v>
      </c>
      <c r="J175" s="26">
        <v>0</v>
      </c>
      <c r="K175" s="93">
        <v>0</v>
      </c>
    </row>
    <row r="176" spans="1:11" s="24" customFormat="1" ht="12" customHeight="1">
      <c r="A176" s="92" t="s">
        <v>57</v>
      </c>
      <c r="B176" s="26">
        <v>42</v>
      </c>
      <c r="C176" s="26">
        <v>0</v>
      </c>
      <c r="D176" s="26">
        <v>0</v>
      </c>
      <c r="E176" s="26">
        <v>0</v>
      </c>
      <c r="F176" s="26">
        <v>60</v>
      </c>
      <c r="G176" s="26">
        <v>129</v>
      </c>
      <c r="H176" s="26">
        <v>11</v>
      </c>
      <c r="I176" s="26">
        <v>82</v>
      </c>
      <c r="J176" s="26">
        <v>36</v>
      </c>
      <c r="K176" s="93">
        <v>0</v>
      </c>
    </row>
    <row r="177" spans="1:11" s="24" customFormat="1" ht="12" customHeight="1">
      <c r="A177" s="90" t="s">
        <v>58</v>
      </c>
      <c r="B177" s="26">
        <v>0</v>
      </c>
      <c r="C177" s="26">
        <v>0</v>
      </c>
      <c r="D177" s="26">
        <v>0</v>
      </c>
      <c r="E177" s="26">
        <v>0</v>
      </c>
      <c r="F177" s="26">
        <v>20</v>
      </c>
      <c r="G177" s="26">
        <v>0</v>
      </c>
      <c r="H177" s="26">
        <v>0</v>
      </c>
      <c r="I177" s="26">
        <v>0</v>
      </c>
      <c r="J177" s="26">
        <v>0</v>
      </c>
      <c r="K177" s="93">
        <v>0</v>
      </c>
    </row>
    <row r="178" spans="1:11" s="24" customFormat="1" ht="12" customHeight="1">
      <c r="A178" s="92" t="s">
        <v>59</v>
      </c>
      <c r="B178" s="26">
        <v>0</v>
      </c>
      <c r="C178" s="26">
        <v>0</v>
      </c>
      <c r="D178" s="26">
        <v>0</v>
      </c>
      <c r="E178" s="26">
        <v>0</v>
      </c>
      <c r="F178" s="26">
        <v>0</v>
      </c>
      <c r="G178" s="26">
        <v>34</v>
      </c>
      <c r="H178" s="26">
        <v>30</v>
      </c>
      <c r="I178" s="26">
        <v>0</v>
      </c>
      <c r="J178" s="26">
        <v>0</v>
      </c>
      <c r="K178" s="93">
        <v>0</v>
      </c>
    </row>
    <row r="179" spans="1:11" s="24" customFormat="1" ht="12" customHeight="1">
      <c r="A179" s="90" t="s">
        <v>60</v>
      </c>
      <c r="B179" s="26">
        <v>0</v>
      </c>
      <c r="C179" s="26">
        <v>0</v>
      </c>
      <c r="D179" s="26">
        <v>6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93">
        <v>0</v>
      </c>
    </row>
    <row r="180" spans="1:11" s="24" customFormat="1" ht="12" customHeight="1">
      <c r="A180" s="92" t="s">
        <v>61</v>
      </c>
      <c r="B180" s="26">
        <v>0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93">
        <v>0</v>
      </c>
    </row>
    <row r="181" spans="1:11" s="24" customFormat="1" ht="12" customHeight="1">
      <c r="A181" s="92" t="s">
        <v>62</v>
      </c>
      <c r="B181" s="26">
        <v>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93">
        <v>0</v>
      </c>
    </row>
    <row r="182" spans="1:11" s="24" customFormat="1" ht="12" customHeight="1">
      <c r="A182" s="90" t="s">
        <v>63</v>
      </c>
      <c r="B182" s="26">
        <v>0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93">
        <v>0</v>
      </c>
    </row>
    <row r="183" spans="1:11" s="24" customFormat="1" ht="12" customHeight="1">
      <c r="A183" s="92" t="s">
        <v>64</v>
      </c>
      <c r="B183" s="26">
        <v>0</v>
      </c>
      <c r="C183" s="26">
        <v>0</v>
      </c>
      <c r="D183" s="26">
        <v>0</v>
      </c>
      <c r="E183" s="26">
        <v>13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93">
        <v>0</v>
      </c>
    </row>
    <row r="184" spans="1:11" s="24" customFormat="1" ht="12" customHeight="1">
      <c r="A184" s="92" t="s">
        <v>65</v>
      </c>
      <c r="B184" s="26">
        <v>0</v>
      </c>
      <c r="C184" s="26">
        <v>0</v>
      </c>
      <c r="D184" s="26">
        <v>0</v>
      </c>
      <c r="E184" s="26">
        <v>4</v>
      </c>
      <c r="F184" s="26">
        <v>6</v>
      </c>
      <c r="G184" s="26">
        <v>0</v>
      </c>
      <c r="H184" s="26">
        <v>0</v>
      </c>
      <c r="I184" s="26">
        <v>0</v>
      </c>
      <c r="J184" s="26">
        <v>0</v>
      </c>
      <c r="K184" s="93">
        <v>0</v>
      </c>
    </row>
    <row r="185" spans="1:11" s="24" customFormat="1" ht="12" customHeight="1">
      <c r="A185" s="90" t="s">
        <v>66</v>
      </c>
      <c r="B185" s="26">
        <v>42</v>
      </c>
      <c r="C185" s="26">
        <v>0</v>
      </c>
      <c r="D185" s="26">
        <v>0</v>
      </c>
      <c r="E185" s="26">
        <v>0</v>
      </c>
      <c r="F185" s="26">
        <v>19</v>
      </c>
      <c r="G185" s="26">
        <v>10</v>
      </c>
      <c r="H185" s="26">
        <v>0</v>
      </c>
      <c r="I185" s="26">
        <v>0</v>
      </c>
      <c r="J185" s="26">
        <v>0</v>
      </c>
      <c r="K185" s="93">
        <v>2</v>
      </c>
    </row>
    <row r="186" spans="1:11" s="24" customFormat="1" ht="12" customHeight="1">
      <c r="A186" s="94" t="s">
        <v>67</v>
      </c>
      <c r="B186" s="26">
        <v>30</v>
      </c>
      <c r="C186" s="26">
        <v>4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61</v>
      </c>
      <c r="J186" s="26">
        <v>24</v>
      </c>
      <c r="K186" s="93">
        <v>0</v>
      </c>
    </row>
    <row r="187" spans="1:11" s="24" customFormat="1" ht="12" customHeight="1" thickBot="1">
      <c r="A187" s="95" t="s">
        <v>25</v>
      </c>
      <c r="B187" s="29">
        <v>240</v>
      </c>
      <c r="C187" s="29">
        <v>4</v>
      </c>
      <c r="D187" s="29">
        <v>52</v>
      </c>
      <c r="E187" s="29">
        <v>45</v>
      </c>
      <c r="F187" s="29">
        <v>153</v>
      </c>
      <c r="G187" s="29">
        <v>193</v>
      </c>
      <c r="H187" s="29">
        <v>95</v>
      </c>
      <c r="I187" s="29">
        <v>188</v>
      </c>
      <c r="J187" s="29">
        <v>60</v>
      </c>
      <c r="K187" s="98">
        <v>2</v>
      </c>
    </row>
    <row r="188" spans="1:11" s="24" customFormat="1" ht="12" customHeight="1" thickBot="1">
      <c r="A188" s="79"/>
      <c r="B188" s="30"/>
      <c r="C188" s="30"/>
      <c r="D188" s="30"/>
      <c r="E188" s="30"/>
      <c r="F188" s="30"/>
      <c r="G188" s="30"/>
      <c r="H188" s="30"/>
      <c r="I188" s="30"/>
      <c r="J188" s="30"/>
      <c r="K188" s="30"/>
    </row>
    <row r="189" spans="1:11" s="24" customFormat="1" ht="21.95" customHeight="1">
      <c r="A189" s="108" t="s">
        <v>19</v>
      </c>
      <c r="B189" s="77">
        <v>2011</v>
      </c>
      <c r="C189" s="77">
        <v>2012</v>
      </c>
      <c r="D189" s="77">
        <v>2013</v>
      </c>
      <c r="E189" s="77">
        <v>2014</v>
      </c>
      <c r="F189" s="77">
        <v>2015</v>
      </c>
      <c r="G189" s="77">
        <v>2016</v>
      </c>
      <c r="H189" s="77">
        <v>2017</v>
      </c>
      <c r="I189" s="77">
        <f>I112</f>
        <v>2018</v>
      </c>
      <c r="J189" s="77">
        <v>2019</v>
      </c>
      <c r="K189" s="89">
        <v>2020</v>
      </c>
    </row>
    <row r="190" spans="1:11" s="24" customFormat="1" ht="12" customHeight="1">
      <c r="A190" s="106" t="s">
        <v>53</v>
      </c>
      <c r="B190" s="26">
        <v>207</v>
      </c>
      <c r="C190" s="26">
        <v>106</v>
      </c>
      <c r="D190" s="26">
        <v>0</v>
      </c>
      <c r="E190" s="26">
        <v>20</v>
      </c>
      <c r="F190" s="26">
        <v>15</v>
      </c>
      <c r="G190" s="26">
        <v>41</v>
      </c>
      <c r="H190" s="26">
        <v>232</v>
      </c>
      <c r="I190" s="26">
        <v>307</v>
      </c>
      <c r="J190" s="26">
        <v>403</v>
      </c>
      <c r="K190" s="91">
        <v>0</v>
      </c>
    </row>
    <row r="191" spans="1:11" s="24" customFormat="1" ht="12" customHeight="1">
      <c r="A191" s="106" t="s">
        <v>54</v>
      </c>
      <c r="B191" s="26">
        <v>0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93">
        <v>0</v>
      </c>
    </row>
    <row r="192" spans="1:11" s="24" customFormat="1" ht="12" customHeight="1">
      <c r="A192" s="106" t="s">
        <v>55</v>
      </c>
      <c r="B192" s="26">
        <v>25</v>
      </c>
      <c r="C192" s="26">
        <v>142</v>
      </c>
      <c r="D192" s="26">
        <v>15</v>
      </c>
      <c r="E192" s="26">
        <v>20</v>
      </c>
      <c r="F192" s="26">
        <v>1</v>
      </c>
      <c r="G192" s="26">
        <v>0</v>
      </c>
      <c r="H192" s="26">
        <v>0</v>
      </c>
      <c r="I192" s="26">
        <v>0</v>
      </c>
      <c r="J192" s="26">
        <v>32</v>
      </c>
      <c r="K192" s="93">
        <v>0</v>
      </c>
    </row>
    <row r="193" spans="1:11" s="24" customFormat="1" ht="11.25" customHeight="1">
      <c r="A193" s="106" t="s">
        <v>56</v>
      </c>
      <c r="B193" s="26">
        <v>1441</v>
      </c>
      <c r="C193" s="26">
        <v>1243</v>
      </c>
      <c r="D193" s="26">
        <v>1049</v>
      </c>
      <c r="E193" s="26">
        <v>863</v>
      </c>
      <c r="F193" s="26">
        <v>617</v>
      </c>
      <c r="G193" s="26">
        <v>596</v>
      </c>
      <c r="H193" s="26">
        <v>740</v>
      </c>
      <c r="I193" s="26">
        <v>879</v>
      </c>
      <c r="J193" s="26">
        <v>837</v>
      </c>
      <c r="K193" s="93">
        <v>506</v>
      </c>
    </row>
    <row r="194" spans="1:11" s="24" customFormat="1" ht="12" customHeight="1">
      <c r="A194" s="106" t="s">
        <v>57</v>
      </c>
      <c r="B194" s="26">
        <v>1013</v>
      </c>
      <c r="C194" s="26">
        <v>295</v>
      </c>
      <c r="D194" s="26">
        <v>293</v>
      </c>
      <c r="E194" s="26">
        <v>401</v>
      </c>
      <c r="F194" s="26">
        <v>128</v>
      </c>
      <c r="G194" s="26">
        <v>326</v>
      </c>
      <c r="H194" s="26">
        <v>195</v>
      </c>
      <c r="I194" s="26">
        <v>153</v>
      </c>
      <c r="J194" s="26">
        <v>413</v>
      </c>
      <c r="K194" s="93">
        <v>55</v>
      </c>
    </row>
    <row r="195" spans="1:11" s="24" customFormat="1" ht="12" customHeight="1">
      <c r="A195" s="106" t="s">
        <v>58</v>
      </c>
      <c r="B195" s="26">
        <v>0</v>
      </c>
      <c r="C195" s="26">
        <v>0</v>
      </c>
      <c r="D195" s="26">
        <v>95</v>
      </c>
      <c r="E195" s="26">
        <v>0</v>
      </c>
      <c r="F195" s="26">
        <v>130</v>
      </c>
      <c r="G195" s="26">
        <v>0</v>
      </c>
      <c r="H195" s="26">
        <v>20</v>
      </c>
      <c r="I195" s="26">
        <v>48</v>
      </c>
      <c r="J195" s="26">
        <v>95</v>
      </c>
      <c r="K195" s="93">
        <v>0</v>
      </c>
    </row>
    <row r="196" spans="1:11" s="24" customFormat="1" ht="12" customHeight="1">
      <c r="A196" s="106" t="s">
        <v>59</v>
      </c>
      <c r="B196" s="26">
        <v>99</v>
      </c>
      <c r="C196" s="26">
        <v>62</v>
      </c>
      <c r="D196" s="26">
        <v>60</v>
      </c>
      <c r="E196" s="26">
        <v>0</v>
      </c>
      <c r="F196" s="26">
        <v>16</v>
      </c>
      <c r="G196" s="26">
        <v>34</v>
      </c>
      <c r="H196" s="26">
        <v>75</v>
      </c>
      <c r="I196" s="26">
        <v>0</v>
      </c>
      <c r="J196" s="26">
        <v>83</v>
      </c>
      <c r="K196" s="93">
        <v>45</v>
      </c>
    </row>
    <row r="197" spans="1:11" s="24" customFormat="1" ht="12" customHeight="1">
      <c r="A197" s="106" t="s">
        <v>60</v>
      </c>
      <c r="B197" s="26">
        <v>52</v>
      </c>
      <c r="C197" s="26">
        <v>0</v>
      </c>
      <c r="D197" s="26">
        <v>6</v>
      </c>
      <c r="E197" s="26">
        <v>0</v>
      </c>
      <c r="F197" s="26">
        <v>0</v>
      </c>
      <c r="G197" s="26">
        <v>0</v>
      </c>
      <c r="H197" s="26">
        <v>24</v>
      </c>
      <c r="I197" s="26">
        <v>0</v>
      </c>
      <c r="J197" s="26">
        <v>48</v>
      </c>
      <c r="K197" s="93">
        <v>0</v>
      </c>
    </row>
    <row r="198" spans="1:11" s="24" customFormat="1" ht="12" customHeight="1">
      <c r="A198" s="106" t="s">
        <v>61</v>
      </c>
      <c r="B198" s="26">
        <v>0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93">
        <v>0</v>
      </c>
    </row>
    <row r="199" spans="1:11" s="24" customFormat="1" ht="12" customHeight="1">
      <c r="A199" s="106" t="s">
        <v>62</v>
      </c>
      <c r="B199" s="26">
        <v>0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93">
        <v>0</v>
      </c>
    </row>
    <row r="200" spans="1:11" s="24" customFormat="1" ht="12" customHeight="1">
      <c r="A200" s="106" t="s">
        <v>63</v>
      </c>
      <c r="B200" s="26">
        <v>40</v>
      </c>
      <c r="C200" s="26">
        <v>16</v>
      </c>
      <c r="D200" s="26">
        <v>0</v>
      </c>
      <c r="E200" s="26">
        <v>0</v>
      </c>
      <c r="F200" s="26">
        <v>0</v>
      </c>
      <c r="G200" s="26">
        <v>0</v>
      </c>
      <c r="H200" s="26">
        <v>58</v>
      </c>
      <c r="I200" s="26">
        <v>0</v>
      </c>
      <c r="J200" s="26">
        <v>59</v>
      </c>
      <c r="K200" s="93">
        <v>0</v>
      </c>
    </row>
    <row r="201" spans="1:11" s="24" customFormat="1" ht="12" customHeight="1">
      <c r="A201" s="106" t="s">
        <v>64</v>
      </c>
      <c r="B201" s="26">
        <v>156</v>
      </c>
      <c r="C201" s="26">
        <v>0</v>
      </c>
      <c r="D201" s="26">
        <v>12</v>
      </c>
      <c r="E201" s="26">
        <v>13</v>
      </c>
      <c r="F201" s="26">
        <v>0</v>
      </c>
      <c r="G201" s="26">
        <v>0</v>
      </c>
      <c r="H201" s="26">
        <v>0</v>
      </c>
      <c r="I201" s="26">
        <v>114</v>
      </c>
      <c r="J201" s="26">
        <v>70</v>
      </c>
      <c r="K201" s="93">
        <v>0</v>
      </c>
    </row>
    <row r="202" spans="1:11" s="24" customFormat="1" ht="12" customHeight="1">
      <c r="A202" s="106" t="s">
        <v>65</v>
      </c>
      <c r="B202" s="26">
        <v>40</v>
      </c>
      <c r="C202" s="26">
        <v>0</v>
      </c>
      <c r="D202" s="26">
        <v>0</v>
      </c>
      <c r="E202" s="26">
        <v>8</v>
      </c>
      <c r="F202" s="26">
        <v>6</v>
      </c>
      <c r="G202" s="26">
        <v>0</v>
      </c>
      <c r="H202" s="26">
        <v>0</v>
      </c>
      <c r="I202" s="26">
        <v>94</v>
      </c>
      <c r="J202" s="26">
        <v>0</v>
      </c>
      <c r="K202" s="93">
        <v>0</v>
      </c>
    </row>
    <row r="203" spans="1:11" s="24" customFormat="1" ht="12" customHeight="1">
      <c r="A203" s="106" t="s">
        <v>66</v>
      </c>
      <c r="B203" s="26">
        <v>42</v>
      </c>
      <c r="C203" s="26">
        <v>0</v>
      </c>
      <c r="D203" s="26">
        <v>28</v>
      </c>
      <c r="E203" s="26">
        <v>16</v>
      </c>
      <c r="F203" s="26">
        <v>19</v>
      </c>
      <c r="G203" s="26">
        <v>22</v>
      </c>
      <c r="H203" s="26">
        <v>0</v>
      </c>
      <c r="I203" s="26">
        <v>0</v>
      </c>
      <c r="J203" s="26">
        <v>0</v>
      </c>
      <c r="K203" s="93">
        <v>2</v>
      </c>
    </row>
    <row r="204" spans="1:11" s="24" customFormat="1" ht="12" customHeight="1">
      <c r="A204" s="106" t="s">
        <v>67</v>
      </c>
      <c r="B204" s="26">
        <v>30</v>
      </c>
      <c r="C204" s="26">
        <v>5</v>
      </c>
      <c r="D204" s="26">
        <v>0</v>
      </c>
      <c r="E204" s="26">
        <v>6</v>
      </c>
      <c r="F204" s="26">
        <v>0</v>
      </c>
      <c r="G204" s="26">
        <v>80</v>
      </c>
      <c r="H204" s="26">
        <v>0</v>
      </c>
      <c r="I204" s="26">
        <v>222</v>
      </c>
      <c r="J204" s="26">
        <v>114</v>
      </c>
      <c r="K204" s="93">
        <v>39</v>
      </c>
    </row>
    <row r="205" spans="1:11" s="24" customFormat="1" ht="12" customHeight="1" thickBot="1">
      <c r="A205" s="107" t="s">
        <v>25</v>
      </c>
      <c r="B205" s="29">
        <v>3145</v>
      </c>
      <c r="C205" s="29">
        <v>1869</v>
      </c>
      <c r="D205" s="29">
        <v>1558</v>
      </c>
      <c r="E205" s="29">
        <v>1347</v>
      </c>
      <c r="F205" s="29">
        <v>932</v>
      </c>
      <c r="G205" s="29">
        <v>1099</v>
      </c>
      <c r="H205" s="29">
        <v>1344</v>
      </c>
      <c r="I205" s="29">
        <v>1817</v>
      </c>
      <c r="J205" s="29">
        <v>2154</v>
      </c>
      <c r="K205" s="98">
        <v>647</v>
      </c>
    </row>
    <row r="206" spans="1:11" ht="12" customHeight="1">
      <c r="A206" s="16" t="s">
        <v>39</v>
      </c>
    </row>
    <row r="207" spans="1:11" s="24" customFormat="1" ht="12" customHeight="1">
      <c r="A207" s="16" t="s">
        <v>28</v>
      </c>
    </row>
    <row r="208" spans="1:11" s="24" customFormat="1" ht="12" customHeight="1">
      <c r="A208" s="55" t="str">
        <f>'Viviendas Iniciadas'!A89</f>
        <v>Azkenengo eguneratzea 2020/10/07 - Última actualización a 07/10/2020</v>
      </c>
    </row>
    <row r="209" spans="1:11" s="24" customFormat="1" ht="12" customHeight="1">
      <c r="A209" s="53" t="str">
        <f>'Viviendas Iniciadas'!A86</f>
        <v>(*)EEE buruzko estatistikakoak eta Sailkoak/De EDYVI y del Departamento.  EEEko datuak 2. hiruhilatekoak/Datos de EDYVI de 2º trimestre</v>
      </c>
      <c r="B209" s="80"/>
      <c r="C209" s="80"/>
      <c r="D209" s="80"/>
      <c r="E209" s="80"/>
      <c r="F209" s="80"/>
      <c r="G209" s="80"/>
      <c r="H209" s="80"/>
      <c r="I209" s="80"/>
      <c r="J209" s="80"/>
      <c r="K209" s="80"/>
    </row>
    <row r="210" spans="1:11" s="24" customFormat="1" ht="12" customHeight="1">
      <c r="A210" s="9"/>
      <c r="B210" s="81"/>
      <c r="C210" s="81"/>
      <c r="D210" s="81"/>
      <c r="E210" s="81"/>
      <c r="F210" s="81"/>
      <c r="G210" s="81"/>
      <c r="H210" s="81"/>
      <c r="I210" s="81"/>
      <c r="J210" s="81"/>
      <c r="K210" s="81"/>
    </row>
    <row r="211" spans="1:11" s="24" customFormat="1" ht="12" customHeight="1">
      <c r="A211" s="82"/>
      <c r="B211" s="81"/>
      <c r="C211" s="81"/>
      <c r="D211" s="81"/>
      <c r="E211" s="81"/>
      <c r="F211" s="81"/>
      <c r="G211" s="81"/>
      <c r="H211" s="81"/>
      <c r="I211" s="81"/>
      <c r="J211" s="81"/>
      <c r="K211" s="81"/>
    </row>
    <row r="212" spans="1:11" s="24" customFormat="1" ht="12" customHeight="1">
      <c r="A212" s="9"/>
      <c r="B212" s="81"/>
      <c r="C212" s="81"/>
      <c r="D212" s="81"/>
      <c r="E212" s="81"/>
      <c r="F212" s="81"/>
      <c r="G212" s="81"/>
      <c r="H212" s="81"/>
      <c r="I212" s="81"/>
      <c r="J212" s="81"/>
      <c r="K212" s="81"/>
    </row>
    <row r="213" spans="1:11" s="24" customFormat="1" ht="12" customHeight="1">
      <c r="A213" s="82"/>
      <c r="B213" s="81"/>
      <c r="C213" s="81"/>
      <c r="D213" s="81"/>
      <c r="E213" s="81"/>
      <c r="F213" s="81"/>
      <c r="G213" s="81"/>
      <c r="H213" s="81"/>
      <c r="I213" s="81"/>
      <c r="J213" s="81"/>
      <c r="K213" s="81"/>
    </row>
    <row r="214" spans="1:11" s="24" customFormat="1" ht="12" customHeight="1">
      <c r="A214" s="9"/>
      <c r="B214" s="81"/>
      <c r="C214" s="81"/>
      <c r="D214" s="81"/>
      <c r="E214" s="81"/>
      <c r="F214" s="81"/>
      <c r="G214" s="81"/>
      <c r="H214" s="81"/>
      <c r="I214" s="81"/>
      <c r="J214" s="81"/>
      <c r="K214" s="81"/>
    </row>
    <row r="215" spans="1:11" s="24" customFormat="1" ht="12" customHeight="1">
      <c r="A215" s="82"/>
      <c r="B215" s="81"/>
      <c r="C215" s="81"/>
      <c r="D215" s="81"/>
      <c r="E215" s="81"/>
      <c r="F215" s="81"/>
      <c r="G215" s="81"/>
      <c r="H215" s="81"/>
      <c r="I215" s="81"/>
      <c r="J215" s="81"/>
      <c r="K215" s="81"/>
    </row>
    <row r="216" spans="1:11" s="24" customFormat="1" ht="12" customHeight="1">
      <c r="A216" s="9"/>
      <c r="B216" s="81"/>
      <c r="C216" s="81"/>
      <c r="D216" s="81"/>
      <c r="E216" s="81"/>
      <c r="F216" s="81"/>
      <c r="G216" s="81"/>
      <c r="H216" s="81"/>
      <c r="I216" s="81"/>
      <c r="J216" s="81"/>
      <c r="K216" s="81"/>
    </row>
    <row r="217" spans="1:11" s="24" customFormat="1" ht="12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</row>
    <row r="218" spans="1:11" s="24" customFormat="1" ht="12" customHeight="1">
      <c r="A218" s="82"/>
    </row>
  </sheetData>
  <printOptions horizontalCentered="1"/>
  <pageMargins left="0" right="0" top="1.5748031496062993" bottom="0.98425196850393704" header="0.39370078740157483" footer="0.39370078740157483"/>
  <pageSetup paperSize="9" scale="86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3" manualBreakCount="3">
    <brk id="56" max="16383" man="1"/>
    <brk id="110" max="16383" man="1"/>
    <brk id="169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"/>
  <sheetViews>
    <sheetView zoomScaleNormal="100" zoomScaleSheetLayoutView="75" workbookViewId="0">
      <selection activeCell="A3" sqref="A3"/>
    </sheetView>
  </sheetViews>
  <sheetFormatPr baseColWidth="10" defaultColWidth="12" defaultRowHeight="11.25"/>
  <cols>
    <col min="1" max="1" width="20" style="31" customWidth="1"/>
    <col min="2" max="2" width="38.140625" style="31" bestFit="1" customWidth="1"/>
    <col min="3" max="3" width="6.5703125" style="71" bestFit="1" customWidth="1"/>
    <col min="4" max="12" width="6.5703125" style="71" customWidth="1"/>
    <col min="13" max="34" width="12" style="71"/>
    <col min="35" max="16384" width="12" style="31"/>
  </cols>
  <sheetData>
    <row r="1" spans="1:12">
      <c r="A1" s="3" t="s">
        <v>88</v>
      </c>
    </row>
    <row r="2" spans="1:12">
      <c r="A2" s="3" t="s">
        <v>89</v>
      </c>
      <c r="B2" s="3"/>
    </row>
    <row r="3" spans="1:12">
      <c r="A3" s="32" t="s">
        <v>24</v>
      </c>
      <c r="B3" s="33" t="s">
        <v>23</v>
      </c>
      <c r="C3" s="72">
        <v>2011</v>
      </c>
      <c r="D3" s="72">
        <v>2012</v>
      </c>
      <c r="E3" s="72">
        <v>2013</v>
      </c>
      <c r="F3" s="72">
        <v>2014</v>
      </c>
      <c r="G3" s="72">
        <v>2015</v>
      </c>
      <c r="H3" s="72">
        <v>2016</v>
      </c>
      <c r="I3" s="72">
        <v>2017</v>
      </c>
      <c r="J3" s="72">
        <v>2018</v>
      </c>
      <c r="K3" s="72">
        <v>2019</v>
      </c>
      <c r="L3" s="72">
        <v>2020</v>
      </c>
    </row>
    <row r="4" spans="1:12" ht="22.5">
      <c r="A4" s="112" t="s">
        <v>4</v>
      </c>
      <c r="B4" s="39" t="s">
        <v>13</v>
      </c>
      <c r="C4" s="36">
        <v>0</v>
      </c>
      <c r="D4" s="36">
        <v>0</v>
      </c>
      <c r="E4" s="36">
        <v>83</v>
      </c>
      <c r="F4" s="36">
        <v>0</v>
      </c>
      <c r="G4" s="36">
        <v>0</v>
      </c>
      <c r="H4" s="36">
        <v>0</v>
      </c>
      <c r="I4" s="36">
        <v>67</v>
      </c>
      <c r="J4" s="36">
        <v>0</v>
      </c>
      <c r="K4" s="36">
        <v>0</v>
      </c>
      <c r="L4" s="36">
        <v>0</v>
      </c>
    </row>
    <row r="5" spans="1:12" ht="22.5">
      <c r="A5" s="113"/>
      <c r="B5" s="40" t="s">
        <v>16</v>
      </c>
      <c r="C5" s="37">
        <v>0</v>
      </c>
      <c r="D5" s="37">
        <v>0</v>
      </c>
      <c r="E5" s="37">
        <v>63</v>
      </c>
      <c r="F5" s="37">
        <v>0</v>
      </c>
      <c r="G5" s="37">
        <v>0</v>
      </c>
      <c r="H5" s="37">
        <v>3</v>
      </c>
      <c r="I5" s="37">
        <v>0</v>
      </c>
      <c r="J5" s="37">
        <v>0</v>
      </c>
      <c r="K5" s="37">
        <v>0</v>
      </c>
      <c r="L5" s="37">
        <v>0</v>
      </c>
    </row>
    <row r="6" spans="1:12" ht="22.5">
      <c r="A6" s="113"/>
      <c r="B6" s="40" t="s">
        <v>18</v>
      </c>
      <c r="C6" s="37">
        <v>0</v>
      </c>
      <c r="D6" s="37">
        <v>0</v>
      </c>
      <c r="E6" s="37">
        <v>108</v>
      </c>
      <c r="F6" s="37">
        <v>0</v>
      </c>
      <c r="G6" s="37">
        <v>78</v>
      </c>
      <c r="H6" s="37"/>
      <c r="I6" s="37">
        <v>190</v>
      </c>
      <c r="J6" s="37">
        <v>96</v>
      </c>
      <c r="K6" s="37">
        <v>264</v>
      </c>
      <c r="L6" s="37">
        <v>58</v>
      </c>
    </row>
    <row r="7" spans="1:12" ht="22.5">
      <c r="A7" s="113"/>
      <c r="B7" s="40" t="s">
        <v>17</v>
      </c>
      <c r="C7" s="37">
        <v>278</v>
      </c>
      <c r="D7" s="37">
        <v>549</v>
      </c>
      <c r="E7" s="37">
        <v>44</v>
      </c>
      <c r="F7" s="37">
        <v>0</v>
      </c>
      <c r="G7" s="37">
        <v>0</v>
      </c>
      <c r="H7" s="37">
        <v>115</v>
      </c>
      <c r="I7" s="37">
        <v>0</v>
      </c>
      <c r="J7" s="37">
        <v>0</v>
      </c>
      <c r="K7" s="37">
        <v>14</v>
      </c>
      <c r="L7" s="37">
        <v>172</v>
      </c>
    </row>
    <row r="8" spans="1:12" ht="22.5">
      <c r="A8" s="113"/>
      <c r="B8" s="40" t="s">
        <v>45</v>
      </c>
      <c r="C8" s="37">
        <v>0</v>
      </c>
      <c r="D8" s="37">
        <v>289</v>
      </c>
      <c r="E8" s="37">
        <v>3</v>
      </c>
      <c r="F8" s="37">
        <v>40</v>
      </c>
      <c r="G8" s="37">
        <v>0</v>
      </c>
      <c r="H8" s="37">
        <v>117</v>
      </c>
      <c r="I8" s="37">
        <v>104</v>
      </c>
      <c r="J8" s="37">
        <v>48</v>
      </c>
      <c r="K8" s="37">
        <v>166</v>
      </c>
      <c r="L8" s="37">
        <v>117</v>
      </c>
    </row>
    <row r="9" spans="1:12" ht="22.5">
      <c r="A9" s="113"/>
      <c r="B9" s="40" t="s">
        <v>70</v>
      </c>
      <c r="C9" s="37">
        <v>0</v>
      </c>
      <c r="D9" s="37">
        <v>86</v>
      </c>
      <c r="E9" s="37">
        <v>0</v>
      </c>
      <c r="F9" s="37">
        <v>0</v>
      </c>
      <c r="G9" s="37">
        <v>0</v>
      </c>
      <c r="H9" s="37">
        <v>60</v>
      </c>
      <c r="I9" s="37">
        <v>66</v>
      </c>
      <c r="J9" s="37">
        <v>179</v>
      </c>
      <c r="K9" s="37">
        <v>0</v>
      </c>
      <c r="L9" s="37">
        <v>0</v>
      </c>
    </row>
    <row r="10" spans="1:12" ht="22.5" customHeight="1">
      <c r="A10" s="113"/>
      <c r="B10" s="40" t="s">
        <v>68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</row>
    <row r="11" spans="1:12" ht="22.5" customHeight="1">
      <c r="A11" s="114"/>
      <c r="B11" s="75" t="s">
        <v>69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45</v>
      </c>
      <c r="K11" s="37">
        <v>0</v>
      </c>
      <c r="L11" s="37">
        <v>0</v>
      </c>
    </row>
    <row r="12" spans="1:12">
      <c r="A12" s="43" t="s">
        <v>9</v>
      </c>
      <c r="B12" s="41"/>
      <c r="C12" s="42">
        <v>278</v>
      </c>
      <c r="D12" s="42">
        <v>924</v>
      </c>
      <c r="E12" s="42">
        <v>301</v>
      </c>
      <c r="F12" s="42">
        <v>40</v>
      </c>
      <c r="G12" s="42">
        <v>78</v>
      </c>
      <c r="H12" s="42">
        <v>295</v>
      </c>
      <c r="I12" s="42">
        <v>427</v>
      </c>
      <c r="J12" s="42">
        <v>368</v>
      </c>
      <c r="K12" s="42">
        <v>444</v>
      </c>
      <c r="L12" s="42">
        <v>347</v>
      </c>
    </row>
    <row r="13" spans="1:12" ht="22.5">
      <c r="A13" s="115" t="s">
        <v>37</v>
      </c>
      <c r="B13" s="39" t="s">
        <v>13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</row>
    <row r="14" spans="1:12" ht="22.5">
      <c r="A14" s="116"/>
      <c r="B14" s="40" t="s">
        <v>16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</row>
    <row r="15" spans="1:12" ht="22.5">
      <c r="A15" s="116"/>
      <c r="B15" s="40" t="s">
        <v>18</v>
      </c>
      <c r="C15" s="37">
        <v>0</v>
      </c>
      <c r="D15" s="37">
        <v>0</v>
      </c>
      <c r="E15" s="37">
        <v>0</v>
      </c>
      <c r="F15" s="37">
        <v>70</v>
      </c>
      <c r="G15" s="37">
        <v>0</v>
      </c>
      <c r="H15" s="37">
        <v>0</v>
      </c>
      <c r="I15" s="37">
        <v>0</v>
      </c>
      <c r="J15" s="37">
        <v>0</v>
      </c>
      <c r="K15" s="37">
        <v>255</v>
      </c>
      <c r="L15" s="37"/>
    </row>
    <row r="16" spans="1:12" ht="22.5">
      <c r="A16" s="116"/>
      <c r="B16" s="40" t="s">
        <v>17</v>
      </c>
      <c r="C16" s="37">
        <v>241</v>
      </c>
      <c r="D16" s="37">
        <v>24</v>
      </c>
      <c r="E16" s="37">
        <v>0</v>
      </c>
      <c r="F16" s="37">
        <v>48</v>
      </c>
      <c r="G16" s="37">
        <v>22</v>
      </c>
      <c r="H16" s="37">
        <v>162</v>
      </c>
      <c r="I16" s="37">
        <v>6</v>
      </c>
      <c r="J16" s="37">
        <v>37</v>
      </c>
      <c r="K16" s="37">
        <v>0</v>
      </c>
      <c r="L16" s="37">
        <v>10</v>
      </c>
    </row>
    <row r="17" spans="1:12" ht="22.5">
      <c r="A17" s="116"/>
      <c r="B17" s="40" t="s">
        <v>45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</row>
    <row r="18" spans="1:12" ht="22.5">
      <c r="A18" s="116"/>
      <c r="B18" s="40" t="s">
        <v>70</v>
      </c>
      <c r="C18" s="37">
        <v>0</v>
      </c>
      <c r="D18" s="37">
        <v>0</v>
      </c>
      <c r="E18" s="37">
        <v>0</v>
      </c>
      <c r="F18" s="37">
        <v>55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</row>
    <row r="19" spans="1:12" ht="22.5" customHeight="1">
      <c r="A19" s="116"/>
      <c r="B19" s="40" t="s">
        <v>68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36</v>
      </c>
      <c r="L19" s="37">
        <v>0</v>
      </c>
    </row>
    <row r="20" spans="1:12" ht="22.5" customHeight="1">
      <c r="A20" s="117"/>
      <c r="B20" s="75" t="s">
        <v>69</v>
      </c>
      <c r="C20" s="37">
        <v>0</v>
      </c>
      <c r="D20" s="37">
        <v>0</v>
      </c>
      <c r="E20" s="37">
        <v>0</v>
      </c>
      <c r="F20" s="37">
        <v>0</v>
      </c>
      <c r="G20" s="37">
        <v>44</v>
      </c>
      <c r="H20" s="37">
        <v>113</v>
      </c>
      <c r="I20" s="37">
        <v>0</v>
      </c>
      <c r="J20" s="37">
        <v>36</v>
      </c>
      <c r="K20" s="37">
        <v>36</v>
      </c>
      <c r="L20" s="37">
        <v>0</v>
      </c>
    </row>
    <row r="21" spans="1:12">
      <c r="A21" s="43" t="s">
        <v>9</v>
      </c>
      <c r="B21" s="41"/>
      <c r="C21" s="42">
        <v>241</v>
      </c>
      <c r="D21" s="42">
        <v>24</v>
      </c>
      <c r="E21" s="42">
        <v>0</v>
      </c>
      <c r="F21" s="42">
        <v>173</v>
      </c>
      <c r="G21" s="42">
        <v>66</v>
      </c>
      <c r="H21" s="42">
        <v>275</v>
      </c>
      <c r="I21" s="42">
        <v>6</v>
      </c>
      <c r="J21" s="42">
        <v>73</v>
      </c>
      <c r="K21" s="42">
        <v>327</v>
      </c>
      <c r="L21" s="42">
        <v>10</v>
      </c>
    </row>
    <row r="22" spans="1:12" ht="22.5">
      <c r="A22" s="112" t="s">
        <v>3</v>
      </c>
      <c r="B22" s="39" t="s">
        <v>13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</row>
    <row r="23" spans="1:12" ht="22.5">
      <c r="A23" s="113"/>
      <c r="B23" s="40" t="s">
        <v>16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126</v>
      </c>
      <c r="J23" s="37">
        <v>63</v>
      </c>
      <c r="K23" s="37">
        <v>0</v>
      </c>
      <c r="L23" s="37">
        <v>0</v>
      </c>
    </row>
    <row r="24" spans="1:12" ht="22.5">
      <c r="A24" s="113"/>
      <c r="B24" s="40" t="s">
        <v>18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152</v>
      </c>
      <c r="L24" s="37">
        <v>0</v>
      </c>
    </row>
    <row r="25" spans="1:12" ht="22.5">
      <c r="A25" s="113"/>
      <c r="B25" s="40" t="s">
        <v>17</v>
      </c>
      <c r="C25" s="37">
        <v>155</v>
      </c>
      <c r="D25" s="37">
        <v>15</v>
      </c>
      <c r="E25" s="37">
        <v>0</v>
      </c>
      <c r="F25" s="37">
        <v>20</v>
      </c>
      <c r="G25" s="37">
        <v>15</v>
      </c>
      <c r="H25" s="37">
        <v>40</v>
      </c>
      <c r="I25" s="37">
        <v>52</v>
      </c>
      <c r="J25" s="37">
        <v>152</v>
      </c>
      <c r="K25" s="37">
        <v>251</v>
      </c>
      <c r="L25" s="37">
        <v>0</v>
      </c>
    </row>
    <row r="26" spans="1:12" ht="22.5">
      <c r="A26" s="113"/>
      <c r="B26" s="40" t="s">
        <v>45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</row>
    <row r="27" spans="1:12" ht="22.5">
      <c r="A27" s="113"/>
      <c r="B27" s="40" t="s">
        <v>70</v>
      </c>
      <c r="C27" s="37">
        <v>0</v>
      </c>
      <c r="D27" s="37">
        <v>79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92</v>
      </c>
      <c r="K27" s="37">
        <v>0</v>
      </c>
      <c r="L27" s="37">
        <v>0</v>
      </c>
    </row>
    <row r="28" spans="1:12" ht="22.5" customHeight="1">
      <c r="A28" s="113"/>
      <c r="B28" s="40" t="s">
        <v>68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</row>
    <row r="29" spans="1:12" ht="22.5" customHeight="1">
      <c r="A29" s="114"/>
      <c r="B29" s="75" t="s">
        <v>69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</row>
    <row r="30" spans="1:12">
      <c r="A30" s="43" t="s">
        <v>9</v>
      </c>
      <c r="B30" s="41"/>
      <c r="C30" s="42">
        <v>155</v>
      </c>
      <c r="D30" s="42">
        <v>94</v>
      </c>
      <c r="E30" s="42">
        <v>0</v>
      </c>
      <c r="F30" s="42">
        <v>20</v>
      </c>
      <c r="G30" s="42">
        <v>15</v>
      </c>
      <c r="H30" s="42">
        <v>40</v>
      </c>
      <c r="I30" s="42">
        <v>178</v>
      </c>
      <c r="J30" s="42">
        <v>307</v>
      </c>
      <c r="K30" s="42">
        <v>403</v>
      </c>
      <c r="L30" s="42">
        <v>0</v>
      </c>
    </row>
    <row r="31" spans="1:12" ht="12" thickBot="1">
      <c r="A31" s="34" t="s">
        <v>36</v>
      </c>
      <c r="B31" s="35"/>
      <c r="C31" s="38">
        <v>674</v>
      </c>
      <c r="D31" s="38">
        <v>1042</v>
      </c>
      <c r="E31" s="38">
        <v>301</v>
      </c>
      <c r="F31" s="38">
        <v>233</v>
      </c>
      <c r="G31" s="38">
        <v>159</v>
      </c>
      <c r="H31" s="38">
        <v>610</v>
      </c>
      <c r="I31" s="38">
        <v>611</v>
      </c>
      <c r="J31" s="38">
        <v>748</v>
      </c>
      <c r="K31" s="38">
        <v>1174</v>
      </c>
      <c r="L31" s="38">
        <v>357</v>
      </c>
    </row>
    <row r="32" spans="1:12">
      <c r="A32" s="16" t="s">
        <v>39</v>
      </c>
    </row>
    <row r="33" spans="1:12">
      <c r="A33" s="16" t="s">
        <v>6</v>
      </c>
    </row>
    <row r="34" spans="1:12">
      <c r="A34" s="55" t="str">
        <f>'Viviendas Iniciadas'!A89</f>
        <v>Azkenengo eguneratzea 2020/10/07 - Última actualización a 07/10/2020</v>
      </c>
      <c r="B34" s="55"/>
      <c r="C34" s="55"/>
      <c r="D34" s="55"/>
      <c r="E34" s="73"/>
      <c r="F34" s="73"/>
      <c r="G34" s="73"/>
      <c r="H34" s="73"/>
      <c r="I34" s="73"/>
      <c r="J34" s="73"/>
      <c r="K34" s="73"/>
      <c r="L34" s="73"/>
    </row>
    <row r="35" spans="1:12">
      <c r="A35" s="53" t="str">
        <f>'Viviendas Iniciadas'!A86</f>
        <v>(*)EEE buruzko estatistikakoak eta Sailkoak/De EDYVI y del Departamento.  EEEko datuak 2. hiruhilatekoak/Datos de EDYVI de 2º trimestre</v>
      </c>
      <c r="B35" s="18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>
      <c r="A36" s="53"/>
    </row>
  </sheetData>
  <mergeCells count="3">
    <mergeCell ref="A22:A29"/>
    <mergeCell ref="A4:A11"/>
    <mergeCell ref="A13:A20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3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Viviendas Iniciadas</vt:lpstr>
      <vt:lpstr>Vivi Ini iniciativa publica</vt:lpstr>
      <vt:lpstr>Vivi Ini Alquiler</vt:lpstr>
      <vt:lpstr>Vivi Ini Area Funcional</vt:lpstr>
      <vt:lpstr>Vivi Ini Capitales</vt:lpstr>
      <vt:lpstr>'Vivi Ini Alquiler'!Área_de_impresión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Azterlanak, plangintza eta aurr</dc:creator>
  <cp:lastModifiedBy>Palacios Navarro, Amaya</cp:lastModifiedBy>
  <cp:lastPrinted>2020-10-09T11:07:36Z</cp:lastPrinted>
  <dcterms:created xsi:type="dcterms:W3CDTF">1998-10-07T11:16:46Z</dcterms:created>
  <dcterms:modified xsi:type="dcterms:W3CDTF">2020-10-09T11:09:08Z</dcterms:modified>
</cp:coreProperties>
</file>