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REGULACIÓN DE EMPLEO/RegEm2026/"/>
    </mc:Choice>
  </mc:AlternateContent>
  <xr:revisionPtr revIDLastSave="33" documentId="8_{090EADDE-D260-4198-8BBB-43D98E8E45E6}" xr6:coauthVersionLast="47" xr6:coauthVersionMax="47" xr10:uidLastSave="{F4891949-3842-45EE-8D78-175097E16A05}"/>
  <bookViews>
    <workbookView xWindow="28680" yWindow="-120" windowWidth="29040" windowHeight="15720" tabRatio="955" xr2:uid="{00000000-000D-0000-FFFF-FFFF00000000}"/>
  </bookViews>
  <sheets>
    <sheet name="Índice" sheetId="27" r:id="rId1"/>
    <sheet name="R1 2026" sheetId="28" r:id="rId2"/>
    <sheet name="R2 2026" sheetId="1" r:id="rId3"/>
    <sheet name="R3 2026" sheetId="4" r:id="rId4"/>
    <sheet name="R4 2026" sheetId="5" r:id="rId5"/>
    <sheet name="R5 2026" sheetId="29" r:id="rId6"/>
    <sheet name="R6 2026" sheetId="6" r:id="rId7"/>
    <sheet name="R7 2026" sheetId="13" r:id="rId8"/>
    <sheet name="R8 2026" sheetId="14" r:id="rId9"/>
    <sheet name="R9 2026" sheetId="15" r:id="rId10"/>
    <sheet name="R10 2026" sheetId="16" r:id="rId11"/>
    <sheet name="R11 2026" sheetId="17" r:id="rId12"/>
    <sheet name="R12 2026" sheetId="18" r:id="rId13"/>
    <sheet name="R13 2026" sheetId="19" r:id="rId14"/>
    <sheet name="R14 2026" sheetId="20" r:id="rId15"/>
    <sheet name="R15 2026" sheetId="21" r:id="rId16"/>
    <sheet name="R16 2025" sheetId="22" r:id="rId17"/>
    <sheet name="R17 2026" sheetId="23" r:id="rId18"/>
    <sheet name="R18 2015-2026" sheetId="24" r:id="rId19"/>
    <sheet name="R19 1996-2026" sheetId="25" r:id="rId20"/>
  </sheets>
  <definedNames>
    <definedName name="_xlnm.Print_Area" localSheetId="1">'R1 2026'!$A$1:$P$70</definedName>
    <definedName name="_xlnm.Print_Area" localSheetId="11">'R11 2026'!$A$1:$N$78</definedName>
    <definedName name="_xlnm.Print_Area" localSheetId="18">'R18 2015-2026'!$A$1:$O$77</definedName>
    <definedName name="_xlnm.Print_Area" localSheetId="3">'R3 2026'!$A$1:$K$65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25" l="1"/>
  <c r="A65" i="25"/>
  <c r="O40" i="24"/>
  <c r="M1" i="25" l="1"/>
  <c r="C56" i="5" l="1"/>
  <c r="D56" i="5"/>
  <c r="F56" i="5"/>
  <c r="G56" i="5"/>
  <c r="I56" i="5"/>
  <c r="J56" i="5"/>
  <c r="L56" i="5"/>
  <c r="M56" i="5"/>
  <c r="O56" i="5"/>
  <c r="P56" i="5"/>
  <c r="C57" i="5"/>
  <c r="D57" i="5"/>
  <c r="F57" i="5"/>
  <c r="G57" i="5"/>
  <c r="I57" i="5"/>
  <c r="J57" i="5"/>
  <c r="L57" i="5"/>
  <c r="M57" i="5"/>
  <c r="O57" i="5"/>
  <c r="P57" i="5"/>
  <c r="C58" i="5"/>
  <c r="D58" i="5"/>
  <c r="F58" i="5"/>
  <c r="G58" i="5"/>
  <c r="I58" i="5"/>
  <c r="J58" i="5"/>
  <c r="L58" i="5"/>
  <c r="M58" i="5"/>
  <c r="O58" i="5"/>
  <c r="P58" i="5"/>
  <c r="C59" i="5"/>
  <c r="D59" i="5"/>
  <c r="F59" i="5"/>
  <c r="G59" i="5"/>
  <c r="I59" i="5"/>
  <c r="J59" i="5"/>
  <c r="L59" i="5"/>
  <c r="M59" i="5"/>
  <c r="O59" i="5"/>
  <c r="P59" i="5"/>
  <c r="N59" i="5" l="1"/>
  <c r="E59" i="5"/>
  <c r="K58" i="5"/>
  <c r="Q57" i="5"/>
  <c r="K59" i="5"/>
  <c r="E57" i="5"/>
  <c r="H57" i="5"/>
  <c r="Q59" i="5"/>
  <c r="N56" i="5"/>
  <c r="N58" i="5"/>
  <c r="K57" i="5"/>
  <c r="H58" i="5"/>
  <c r="E58" i="5"/>
  <c r="E56" i="5"/>
  <c r="H59" i="5"/>
  <c r="Q56" i="5"/>
  <c r="N57" i="5"/>
  <c r="H56" i="5"/>
  <c r="Q58" i="5"/>
  <c r="K56" i="5"/>
  <c r="C56" i="29"/>
  <c r="J65" i="29" s="1"/>
  <c r="D56" i="29"/>
  <c r="F56" i="29"/>
  <c r="G56" i="29"/>
  <c r="I56" i="29"/>
  <c r="J56" i="29"/>
  <c r="L56" i="29"/>
  <c r="M56" i="29"/>
  <c r="C57" i="29"/>
  <c r="J66" i="29" s="1"/>
  <c r="D57" i="29"/>
  <c r="F57" i="29"/>
  <c r="K66" i="29" s="1"/>
  <c r="G57" i="29"/>
  <c r="I57" i="29"/>
  <c r="L66" i="29" s="1"/>
  <c r="J57" i="29"/>
  <c r="L57" i="29"/>
  <c r="M57" i="29"/>
  <c r="C58" i="29"/>
  <c r="J67" i="29" s="1"/>
  <c r="D58" i="29"/>
  <c r="F58" i="29"/>
  <c r="K67" i="29" s="1"/>
  <c r="G58" i="29"/>
  <c r="I58" i="29"/>
  <c r="L67" i="29" s="1"/>
  <c r="J58" i="29"/>
  <c r="L58" i="29"/>
  <c r="M58" i="29"/>
  <c r="C59" i="29"/>
  <c r="J68" i="29" s="1"/>
  <c r="D59" i="29"/>
  <c r="F59" i="29"/>
  <c r="K68" i="29" s="1"/>
  <c r="G59" i="29"/>
  <c r="H59" i="29" s="1"/>
  <c r="I59" i="29"/>
  <c r="L68" i="29" s="1"/>
  <c r="J59" i="29"/>
  <c r="L59" i="29"/>
  <c r="M59" i="29"/>
  <c r="H56" i="29" l="1"/>
  <c r="M66" i="29"/>
  <c r="M68" i="29"/>
  <c r="K58" i="29"/>
  <c r="E57" i="29"/>
  <c r="M67" i="29"/>
  <c r="N57" i="29"/>
  <c r="N59" i="29"/>
  <c r="E59" i="29"/>
  <c r="H58" i="29"/>
  <c r="K57" i="29"/>
  <c r="N56" i="29"/>
  <c r="E56" i="29"/>
  <c r="K59" i="29"/>
  <c r="N58" i="29"/>
  <c r="E58" i="29"/>
  <c r="H57" i="29"/>
  <c r="K56" i="29"/>
  <c r="N2" i="23"/>
  <c r="N2" i="22"/>
  <c r="N2" i="21"/>
  <c r="O72" i="29" l="1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5" i="29"/>
  <c r="K65" i="29"/>
  <c r="M65" i="29" l="1"/>
  <c r="A53" i="29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22" i="24"/>
  <c r="G1" i="6" l="1"/>
  <c r="O69" i="5"/>
</calcChain>
</file>

<file path=xl/sharedStrings.xml><?xml version="1.0" encoding="utf-8"?>
<sst xmlns="http://schemas.openxmlformats.org/spreadsheetml/2006/main" count="5899" uniqueCount="576">
  <si>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</si>
  <si>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</si>
  <si>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</si>
  <si>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</si>
  <si>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</si>
  <si>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</si>
  <si>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</si>
  <si>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</si>
  <si>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</si>
  <si>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</si>
  <si>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</si>
  <si>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</si>
  <si>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</si>
  <si>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</si>
  <si>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</si>
  <si>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</si>
  <si>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</si>
  <si>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</si>
  <si>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</si>
  <si>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</si>
  <si>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</si>
  <si>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</si>
  <si>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</si>
  <si>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</si>
  <si>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</si>
  <si>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</si>
  <si>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</si>
  <si>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</si>
  <si>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</si>
  <si>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</si>
  <si>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</si>
  <si>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</si>
  <si>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</si>
  <si>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</si>
  <si>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</si>
  <si>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</si>
  <si>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</si>
  <si>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</si>
  <si>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</si>
  <si>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</si>
  <si>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</si>
  <si>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</si>
  <si>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</si>
  <si>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</si>
  <si>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</si>
  <si>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</si>
  <si>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</si>
  <si>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</si>
  <si>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</si>
  <si>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</si>
  <si>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</si>
  <si>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</si>
  <si>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</si>
  <si>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</si>
  <si>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</si>
  <si>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</si>
  <si>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</si>
  <si>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</si>
  <si>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</si>
  <si>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</si>
  <si>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</si>
  <si>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</si>
  <si>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</si>
  <si>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</si>
  <si>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</si>
  <si>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</si>
  <si>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</si>
  <si>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</si>
  <si>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</si>
  <si>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</si>
  <si>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</si>
  <si>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</si>
  <si>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</si>
  <si>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</si>
  <si>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</si>
  <si>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</si>
  <si>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</si>
  <si>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</si>
  <si>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</si>
  <si>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</si>
  <si>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</si>
  <si>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</si>
  <si>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</si>
  <si>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</si>
  <si>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</si>
  <si>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</si>
  <si>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</si>
  <si>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</si>
  <si>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</si>
  <si>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</si>
  <si>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</si>
  <si>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</si>
  <si>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</si>
  <si>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</si>
  <si>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</si>
  <si>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</si>
  <si>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</si>
  <si>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</si>
  <si>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</si>
  <si>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</si>
  <si>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</si>
  <si>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</si>
  <si>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</si>
  <si>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</si>
  <si>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</si>
  <si>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</si>
  <si>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</si>
  <si>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</si>
  <si>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</si>
  <si>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</si>
  <si>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</si>
  <si>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</si>
  <si>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</si>
  <si>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</si>
  <si>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</si>
  <si>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</si>
  <si>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</si>
  <si>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</si>
  <si>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</si>
  <si>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</si>
  <si>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</si>
  <si>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</si>
  <si>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</si>
  <si>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</si>
  <si>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</si>
  <si>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</si>
  <si>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</si>
  <si>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</si>
  <si>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</si>
  <si>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</si>
  <si>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</si>
  <si>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</si>
  <si>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</si>
  <si>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</si>
  <si>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</si>
  <si>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</si>
  <si>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</si>
  <si>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</si>
  <si>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</si>
  <si>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</si>
  <si>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</si>
  <si>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</si>
  <si>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</si>
  <si>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</si>
  <si>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</si>
  <si>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</si>
  <si>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</si>
  <si>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</si>
  <si>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</si>
  <si>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</si>
  <si>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</si>
  <si>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</si>
  <si>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</si>
  <si>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</si>
  <si>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</si>
  <si>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</si>
  <si>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</si>
  <si>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</si>
  <si>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</si>
  <si>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</si>
  <si>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</si>
  <si>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</si>
  <si>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</si>
  <si>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</si>
  <si>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</si>
  <si>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</si>
  <si>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</si>
  <si>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</si>
  <si>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</si>
  <si>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</si>
  <si>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</si>
  <si>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</si>
  <si>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</si>
  <si>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</si>
  <si>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</si>
  <si>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</si>
  <si>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</si>
  <si>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</si>
  <si>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</si>
  <si>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</si>
  <si>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</si>
  <si>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</si>
  <si>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</si>
  <si>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</si>
  <si>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</si>
  <si>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</si>
  <si>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</si>
  <si>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</si>
  <si>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</si>
  <si>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</si>
  <si>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</si>
  <si>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</si>
  <si>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</si>
  <si>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</si>
  <si>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</si>
  <si>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</si>
  <si>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</si>
  <si>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</si>
  <si>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</si>
  <si>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</si>
  <si>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</si>
  <si>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</si>
  <si>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</si>
  <si>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</si>
  <si>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</si>
  <si>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</si>
  <si>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</si>
  <si>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</si>
  <si>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</si>
  <si>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</si>
  <si>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</si>
  <si>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</si>
  <si>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</si>
  <si>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</si>
  <si>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</si>
  <si>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</si>
  <si>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</si>
  <si>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</si>
  <si>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</si>
  <si>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</si>
  <si>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</si>
  <si>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</si>
  <si>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</si>
  <si>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</si>
  <si>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</si>
  <si>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</si>
  <si>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</si>
  <si>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</si>
  <si>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</si>
  <si>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</si>
  <si>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</si>
  <si>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</si>
  <si>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</si>
  <si>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</si>
  <si>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</si>
  <si>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</si>
  <si>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</si>
  <si>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</si>
  <si>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</si>
  <si>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</si>
  <si>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</si>
  <si>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</si>
  <si>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</si>
  <si>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</si>
  <si>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</si>
  <si>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</si>
  <si>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</si>
  <si>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</si>
  <si>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</si>
  <si>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</si>
  <si>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</si>
  <si>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</si>
  <si>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</si>
  <si>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</si>
  <si>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</si>
  <si>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</si>
  <si>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</si>
  <si>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</si>
  <si>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</si>
  <si>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</si>
  <si>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</si>
  <si>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</si>
  <si>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</si>
  <si>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</si>
  <si>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</si>
  <si>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</si>
  <si>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</si>
  <si>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</si>
  <si>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</si>
  <si>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</si>
  <si>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</si>
  <si>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</si>
  <si>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</si>
  <si>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</si>
  <si>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</si>
  <si>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</si>
  <si>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</si>
  <si>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</si>
  <si>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</si>
  <si>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</si>
  <si>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</si>
  <si>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</si>
  <si>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</si>
  <si>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</si>
  <si>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</si>
  <si>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</si>
  <si>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</si>
  <si>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</si>
  <si>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</si>
  <si>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</si>
  <si>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</si>
  <si>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</si>
  <si>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</si>
  <si>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</si>
  <si>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</si>
  <si>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</si>
  <si>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</si>
  <si>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</si>
  <si>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</si>
  <si>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</si>
  <si>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</si>
  <si>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</si>
  <si>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</si>
  <si>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</si>
  <si>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</si>
  <si>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</si>
  <si>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</si>
  <si>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</si>
  <si>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</si>
  <si>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</si>
  <si>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</si>
  <si>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</si>
  <si>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</si>
  <si>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</si>
  <si>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</si>
  <si>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</si>
  <si>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</si>
  <si>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</si>
  <si>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</si>
  <si>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</si>
  <si>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</si>
  <si>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</si>
  <si>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</si>
  <si>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</si>
  <si>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</si>
  <si>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</si>
  <si>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</si>
  <si>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</si>
  <si>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</si>
  <si>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</si>
  <si>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</si>
  <si>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</si>
  <si>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</si>
  <si>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</si>
  <si>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</si>
  <si>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</si>
  <si>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</si>
  <si>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</si>
  <si>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</si>
  <si>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</si>
  <si>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</si>
  <si>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</si>
  <si>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</si>
  <si>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</si>
  <si>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</si>
  <si>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</si>
  <si>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</si>
  <si>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</si>
  <si>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</si>
  <si>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</si>
  <si>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</si>
  <si>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</si>
  <si>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</si>
  <si>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</si>
  <si>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</si>
  <si>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</si>
  <si>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</si>
  <si>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</si>
  <si>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</si>
  <si>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</si>
  <si>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</si>
  <si>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</si>
  <si>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</si>
  <si>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</si>
  <si>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</si>
  <si>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</si>
  <si>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</si>
  <si>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</si>
  <si>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</si>
  <si>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</si>
  <si>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</si>
  <si>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</si>
  <si>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</si>
  <si>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</si>
  <si>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</si>
  <si>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</si>
  <si>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</si>
  <si>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</si>
  <si>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</si>
  <si>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</si>
  <si>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</si>
  <si>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</si>
  <si>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</si>
  <si>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</si>
  <si>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</si>
  <si>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</si>
  <si>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</si>
  <si>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</si>
  <si>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</si>
  <si>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</si>
  <si>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</si>
  <si>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</si>
  <si>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</si>
  <si>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</si>
  <si>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</si>
  <si>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</si>
  <si>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</si>
  <si>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</si>
  <si>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</si>
  <si>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</si>
  <si>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</si>
  <si>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</si>
  <si>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</si>
  <si>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</si>
  <si>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</si>
  <si>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</si>
  <si>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</si>
  <si>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</si>
  <si>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</si>
  <si>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</si>
  <si>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</si>
  <si>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</si>
  <si>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</si>
  <si>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</si>
  <si>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</si>
  <si>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</si>
  <si>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</si>
  <si>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</si>
  <si>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</si>
  <si>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</si>
  <si>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</si>
  <si>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</si>
  <si>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</si>
  <si>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</si>
  <si>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</si>
  <si>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</si>
  <si>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</si>
  <si>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</si>
  <si>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</si>
  <si>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</si>
  <si>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</si>
  <si>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</si>
  <si>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</si>
  <si>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</si>
  <si>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</si>
  <si>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</si>
  <si>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</si>
  <si>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</si>
  <si>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</si>
  <si>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</si>
  <si>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</si>
  <si>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</si>
  <si>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</si>
  <si>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</si>
  <si>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</si>
  <si>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</si>
  <si>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</si>
  <si>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</si>
  <si>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</si>
  <si>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</si>
  <si>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</si>
  <si>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</si>
  <si>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</si>
  <si>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</si>
  <si>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</si>
  <si>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</si>
  <si>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</si>
  <si>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</si>
  <si>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</si>
  <si>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</si>
  <si>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/>
  </si>
  <si>
    <t>Autorizado y/o Comunicado</t>
  </si>
  <si>
    <t>Acum.</t>
  </si>
  <si>
    <t>Expedientes de regulación de empleo / Enplegu-erregulazioaren espedienteak</t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</si>
  <si>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</si>
  <si>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</si>
  <si>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</si>
  <si>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</si>
  <si>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</si>
  <si>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</si>
  <si>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</si>
  <si>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</si>
  <si>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</si>
  <si>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10 -</t>
  </si>
  <si>
    <t>11 -</t>
  </si>
  <si>
    <t>12 -</t>
  </si>
  <si>
    <t>13 -</t>
  </si>
  <si>
    <t>14 -</t>
  </si>
  <si>
    <t>15 -</t>
  </si>
  <si>
    <t>16 -</t>
  </si>
  <si>
    <t>17 -</t>
  </si>
  <si>
    <t>18 -</t>
  </si>
  <si>
    <t>19 -</t>
  </si>
  <si>
    <t xml:space="preserve">     FUERZA MAYOR</t>
  </si>
  <si>
    <t>Nº Exptes Suspensión</t>
  </si>
  <si>
    <t>Nº exptes. Reducción</t>
  </si>
  <si>
    <t>Nº exptes. Rescisión</t>
  </si>
  <si>
    <t>Nº exptes. TOTAL</t>
  </si>
  <si>
    <t>Nº Exp. Total</t>
  </si>
  <si>
    <t>Nº Exp.Total</t>
  </si>
  <si>
    <t>https://www.euskadi.eus/web01-s2lanju/es/contenidos/informacion/estadisticastrabajo/es_esttraba/index.shtml#empleo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</si>
  <si>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</si>
  <si>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</si>
  <si>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</si>
  <si>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</si>
  <si>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</si>
  <si>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</si>
  <si>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</si>
  <si>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</si>
  <si>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</si>
  <si>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</si>
  <si>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</si>
  <si>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</si>
  <si>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</si>
  <si>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</si>
  <si>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r>
      <t>TOTAL  /</t>
    </r>
    <r>
      <rPr>
        <i/>
        <sz val="14"/>
        <rFont val="Arial"/>
        <family val="2"/>
      </rPr>
      <t xml:space="preserve"> GUZTIRA</t>
    </r>
  </si>
  <si>
    <r>
      <t>FUERZA MAYOR /</t>
    </r>
    <r>
      <rPr>
        <i/>
        <sz val="14"/>
        <rFont val="Arial"/>
        <family val="2"/>
      </rPr>
      <t xml:space="preserve"> EZINBESTEKO KAUSA</t>
    </r>
  </si>
  <si>
    <t>Enplegu-erregulazioaren bitartez espediente baimendu edo-eta komunikatuak eta eragindako langileak EAEn, eskualdeka eta lurraldeka</t>
  </si>
  <si>
    <t>Nº de Expedientes de regulación de empleo y personas afectadas en la CAE. Datos acumulados año 2025</t>
  </si>
  <si>
    <t>2025</t>
  </si>
  <si>
    <t>Enplegu-erregulazioaren bitartez 2025eko espedienteak eta eragindako langileak EAEn, hilabeteka eta lurraldeka. Datu metatuak 2025eko urtean</t>
  </si>
  <si>
    <t>Expedientes de regulación de empleo Autorizados / Comunicados y Personas Afectadas por Regulación de Empleo en la CAE en 2025 por mes y TH</t>
  </si>
  <si>
    <t>Enplegu-erregulazioaren bitartez 2025eko espediente baimendu eta/edo komunikatuak eta eragindako langileak EAEn, hilabeteka eta lurraldeka</t>
  </si>
  <si>
    <t>Nº de Exptes de Regulación de Empleo Autorizados y/o Comunicados en la CAE en 2025 por mes, TH y Tipo</t>
  </si>
  <si>
    <t>Enplegu-erregulazioaren bitartez 2025eko espediente baimendu edo/eta komunikatuak EAEn, hilabeteka, lurraldeka eta motaren arabera</t>
  </si>
  <si>
    <t>Exptes. ETOP Autorizados-Comunicados / Acordados y Personas Afectadas en la CAE en 2025 (exceptuados exptes Fuerza Mayor)</t>
  </si>
  <si>
    <t>EAEn izandako ETOP enplegu-erregulazioko espedienteak, eragindako langileak eta hitzartutakoen portzentaiak ("ezinbesteko" espedienteak izan ezik) - 2025</t>
  </si>
  <si>
    <t>Nº de Exptes Autorizados y/o Comunicados / Acordados en la CAE en 2025 exceptuados exptes Fuerza Mayor</t>
  </si>
  <si>
    <t>EAEn izandako enplegu-erregulazioko espedienteak eta hitzartutakoen portzentajeak ("ezinbesteko" espedienteak izan ezik) - 2025</t>
  </si>
  <si>
    <t>Expedientes de Regulación de Empleo Autorizados y/o Comunicados y afectados/as por TH y Sector de Actividad Económica en la CAE en 2025</t>
  </si>
  <si>
    <t>Enplegu-erregulazioaren bitartez 2025eko espediente baimendu edo-eta komunikatuak eta eragindako langileak EAEn, lurraldeka eta sektor ekonomikoaren arabera</t>
  </si>
  <si>
    <t>Nº de Exptes Autorizados y/o Comunicados y Personas Afectadas por Regulación de Empleo en la CAE según Causa por TH - 2025</t>
  </si>
  <si>
    <t>Enplegu-erregulazioaren bitartez espediente baimendu edo-eta komunikatuak eta eragindako langileak EAEn kausaren arabera, lurraldeka - 2025</t>
  </si>
  <si>
    <t>Nº de Exptes Autorizados y/o Comunicados y Personas Afectadas por Regulación de Empleo en la CAE por Comarcas y TH - 2025</t>
  </si>
  <si>
    <t>Nº de Exptes Autorizados y/o Comunicados y Personas Afectadas por Regulación de Empleo en la CAE según Rangos de Plantilla por TH - 2025</t>
  </si>
  <si>
    <t>Enplegu-erregulazioaren bitartez espediente baimendu edo-eta komunikatuak eta eragindako langileak EAEn plantila kopuruaren arabera, lurraldeka - 2025</t>
  </si>
  <si>
    <t>Nº de Exptes Autorizados y/o Comunicados y Personas Afectadas por Regulación de Empleo en la CAE según SA, SL y Otras por TH - 2025</t>
  </si>
  <si>
    <t>Enplegu-erregulazioaren bitartez espediente baimendu edo-eta komunikatuak eta eragindako langileak EAEn SA, SL eta bestelakoen arabera, lurraldeka - 2025</t>
  </si>
  <si>
    <t>Nº de Exptes Autorizados y/o Comunicados y Personas Afectadas por Regulación de Empleo en la CAE 2024 / 2025 por mes y TH</t>
  </si>
  <si>
    <t>Enplegu-erregulazioaren bitartez 2024 / 2025eko espediente baimendu edo-eta komunikatuak eta eragindako langileak EAEn, hilabeteka eta lurraldeka</t>
  </si>
  <si>
    <t>Exptes Autorizados y/o Comunicados y Afectados/as por Regulación de Empleo en la CAE por mes - 2014 / 2025</t>
  </si>
  <si>
    <t>Enplegu-erregulazioaren bitartez espediente baimendu edo-eta komunikatuak eta eragindako langileak EAEn, hilabeteka - 2014 / 2025</t>
  </si>
  <si>
    <t>Usánsolo</t>
  </si>
  <si>
    <t>Nº de Expedientes de regulación de empleo y personas afectadas en la CAE. Datos acumulados año 2026</t>
  </si>
  <si>
    <t>2026</t>
  </si>
  <si>
    <t>Expedientes de regulación de empleo Autorizados / Comunicados y Personas Afectadas por Regulación de Empleo en la CAE en 2026 por mes y TH</t>
  </si>
  <si>
    <t>Enplegu-erregulazioaren bitartez 2026ko espediente baimendu eta/edo komunikatuak eta eragindako langileak EAEn, hilabeteka eta lurraldeka</t>
  </si>
  <si>
    <t>Datos acumulados año 2026 / 2026ko datu metatuak</t>
  </si>
  <si>
    <r>
      <t xml:space="preserve">Fuente: Dirección de Trabajo y Seguridad Social / </t>
    </r>
    <r>
      <rPr>
        <i/>
        <sz val="9"/>
        <rFont val="Arial"/>
        <family val="2"/>
      </rPr>
      <t>Iturria: Lan eta Gizarte Segurantza Zuzendaritza</t>
    </r>
  </si>
  <si>
    <t>Nº de Exptes de Regulación de Empleo Autorizados y/o Comunicados en la CAE en 2026 por mes, TH y Tipo</t>
  </si>
  <si>
    <t>Enplegu-erregulazioaren bitartez 2026ko espediente baimendu edo/eta komunikatuak EAEn, hilabeteka, lurraldeka eta motaren arabera</t>
  </si>
  <si>
    <t>Exptes. ETOP Autorizados-Comunicados / Acordados y Personas Afectadas en la CAE en 2026 (exceptuados exptes Fuerza Mayor)</t>
  </si>
  <si>
    <t>EAEn izandako ETOP enplegu-erregulazioko espedienteak, eragindako langileak eta hitzartutakoen portzentaiak ("ezinbesteko" espedienteak izan ezik) - 2026</t>
  </si>
  <si>
    <t>Expedientes de Regulación de Empleo Autorizados por causa de Fuerza Mayor y personas afectados en 2026 en la CAE</t>
  </si>
  <si>
    <t>"Ezinbesteko" kausa dela-eta 2026ko baimendu edo/eta komunikatutako enplegu-espedienteak EAEn *</t>
  </si>
  <si>
    <r>
      <t xml:space="preserve">Fuente: Dirección de Trabajo y Seguridad Social / </t>
    </r>
    <r>
      <rPr>
        <i/>
        <sz val="9"/>
        <rFont val="Arial"/>
        <family val="2"/>
      </rPr>
      <t>Iturria: Lan eta Gizarte-Segurantza zuzendaritza</t>
    </r>
  </si>
  <si>
    <t>Nº de Exptes Autorizados y/o Comunicados / Acordados en la CAE en 2026 exceptuados exptes Fuerza Mayor</t>
  </si>
  <si>
    <t>EAEn izandako enplegu-erregulazioko espedienteak eta hitzartutakoen portzentajeak ("ezinbesteko" espedienteak izan ezik) - 2026</t>
  </si>
  <si>
    <t>EREs Autorizados por causa de Fuerza Mayor en la CAE en 2026</t>
  </si>
  <si>
    <t>Ezinbesteko kausa dela-eta EAEn baimendutako enplegu-espedienteak - 2026</t>
  </si>
  <si>
    <t>EREs Autorizados/Comunicados 2026 por TH, según Tipo</t>
  </si>
  <si>
    <t>Enplegu-erregulazioaren bitartez baimendutako espedienteak, lurraldeka - 2026</t>
  </si>
  <si>
    <t>Expedientes de Regulación de Empleo Autorizados y/o Comunicados y afectados/as por TH y Sector de Actividad Económica en la CAE en 2026</t>
  </si>
  <si>
    <t>Enplegu-erregulazioaren bitartez 2026eko espediente baimendu edo-eta komunikatuak eta eragindako langileak EAEn, lurraldeka eta sektor ekonomikoaren arabera</t>
  </si>
  <si>
    <t>Nº de Exptes Autorizados y/o Comunicados y Personas Afectadas por Regulación de Empleo en la CAE por Ramas de Actividad según CNAE-2025</t>
  </si>
  <si>
    <t>Enplegu-erregulazioaren bitartez espediente baimendu edo-eta komunikatuak eta eragindako langileak EAEn 2025eko jardun-kodearen arabera</t>
  </si>
  <si>
    <t>Nº de Exptes Autorizados y/o Comunicados y Personas Afectadas por Regulación de Empleo en ÁLAVA por Ramas de Actividad según CNAE-2025</t>
  </si>
  <si>
    <t>Enplegu-erregulazioaren bitartez espediente baimendu edo-eta komunikatuak eta eragindako langileak ARABAn 2025eko jardun-kodearen arabera</t>
  </si>
  <si>
    <t>Nº de Exptes Autorizados y/o Comunicados y Personas Afectadas por Regulación de Empleo en GIPUZKOA por Ramas de Actividad según CNAE-2025</t>
  </si>
  <si>
    <t>Enplegu-erregulazioaren bitartez espediente baimendu edo-eta komunikatuak eta eragindako langileak GIPUZKOAn 2025eko jardun-kodearen arabera</t>
  </si>
  <si>
    <t>Nº de Exptes Autorizados y/o Comunicados y Personas Afectadas por Regulación de Empleo en BIZKAIA por Ramas de Actividad según CNAE-2025</t>
  </si>
  <si>
    <t>Enplegu-erregulazioaren bitartez espediente baimendu edo-eta komunikatuak eta eragindako langileak BIZKAIAn 2025eko jardun-kodearen arabera</t>
  </si>
  <si>
    <t>Nº de Exptes Autorizados y/o Comunicados y Personas Afectadas por Regulación de Empleo en la CAE según Causa por TH - 2026</t>
  </si>
  <si>
    <t>Enplegu-erregulazioaren bitartez espediente baimendu edo-eta komunikatuak eta eragindako langileak EAEn kausaren arabera, lurraldeka - 2026</t>
  </si>
  <si>
    <t>Nº de Exptes Autorizados y/o Comunicados y Personas Afectadas por Regulación de Empleo en la CAE por Comarcas y TH - 2026</t>
  </si>
  <si>
    <t>Nº de Exptes Autorizados y/o Comunicados y Personas Afectadas por Regulación de Empleo en la CAE según Rangos de Plantilla por TH - 2026</t>
  </si>
  <si>
    <t>Enplegu-erregulazioaren bitartez espediente baimendu edo-eta komunikatuak eta eragindako langileak EAEn plantila kopuruaren arabera, lurraldeka - 2026</t>
  </si>
  <si>
    <t>Nº de Exptes Autorizados y/o Comunicados y Personas Afectadas por Regulación de Empleo en la CAE según SA, SL y Otras por TH - 2026</t>
  </si>
  <si>
    <t>Enplegu-erregulazioaren bitartez espediente baimendu edo-eta komunikatuak eta eragindako langileak EAEn SA, SL eta bestelakoen arabera, lurraldeka - 2026</t>
  </si>
  <si>
    <t>Trabajadores/as Afectados por Regulación de Empleo en la CAE 2015 / 2026 por mes</t>
  </si>
  <si>
    <t>Enplegu-erregulazioaren bitartez 2015 / 2026ko eragindako langileak EAEn, hilabeteka</t>
  </si>
  <si>
    <t>Expedientes autorizados/comunicados y trabajadores/as afectados por regulación de empleo en Euskadi 1996 / 2026</t>
  </si>
  <si>
    <t xml:space="preserve">Enplegu-erregulazioaren bitartez espediente aimenduak/komunikatuak  eta eragindako langileak 1996 eta 2026ko bitartean EAEn </t>
  </si>
  <si>
    <t>Enplegu-erregulazioaren bitartez 2026ko espedienteak eta eragindako langileak EAEn, hilabeteka eta lurraldeka. Datu metatuak 2026ko urtean</t>
  </si>
  <si>
    <t>2026-03</t>
  </si>
  <si>
    <r>
      <t xml:space="preserve">Datos acumulados año 2026 / </t>
    </r>
    <r>
      <rPr>
        <b/>
        <i/>
        <sz val="12"/>
        <rFont val="Arial"/>
        <family val="2"/>
      </rPr>
      <t>2026ko datu metatuak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</si>
</sst>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ymbol"/>
      <family val="1"/>
      <charset val="2"/>
    </font>
    <font>
      <sz val="14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14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5.5"/>
      <name val="Arial"/>
      <family val="2"/>
    </font>
    <font>
      <i/>
      <sz val="15.5"/>
      <name val="Arial"/>
      <family val="2"/>
    </font>
    <font>
      <i/>
      <sz val="11.3"/>
      <name val="Arial"/>
      <family val="2"/>
    </font>
    <font>
      <b/>
      <sz val="16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39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54" fillId="0" borderId="0" applyFont="0" applyFill="0" applyBorder="0" applyAlignment="0" applyProtection="0"/>
  </cellStyleXfs>
  <cellXfs count="982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3" fontId="22" fillId="0" borderId="0" xfId="7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4" fontId="3" fillId="0" borderId="0" xfId="0" applyNumberFormat="1" applyFont="1" applyFill="1"/>
    <xf numFmtId="0" fontId="0" fillId="0" borderId="0" xfId="0" applyAlignment="1"/>
    <xf numFmtId="3" fontId="0" fillId="0" borderId="0" xfId="0" applyNumberFormat="1" applyAlignment="1"/>
    <xf numFmtId="0" fontId="30" fillId="0" borderId="0" xfId="0" applyFont="1" applyFill="1" applyBorder="1"/>
    <xf numFmtId="3" fontId="2" fillId="0" borderId="0" xfId="0" applyNumberFormat="1" applyFont="1" applyFill="1" applyBorder="1"/>
    <xf numFmtId="0" fontId="33" fillId="0" borderId="0" xfId="0" applyFont="1" applyFill="1" applyAlignment="1">
      <alignment vertical="center"/>
    </xf>
    <xf numFmtId="3" fontId="41" fillId="0" borderId="0" xfId="0" applyNumberFormat="1" applyFont="1" applyFill="1" applyBorder="1" applyAlignment="1">
      <alignment horizontal="right" vertical="center" wrapText="1"/>
    </xf>
    <xf numFmtId="3" fontId="41" fillId="0" borderId="3" xfId="0" applyNumberFormat="1" applyFont="1" applyFill="1" applyBorder="1" applyAlignment="1">
      <alignment horizontal="right" vertical="center" wrapText="1"/>
    </xf>
    <xf numFmtId="3" fontId="41" fillId="0" borderId="1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42" fillId="0" borderId="0" xfId="0" applyFont="1"/>
    <xf numFmtId="3" fontId="41" fillId="0" borderId="0" xfId="0" applyNumberFormat="1" applyFont="1" applyFill="1" applyBorder="1" applyAlignment="1">
      <alignment wrapText="1"/>
    </xf>
    <xf numFmtId="3" fontId="41" fillId="0" borderId="3" xfId="0" applyNumberFormat="1" applyFont="1" applyFill="1" applyBorder="1" applyAlignment="1">
      <alignment wrapText="1"/>
    </xf>
    <xf numFmtId="3" fontId="41" fillId="0" borderId="2" xfId="0" applyNumberFormat="1" applyFont="1" applyFill="1" applyBorder="1" applyAlignment="1">
      <alignment wrapText="1"/>
    </xf>
    <xf numFmtId="3" fontId="41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1" fillId="0" borderId="1" xfId="0" applyNumberFormat="1" applyFont="1" applyFill="1" applyBorder="1" applyAlignment="1">
      <alignment wrapText="1"/>
    </xf>
    <xf numFmtId="3" fontId="41" fillId="0" borderId="5" xfId="0" applyNumberFormat="1" applyFont="1" applyFill="1" applyBorder="1" applyAlignment="1">
      <alignment wrapText="1"/>
    </xf>
    <xf numFmtId="3" fontId="41" fillId="0" borderId="0" xfId="0" applyNumberFormat="1" applyFont="1" applyFill="1" applyBorder="1" applyAlignment="1">
      <alignment vertical="center"/>
    </xf>
    <xf numFmtId="3" fontId="41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0" xfId="0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27" fillId="0" borderId="2" xfId="0" applyNumberFormat="1" applyFont="1" applyFill="1" applyBorder="1"/>
    <xf numFmtId="4" fontId="20" fillId="0" borderId="4" xfId="0" applyNumberFormat="1" applyFont="1" applyFill="1" applyBorder="1"/>
    <xf numFmtId="4" fontId="25" fillId="0" borderId="0" xfId="7" applyNumberFormat="1" applyFont="1" applyFill="1" applyBorder="1" applyAlignment="1">
      <alignment horizontal="right" wrapText="1"/>
    </xf>
    <xf numFmtId="4" fontId="25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28" fillId="0" borderId="1" xfId="0" applyFont="1" applyFill="1" applyBorder="1" applyAlignment="1">
      <alignment horizontal="left"/>
    </xf>
    <xf numFmtId="0" fontId="29" fillId="0" borderId="5" xfId="0" applyFont="1" applyFill="1" applyBorder="1" applyAlignment="1">
      <alignment horizontal="left"/>
    </xf>
    <xf numFmtId="0" fontId="0" fillId="0" borderId="8" xfId="0" applyFill="1" applyBorder="1"/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3" fillId="0" borderId="1" xfId="0" applyFont="1" applyFill="1" applyBorder="1"/>
    <xf numFmtId="0" fontId="9" fillId="0" borderId="8" xfId="0" applyFont="1" applyFill="1" applyBorder="1"/>
    <xf numFmtId="0" fontId="13" fillId="0" borderId="8" xfId="0" applyFont="1" applyFill="1" applyBorder="1"/>
    <xf numFmtId="3" fontId="40" fillId="0" borderId="1" xfId="4" applyNumberFormat="1" applyFont="1" applyFill="1" applyBorder="1" applyAlignment="1">
      <alignment wrapText="1"/>
    </xf>
    <xf numFmtId="3" fontId="40" fillId="0" borderId="8" xfId="4" applyNumberFormat="1" applyFont="1" applyFill="1" applyBorder="1" applyAlignment="1">
      <alignment wrapText="1"/>
    </xf>
    <xf numFmtId="0" fontId="27" fillId="0" borderId="0" xfId="0" applyFont="1" applyFill="1" applyBorder="1"/>
    <xf numFmtId="0" fontId="8" fillId="0" borderId="10" xfId="0" applyFont="1" applyFill="1" applyBorder="1"/>
    <xf numFmtId="0" fontId="33" fillId="0" borderId="10" xfId="0" applyFont="1" applyFill="1" applyBorder="1"/>
    <xf numFmtId="0" fontId="8" fillId="0" borderId="9" xfId="0" applyFont="1" applyFill="1" applyBorder="1"/>
    <xf numFmtId="0" fontId="33" fillId="0" borderId="9" xfId="0" applyFont="1" applyFill="1" applyBorder="1"/>
    <xf numFmtId="0" fontId="41" fillId="0" borderId="1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horizontal="right" vertical="center"/>
    </xf>
    <xf numFmtId="3" fontId="41" fillId="0" borderId="10" xfId="0" applyNumberFormat="1" applyFont="1" applyFill="1" applyBorder="1" applyAlignment="1">
      <alignment horizontal="right" vertical="center" wrapText="1"/>
    </xf>
    <xf numFmtId="0" fontId="41" fillId="0" borderId="1" xfId="0" applyFont="1" applyFill="1" applyBorder="1" applyAlignment="1"/>
    <xf numFmtId="0" fontId="41" fillId="0" borderId="5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wrapText="1"/>
    </xf>
    <xf numFmtId="3" fontId="41" fillId="0" borderId="11" xfId="0" applyNumberFormat="1" applyFont="1" applyFill="1" applyBorder="1" applyAlignment="1">
      <alignment wrapText="1"/>
    </xf>
    <xf numFmtId="3" fontId="41" fillId="0" borderId="3" xfId="0" applyNumberFormat="1" applyFont="1" applyFill="1" applyBorder="1" applyAlignment="1">
      <alignment vertical="center"/>
    </xf>
    <xf numFmtId="3" fontId="41" fillId="0" borderId="4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wrapText="1"/>
    </xf>
    <xf numFmtId="0" fontId="43" fillId="0" borderId="5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vertical="center"/>
    </xf>
    <xf numFmtId="3" fontId="41" fillId="0" borderId="11" xfId="0" applyNumberFormat="1" applyFont="1" applyFill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3" fontId="41" fillId="0" borderId="5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right"/>
    </xf>
    <xf numFmtId="0" fontId="31" fillId="0" borderId="1" xfId="0" applyFont="1" applyFill="1" applyBorder="1"/>
    <xf numFmtId="0" fontId="31" fillId="0" borderId="5" xfId="0" applyFont="1" applyFill="1" applyBorder="1"/>
    <xf numFmtId="2" fontId="3" fillId="0" borderId="2" xfId="0" applyNumberFormat="1" applyFont="1" applyFill="1" applyBorder="1"/>
    <xf numFmtId="0" fontId="10" fillId="0" borderId="1" xfId="0" applyFont="1" applyFill="1" applyBorder="1"/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27" fillId="0" borderId="0" xfId="0" applyNumberFormat="1" applyFont="1" applyFill="1" applyBorder="1"/>
    <xf numFmtId="4" fontId="20" fillId="0" borderId="3" xfId="0" applyNumberFormat="1" applyFont="1" applyFill="1" applyBorder="1"/>
    <xf numFmtId="4" fontId="3" fillId="0" borderId="6" xfId="0" applyNumberFormat="1" applyFont="1" applyFill="1" applyBorder="1"/>
    <xf numFmtId="4" fontId="25" fillId="0" borderId="7" xfId="7" applyNumberFormat="1" applyFont="1" applyFill="1" applyBorder="1" applyAlignment="1">
      <alignment horizontal="right" wrapText="1"/>
    </xf>
    <xf numFmtId="4" fontId="25" fillId="0" borderId="6" xfId="7" applyNumberFormat="1" applyFont="1" applyFill="1" applyBorder="1" applyAlignment="1">
      <alignment horizontal="right" wrapText="1"/>
    </xf>
    <xf numFmtId="0" fontId="28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10" fillId="0" borderId="0" xfId="0" applyFont="1" applyAlignment="1"/>
    <xf numFmtId="0" fontId="33" fillId="0" borderId="0" xfId="0" applyFont="1" applyAlignment="1"/>
    <xf numFmtId="0" fontId="33" fillId="0" borderId="0" xfId="0" applyFont="1"/>
    <xf numFmtId="0" fontId="44" fillId="11" borderId="11" xfId="0" applyFont="1" applyFill="1" applyBorder="1"/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6" fillId="12" borderId="9" xfId="0" applyFont="1" applyFill="1" applyBorder="1" applyAlignment="1">
      <alignment horizontal="center"/>
    </xf>
    <xf numFmtId="0" fontId="36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36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36" fillId="12" borderId="9" xfId="0" applyFont="1" applyFill="1" applyBorder="1" applyAlignment="1">
      <alignment horizontal="centerContinuous"/>
    </xf>
    <xf numFmtId="0" fontId="36" fillId="12" borderId="6" xfId="0" applyFont="1" applyFill="1" applyBorder="1" applyAlignment="1">
      <alignment horizontal="centerContinuous"/>
    </xf>
    <xf numFmtId="0" fontId="36" fillId="12" borderId="7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Continuous"/>
    </xf>
    <xf numFmtId="0" fontId="34" fillId="12" borderId="2" xfId="0" applyFont="1" applyFill="1" applyBorder="1" applyAlignment="1">
      <alignment horizontal="centerContinuous"/>
    </xf>
    <xf numFmtId="0" fontId="34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3" fillId="12" borderId="9" xfId="0" applyFont="1" applyFill="1" applyBorder="1" applyAlignment="1">
      <alignment horizontal="centerContinuous"/>
    </xf>
    <xf numFmtId="0" fontId="23" fillId="12" borderId="6" xfId="0" applyFont="1" applyFill="1" applyBorder="1" applyAlignment="1">
      <alignment horizontal="centerContinuous"/>
    </xf>
    <xf numFmtId="0" fontId="23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36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0" fillId="12" borderId="5" xfId="0" applyFont="1" applyFill="1" applyBorder="1" applyAlignment="1">
      <alignment horizontal="center"/>
    </xf>
    <xf numFmtId="0" fontId="20" fillId="12" borderId="11" xfId="0" applyFont="1" applyFill="1" applyBorder="1" applyAlignment="1">
      <alignment horizontal="centerContinuous"/>
    </xf>
    <xf numFmtId="0" fontId="20" fillId="12" borderId="2" xfId="0" applyFont="1" applyFill="1" applyBorder="1" applyAlignment="1">
      <alignment horizontal="centerContinuous"/>
    </xf>
    <xf numFmtId="0" fontId="33" fillId="12" borderId="11" xfId="0" applyFont="1" applyFill="1" applyBorder="1" applyAlignment="1">
      <alignment horizontal="center"/>
    </xf>
    <xf numFmtId="0" fontId="33" fillId="12" borderId="5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0" fillId="12" borderId="11" xfId="0" applyFont="1" applyFill="1" applyBorder="1" applyAlignment="1">
      <alignment horizontal="centerContinuous"/>
    </xf>
    <xf numFmtId="0" fontId="30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0" fillId="12" borderId="4" xfId="0" applyFont="1" applyFill="1" applyBorder="1" applyAlignment="1">
      <alignment horizontal="centerContinuous"/>
    </xf>
    <xf numFmtId="3" fontId="41" fillId="8" borderId="1" xfId="0" applyNumberFormat="1" applyFont="1" applyFill="1" applyBorder="1" applyAlignment="1">
      <alignment wrapText="1"/>
    </xf>
    <xf numFmtId="3" fontId="41" fillId="8" borderId="0" xfId="0" applyNumberFormat="1" applyFont="1" applyFill="1" applyBorder="1" applyAlignment="1">
      <alignment wrapText="1"/>
    </xf>
    <xf numFmtId="3" fontId="41" fillId="8" borderId="3" xfId="0" applyNumberFormat="1" applyFont="1" applyFill="1" applyBorder="1" applyAlignment="1">
      <alignment wrapText="1"/>
    </xf>
    <xf numFmtId="3" fontId="41" fillId="8" borderId="5" xfId="0" applyNumberFormat="1" applyFont="1" applyFill="1" applyBorder="1" applyAlignment="1">
      <alignment wrapText="1"/>
    </xf>
    <xf numFmtId="3" fontId="41" fillId="8" borderId="2" xfId="0" applyNumberFormat="1" applyFont="1" applyFill="1" applyBorder="1" applyAlignment="1">
      <alignment wrapText="1"/>
    </xf>
    <xf numFmtId="3" fontId="41" fillId="8" borderId="4" xfId="0" applyNumberFormat="1" applyFont="1" applyFill="1" applyBorder="1" applyAlignment="1">
      <alignment wrapText="1"/>
    </xf>
    <xf numFmtId="3" fontId="41" fillId="13" borderId="1" xfId="0" applyNumberFormat="1" applyFont="1" applyFill="1" applyBorder="1" applyAlignment="1">
      <alignment horizontal="right" vertical="center" wrapText="1"/>
    </xf>
    <xf numFmtId="3" fontId="41" fillId="13" borderId="0" xfId="0" applyNumberFormat="1" applyFont="1" applyFill="1" applyBorder="1" applyAlignment="1">
      <alignment horizontal="right" vertical="center" wrapText="1"/>
    </xf>
    <xf numFmtId="3" fontId="41" fillId="13" borderId="3" xfId="0" applyNumberFormat="1" applyFont="1" applyFill="1" applyBorder="1" applyAlignment="1">
      <alignment horizontal="right" vertical="center" wrapText="1"/>
    </xf>
    <xf numFmtId="3" fontId="41" fillId="9" borderId="1" xfId="0" applyNumberFormat="1" applyFont="1" applyFill="1" applyBorder="1" applyAlignment="1">
      <alignment vertical="center"/>
    </xf>
    <xf numFmtId="3" fontId="41" fillId="9" borderId="0" xfId="0" applyNumberFormat="1" applyFont="1" applyFill="1" applyBorder="1" applyAlignment="1">
      <alignment vertical="center"/>
    </xf>
    <xf numFmtId="3" fontId="41" fillId="9" borderId="3" xfId="0" applyNumberFormat="1" applyFont="1" applyFill="1" applyBorder="1" applyAlignment="1">
      <alignment vertical="center"/>
    </xf>
    <xf numFmtId="3" fontId="41" fillId="9" borderId="5" xfId="0" applyNumberFormat="1" applyFont="1" applyFill="1" applyBorder="1" applyAlignment="1">
      <alignment vertical="center"/>
    </xf>
    <xf numFmtId="3" fontId="41" fillId="9" borderId="2" xfId="0" applyNumberFormat="1" applyFont="1" applyFill="1" applyBorder="1" applyAlignment="1">
      <alignment vertical="center"/>
    </xf>
    <xf numFmtId="3" fontId="41" fillId="9" borderId="4" xfId="0" applyNumberFormat="1" applyFont="1" applyFill="1" applyBorder="1" applyAlignment="1">
      <alignment vertical="center"/>
    </xf>
    <xf numFmtId="0" fontId="16" fillId="12" borderId="8" xfId="0" applyFont="1" applyFill="1" applyBorder="1"/>
    <xf numFmtId="0" fontId="41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2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7" fillId="14" borderId="2" xfId="0" applyNumberFormat="1" applyFont="1" applyFill="1" applyBorder="1"/>
    <xf numFmtId="4" fontId="46" fillId="11" borderId="7" xfId="6" applyNumberFormat="1" applyFont="1" applyFill="1" applyBorder="1" applyAlignment="1">
      <alignment horizontal="centerContinuous"/>
    </xf>
    <xf numFmtId="0" fontId="27" fillId="0" borderId="0" xfId="0" applyFont="1" applyFill="1"/>
    <xf numFmtId="0" fontId="48" fillId="0" borderId="2" xfId="8" applyFont="1" applyBorder="1"/>
    <xf numFmtId="0" fontId="49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3" fillId="0" borderId="0" xfId="8" applyFont="1"/>
    <xf numFmtId="3" fontId="51" fillId="0" borderId="0" xfId="9" applyNumberFormat="1" applyFont="1" applyFill="1" applyBorder="1" applyAlignment="1">
      <alignment horizontal="right" wrapText="1"/>
    </xf>
    <xf numFmtId="4" fontId="51" fillId="0" borderId="0" xfId="9" applyNumberFormat="1" applyFont="1" applyFill="1" applyBorder="1" applyAlignment="1">
      <alignment horizontal="right" wrapText="1"/>
    </xf>
    <xf numFmtId="3" fontId="51" fillId="0" borderId="0" xfId="9" applyNumberFormat="1" applyFont="1" applyFill="1" applyBorder="1" applyAlignment="1">
      <alignment horizontal="right" vertical="center" wrapText="1"/>
    </xf>
    <xf numFmtId="2" fontId="45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2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 applyAlignment="1">
      <alignment horizontal="left"/>
    </xf>
    <xf numFmtId="0" fontId="0" fillId="0" borderId="2" xfId="0" applyBorder="1"/>
    <xf numFmtId="0" fontId="47" fillId="7" borderId="2" xfId="8" applyFont="1" applyFill="1" applyBorder="1"/>
    <xf numFmtId="0" fontId="1" fillId="7" borderId="2" xfId="8" applyFill="1" applyBorder="1"/>
    <xf numFmtId="0" fontId="52" fillId="0" borderId="2" xfId="8" applyFont="1" applyBorder="1" applyAlignment="1"/>
    <xf numFmtId="0" fontId="27" fillId="11" borderId="22" xfId="0" applyFont="1" applyFill="1" applyBorder="1" applyAlignment="1">
      <alignment horizontal="right"/>
    </xf>
    <xf numFmtId="0" fontId="0" fillId="7" borderId="1" xfId="0" applyFill="1" applyBorder="1"/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2" fontId="20" fillId="14" borderId="4" xfId="0" applyNumberFormat="1" applyFont="1" applyFill="1" applyBorder="1" applyAlignment="1">
      <alignment horizontal="right" vertical="center"/>
    </xf>
    <xf numFmtId="0" fontId="27" fillId="0" borderId="0" xfId="8" applyFont="1" applyFill="1" applyBorder="1" applyAlignment="1">
      <alignment horizontal="right"/>
    </xf>
    <xf numFmtId="0" fontId="27" fillId="0" borderId="0" xfId="8" applyFont="1"/>
    <xf numFmtId="0" fontId="41" fillId="0" borderId="0" xfId="8" applyFont="1" applyFill="1" applyBorder="1"/>
    <xf numFmtId="0" fontId="42" fillId="0" borderId="0" xfId="8" applyFont="1"/>
    <xf numFmtId="0" fontId="27" fillId="0" borderId="0" xfId="8" applyFont="1" applyAlignment="1">
      <alignment horizontal="left"/>
    </xf>
    <xf numFmtId="0" fontId="42" fillId="0" borderId="0" xfId="8" applyFont="1" applyAlignment="1">
      <alignment horizontal="left"/>
    </xf>
    <xf numFmtId="0" fontId="18" fillId="0" borderId="0" xfId="1" applyAlignment="1" applyProtection="1"/>
    <xf numFmtId="0" fontId="34" fillId="12" borderId="5" xfId="0" applyFont="1" applyFill="1" applyBorder="1" applyAlignment="1">
      <alignment horizontal="centerContinuous"/>
    </xf>
    <xf numFmtId="0" fontId="53" fillId="0" borderId="0" xfId="8" applyFont="1" applyFill="1" applyBorder="1"/>
    <xf numFmtId="0" fontId="38" fillId="0" borderId="0" xfId="8" applyFont="1"/>
    <xf numFmtId="3" fontId="35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55" fillId="0" borderId="0" xfId="0" applyFont="1" applyFill="1"/>
    <xf numFmtId="0" fontId="27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57" xfId="0" applyFont="1" applyFill="1" applyBorder="1" applyAlignment="1">
      <alignment horizontal="center"/>
    </xf>
    <xf numFmtId="3" fontId="27" fillId="15" borderId="2" xfId="0" applyNumberFormat="1" applyFont="1" applyFill="1" applyBorder="1"/>
    <xf numFmtId="3" fontId="17" fillId="0" borderId="49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0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0" xfId="0" applyFont="1" applyFill="1" applyBorder="1" applyAlignment="1">
      <alignment horizontal="center" vertical="center"/>
    </xf>
    <xf numFmtId="0" fontId="30" fillId="12" borderId="5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1" xfId="0" applyNumberFormat="1" applyFont="1" applyBorder="1" applyAlignment="1">
      <alignment vertical="center"/>
    </xf>
    <xf numFmtId="3" fontId="27" fillId="7" borderId="2" xfId="0" applyNumberFormat="1" applyFont="1" applyFill="1" applyBorder="1" applyAlignment="1">
      <alignment vertical="center"/>
    </xf>
    <xf numFmtId="3" fontId="37" fillId="7" borderId="2" xfId="0" applyNumberFormat="1" applyFont="1" applyFill="1" applyBorder="1" applyAlignment="1">
      <alignment vertical="center"/>
    </xf>
    <xf numFmtId="3" fontId="37" fillId="7" borderId="5" xfId="0" applyNumberFormat="1" applyFont="1" applyFill="1" applyBorder="1" applyAlignment="1">
      <alignment vertical="center"/>
    </xf>
    <xf numFmtId="3" fontId="37" fillId="7" borderId="53" xfId="0" applyNumberFormat="1" applyFont="1" applyFill="1" applyBorder="1" applyAlignment="1">
      <alignment vertical="center"/>
    </xf>
    <xf numFmtId="3" fontId="27" fillId="15" borderId="2" xfId="0" applyNumberFormat="1" applyFont="1" applyFill="1" applyBorder="1" applyAlignment="1">
      <alignment vertical="center"/>
    </xf>
    <xf numFmtId="3" fontId="37" fillId="15" borderId="2" xfId="0" applyNumberFormat="1" applyFont="1" applyFill="1" applyBorder="1" applyAlignment="1">
      <alignment vertical="center"/>
    </xf>
    <xf numFmtId="3" fontId="37" fillId="15" borderId="5" xfId="0" applyNumberFormat="1" applyFont="1" applyFill="1" applyBorder="1" applyAlignment="1">
      <alignment vertical="center"/>
    </xf>
    <xf numFmtId="3" fontId="37" fillId="15" borderId="53" xfId="0" applyNumberFormat="1" applyFont="1" applyFill="1" applyBorder="1" applyAlignment="1">
      <alignment vertical="center"/>
    </xf>
    <xf numFmtId="0" fontId="12" fillId="12" borderId="49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56" xfId="0" applyFont="1" applyFill="1" applyBorder="1" applyAlignment="1">
      <alignment horizontal="center" vertical="center"/>
    </xf>
    <xf numFmtId="0" fontId="11" fillId="12" borderId="58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" fontId="12" fillId="7" borderId="56" xfId="0" applyNumberFormat="1" applyFont="1" applyFill="1" applyBorder="1" applyAlignment="1">
      <alignment vertical="center"/>
    </xf>
    <xf numFmtId="3" fontId="12" fillId="15" borderId="56" xfId="0" applyNumberFormat="1" applyFont="1" applyFill="1" applyBorder="1" applyAlignment="1">
      <alignment vertical="center"/>
    </xf>
    <xf numFmtId="0" fontId="17" fillId="0" borderId="50" xfId="0" applyFont="1" applyFill="1" applyBorder="1" applyAlignment="1">
      <alignment horizontal="center" vertical="center"/>
    </xf>
    <xf numFmtId="3" fontId="12" fillId="16" borderId="56" xfId="0" applyNumberFormat="1" applyFont="1" applyFill="1" applyBorder="1" applyAlignment="1">
      <alignment vertical="center"/>
    </xf>
    <xf numFmtId="0" fontId="45" fillId="12" borderId="54" xfId="0" applyFont="1" applyFill="1" applyBorder="1" applyAlignment="1">
      <alignment vertical="center"/>
    </xf>
    <xf numFmtId="0" fontId="42" fillId="12" borderId="0" xfId="0" applyFont="1" applyFill="1" applyBorder="1" applyAlignment="1">
      <alignment horizontal="left" vertical="center"/>
    </xf>
    <xf numFmtId="0" fontId="27" fillId="12" borderId="52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0" fillId="15" borderId="4" xfId="0" applyNumberFormat="1" applyFont="1" applyFill="1" applyBorder="1" applyAlignment="1">
      <alignment horizontal="right" vertical="center"/>
    </xf>
    <xf numFmtId="1" fontId="27" fillId="14" borderId="5" xfId="0" applyNumberFormat="1" applyFont="1" applyFill="1" applyBorder="1" applyAlignment="1">
      <alignment horizontal="right"/>
    </xf>
    <xf numFmtId="0" fontId="12" fillId="12" borderId="50" xfId="0" applyFont="1" applyFill="1" applyBorder="1" applyAlignment="1">
      <alignment horizontal="center" vertical="center"/>
    </xf>
    <xf numFmtId="3" fontId="41" fillId="7" borderId="2" xfId="0" applyNumberFormat="1" applyFont="1" applyFill="1" applyBorder="1" applyAlignment="1">
      <alignment vertical="center" wrapText="1"/>
    </xf>
    <xf numFmtId="3" fontId="53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37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27" fillId="0" borderId="0" xfId="10" applyNumberFormat="1" applyFont="1" applyFill="1" applyBorder="1"/>
    <xf numFmtId="3" fontId="35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5" fillId="0" borderId="0" xfId="0" applyFont="1"/>
    <xf numFmtId="0" fontId="9" fillId="0" borderId="0" xfId="0" applyFont="1"/>
    <xf numFmtId="0" fontId="37" fillId="0" borderId="0" xfId="0" applyFont="1"/>
    <xf numFmtId="0" fontId="38" fillId="0" borderId="0" xfId="0" applyFont="1"/>
    <xf numFmtId="3" fontId="27" fillId="21" borderId="2" xfId="0" applyNumberFormat="1" applyFont="1" applyFill="1" applyBorder="1"/>
    <xf numFmtId="2" fontId="20" fillId="21" borderId="4" xfId="0" applyNumberFormat="1" applyFont="1" applyFill="1" applyBorder="1" applyAlignment="1">
      <alignment horizontal="right" vertical="center"/>
    </xf>
    <xf numFmtId="1" fontId="27" fillId="22" borderId="5" xfId="0" applyNumberFormat="1" applyFont="1" applyFill="1" applyBorder="1" applyAlignment="1">
      <alignment horizontal="right"/>
    </xf>
    <xf numFmtId="3" fontId="27" fillId="22" borderId="2" xfId="0" applyNumberFormat="1" applyFont="1" applyFill="1" applyBorder="1"/>
    <xf numFmtId="2" fontId="20" fillId="22" borderId="4" xfId="0" applyNumberFormat="1" applyFont="1" applyFill="1" applyBorder="1" applyAlignment="1">
      <alignment horizontal="right" vertical="center"/>
    </xf>
    <xf numFmtId="0" fontId="56" fillId="0" borderId="0" xfId="1" applyFont="1" applyAlignment="1" applyProtection="1"/>
    <xf numFmtId="0" fontId="41" fillId="0" borderId="0" xfId="0" applyFont="1"/>
    <xf numFmtId="0" fontId="28" fillId="7" borderId="8" xfId="0" applyFont="1" applyFill="1" applyBorder="1" applyAlignment="1">
      <alignment horizontal="left"/>
    </xf>
    <xf numFmtId="0" fontId="28" fillId="7" borderId="1" xfId="0" applyFont="1" applyFill="1" applyBorder="1" applyAlignment="1">
      <alignment horizontal="left"/>
    </xf>
    <xf numFmtId="0" fontId="29" fillId="7" borderId="5" xfId="0" applyFont="1" applyFill="1" applyBorder="1" applyAlignment="1">
      <alignment horizontal="left"/>
    </xf>
    <xf numFmtId="1" fontId="44" fillId="7" borderId="0" xfId="0" applyNumberFormat="1" applyFont="1" applyFill="1" applyAlignment="1">
      <alignment horizontal="right"/>
    </xf>
    <xf numFmtId="1" fontId="45" fillId="7" borderId="0" xfId="0" applyNumberFormat="1" applyFont="1" applyFill="1" applyAlignment="1">
      <alignment horizontal="right"/>
    </xf>
    <xf numFmtId="1" fontId="50" fillId="7" borderId="2" xfId="8" applyNumberFormat="1" applyFont="1" applyFill="1" applyBorder="1" applyAlignment="1"/>
    <xf numFmtId="1" fontId="45" fillId="7" borderId="0" xfId="0" applyNumberFormat="1" applyFont="1" applyFill="1"/>
    <xf numFmtId="1" fontId="27" fillId="21" borderId="5" xfId="0" applyNumberFormat="1" applyFont="1" applyFill="1" applyBorder="1" applyAlignment="1">
      <alignment horizontal="right"/>
    </xf>
    <xf numFmtId="1" fontId="27" fillId="15" borderId="0" xfId="0" applyNumberFormat="1" applyFont="1" applyFill="1" applyBorder="1" applyAlignment="1">
      <alignment horizontal="right"/>
    </xf>
    <xf numFmtId="0" fontId="57" fillId="0" borderId="0" xfId="0" applyFont="1" applyFill="1"/>
    <xf numFmtId="0" fontId="58" fillId="0" borderId="0" xfId="0" applyFont="1" applyFill="1"/>
    <xf numFmtId="0" fontId="59" fillId="12" borderId="38" xfId="6" applyFont="1" applyFill="1" applyBorder="1" applyAlignment="1">
      <alignment horizontal="center"/>
    </xf>
    <xf numFmtId="0" fontId="60" fillId="12" borderId="39" xfId="2" applyFont="1" applyFill="1" applyBorder="1" applyAlignment="1">
      <alignment horizontal="center"/>
    </xf>
    <xf numFmtId="0" fontId="59" fillId="12" borderId="6" xfId="6" applyFont="1" applyFill="1" applyBorder="1" applyAlignment="1">
      <alignment horizontal="centerContinuous"/>
    </xf>
    <xf numFmtId="0" fontId="59" fillId="12" borderId="8" xfId="6" applyFont="1" applyFill="1" applyBorder="1" applyAlignment="1">
      <alignment horizontal="centerContinuous"/>
    </xf>
    <xf numFmtId="0" fontId="59" fillId="12" borderId="7" xfId="6" applyFont="1" applyFill="1" applyBorder="1" applyAlignment="1">
      <alignment horizontal="centerContinuous"/>
    </xf>
    <xf numFmtId="0" fontId="59" fillId="12" borderId="40" xfId="6" applyFont="1" applyFill="1" applyBorder="1" applyAlignment="1">
      <alignment horizontal="centerContinuous"/>
    </xf>
    <xf numFmtId="0" fontId="59" fillId="12" borderId="21" xfId="6" applyFont="1" applyFill="1" applyBorder="1" applyAlignment="1">
      <alignment horizontal="centerContinuous"/>
    </xf>
    <xf numFmtId="0" fontId="60" fillId="12" borderId="41" xfId="2" applyFont="1" applyFill="1" applyBorder="1" applyAlignment="1">
      <alignment horizontal="centerContinuous"/>
    </xf>
    <xf numFmtId="0" fontId="60" fillId="12" borderId="7" xfId="2" applyFont="1" applyFill="1" applyBorder="1" applyAlignment="1">
      <alignment horizontal="centerContinuous"/>
    </xf>
    <xf numFmtId="0" fontId="59" fillId="12" borderId="5" xfId="6" applyFont="1" applyFill="1" applyBorder="1" applyAlignment="1">
      <alignment horizontal="center"/>
    </xf>
    <xf numFmtId="0" fontId="60" fillId="12" borderId="11" xfId="2" applyFont="1" applyFill="1" applyBorder="1" applyAlignment="1">
      <alignment horizontal="center"/>
    </xf>
    <xf numFmtId="0" fontId="59" fillId="12" borderId="42" xfId="6" applyFont="1" applyFill="1" applyBorder="1" applyAlignment="1">
      <alignment horizontal="center"/>
    </xf>
    <xf numFmtId="0" fontId="59" fillId="12" borderId="43" xfId="6" applyFont="1" applyFill="1" applyBorder="1" applyAlignment="1">
      <alignment horizontal="center"/>
    </xf>
    <xf numFmtId="0" fontId="59" fillId="12" borderId="26" xfId="6" applyFont="1" applyFill="1" applyBorder="1" applyAlignment="1">
      <alignment horizontal="center"/>
    </xf>
    <xf numFmtId="0" fontId="59" fillId="12" borderId="29" xfId="6" applyFont="1" applyFill="1" applyBorder="1" applyAlignment="1">
      <alignment horizontal="center"/>
    </xf>
    <xf numFmtId="3" fontId="32" fillId="0" borderId="0" xfId="6" applyNumberFormat="1" applyFont="1" applyFill="1" applyBorder="1" applyAlignment="1">
      <alignment horizontal="centerContinuous"/>
    </xf>
    <xf numFmtId="3" fontId="32" fillId="0" borderId="4" xfId="6" applyNumberFormat="1" applyFont="1" applyFill="1" applyBorder="1" applyAlignment="1">
      <alignment horizontal="centerContinuous"/>
    </xf>
    <xf numFmtId="3" fontId="32" fillId="0" borderId="7" xfId="6" applyNumberFormat="1" applyFont="1" applyFill="1" applyBorder="1" applyAlignment="1">
      <alignment horizontal="right" wrapText="1"/>
    </xf>
    <xf numFmtId="3" fontId="32" fillId="0" borderId="9" xfId="6" applyNumberFormat="1" applyFont="1" applyFill="1" applyBorder="1" applyAlignment="1">
      <alignment horizontal="center" wrapText="1"/>
    </xf>
    <xf numFmtId="2" fontId="32" fillId="0" borderId="6" xfId="6" applyNumberFormat="1" applyFont="1" applyFill="1" applyBorder="1" applyAlignment="1">
      <alignment horizontal="centerContinuous"/>
    </xf>
    <xf numFmtId="4" fontId="32" fillId="0" borderId="7" xfId="6" applyNumberFormat="1" applyFont="1" applyFill="1" applyBorder="1" applyAlignment="1">
      <alignment horizontal="centerContinuous"/>
    </xf>
    <xf numFmtId="2" fontId="32" fillId="0" borderId="12" xfId="6" applyNumberFormat="1" applyFont="1" applyFill="1" applyBorder="1" applyAlignment="1">
      <alignment horizontal="right" wrapText="1"/>
    </xf>
    <xf numFmtId="2" fontId="32" fillId="0" borderId="0" xfId="6" applyNumberFormat="1" applyFont="1" applyFill="1" applyBorder="1" applyAlignment="1">
      <alignment horizontal="centerContinuous"/>
    </xf>
    <xf numFmtId="4" fontId="32" fillId="0" borderId="3" xfId="6" applyNumberFormat="1" applyFont="1" applyFill="1" applyBorder="1" applyAlignment="1">
      <alignment horizontal="centerContinuous"/>
    </xf>
    <xf numFmtId="2" fontId="32" fillId="0" borderId="7" xfId="6" applyNumberFormat="1" applyFont="1" applyFill="1" applyBorder="1" applyAlignment="1">
      <alignment horizontal="right" wrapText="1"/>
    </xf>
    <xf numFmtId="3" fontId="41" fillId="8" borderId="0" xfId="0" applyNumberFormat="1" applyFont="1" applyFill="1" applyBorder="1"/>
    <xf numFmtId="3" fontId="41" fillId="8" borderId="3" xfId="0" applyNumberFormat="1" applyFont="1" applyFill="1" applyBorder="1"/>
    <xf numFmtId="3" fontId="41" fillId="9" borderId="0" xfId="0" applyNumberFormat="1" applyFont="1" applyFill="1" applyBorder="1"/>
    <xf numFmtId="3" fontId="41" fillId="9" borderId="3" xfId="0" applyNumberFormat="1" applyFont="1" applyFill="1" applyBorder="1"/>
    <xf numFmtId="3" fontId="61" fillId="10" borderId="0" xfId="0" applyNumberFormat="1" applyFont="1" applyFill="1" applyBorder="1"/>
    <xf numFmtId="3" fontId="61" fillId="10" borderId="3" xfId="0" applyNumberFormat="1" applyFont="1" applyFill="1" applyBorder="1"/>
    <xf numFmtId="3" fontId="61" fillId="8" borderId="0" xfId="0" applyNumberFormat="1" applyFont="1" applyFill="1" applyBorder="1"/>
    <xf numFmtId="3" fontId="61" fillId="8" borderId="3" xfId="0" applyNumberFormat="1" applyFont="1" applyFill="1" applyBorder="1"/>
    <xf numFmtId="3" fontId="61" fillId="9" borderId="0" xfId="0" applyNumberFormat="1" applyFont="1" applyFill="1" applyBorder="1"/>
    <xf numFmtId="3" fontId="61" fillId="9" borderId="3" xfId="0" applyNumberFormat="1" applyFont="1" applyFill="1" applyBorder="1"/>
    <xf numFmtId="3" fontId="55" fillId="11" borderId="2" xfId="0" applyNumberFormat="1" applyFont="1" applyFill="1" applyBorder="1"/>
    <xf numFmtId="3" fontId="55" fillId="11" borderId="4" xfId="0" applyNumberFormat="1" applyFont="1" applyFill="1" applyBorder="1"/>
    <xf numFmtId="0" fontId="45" fillId="0" borderId="2" xfId="0" applyFont="1" applyFill="1" applyBorder="1"/>
    <xf numFmtId="3" fontId="41" fillId="0" borderId="10" xfId="0" applyNumberFormat="1" applyFont="1" applyFill="1" applyBorder="1" applyAlignment="1">
      <alignment vertical="center" wrapText="1"/>
    </xf>
    <xf numFmtId="3" fontId="41" fillId="0" borderId="0" xfId="0" applyNumberFormat="1" applyFont="1" applyFill="1" applyBorder="1" applyAlignment="1">
      <alignment vertical="center" wrapText="1"/>
    </xf>
    <xf numFmtId="3" fontId="41" fillId="0" borderId="1" xfId="0" applyNumberFormat="1" applyFont="1" applyFill="1" applyBorder="1" applyAlignment="1">
      <alignment vertical="center" wrapText="1"/>
    </xf>
    <xf numFmtId="3" fontId="41" fillId="0" borderId="3" xfId="0" applyNumberFormat="1" applyFont="1" applyFill="1" applyBorder="1" applyAlignment="1">
      <alignment vertical="center" wrapText="1"/>
    </xf>
    <xf numFmtId="3" fontId="41" fillId="11" borderId="1" xfId="0" applyNumberFormat="1" applyFont="1" applyFill="1" applyBorder="1" applyAlignment="1">
      <alignment vertical="center" wrapText="1"/>
    </xf>
    <xf numFmtId="3" fontId="41" fillId="11" borderId="0" xfId="0" applyNumberFormat="1" applyFont="1" applyFill="1" applyBorder="1" applyAlignment="1">
      <alignment vertical="center" wrapText="1"/>
    </xf>
    <xf numFmtId="3" fontId="41" fillId="11" borderId="3" xfId="0" applyNumberFormat="1" applyFont="1" applyFill="1" applyBorder="1" applyAlignment="1">
      <alignment vertical="center" wrapText="1"/>
    </xf>
    <xf numFmtId="3" fontId="41" fillId="0" borderId="11" xfId="0" applyNumberFormat="1" applyFont="1" applyFill="1" applyBorder="1" applyAlignment="1">
      <alignment vertical="center" wrapText="1"/>
    </xf>
    <xf numFmtId="3" fontId="41" fillId="0" borderId="2" xfId="0" applyNumberFormat="1" applyFont="1" applyFill="1" applyBorder="1" applyAlignment="1">
      <alignment vertical="center" wrapText="1"/>
    </xf>
    <xf numFmtId="3" fontId="41" fillId="0" borderId="5" xfId="0" applyNumberFormat="1" applyFont="1" applyFill="1" applyBorder="1" applyAlignment="1">
      <alignment vertical="center" wrapText="1"/>
    </xf>
    <xf numFmtId="3" fontId="41" fillId="0" borderId="4" xfId="0" applyNumberFormat="1" applyFont="1" applyFill="1" applyBorder="1" applyAlignment="1">
      <alignment vertical="center" wrapText="1"/>
    </xf>
    <xf numFmtId="3" fontId="41" fillId="11" borderId="5" xfId="0" applyNumberFormat="1" applyFont="1" applyFill="1" applyBorder="1" applyAlignment="1">
      <alignment vertical="center" wrapText="1"/>
    </xf>
    <xf numFmtId="3" fontId="41" fillId="11" borderId="2" xfId="0" applyNumberFormat="1" applyFont="1" applyFill="1" applyBorder="1" applyAlignment="1">
      <alignment vertical="center" wrapText="1"/>
    </xf>
    <xf numFmtId="3" fontId="41" fillId="11" borderId="4" xfId="0" applyNumberFormat="1" applyFont="1" applyFill="1" applyBorder="1" applyAlignment="1">
      <alignment vertical="center" wrapText="1"/>
    </xf>
    <xf numFmtId="3" fontId="41" fillId="13" borderId="1" xfId="0" applyNumberFormat="1" applyFont="1" applyFill="1" applyBorder="1" applyAlignment="1">
      <alignment vertical="center"/>
    </xf>
    <xf numFmtId="3" fontId="41" fillId="13" borderId="0" xfId="0" applyNumberFormat="1" applyFont="1" applyFill="1" applyBorder="1" applyAlignment="1">
      <alignment vertical="center"/>
    </xf>
    <xf numFmtId="3" fontId="41" fillId="13" borderId="3" xfId="0" applyNumberFormat="1" applyFont="1" applyFill="1" applyBorder="1" applyAlignment="1">
      <alignment vertical="center"/>
    </xf>
    <xf numFmtId="3" fontId="41" fillId="13" borderId="5" xfId="0" applyNumberFormat="1" applyFont="1" applyFill="1" applyBorder="1" applyAlignment="1">
      <alignment vertical="center"/>
    </xf>
    <xf numFmtId="3" fontId="41" fillId="13" borderId="2" xfId="0" applyNumberFormat="1" applyFont="1" applyFill="1" applyBorder="1" applyAlignment="1">
      <alignment vertical="center"/>
    </xf>
    <xf numFmtId="3" fontId="41" fillId="13" borderId="4" xfId="0" applyNumberFormat="1" applyFont="1" applyFill="1" applyBorder="1" applyAlignment="1">
      <alignment vertical="center"/>
    </xf>
    <xf numFmtId="3" fontId="41" fillId="8" borderId="1" xfId="0" applyNumberFormat="1" applyFont="1" applyFill="1" applyBorder="1" applyAlignment="1">
      <alignment vertical="center"/>
    </xf>
    <xf numFmtId="3" fontId="41" fillId="8" borderId="0" xfId="0" applyNumberFormat="1" applyFont="1" applyFill="1" applyBorder="1" applyAlignment="1">
      <alignment vertical="center"/>
    </xf>
    <xf numFmtId="3" fontId="41" fillId="8" borderId="3" xfId="0" applyNumberFormat="1" applyFont="1" applyFill="1" applyBorder="1" applyAlignment="1">
      <alignment vertical="center"/>
    </xf>
    <xf numFmtId="3" fontId="41" fillId="8" borderId="5" xfId="0" applyNumberFormat="1" applyFont="1" applyFill="1" applyBorder="1" applyAlignment="1">
      <alignment vertical="center"/>
    </xf>
    <xf numFmtId="3" fontId="41" fillId="8" borderId="2" xfId="0" applyNumberFormat="1" applyFont="1" applyFill="1" applyBorder="1" applyAlignment="1">
      <alignment vertical="center"/>
    </xf>
    <xf numFmtId="3" fontId="41" fillId="8" borderId="4" xfId="0" applyNumberFormat="1" applyFont="1" applyFill="1" applyBorder="1" applyAlignment="1">
      <alignment vertical="center"/>
    </xf>
    <xf numFmtId="3" fontId="41" fillId="9" borderId="1" xfId="0" applyNumberFormat="1" applyFont="1" applyFill="1" applyBorder="1" applyAlignment="1">
      <alignment vertical="center" wrapText="1"/>
    </xf>
    <xf numFmtId="3" fontId="41" fillId="9" borderId="0" xfId="0" applyNumberFormat="1" applyFont="1" applyFill="1" applyBorder="1" applyAlignment="1">
      <alignment vertical="center" wrapText="1"/>
    </xf>
    <xf numFmtId="3" fontId="41" fillId="9" borderId="3" xfId="0" applyNumberFormat="1" applyFont="1" applyFill="1" applyBorder="1" applyAlignment="1">
      <alignment vertical="center" wrapText="1"/>
    </xf>
    <xf numFmtId="3" fontId="41" fillId="9" borderId="5" xfId="0" applyNumberFormat="1" applyFont="1" applyFill="1" applyBorder="1" applyAlignment="1">
      <alignment vertical="center" wrapText="1"/>
    </xf>
    <xf numFmtId="3" fontId="41" fillId="9" borderId="2" xfId="0" applyNumberFormat="1" applyFont="1" applyFill="1" applyBorder="1" applyAlignment="1">
      <alignment vertical="center" wrapText="1"/>
    </xf>
    <xf numFmtId="3" fontId="41" fillId="9" borderId="4" xfId="0" applyNumberFormat="1" applyFont="1" applyFill="1" applyBorder="1" applyAlignment="1">
      <alignment vertical="center" wrapText="1"/>
    </xf>
    <xf numFmtId="3" fontId="41" fillId="0" borderId="10" xfId="0" applyNumberFormat="1" applyFont="1" applyFill="1" applyBorder="1"/>
    <xf numFmtId="3" fontId="41" fillId="0" borderId="0" xfId="0" applyNumberFormat="1" applyFont="1" applyFill="1" applyBorder="1"/>
    <xf numFmtId="3" fontId="41" fillId="0" borderId="1" xfId="0" applyNumberFormat="1" applyFont="1" applyFill="1" applyBorder="1"/>
    <xf numFmtId="3" fontId="41" fillId="0" borderId="3" xfId="0" applyNumberFormat="1" applyFont="1" applyFill="1" applyBorder="1"/>
    <xf numFmtId="3" fontId="41" fillId="0" borderId="9" xfId="0" applyNumberFormat="1" applyFont="1" applyFill="1" applyBorder="1"/>
    <xf numFmtId="3" fontId="41" fillId="0" borderId="6" xfId="0" applyNumberFormat="1" applyFont="1" applyFill="1" applyBorder="1"/>
    <xf numFmtId="3" fontId="41" fillId="0" borderId="8" xfId="0" applyNumberFormat="1" applyFont="1" applyFill="1" applyBorder="1"/>
    <xf numFmtId="3" fontId="41" fillId="0" borderId="7" xfId="0" applyNumberFormat="1" applyFont="1" applyFill="1" applyBorder="1"/>
    <xf numFmtId="3" fontId="42" fillId="0" borderId="9" xfId="0" applyNumberFormat="1" applyFont="1" applyFill="1" applyBorder="1"/>
    <xf numFmtId="3" fontId="42" fillId="0" borderId="6" xfId="0" applyNumberFormat="1" applyFont="1" applyFill="1" applyBorder="1"/>
    <xf numFmtId="3" fontId="42" fillId="0" borderId="8" xfId="0" applyNumberFormat="1" applyFont="1" applyFill="1" applyBorder="1"/>
    <xf numFmtId="3" fontId="42" fillId="0" borderId="7" xfId="0" applyNumberFormat="1" applyFont="1" applyFill="1" applyBorder="1"/>
    <xf numFmtId="3" fontId="42" fillId="0" borderId="10" xfId="0" applyNumberFormat="1" applyFont="1" applyFill="1" applyBorder="1"/>
    <xf numFmtId="3" fontId="42" fillId="0" borderId="0" xfId="0" applyNumberFormat="1" applyFont="1" applyFill="1" applyBorder="1"/>
    <xf numFmtId="3" fontId="42" fillId="0" borderId="1" xfId="0" applyNumberFormat="1" applyFont="1" applyFill="1" applyBorder="1"/>
    <xf numFmtId="3" fontId="42" fillId="0" borderId="3" xfId="0" applyNumberFormat="1" applyFont="1" applyFill="1" applyBorder="1"/>
    <xf numFmtId="0" fontId="41" fillId="0" borderId="0" xfId="0" applyFont="1" applyFill="1"/>
    <xf numFmtId="3" fontId="41" fillId="0" borderId="0" xfId="0" applyNumberFormat="1" applyFont="1" applyFill="1"/>
    <xf numFmtId="0" fontId="42" fillId="12" borderId="5" xfId="0" applyFont="1" applyFill="1" applyBorder="1" applyAlignment="1">
      <alignment horizontal="center"/>
    </xf>
    <xf numFmtId="3" fontId="41" fillId="8" borderId="10" xfId="0" applyNumberFormat="1" applyFont="1" applyFill="1" applyBorder="1"/>
    <xf numFmtId="3" fontId="41" fillId="9" borderId="10" xfId="0" applyNumberFormat="1" applyFont="1" applyFill="1" applyBorder="1"/>
    <xf numFmtId="3" fontId="44" fillId="11" borderId="2" xfId="0" applyNumberFormat="1" applyFont="1" applyFill="1" applyBorder="1"/>
    <xf numFmtId="3" fontId="44" fillId="11" borderId="5" xfId="0" applyNumberFormat="1" applyFont="1" applyFill="1" applyBorder="1"/>
    <xf numFmtId="3" fontId="44" fillId="11" borderId="4" xfId="0" applyNumberFormat="1" applyFont="1" applyFill="1" applyBorder="1"/>
    <xf numFmtId="3" fontId="62" fillId="0" borderId="9" xfId="3" applyNumberFormat="1" applyFont="1" applyFill="1" applyBorder="1" applyAlignment="1">
      <alignment wrapText="1"/>
    </xf>
    <xf numFmtId="3" fontId="62" fillId="0" borderId="6" xfId="3" applyNumberFormat="1" applyFont="1" applyFill="1" applyBorder="1" applyAlignment="1">
      <alignment wrapText="1"/>
    </xf>
    <xf numFmtId="3" fontId="62" fillId="0" borderId="8" xfId="3" applyNumberFormat="1" applyFont="1" applyFill="1" applyBorder="1" applyAlignment="1">
      <alignment wrapText="1"/>
    </xf>
    <xf numFmtId="3" fontId="62" fillId="0" borderId="6" xfId="3" applyNumberFormat="1" applyFont="1" applyFill="1" applyBorder="1" applyAlignment="1"/>
    <xf numFmtId="3" fontId="62" fillId="0" borderId="7" xfId="3" applyNumberFormat="1" applyFont="1" applyFill="1" applyBorder="1" applyAlignment="1"/>
    <xf numFmtId="3" fontId="62" fillId="0" borderId="7" xfId="3" applyNumberFormat="1" applyFont="1" applyFill="1" applyBorder="1" applyAlignment="1">
      <alignment wrapText="1"/>
    </xf>
    <xf numFmtId="3" fontId="62" fillId="0" borderId="10" xfId="3" applyNumberFormat="1" applyFont="1" applyFill="1" applyBorder="1" applyAlignment="1">
      <alignment wrapText="1"/>
    </xf>
    <xf numFmtId="3" fontId="62" fillId="0" borderId="0" xfId="3" applyNumberFormat="1" applyFont="1" applyFill="1" applyBorder="1" applyAlignment="1">
      <alignment wrapText="1"/>
    </xf>
    <xf numFmtId="3" fontId="62" fillId="0" borderId="0" xfId="3" applyNumberFormat="1" applyFont="1" applyFill="1" applyBorder="1" applyAlignment="1"/>
    <xf numFmtId="3" fontId="62" fillId="0" borderId="1" xfId="3" applyNumberFormat="1" applyFont="1" applyFill="1" applyBorder="1" applyAlignment="1">
      <alignment wrapText="1"/>
    </xf>
    <xf numFmtId="3" fontId="62" fillId="0" borderId="3" xfId="3" applyNumberFormat="1" applyFont="1" applyFill="1" applyBorder="1" applyAlignment="1"/>
    <xf numFmtId="3" fontId="62" fillId="0" borderId="3" xfId="3" applyNumberFormat="1" applyFont="1" applyFill="1" applyBorder="1" applyAlignment="1">
      <alignment wrapText="1"/>
    </xf>
    <xf numFmtId="0" fontId="27" fillId="0" borderId="1" xfId="0" applyFont="1" applyFill="1" applyBorder="1"/>
    <xf numFmtId="3" fontId="62" fillId="0" borderId="10" xfId="6" applyNumberFormat="1" applyFont="1" applyFill="1" applyBorder="1" applyAlignment="1">
      <alignment horizontal="right" wrapText="1"/>
    </xf>
    <xf numFmtId="3" fontId="62" fillId="0" borderId="13" xfId="6" applyNumberFormat="1" applyFont="1" applyFill="1" applyBorder="1" applyAlignment="1">
      <alignment horizontal="centerContinuous" wrapText="1"/>
    </xf>
    <xf numFmtId="3" fontId="62" fillId="0" borderId="17" xfId="6" applyNumberFormat="1" applyFont="1" applyFill="1" applyBorder="1" applyAlignment="1">
      <alignment horizontal="centerContinuous" wrapText="1"/>
    </xf>
    <xf numFmtId="3" fontId="62" fillId="0" borderId="18" xfId="6" applyNumberFormat="1" applyFont="1" applyFill="1" applyBorder="1" applyAlignment="1">
      <alignment horizontal="centerContinuous" wrapText="1"/>
    </xf>
    <xf numFmtId="3" fontId="62" fillId="0" borderId="23" xfId="6" applyNumberFormat="1" applyFont="1" applyFill="1" applyBorder="1" applyAlignment="1">
      <alignment horizontal="centerContinuous"/>
    </xf>
    <xf numFmtId="3" fontId="62" fillId="0" borderId="18" xfId="6" applyNumberFormat="1" applyFont="1" applyFill="1" applyBorder="1" applyAlignment="1">
      <alignment horizontal="centerContinuous"/>
    </xf>
    <xf numFmtId="3" fontId="62" fillId="0" borderId="3" xfId="6" applyNumberFormat="1" applyFont="1" applyFill="1" applyBorder="1" applyAlignment="1">
      <alignment horizontal="right" wrapText="1"/>
    </xf>
    <xf numFmtId="3" fontId="62" fillId="0" borderId="15" xfId="6" applyNumberFormat="1" applyFont="1" applyFill="1" applyBorder="1" applyAlignment="1">
      <alignment horizontal="right" wrapText="1"/>
    </xf>
    <xf numFmtId="3" fontId="62" fillId="0" borderId="19" xfId="6" applyNumberFormat="1" applyFont="1" applyFill="1" applyBorder="1" applyAlignment="1">
      <alignment horizontal="right" wrapText="1"/>
    </xf>
    <xf numFmtId="3" fontId="62" fillId="0" borderId="0" xfId="6" applyNumberFormat="1" applyFont="1" applyFill="1" applyBorder="1" applyAlignment="1">
      <alignment horizontal="right" wrapText="1"/>
    </xf>
    <xf numFmtId="3" fontId="62" fillId="0" borderId="24" xfId="6" applyNumberFormat="1" applyFont="1" applyFill="1" applyBorder="1" applyAlignment="1">
      <alignment horizontal="right" wrapText="1"/>
    </xf>
    <xf numFmtId="0" fontId="27" fillId="0" borderId="8" xfId="0" applyFont="1" applyFill="1" applyBorder="1"/>
    <xf numFmtId="3" fontId="62" fillId="0" borderId="9" xfId="6" applyNumberFormat="1" applyFont="1" applyFill="1" applyBorder="1" applyAlignment="1">
      <alignment horizontal="right" wrapText="1"/>
    </xf>
    <xf numFmtId="3" fontId="62" fillId="0" borderId="14" xfId="6" applyNumberFormat="1" applyFont="1" applyFill="1" applyBorder="1" applyAlignment="1">
      <alignment horizontal="centerContinuous" wrapText="1"/>
    </xf>
    <xf numFmtId="3" fontId="62" fillId="0" borderId="20" xfId="6" applyNumberFormat="1" applyFont="1" applyFill="1" applyBorder="1" applyAlignment="1">
      <alignment horizontal="centerContinuous" wrapText="1"/>
    </xf>
    <xf numFmtId="3" fontId="62" fillId="0" borderId="21" xfId="6" applyNumberFormat="1" applyFont="1" applyFill="1" applyBorder="1" applyAlignment="1">
      <alignment horizontal="centerContinuous" wrapText="1"/>
    </xf>
    <xf numFmtId="3" fontId="62" fillId="0" borderId="25" xfId="6" applyNumberFormat="1" applyFont="1" applyFill="1" applyBorder="1" applyAlignment="1">
      <alignment horizontal="centerContinuous" vertical="center"/>
    </xf>
    <xf numFmtId="3" fontId="62" fillId="0" borderId="21" xfId="6" applyNumberFormat="1" applyFont="1" applyFill="1" applyBorder="1" applyAlignment="1">
      <alignment horizontal="centerContinuous" vertical="top"/>
    </xf>
    <xf numFmtId="0" fontId="27" fillId="0" borderId="5" xfId="0" applyFont="1" applyFill="1" applyBorder="1"/>
    <xf numFmtId="3" fontId="62" fillId="0" borderId="11" xfId="6" applyNumberFormat="1" applyFont="1" applyFill="1" applyBorder="1" applyAlignment="1">
      <alignment horizontal="right" wrapText="1"/>
    </xf>
    <xf numFmtId="3" fontId="62" fillId="0" borderId="4" xfId="6" applyNumberFormat="1" applyFont="1" applyFill="1" applyBorder="1" applyAlignment="1">
      <alignment horizontal="right" wrapText="1"/>
    </xf>
    <xf numFmtId="3" fontId="62" fillId="0" borderId="16" xfId="6" applyNumberFormat="1" applyFont="1" applyFill="1" applyBorder="1" applyAlignment="1">
      <alignment horizontal="right" wrapText="1"/>
    </xf>
    <xf numFmtId="3" fontId="62" fillId="0" borderId="22" xfId="6" applyNumberFormat="1" applyFont="1" applyFill="1" applyBorder="1" applyAlignment="1">
      <alignment horizontal="right" wrapText="1"/>
    </xf>
    <xf numFmtId="3" fontId="62" fillId="0" borderId="2" xfId="6" applyNumberFormat="1" applyFont="1" applyFill="1" applyBorder="1" applyAlignment="1">
      <alignment horizontal="right" wrapText="1"/>
    </xf>
    <xf numFmtId="3" fontId="62" fillId="0" borderId="26" xfId="6" applyNumberFormat="1" applyFont="1" applyFill="1" applyBorder="1" applyAlignment="1">
      <alignment horizontal="right" wrapText="1"/>
    </xf>
    <xf numFmtId="3" fontId="62" fillId="0" borderId="23" xfId="6" applyNumberFormat="1" applyFont="1" applyFill="1" applyBorder="1" applyAlignment="1">
      <alignment horizontal="centerContinuous" vertical="center"/>
    </xf>
    <xf numFmtId="3" fontId="62" fillId="0" borderId="18" xfId="6" applyNumberFormat="1" applyFont="1" applyFill="1" applyBorder="1" applyAlignment="1">
      <alignment horizontal="centerContinuous" vertical="top"/>
    </xf>
    <xf numFmtId="3" fontId="62" fillId="0" borderId="27" xfId="6" applyNumberFormat="1" applyFont="1" applyFill="1" applyBorder="1" applyAlignment="1">
      <alignment horizontal="right" wrapText="1"/>
    </xf>
    <xf numFmtId="3" fontId="62" fillId="0" borderId="28" xfId="6" applyNumberFormat="1" applyFont="1" applyFill="1" applyBorder="1" applyAlignment="1">
      <alignment horizontal="right" wrapText="1"/>
    </xf>
    <xf numFmtId="3" fontId="62" fillId="0" borderId="29" xfId="6" applyNumberFormat="1" applyFont="1" applyFill="1" applyBorder="1" applyAlignment="1">
      <alignment horizontal="right" wrapText="1"/>
    </xf>
    <xf numFmtId="0" fontId="41" fillId="0" borderId="1" xfId="0" applyFont="1" applyFill="1" applyBorder="1"/>
    <xf numFmtId="0" fontId="27" fillId="0" borderId="8" xfId="0" applyFont="1" applyFill="1" applyBorder="1" applyAlignment="1">
      <alignment horizontal="right"/>
    </xf>
    <xf numFmtId="0" fontId="41" fillId="0" borderId="5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right"/>
    </xf>
    <xf numFmtId="3" fontId="62" fillId="0" borderId="4" xfId="6" applyNumberFormat="1" applyFont="1" applyFill="1" applyBorder="1" applyAlignment="1">
      <alignment horizontal="right"/>
    </xf>
    <xf numFmtId="1" fontId="55" fillId="11" borderId="8" xfId="0" applyNumberFormat="1" applyFont="1" applyFill="1" applyBorder="1" applyAlignment="1">
      <alignment horizontal="center"/>
    </xf>
    <xf numFmtId="3" fontId="63" fillId="11" borderId="9" xfId="6" applyNumberFormat="1" applyFont="1" applyFill="1" applyBorder="1" applyAlignment="1">
      <alignment horizontal="right" wrapText="1"/>
    </xf>
    <xf numFmtId="3" fontId="63" fillId="11" borderId="14" xfId="6" applyNumberFormat="1" applyFont="1" applyFill="1" applyBorder="1" applyAlignment="1">
      <alignment horizontal="centerContinuous" wrapText="1"/>
    </xf>
    <xf numFmtId="3" fontId="63" fillId="11" borderId="20" xfId="6" applyNumberFormat="1" applyFont="1" applyFill="1" applyBorder="1" applyAlignment="1">
      <alignment horizontal="centerContinuous" wrapText="1"/>
    </xf>
    <xf numFmtId="3" fontId="63" fillId="11" borderId="21" xfId="6" applyNumberFormat="1" applyFont="1" applyFill="1" applyBorder="1" applyAlignment="1">
      <alignment horizontal="centerContinuous" wrapText="1"/>
    </xf>
    <xf numFmtId="3" fontId="63" fillId="11" borderId="25" xfId="6" applyNumberFormat="1" applyFont="1" applyFill="1" applyBorder="1" applyAlignment="1">
      <alignment horizontal="centerContinuous" vertical="center"/>
    </xf>
    <xf numFmtId="3" fontId="63" fillId="11" borderId="21" xfId="6" applyNumberFormat="1" applyFont="1" applyFill="1" applyBorder="1" applyAlignment="1">
      <alignment horizontal="centerContinuous" vertical="top"/>
    </xf>
    <xf numFmtId="0" fontId="55" fillId="11" borderId="5" xfId="0" applyFont="1" applyFill="1" applyBorder="1" applyAlignment="1">
      <alignment horizontal="center"/>
    </xf>
    <xf numFmtId="3" fontId="63" fillId="11" borderId="11" xfId="6" applyNumberFormat="1" applyFont="1" applyFill="1" applyBorder="1" applyAlignment="1">
      <alignment horizontal="right" wrapText="1"/>
    </xf>
    <xf numFmtId="3" fontId="63" fillId="11" borderId="4" xfId="6" applyNumberFormat="1" applyFont="1" applyFill="1" applyBorder="1" applyAlignment="1">
      <alignment horizontal="right" wrapText="1"/>
    </xf>
    <xf numFmtId="3" fontId="63" fillId="11" borderId="16" xfId="6" applyNumberFormat="1" applyFont="1" applyFill="1" applyBorder="1" applyAlignment="1">
      <alignment horizontal="right" wrapText="1"/>
    </xf>
    <xf numFmtId="3" fontId="63" fillId="11" borderId="22" xfId="6" applyNumberFormat="1" applyFont="1" applyFill="1" applyBorder="1" applyAlignment="1">
      <alignment horizontal="right" wrapText="1"/>
    </xf>
    <xf numFmtId="3" fontId="63" fillId="11" borderId="2" xfId="6" applyNumberFormat="1" applyFont="1" applyFill="1" applyBorder="1" applyAlignment="1">
      <alignment horizontal="right" wrapText="1"/>
    </xf>
    <xf numFmtId="3" fontId="63" fillId="11" borderId="26" xfId="6" applyNumberFormat="1" applyFont="1" applyFill="1" applyBorder="1" applyAlignment="1">
      <alignment horizontal="right" wrapText="1"/>
    </xf>
    <xf numFmtId="3" fontId="63" fillId="11" borderId="28" xfId="6" applyNumberFormat="1" applyFont="1" applyFill="1" applyBorder="1" applyAlignment="1">
      <alignment horizontal="right" wrapText="1"/>
    </xf>
    <xf numFmtId="3" fontId="39" fillId="0" borderId="10" xfId="6" applyNumberFormat="1" applyFont="1" applyFill="1" applyBorder="1" applyAlignment="1">
      <alignment horizontal="center" wrapText="1"/>
    </xf>
    <xf numFmtId="4" fontId="39" fillId="0" borderId="9" xfId="6" applyNumberFormat="1" applyFont="1" applyFill="1" applyBorder="1" applyAlignment="1">
      <alignment horizontal="right" wrapText="1"/>
    </xf>
    <xf numFmtId="4" fontId="39" fillId="0" borderId="4" xfId="6" applyNumberFormat="1" applyFont="1" applyFill="1" applyBorder="1" applyAlignment="1">
      <alignment horizontal="right" wrapText="1"/>
    </xf>
    <xf numFmtId="4" fontId="39" fillId="0" borderId="10" xfId="6" applyNumberFormat="1" applyFont="1" applyFill="1" applyBorder="1" applyAlignment="1">
      <alignment horizontal="right" wrapText="1"/>
    </xf>
    <xf numFmtId="4" fontId="39" fillId="0" borderId="3" xfId="6" applyNumberFormat="1" applyFont="1" applyFill="1" applyBorder="1" applyAlignment="1">
      <alignment horizontal="right" wrapText="1"/>
    </xf>
    <xf numFmtId="4" fontId="46" fillId="11" borderId="9" xfId="6" applyNumberFormat="1" applyFont="1" applyFill="1" applyBorder="1" applyAlignment="1">
      <alignment horizontal="right" wrapText="1"/>
    </xf>
    <xf numFmtId="4" fontId="26" fillId="11" borderId="4" xfId="6" applyNumberFormat="1" applyFont="1" applyFill="1" applyBorder="1" applyAlignment="1">
      <alignment horizontal="right" wrapText="1"/>
    </xf>
    <xf numFmtId="4" fontId="64" fillId="0" borderId="10" xfId="6" applyNumberFormat="1" applyFont="1" applyFill="1" applyBorder="1" applyAlignment="1">
      <alignment horizontal="right" wrapText="1"/>
    </xf>
    <xf numFmtId="4" fontId="64" fillId="0" borderId="9" xfId="6" applyNumberFormat="1" applyFont="1" applyFill="1" applyBorder="1" applyAlignment="1">
      <alignment horizontal="right" wrapText="1"/>
    </xf>
    <xf numFmtId="0" fontId="38" fillId="0" borderId="0" xfId="0" applyFont="1" applyFill="1" applyAlignment="1">
      <alignment vertical="center"/>
    </xf>
    <xf numFmtId="0" fontId="10" fillId="12" borderId="6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3" fillId="12" borderId="0" xfId="0" applyFont="1" applyFill="1" applyBorder="1" applyAlignment="1"/>
    <xf numFmtId="0" fontId="33" fillId="12" borderId="1" xfId="0" applyFont="1" applyFill="1" applyBorder="1" applyAlignment="1">
      <alignment horizontal="center"/>
    </xf>
    <xf numFmtId="0" fontId="33" fillId="12" borderId="10" xfId="0" applyFont="1" applyFill="1" applyBorder="1" applyAlignment="1">
      <alignment horizontal="center"/>
    </xf>
    <xf numFmtId="0" fontId="33" fillId="12" borderId="3" xfId="0" applyFont="1" applyFill="1" applyBorder="1" applyAlignment="1"/>
    <xf numFmtId="0" fontId="33" fillId="12" borderId="3" xfId="0" applyFont="1" applyFill="1" applyBorder="1" applyAlignment="1">
      <alignment horizontal="center"/>
    </xf>
    <xf numFmtId="0" fontId="33" fillId="12" borderId="10" xfId="0" applyFont="1" applyFill="1" applyBorder="1" applyAlignment="1"/>
    <xf numFmtId="0" fontId="11" fillId="12" borderId="1" xfId="0" applyFont="1" applyFill="1" applyBorder="1" applyAlignment="1">
      <alignment horizontal="centerContinuous"/>
    </xf>
    <xf numFmtId="0" fontId="13" fillId="12" borderId="1" xfId="0" applyFont="1" applyFill="1" applyBorder="1" applyAlignment="1">
      <alignment horizontal="center"/>
    </xf>
    <xf numFmtId="0" fontId="65" fillId="0" borderId="0" xfId="0" applyFont="1"/>
    <xf numFmtId="0" fontId="55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1" fillId="10" borderId="6" xfId="0" applyFont="1" applyFill="1" applyBorder="1" applyAlignment="1">
      <alignment vertical="center"/>
    </xf>
    <xf numFmtId="3" fontId="1" fillId="10" borderId="6" xfId="0" applyNumberFormat="1" applyFont="1" applyFill="1" applyBorder="1" applyAlignment="1">
      <alignment vertical="center"/>
    </xf>
    <xf numFmtId="3" fontId="1" fillId="10" borderId="0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1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3" fontId="1" fillId="8" borderId="0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1" fillId="8" borderId="51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1" fillId="9" borderId="0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3" fontId="1" fillId="9" borderId="51" xfId="0" applyNumberFormat="1" applyFont="1" applyFill="1" applyBorder="1" applyAlignment="1">
      <alignment vertical="center"/>
    </xf>
    <xf numFmtId="0" fontId="53" fillId="10" borderId="0" xfId="0" applyFont="1" applyFill="1" applyBorder="1" applyAlignment="1">
      <alignment vertical="center"/>
    </xf>
    <xf numFmtId="3" fontId="53" fillId="10" borderId="0" xfId="0" applyNumberFormat="1" applyFont="1" applyFill="1" applyBorder="1" applyAlignment="1">
      <alignment vertical="center"/>
    </xf>
    <xf numFmtId="3" fontId="53" fillId="10" borderId="3" xfId="0" applyNumberFormat="1" applyFont="1" applyFill="1" applyBorder="1" applyAlignment="1">
      <alignment vertical="center"/>
    </xf>
    <xf numFmtId="3" fontId="53" fillId="10" borderId="51" xfId="0" applyNumberFormat="1" applyFont="1" applyFill="1" applyBorder="1" applyAlignment="1">
      <alignment vertical="center"/>
    </xf>
    <xf numFmtId="0" fontId="53" fillId="8" borderId="0" xfId="0" applyFont="1" applyFill="1" applyBorder="1" applyAlignment="1">
      <alignment vertical="center"/>
    </xf>
    <xf numFmtId="3" fontId="53" fillId="8" borderId="0" xfId="0" applyNumberFormat="1" applyFont="1" applyFill="1" applyBorder="1" applyAlignment="1">
      <alignment vertical="center"/>
    </xf>
    <xf numFmtId="3" fontId="53" fillId="8" borderId="3" xfId="0" applyNumberFormat="1" applyFont="1" applyFill="1" applyBorder="1" applyAlignment="1">
      <alignment vertical="center"/>
    </xf>
    <xf numFmtId="3" fontId="53" fillId="8" borderId="51" xfId="0" applyNumberFormat="1" applyFont="1" applyFill="1" applyBorder="1" applyAlignment="1">
      <alignment vertical="center"/>
    </xf>
    <xf numFmtId="0" fontId="53" fillId="9" borderId="0" xfId="0" applyFont="1" applyFill="1" applyBorder="1" applyAlignment="1">
      <alignment vertical="center"/>
    </xf>
    <xf numFmtId="3" fontId="53" fillId="9" borderId="0" xfId="0" applyNumberFormat="1" applyFont="1" applyFill="1" applyBorder="1" applyAlignment="1">
      <alignment vertical="center"/>
    </xf>
    <xf numFmtId="3" fontId="53" fillId="9" borderId="3" xfId="0" applyNumberFormat="1" applyFont="1" applyFill="1" applyBorder="1" applyAlignment="1">
      <alignment vertical="center"/>
    </xf>
    <xf numFmtId="3" fontId="53" fillId="9" borderId="51" xfId="0" applyNumberFormat="1" applyFont="1" applyFill="1" applyBorder="1" applyAlignment="1">
      <alignment vertical="center"/>
    </xf>
    <xf numFmtId="0" fontId="44" fillId="11" borderId="52" xfId="0" applyFont="1" applyFill="1" applyBorder="1" applyAlignment="1">
      <alignment vertical="center"/>
    </xf>
    <xf numFmtId="3" fontId="55" fillId="11" borderId="52" xfId="0" applyNumberFormat="1" applyFont="1" applyFill="1" applyBorder="1" applyAlignment="1">
      <alignment vertical="center"/>
    </xf>
    <xf numFmtId="3" fontId="55" fillId="11" borderId="58" xfId="0" applyNumberFormat="1" applyFont="1" applyFill="1" applyBorder="1" applyAlignment="1">
      <alignment vertical="center"/>
    </xf>
    <xf numFmtId="3" fontId="55" fillId="11" borderId="55" xfId="0" applyNumberFormat="1" applyFont="1" applyFill="1" applyBorder="1" applyAlignment="1">
      <alignment vertical="center"/>
    </xf>
    <xf numFmtId="3" fontId="1" fillId="10" borderId="0" xfId="0" applyNumberFormat="1" applyFont="1" applyFill="1" applyBorder="1"/>
    <xf numFmtId="3" fontId="1" fillId="10" borderId="1" xfId="0" applyNumberFormat="1" applyFont="1" applyFill="1" applyBorder="1"/>
    <xf numFmtId="3" fontId="1" fillId="10" borderId="3" xfId="0" applyNumberFormat="1" applyFont="1" applyFill="1" applyBorder="1"/>
    <xf numFmtId="3" fontId="1" fillId="8" borderId="0" xfId="0" applyNumberFormat="1" applyFont="1" applyFill="1" applyBorder="1"/>
    <xf numFmtId="3" fontId="1" fillId="8" borderId="1" xfId="0" applyNumberFormat="1" applyFont="1" applyFill="1" applyBorder="1"/>
    <xf numFmtId="3" fontId="1" fillId="8" borderId="3" xfId="0" applyNumberFormat="1" applyFont="1" applyFill="1" applyBorder="1"/>
    <xf numFmtId="3" fontId="1" fillId="9" borderId="0" xfId="0" applyNumberFormat="1" applyFont="1" applyFill="1" applyBorder="1"/>
    <xf numFmtId="3" fontId="1" fillId="9" borderId="1" xfId="0" applyNumberFormat="1" applyFont="1" applyFill="1" applyBorder="1"/>
    <xf numFmtId="3" fontId="1" fillId="9" borderId="3" xfId="0" applyNumberFormat="1" applyFont="1" applyFill="1" applyBorder="1"/>
    <xf numFmtId="0" fontId="1" fillId="10" borderId="10" xfId="0" applyFont="1" applyFill="1" applyBorder="1"/>
    <xf numFmtId="0" fontId="1" fillId="8" borderId="10" xfId="0" applyFont="1" applyFill="1" applyBorder="1"/>
    <xf numFmtId="0" fontId="1" fillId="9" borderId="10" xfId="0" applyFont="1" applyFill="1" applyBorder="1"/>
    <xf numFmtId="0" fontId="45" fillId="11" borderId="11" xfId="0" applyFont="1" applyFill="1" applyBorder="1"/>
    <xf numFmtId="3" fontId="27" fillId="11" borderId="2" xfId="0" applyNumberFormat="1" applyFont="1" applyFill="1" applyBorder="1"/>
    <xf numFmtId="3" fontId="27" fillId="11" borderId="5" xfId="0" applyNumberFormat="1" applyFont="1" applyFill="1" applyBorder="1"/>
    <xf numFmtId="3" fontId="27" fillId="11" borderId="4" xfId="0" applyNumberFormat="1" applyFont="1" applyFill="1" applyBorder="1"/>
    <xf numFmtId="0" fontId="1" fillId="10" borderId="9" xfId="0" applyFont="1" applyFill="1" applyBorder="1"/>
    <xf numFmtId="3" fontId="39" fillId="10" borderId="9" xfId="7" applyNumberFormat="1" applyFont="1" applyFill="1" applyBorder="1" applyAlignment="1">
      <alignment horizontal="right" wrapText="1"/>
    </xf>
    <xf numFmtId="3" fontId="39" fillId="10" borderId="8" xfId="7" applyNumberFormat="1" applyFont="1" applyFill="1" applyBorder="1" applyAlignment="1">
      <alignment horizontal="right" wrapText="1"/>
    </xf>
    <xf numFmtId="3" fontId="39" fillId="8" borderId="10" xfId="7" applyNumberFormat="1" applyFont="1" applyFill="1" applyBorder="1" applyAlignment="1">
      <alignment horizontal="right" wrapText="1"/>
    </xf>
    <xf numFmtId="3" fontId="39" fillId="8" borderId="1" xfId="7" applyNumberFormat="1" applyFont="1" applyFill="1" applyBorder="1" applyAlignment="1">
      <alignment horizontal="right" wrapText="1"/>
    </xf>
    <xf numFmtId="3" fontId="39" fillId="9" borderId="30" xfId="7" applyNumberFormat="1" applyFont="1" applyFill="1" applyBorder="1" applyAlignment="1">
      <alignment horizontal="right" wrapText="1"/>
    </xf>
    <xf numFmtId="3" fontId="39" fillId="9" borderId="5" xfId="7" applyNumberFormat="1" applyFont="1" applyFill="1" applyBorder="1" applyAlignment="1">
      <alignment horizontal="right" wrapText="1"/>
    </xf>
    <xf numFmtId="0" fontId="1" fillId="9" borderId="11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40" fillId="12" borderId="9" xfId="7" applyNumberFormat="1" applyFont="1" applyFill="1" applyBorder="1" applyAlignment="1">
      <alignment horizontal="center"/>
    </xf>
    <xf numFmtId="3" fontId="40" fillId="12" borderId="10" xfId="7" applyNumberFormat="1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left"/>
    </xf>
    <xf numFmtId="0" fontId="11" fillId="12" borderId="10" xfId="0" applyFont="1" applyFill="1" applyBorder="1" applyAlignment="1">
      <alignment horizontal="left"/>
    </xf>
    <xf numFmtId="3" fontId="39" fillId="12" borderId="9" xfId="7" applyNumberFormat="1" applyFont="1" applyFill="1" applyBorder="1" applyAlignment="1">
      <alignment horizontal="center"/>
    </xf>
    <xf numFmtId="3" fontId="39" fillId="12" borderId="10" xfId="7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center"/>
    </xf>
    <xf numFmtId="0" fontId="16" fillId="17" borderId="59" xfId="0" applyFont="1" applyFill="1" applyBorder="1" applyAlignment="1">
      <alignment horizontal="center"/>
    </xf>
    <xf numFmtId="0" fontId="16" fillId="17" borderId="60" xfId="0" applyFont="1" applyFill="1" applyBorder="1" applyAlignment="1">
      <alignment horizontal="center"/>
    </xf>
    <xf numFmtId="0" fontId="16" fillId="17" borderId="61" xfId="0" applyFont="1" applyFill="1" applyBorder="1" applyAlignment="1">
      <alignment horizontal="center"/>
    </xf>
    <xf numFmtId="0" fontId="16" fillId="17" borderId="62" xfId="0" applyFont="1" applyFill="1" applyBorder="1" applyAlignment="1">
      <alignment horizontal="center"/>
    </xf>
    <xf numFmtId="3" fontId="39" fillId="18" borderId="50" xfId="7" applyNumberFormat="1" applyFont="1" applyFill="1" applyBorder="1" applyAlignment="1">
      <alignment horizontal="right" wrapText="1"/>
    </xf>
    <xf numFmtId="0" fontId="1" fillId="0" borderId="0" xfId="0" applyFont="1"/>
    <xf numFmtId="3" fontId="39" fillId="19" borderId="50" xfId="7" applyNumberFormat="1" applyFont="1" applyFill="1" applyBorder="1" applyAlignment="1">
      <alignment horizontal="right" wrapText="1"/>
    </xf>
    <xf numFmtId="3" fontId="39" fillId="20" borderId="50" xfId="7" applyNumberFormat="1" applyFont="1" applyFill="1" applyBorder="1" applyAlignment="1">
      <alignment horizontal="right" wrapText="1"/>
    </xf>
    <xf numFmtId="0" fontId="13" fillId="0" borderId="0" xfId="0" applyFont="1"/>
    <xf numFmtId="49" fontId="26" fillId="0" borderId="0" xfId="7" applyNumberFormat="1" applyFont="1" applyFill="1" applyBorder="1" applyAlignment="1">
      <alignment horizontal="left"/>
    </xf>
    <xf numFmtId="3" fontId="44" fillId="7" borderId="0" xfId="0" applyNumberFormat="1" applyFont="1" applyFill="1" applyAlignment="1">
      <alignment horizontal="right"/>
    </xf>
    <xf numFmtId="3" fontId="55" fillId="11" borderId="5" xfId="0" applyNumberFormat="1" applyFont="1" applyFill="1" applyBorder="1"/>
    <xf numFmtId="0" fontId="27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33" fillId="12" borderId="11" xfId="0" applyFont="1" applyFill="1" applyBorder="1" applyAlignment="1"/>
    <xf numFmtId="0" fontId="33" fillId="12" borderId="2" xfId="0" applyFont="1" applyFill="1" applyBorder="1" applyAlignment="1">
      <alignment horizontal="center"/>
    </xf>
    <xf numFmtId="0" fontId="33" fillId="12" borderId="4" xfId="0" applyFont="1" applyFill="1" applyBorder="1" applyAlignment="1"/>
    <xf numFmtId="0" fontId="33" fillId="12" borderId="5" xfId="0" applyFont="1" applyFill="1" applyBorder="1" applyAlignment="1">
      <alignment horizontal="left"/>
    </xf>
    <xf numFmtId="0" fontId="55" fillId="0" borderId="0" xfId="0" applyFont="1" applyFill="1" applyBorder="1"/>
    <xf numFmtId="0" fontId="2" fillId="12" borderId="8" xfId="0" applyFont="1" applyFill="1" applyBorder="1" applyAlignment="1">
      <alignment horizontal="centerContinuous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30" fillId="12" borderId="10" xfId="0" applyFont="1" applyFill="1" applyBorder="1" applyAlignment="1">
      <alignment horizontal="centerContinuous"/>
    </xf>
    <xf numFmtId="0" fontId="30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Continuous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center" vertical="center"/>
    </xf>
    <xf numFmtId="1" fontId="44" fillId="7" borderId="0" xfId="0" applyNumberFormat="1" applyFont="1" applyFill="1"/>
    <xf numFmtId="0" fontId="55" fillId="11" borderId="22" xfId="0" applyFont="1" applyFill="1" applyBorder="1" applyAlignment="1">
      <alignment horizontal="right"/>
    </xf>
    <xf numFmtId="3" fontId="41" fillId="10" borderId="6" xfId="0" applyNumberFormat="1" applyFont="1" applyFill="1" applyBorder="1"/>
    <xf numFmtId="3" fontId="41" fillId="10" borderId="7" xfId="0" applyNumberFormat="1" applyFont="1" applyFill="1" applyBorder="1"/>
    <xf numFmtId="3" fontId="55" fillId="11" borderId="2" xfId="0" applyNumberFormat="1" applyFont="1" applyFill="1" applyBorder="1" applyAlignment="1">
      <alignment vertical="center"/>
    </xf>
    <xf numFmtId="3" fontId="55" fillId="11" borderId="4" xfId="0" applyNumberFormat="1" applyFont="1" applyFill="1" applyBorder="1" applyAlignment="1">
      <alignment vertical="center"/>
    </xf>
    <xf numFmtId="0" fontId="10" fillId="12" borderId="0" xfId="0" applyFont="1" applyFill="1" applyBorder="1" applyAlignment="1">
      <alignment horizontal="center"/>
    </xf>
    <xf numFmtId="0" fontId="20" fillId="12" borderId="19" xfId="0" applyFont="1" applyFill="1" applyBorder="1" applyAlignment="1">
      <alignment horizontal="center"/>
    </xf>
    <xf numFmtId="3" fontId="37" fillId="0" borderId="0" xfId="0" applyNumberFormat="1" applyFont="1" applyFill="1" applyBorder="1"/>
    <xf numFmtId="3" fontId="37" fillId="0" borderId="2" xfId="0" applyNumberFormat="1" applyFont="1" applyFill="1" applyBorder="1"/>
    <xf numFmtId="3" fontId="37" fillId="0" borderId="5" xfId="0" applyNumberFormat="1" applyFont="1" applyFill="1" applyBorder="1"/>
    <xf numFmtId="3" fontId="37" fillId="0" borderId="1" xfId="0" applyNumberFormat="1" applyFont="1" applyFill="1" applyBorder="1"/>
    <xf numFmtId="3" fontId="67" fillId="0" borderId="6" xfId="7" applyNumberFormat="1" applyFont="1" applyFill="1" applyBorder="1" applyAlignment="1">
      <alignment horizontal="right" wrapText="1"/>
    </xf>
    <xf numFmtId="3" fontId="67" fillId="0" borderId="0" xfId="7" applyNumberFormat="1" applyFont="1" applyFill="1" applyBorder="1" applyAlignment="1">
      <alignment horizontal="right" wrapText="1"/>
    </xf>
    <xf numFmtId="0" fontId="12" fillId="12" borderId="0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center"/>
    </xf>
    <xf numFmtId="3" fontId="41" fillId="18" borderId="0" xfId="0" applyNumberFormat="1" applyFont="1" applyFill="1" applyBorder="1"/>
    <xf numFmtId="3" fontId="27" fillId="18" borderId="51" xfId="0" applyNumberFormat="1" applyFont="1" applyFill="1" applyBorder="1"/>
    <xf numFmtId="3" fontId="41" fillId="19" borderId="0" xfId="0" applyNumberFormat="1" applyFont="1" applyFill="1" applyBorder="1"/>
    <xf numFmtId="3" fontId="27" fillId="19" borderId="51" xfId="0" applyNumberFormat="1" applyFont="1" applyFill="1" applyBorder="1"/>
    <xf numFmtId="3" fontId="41" fillId="20" borderId="0" xfId="0" applyNumberFormat="1" applyFont="1" applyFill="1" applyBorder="1"/>
    <xf numFmtId="3" fontId="27" fillId="20" borderId="51" xfId="0" applyNumberFormat="1" applyFont="1" applyFill="1" applyBorder="1"/>
    <xf numFmtId="3" fontId="55" fillId="0" borderId="2" xfId="0" applyNumberFormat="1" applyFont="1" applyFill="1" applyBorder="1"/>
    <xf numFmtId="3" fontId="55" fillId="0" borderId="4" xfId="0" applyNumberFormat="1" applyFont="1" applyFill="1" applyBorder="1"/>
    <xf numFmtId="0" fontId="68" fillId="7" borderId="5" xfId="0" applyFont="1" applyFill="1" applyBorder="1"/>
    <xf numFmtId="0" fontId="69" fillId="11" borderId="2" xfId="0" applyFont="1" applyFill="1" applyBorder="1"/>
    <xf numFmtId="3" fontId="68" fillId="11" borderId="2" xfId="0" applyNumberFormat="1" applyFont="1" applyFill="1" applyBorder="1"/>
    <xf numFmtId="3" fontId="68" fillId="11" borderId="4" xfId="0" applyNumberFormat="1" applyFont="1" applyFill="1" applyBorder="1"/>
    <xf numFmtId="0" fontId="70" fillId="7" borderId="1" xfId="0" applyFont="1" applyFill="1" applyBorder="1"/>
    <xf numFmtId="2" fontId="46" fillId="11" borderId="6" xfId="6" applyNumberFormat="1" applyFont="1" applyFill="1" applyBorder="1" applyAlignment="1">
      <alignment horizontal="centerContinuous"/>
    </xf>
    <xf numFmtId="2" fontId="46" fillId="11" borderId="12" xfId="6" applyNumberFormat="1" applyFont="1" applyFill="1" applyBorder="1" applyAlignment="1">
      <alignment horizontal="right" wrapText="1"/>
    </xf>
    <xf numFmtId="3" fontId="41" fillId="10" borderId="9" xfId="0" applyNumberFormat="1" applyFont="1" applyFill="1" applyBorder="1"/>
    <xf numFmtId="3" fontId="55" fillId="11" borderId="11" xfId="0" applyNumberFormat="1" applyFont="1" applyFill="1" applyBorder="1"/>
    <xf numFmtId="0" fontId="37" fillId="12" borderId="8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"/>
    </xf>
    <xf numFmtId="0" fontId="37" fillId="12" borderId="6" xfId="0" applyFont="1" applyFill="1" applyBorder="1" applyAlignment="1">
      <alignment horizontal="centerContinuous"/>
    </xf>
    <xf numFmtId="0" fontId="37" fillId="12" borderId="8" xfId="0" applyFont="1" applyFill="1" applyBorder="1" applyAlignment="1">
      <alignment horizontal="centerContinuous"/>
    </xf>
    <xf numFmtId="0" fontId="37" fillId="12" borderId="9" xfId="0" applyFont="1" applyFill="1" applyBorder="1" applyAlignment="1">
      <alignment horizontal="centerContinuous"/>
    </xf>
    <xf numFmtId="0" fontId="37" fillId="12" borderId="7" xfId="0" applyFont="1" applyFill="1" applyBorder="1" applyAlignment="1">
      <alignment horizontal="centerContinuous"/>
    </xf>
    <xf numFmtId="0" fontId="35" fillId="12" borderId="1" xfId="0" applyFont="1" applyFill="1" applyBorder="1" applyAlignment="1">
      <alignment horizontal="center"/>
    </xf>
    <xf numFmtId="0" fontId="35" fillId="12" borderId="10" xfId="0" applyFont="1" applyFill="1" applyBorder="1" applyAlignment="1">
      <alignment horizontal="center"/>
    </xf>
    <xf numFmtId="0" fontId="35" fillId="12" borderId="0" xfId="0" applyFont="1" applyFill="1" applyBorder="1" applyAlignment="1">
      <alignment horizontal="centerContinuous"/>
    </xf>
    <xf numFmtId="0" fontId="35" fillId="12" borderId="1" xfId="0" applyFont="1" applyFill="1" applyBorder="1" applyAlignment="1">
      <alignment horizontal="centerContinuous"/>
    </xf>
    <xf numFmtId="0" fontId="35" fillId="12" borderId="10" xfId="0" applyFont="1" applyFill="1" applyBorder="1" applyAlignment="1">
      <alignment horizontal="centerContinuous"/>
    </xf>
    <xf numFmtId="0" fontId="35" fillId="12" borderId="3" xfId="0" applyFont="1" applyFill="1" applyBorder="1" applyAlignment="1">
      <alignment horizontal="centerContinuous"/>
    </xf>
    <xf numFmtId="0" fontId="53" fillId="0" borderId="8" xfId="0" applyFont="1" applyFill="1" applyBorder="1"/>
    <xf numFmtId="0" fontId="53" fillId="0" borderId="9" xfId="0" applyFont="1" applyFill="1" applyBorder="1"/>
    <xf numFmtId="3" fontId="53" fillId="0" borderId="6" xfId="0" applyNumberFormat="1" applyFont="1" applyFill="1" applyBorder="1"/>
    <xf numFmtId="3" fontId="53" fillId="0" borderId="8" xfId="0" applyNumberFormat="1" applyFont="1" applyFill="1" applyBorder="1"/>
    <xf numFmtId="3" fontId="53" fillId="0" borderId="7" xfId="0" applyNumberFormat="1" applyFont="1" applyFill="1" applyBorder="1"/>
    <xf numFmtId="0" fontId="53" fillId="0" borderId="1" xfId="0" applyFont="1" applyFill="1" applyBorder="1"/>
    <xf numFmtId="0" fontId="53" fillId="0" borderId="10" xfId="0" applyFont="1" applyFill="1" applyBorder="1"/>
    <xf numFmtId="3" fontId="53" fillId="0" borderId="0" xfId="0" applyNumberFormat="1" applyFont="1" applyFill="1" applyBorder="1"/>
    <xf numFmtId="3" fontId="53" fillId="0" borderId="1" xfId="0" applyNumberFormat="1" applyFont="1" applyFill="1" applyBorder="1"/>
    <xf numFmtId="3" fontId="53" fillId="0" borderId="3" xfId="0" applyNumberFormat="1" applyFont="1" applyFill="1" applyBorder="1"/>
    <xf numFmtId="0" fontId="37" fillId="0" borderId="5" xfId="0" applyFont="1" applyFill="1" applyBorder="1" applyAlignment="1">
      <alignment horizontal="center"/>
    </xf>
    <xf numFmtId="0" fontId="35" fillId="0" borderId="11" xfId="0" applyFont="1" applyFill="1" applyBorder="1"/>
    <xf numFmtId="3" fontId="37" fillId="0" borderId="4" xfId="0" applyNumberFormat="1" applyFont="1" applyFill="1" applyBorder="1"/>
    <xf numFmtId="0" fontId="37" fillId="0" borderId="1" xfId="0" applyFont="1" applyFill="1" applyBorder="1" applyAlignment="1">
      <alignment horizontal="center"/>
    </xf>
    <xf numFmtId="0" fontId="35" fillId="0" borderId="10" xfId="0" applyFont="1" applyFill="1" applyBorder="1"/>
    <xf numFmtId="3" fontId="37" fillId="0" borderId="3" xfId="0" applyNumberFormat="1" applyFont="1" applyFill="1" applyBorder="1"/>
    <xf numFmtId="3" fontId="41" fillId="14" borderId="2" xfId="0" applyNumberFormat="1" applyFont="1" applyFill="1" applyBorder="1" applyAlignment="1">
      <alignment vertical="center" wrapText="1"/>
    </xf>
    <xf numFmtId="0" fontId="44" fillId="11" borderId="2" xfId="0" applyFont="1" applyFill="1" applyBorder="1" applyAlignment="1">
      <alignment vertical="center"/>
    </xf>
    <xf numFmtId="3" fontId="55" fillId="11" borderId="53" xfId="0" applyNumberFormat="1" applyFont="1" applyFill="1" applyBorder="1" applyAlignment="1">
      <alignment vertical="center"/>
    </xf>
    <xf numFmtId="3" fontId="41" fillId="16" borderId="2" xfId="0" applyNumberFormat="1" applyFont="1" applyFill="1" applyBorder="1" applyAlignment="1">
      <alignment vertical="center" wrapText="1"/>
    </xf>
    <xf numFmtId="3" fontId="27" fillId="16" borderId="2" xfId="0" applyNumberFormat="1" applyFont="1" applyFill="1" applyBorder="1" applyAlignment="1">
      <alignment vertical="center"/>
    </xf>
    <xf numFmtId="3" fontId="37" fillId="16" borderId="2" xfId="0" applyNumberFormat="1" applyFont="1" applyFill="1" applyBorder="1" applyAlignment="1">
      <alignment vertical="center"/>
    </xf>
    <xf numFmtId="3" fontId="37" fillId="16" borderId="5" xfId="0" applyNumberFormat="1" applyFont="1" applyFill="1" applyBorder="1" applyAlignment="1">
      <alignment vertical="center"/>
    </xf>
    <xf numFmtId="3" fontId="37" fillId="16" borderId="53" xfId="0" applyNumberFormat="1" applyFont="1" applyFill="1" applyBorder="1" applyAlignment="1">
      <alignment vertical="center"/>
    </xf>
    <xf numFmtId="3" fontId="12" fillId="14" borderId="56" xfId="0" applyNumberFormat="1" applyFont="1" applyFill="1" applyBorder="1" applyAlignment="1">
      <alignment vertical="center"/>
    </xf>
    <xf numFmtId="3" fontId="62" fillId="0" borderId="8" xfId="7" applyNumberFormat="1" applyFont="1" applyFill="1" applyBorder="1" applyAlignment="1">
      <alignment horizontal="right" wrapText="1"/>
    </xf>
    <xf numFmtId="3" fontId="62" fillId="0" borderId="6" xfId="7" applyNumberFormat="1" applyFont="1" applyFill="1" applyBorder="1" applyAlignment="1">
      <alignment horizontal="right" wrapText="1"/>
    </xf>
    <xf numFmtId="3" fontId="62" fillId="0" borderId="1" xfId="7" applyNumberFormat="1" applyFont="1" applyFill="1" applyBorder="1" applyAlignment="1">
      <alignment horizontal="right" wrapText="1"/>
    </xf>
    <xf numFmtId="3" fontId="62" fillId="0" borderId="0" xfId="7" applyNumberFormat="1" applyFont="1" applyFill="1" applyBorder="1" applyAlignment="1">
      <alignment horizontal="right" wrapText="1"/>
    </xf>
    <xf numFmtId="3" fontId="27" fillId="0" borderId="5" xfId="0" applyNumberFormat="1" applyFont="1" applyFill="1" applyBorder="1"/>
    <xf numFmtId="3" fontId="27" fillId="0" borderId="1" xfId="0" applyNumberFormat="1" applyFont="1" applyFill="1" applyBorder="1"/>
    <xf numFmtId="3" fontId="63" fillId="0" borderId="6" xfId="7" applyNumberFormat="1" applyFont="1" applyFill="1" applyBorder="1" applyAlignment="1">
      <alignment horizontal="right" wrapText="1"/>
    </xf>
    <xf numFmtId="3" fontId="55" fillId="0" borderId="6" xfId="0" applyNumberFormat="1" applyFont="1" applyFill="1" applyBorder="1"/>
    <xf numFmtId="3" fontId="63" fillId="0" borderId="0" xfId="7" applyNumberFormat="1" applyFont="1" applyFill="1" applyBorder="1" applyAlignment="1">
      <alignment horizontal="right" wrapText="1"/>
    </xf>
    <xf numFmtId="3" fontId="55" fillId="0" borderId="0" xfId="0" applyNumberFormat="1" applyFont="1" applyFill="1" applyBorder="1"/>
    <xf numFmtId="3" fontId="71" fillId="10" borderId="8" xfId="7" applyNumberFormat="1" applyFont="1" applyFill="1" applyBorder="1" applyAlignment="1">
      <alignment horizontal="right" wrapText="1"/>
    </xf>
    <xf numFmtId="3" fontId="71" fillId="10" borderId="6" xfId="7" applyNumberFormat="1" applyFont="1" applyFill="1" applyBorder="1" applyAlignment="1">
      <alignment horizontal="right" wrapText="1"/>
    </xf>
    <xf numFmtId="3" fontId="71" fillId="8" borderId="1" xfId="7" applyNumberFormat="1" applyFont="1" applyFill="1" applyBorder="1" applyAlignment="1">
      <alignment horizontal="right" wrapText="1"/>
    </xf>
    <xf numFmtId="3" fontId="71" fillId="8" borderId="0" xfId="7" applyNumberFormat="1" applyFont="1" applyFill="1" applyBorder="1" applyAlignment="1">
      <alignment horizontal="right" wrapText="1"/>
    </xf>
    <xf numFmtId="3" fontId="71" fillId="9" borderId="17" xfId="7" applyNumberFormat="1" applyFont="1" applyFill="1" applyBorder="1" applyAlignment="1">
      <alignment horizontal="right" wrapText="1"/>
    </xf>
    <xf numFmtId="3" fontId="71" fillId="9" borderId="13" xfId="7" applyNumberFormat="1" applyFont="1" applyFill="1" applyBorder="1" applyAlignment="1">
      <alignment horizontal="right" wrapText="1"/>
    </xf>
    <xf numFmtId="3" fontId="63" fillId="10" borderId="6" xfId="7" applyNumberFormat="1" applyFont="1" applyFill="1" applyBorder="1" applyAlignment="1">
      <alignment horizontal="right" wrapText="1"/>
    </xf>
    <xf numFmtId="3" fontId="55" fillId="10" borderId="6" xfId="0" applyNumberFormat="1" applyFont="1" applyFill="1" applyBorder="1"/>
    <xf numFmtId="3" fontId="63" fillId="8" borderId="0" xfId="7" applyNumberFormat="1" applyFont="1" applyFill="1" applyBorder="1" applyAlignment="1">
      <alignment horizontal="right" wrapText="1"/>
    </xf>
    <xf numFmtId="3" fontId="55" fillId="8" borderId="0" xfId="0" applyNumberFormat="1" applyFont="1" applyFill="1" applyBorder="1"/>
    <xf numFmtId="3" fontId="63" fillId="9" borderId="13" xfId="7" applyNumberFormat="1" applyFont="1" applyFill="1" applyBorder="1" applyAlignment="1">
      <alignment horizontal="right" wrapText="1"/>
    </xf>
    <xf numFmtId="3" fontId="55" fillId="9" borderId="13" xfId="0" applyNumberFormat="1" applyFont="1" applyFill="1" applyBorder="1"/>
    <xf numFmtId="3" fontId="68" fillId="11" borderId="16" xfId="0" applyNumberFormat="1" applyFont="1" applyFill="1" applyBorder="1"/>
    <xf numFmtId="3" fontId="68" fillId="11" borderId="33" xfId="0" applyNumberFormat="1" applyFont="1" applyFill="1" applyBorder="1"/>
    <xf numFmtId="0" fontId="68" fillId="2" borderId="54" xfId="0" applyFont="1" applyFill="1" applyBorder="1" applyAlignment="1">
      <alignment horizontal="right"/>
    </xf>
    <xf numFmtId="3" fontId="68" fillId="2" borderId="52" xfId="0" applyNumberFormat="1" applyFont="1" applyFill="1" applyBorder="1"/>
    <xf numFmtId="3" fontId="68" fillId="2" borderId="55" xfId="0" applyNumberFormat="1" applyFont="1" applyFill="1" applyBorder="1"/>
    <xf numFmtId="3" fontId="71" fillId="9" borderId="0" xfId="7" applyNumberFormat="1" applyFont="1" applyFill="1" applyBorder="1" applyAlignment="1">
      <alignment horizontal="right" wrapText="1"/>
    </xf>
    <xf numFmtId="3" fontId="71" fillId="10" borderId="9" xfId="7" applyNumberFormat="1" applyFont="1" applyFill="1" applyBorder="1" applyAlignment="1">
      <alignment horizontal="right" wrapText="1"/>
    </xf>
    <xf numFmtId="4" fontId="72" fillId="8" borderId="1" xfId="7" applyNumberFormat="1" applyFont="1" applyFill="1" applyBorder="1" applyAlignment="1">
      <alignment horizontal="right" wrapText="1"/>
    </xf>
    <xf numFmtId="4" fontId="72" fillId="8" borderId="0" xfId="7" applyNumberFormat="1" applyFont="1" applyFill="1" applyBorder="1" applyAlignment="1">
      <alignment horizontal="right" wrapText="1"/>
    </xf>
    <xf numFmtId="4" fontId="72" fillId="8" borderId="3" xfId="7" applyNumberFormat="1" applyFont="1" applyFill="1" applyBorder="1" applyAlignment="1">
      <alignment horizontal="right" wrapText="1"/>
    </xf>
    <xf numFmtId="3" fontId="72" fillId="8" borderId="3" xfId="7" applyNumberFormat="1" applyFont="1" applyFill="1" applyBorder="1" applyAlignment="1">
      <alignment horizontal="right" wrapText="1"/>
    </xf>
    <xf numFmtId="3" fontId="61" fillId="10" borderId="6" xfId="0" applyNumberFormat="1" applyFont="1" applyFill="1" applyBorder="1"/>
    <xf numFmtId="3" fontId="61" fillId="10" borderId="8" xfId="0" applyNumberFormat="1" applyFont="1" applyFill="1" applyBorder="1"/>
    <xf numFmtId="3" fontId="61" fillId="10" borderId="7" xfId="0" applyNumberFormat="1" applyFont="1" applyFill="1" applyBorder="1"/>
    <xf numFmtId="3" fontId="61" fillId="8" borderId="1" xfId="0" applyNumberFormat="1" applyFont="1" applyFill="1" applyBorder="1"/>
    <xf numFmtId="3" fontId="61" fillId="9" borderId="2" xfId="0" applyNumberFormat="1" applyFont="1" applyFill="1" applyBorder="1"/>
    <xf numFmtId="3" fontId="61" fillId="9" borderId="5" xfId="0" applyNumberFormat="1" applyFont="1" applyFill="1" applyBorder="1"/>
    <xf numFmtId="3" fontId="61" fillId="9" borderId="4" xfId="0" applyNumberFormat="1" applyFont="1" applyFill="1" applyBorder="1"/>
    <xf numFmtId="3" fontId="68" fillId="11" borderId="2" xfId="0" applyNumberFormat="1" applyFont="1" applyFill="1" applyBorder="1" applyAlignment="1">
      <alignment vertical="center"/>
    </xf>
    <xf numFmtId="3" fontId="68" fillId="11" borderId="5" xfId="0" applyNumberFormat="1" applyFont="1" applyFill="1" applyBorder="1" applyAlignment="1">
      <alignment vertical="center"/>
    </xf>
    <xf numFmtId="3" fontId="68" fillId="11" borderId="4" xfId="0" applyNumberFormat="1" applyFont="1" applyFill="1" applyBorder="1" applyAlignment="1">
      <alignment vertical="center"/>
    </xf>
    <xf numFmtId="0" fontId="68" fillId="11" borderId="31" xfId="0" applyFont="1" applyFill="1" applyBorder="1" applyAlignment="1">
      <alignment horizontal="right"/>
    </xf>
    <xf numFmtId="0" fontId="69" fillId="11" borderId="11" xfId="0" applyFont="1" applyFill="1" applyBorder="1" applyAlignment="1">
      <alignment vertical="center"/>
    </xf>
    <xf numFmtId="3" fontId="72" fillId="8" borderId="0" xfId="7" applyNumberFormat="1" applyFont="1" applyFill="1" applyBorder="1" applyAlignment="1">
      <alignment horizontal="right" wrapText="1"/>
    </xf>
    <xf numFmtId="1" fontId="69" fillId="7" borderId="0" xfId="0" applyNumberFormat="1" applyFont="1" applyFill="1" applyAlignment="1">
      <alignment horizontal="right"/>
    </xf>
    <xf numFmtId="4" fontId="64" fillId="10" borderId="7" xfId="7" applyNumberFormat="1" applyFont="1" applyFill="1" applyBorder="1" applyAlignment="1">
      <alignment horizontal="right" vertical="center" wrapText="1"/>
    </xf>
    <xf numFmtId="4" fontId="64" fillId="8" borderId="3" xfId="7" applyNumberFormat="1" applyFont="1" applyFill="1" applyBorder="1" applyAlignment="1">
      <alignment horizontal="right" vertical="center" wrapText="1"/>
    </xf>
    <xf numFmtId="4" fontId="64" fillId="9" borderId="18" xfId="7" applyNumberFormat="1" applyFont="1" applyFill="1" applyBorder="1" applyAlignment="1">
      <alignment horizontal="right" vertical="center" wrapText="1"/>
    </xf>
    <xf numFmtId="4" fontId="20" fillId="11" borderId="28" xfId="0" applyNumberFormat="1" applyFont="1" applyFill="1" applyBorder="1" applyAlignment="1">
      <alignment horizontal="right" vertical="center"/>
    </xf>
    <xf numFmtId="4" fontId="64" fillId="10" borderId="6" xfId="7" applyNumberFormat="1" applyFont="1" applyFill="1" applyBorder="1" applyAlignment="1">
      <alignment horizontal="right" vertical="center" wrapText="1"/>
    </xf>
    <xf numFmtId="4" fontId="64" fillId="8" borderId="0" xfId="7" applyNumberFormat="1" applyFont="1" applyFill="1" applyBorder="1" applyAlignment="1">
      <alignment horizontal="right" vertical="center" wrapText="1"/>
    </xf>
    <xf numFmtId="4" fontId="64" fillId="9" borderId="13" xfId="7" applyNumberFormat="1" applyFont="1" applyFill="1" applyBorder="1" applyAlignment="1">
      <alignment horizontal="right" vertical="center" wrapText="1"/>
    </xf>
    <xf numFmtId="4" fontId="20" fillId="11" borderId="33" xfId="0" applyNumberFormat="1" applyFont="1" applyFill="1" applyBorder="1" applyAlignment="1">
      <alignment horizontal="right" vertical="center"/>
    </xf>
    <xf numFmtId="4" fontId="33" fillId="10" borderId="7" xfId="0" applyNumberFormat="1" applyFont="1" applyFill="1" applyBorder="1" applyAlignment="1">
      <alignment horizontal="right" vertical="center"/>
    </xf>
    <xf numFmtId="4" fontId="33" fillId="8" borderId="3" xfId="0" applyNumberFormat="1" applyFont="1" applyFill="1" applyBorder="1" applyAlignment="1">
      <alignment horizontal="right" vertical="center"/>
    </xf>
    <xf numFmtId="4" fontId="33" fillId="9" borderId="18" xfId="0" applyNumberFormat="1" applyFont="1" applyFill="1" applyBorder="1" applyAlignment="1">
      <alignment horizontal="right" vertical="center"/>
    </xf>
    <xf numFmtId="4" fontId="33" fillId="10" borderId="6" xfId="0" applyNumberFormat="1" applyFont="1" applyFill="1" applyBorder="1"/>
    <xf numFmtId="4" fontId="33" fillId="8" borderId="0" xfId="0" applyNumberFormat="1" applyFont="1" applyFill="1" applyBorder="1"/>
    <xf numFmtId="4" fontId="33" fillId="9" borderId="0" xfId="0" applyNumberFormat="1" applyFont="1" applyFill="1" applyBorder="1"/>
    <xf numFmtId="4" fontId="20" fillId="11" borderId="33" xfId="0" applyNumberFormat="1" applyFont="1" applyFill="1" applyBorder="1"/>
    <xf numFmtId="4" fontId="64" fillId="10" borderId="7" xfId="7" applyNumberFormat="1" applyFont="1" applyFill="1" applyBorder="1" applyAlignment="1">
      <alignment horizontal="right" wrapText="1"/>
    </xf>
    <xf numFmtId="4" fontId="64" fillId="8" borderId="3" xfId="7" applyNumberFormat="1" applyFont="1" applyFill="1" applyBorder="1" applyAlignment="1">
      <alignment horizontal="right" wrapText="1"/>
    </xf>
    <xf numFmtId="4" fontId="64" fillId="9" borderId="18" xfId="7" applyNumberFormat="1" applyFont="1" applyFill="1" applyBorder="1" applyAlignment="1">
      <alignment horizontal="right" wrapText="1"/>
    </xf>
    <xf numFmtId="4" fontId="20" fillId="11" borderId="28" xfId="0" applyNumberFormat="1" applyFont="1" applyFill="1" applyBorder="1"/>
    <xf numFmtId="4" fontId="64" fillId="10" borderId="6" xfId="7" applyNumberFormat="1" applyFont="1" applyFill="1" applyBorder="1" applyAlignment="1">
      <alignment horizontal="right" wrapText="1"/>
    </xf>
    <xf numFmtId="4" fontId="64" fillId="8" borderId="0" xfId="7" applyNumberFormat="1" applyFont="1" applyFill="1" applyBorder="1" applyAlignment="1">
      <alignment horizontal="right" wrapText="1"/>
    </xf>
    <xf numFmtId="4" fontId="64" fillId="9" borderId="13" xfId="7" applyNumberFormat="1" applyFont="1" applyFill="1" applyBorder="1" applyAlignment="1">
      <alignment horizontal="right" wrapText="1"/>
    </xf>
    <xf numFmtId="4" fontId="33" fillId="10" borderId="7" xfId="0" applyNumberFormat="1" applyFont="1" applyFill="1" applyBorder="1"/>
    <xf numFmtId="4" fontId="33" fillId="8" borderId="3" xfId="0" applyNumberFormat="1" applyFont="1" applyFill="1" applyBorder="1"/>
    <xf numFmtId="4" fontId="33" fillId="9" borderId="18" xfId="0" applyNumberFormat="1" applyFont="1" applyFill="1" applyBorder="1"/>
    <xf numFmtId="4" fontId="33" fillId="0" borderId="7" xfId="0" applyNumberFormat="1" applyFont="1" applyFill="1" applyBorder="1"/>
    <xf numFmtId="4" fontId="33" fillId="0" borderId="3" xfId="0" applyNumberFormat="1" applyFont="1" applyFill="1" applyBorder="1"/>
    <xf numFmtId="0" fontId="72" fillId="10" borderId="0" xfId="5" applyFont="1" applyFill="1" applyBorder="1" applyAlignment="1">
      <alignment horizontal="right" wrapText="1"/>
    </xf>
    <xf numFmtId="0" fontId="72" fillId="8" borderId="0" xfId="5" applyFont="1" applyFill="1" applyBorder="1" applyAlignment="1">
      <alignment horizontal="right" wrapText="1"/>
    </xf>
    <xf numFmtId="0" fontId="72" fillId="9" borderId="0" xfId="5" applyFont="1" applyFill="1" applyBorder="1" applyAlignment="1">
      <alignment horizontal="right" wrapText="1"/>
    </xf>
    <xf numFmtId="0" fontId="66" fillId="0" borderId="0" xfId="5" applyFont="1" applyFill="1" applyBorder="1" applyAlignment="1">
      <alignment horizontal="right" wrapText="1"/>
    </xf>
    <xf numFmtId="0" fontId="66" fillId="0" borderId="6" xfId="5" applyFont="1" applyFill="1" applyBorder="1" applyAlignment="1">
      <alignment horizontal="right" wrapText="1"/>
    </xf>
    <xf numFmtId="0" fontId="42" fillId="3" borderId="0" xfId="0" applyFont="1" applyFill="1"/>
    <xf numFmtId="4" fontId="42" fillId="3" borderId="0" xfId="0" applyNumberFormat="1" applyFont="1" applyFill="1"/>
    <xf numFmtId="0" fontId="42" fillId="4" borderId="0" xfId="0" applyFont="1" applyFill="1"/>
    <xf numFmtId="4" fontId="42" fillId="4" borderId="0" xfId="0" applyNumberFormat="1" applyFont="1" applyFill="1"/>
    <xf numFmtId="0" fontId="42" fillId="5" borderId="0" xfId="0" applyFont="1" applyFill="1"/>
    <xf numFmtId="4" fontId="42" fillId="5" borderId="0" xfId="0" applyNumberFormat="1" applyFont="1" applyFill="1"/>
    <xf numFmtId="0" fontId="42" fillId="6" borderId="0" xfId="0" applyFont="1" applyFill="1"/>
    <xf numFmtId="4" fontId="42" fillId="6" borderId="0" xfId="0" applyNumberFormat="1" applyFont="1" applyFill="1"/>
    <xf numFmtId="0" fontId="42" fillId="2" borderId="0" xfId="0" applyFont="1" applyFill="1"/>
    <xf numFmtId="4" fontId="42" fillId="2" borderId="0" xfId="0" applyNumberFormat="1" applyFont="1" applyFill="1"/>
    <xf numFmtId="0" fontId="69" fillId="14" borderId="5" xfId="0" applyFont="1" applyFill="1" applyBorder="1" applyAlignment="1">
      <alignment vertical="center"/>
    </xf>
    <xf numFmtId="3" fontId="69" fillId="14" borderId="11" xfId="0" applyNumberFormat="1" applyFont="1" applyFill="1" applyBorder="1" applyAlignment="1">
      <alignment vertical="center"/>
    </xf>
    <xf numFmtId="3" fontId="69" fillId="14" borderId="2" xfId="0" applyNumberFormat="1" applyFont="1" applyFill="1" applyBorder="1" applyAlignment="1">
      <alignment vertical="center"/>
    </xf>
    <xf numFmtId="3" fontId="69" fillId="14" borderId="31" xfId="0" applyNumberFormat="1" applyFont="1" applyFill="1" applyBorder="1" applyAlignment="1">
      <alignment vertical="center"/>
    </xf>
    <xf numFmtId="3" fontId="69" fillId="14" borderId="32" xfId="0" applyNumberFormat="1" applyFont="1" applyFill="1" applyBorder="1" applyAlignment="1">
      <alignment vertical="center"/>
    </xf>
    <xf numFmtId="3" fontId="69" fillId="14" borderId="12" xfId="0" applyNumberFormat="1" applyFont="1" applyFill="1" applyBorder="1" applyAlignment="1">
      <alignment vertical="center"/>
    </xf>
    <xf numFmtId="3" fontId="69" fillId="14" borderId="5" xfId="0" applyNumberFormat="1" applyFont="1" applyFill="1" applyBorder="1" applyAlignment="1">
      <alignment vertical="center"/>
    </xf>
    <xf numFmtId="3" fontId="69" fillId="14" borderId="4" xfId="0" applyNumberFormat="1" applyFont="1" applyFill="1" applyBorder="1" applyAlignment="1">
      <alignment vertical="center"/>
    </xf>
    <xf numFmtId="0" fontId="69" fillId="10" borderId="5" xfId="0" applyFont="1" applyFill="1" applyBorder="1" applyAlignment="1">
      <alignment vertical="center"/>
    </xf>
    <xf numFmtId="3" fontId="69" fillId="10" borderId="34" xfId="0" applyNumberFormat="1" applyFont="1" applyFill="1" applyBorder="1" applyAlignment="1">
      <alignment vertical="center"/>
    </xf>
    <xf numFmtId="3" fontId="69" fillId="10" borderId="5" xfId="0" applyNumberFormat="1" applyFont="1" applyFill="1" applyBorder="1" applyAlignment="1">
      <alignment vertical="center"/>
    </xf>
    <xf numFmtId="3" fontId="69" fillId="10" borderId="2" xfId="0" applyNumberFormat="1" applyFont="1" applyFill="1" applyBorder="1" applyAlignment="1">
      <alignment vertical="center"/>
    </xf>
    <xf numFmtId="3" fontId="69" fillId="10" borderId="4" xfId="0" applyNumberFormat="1" applyFont="1" applyFill="1" applyBorder="1" applyAlignment="1">
      <alignment vertical="center"/>
    </xf>
    <xf numFmtId="0" fontId="69" fillId="8" borderId="5" xfId="0" applyFont="1" applyFill="1" applyBorder="1" applyAlignment="1">
      <alignment vertical="center"/>
    </xf>
    <xf numFmtId="3" fontId="69" fillId="8" borderId="11" xfId="0" applyNumberFormat="1" applyFont="1" applyFill="1" applyBorder="1" applyAlignment="1">
      <alignment vertical="center"/>
    </xf>
    <xf numFmtId="3" fontId="69" fillId="8" borderId="2" xfId="0" applyNumberFormat="1" applyFont="1" applyFill="1" applyBorder="1" applyAlignment="1">
      <alignment vertical="center"/>
    </xf>
    <xf numFmtId="3" fontId="69" fillId="8" borderId="5" xfId="0" applyNumberFormat="1" applyFont="1" applyFill="1" applyBorder="1" applyAlignment="1">
      <alignment vertical="center"/>
    </xf>
    <xf numFmtId="3" fontId="69" fillId="8" borderId="4" xfId="0" applyNumberFormat="1" applyFont="1" applyFill="1" applyBorder="1" applyAlignment="1">
      <alignment vertical="center"/>
    </xf>
    <xf numFmtId="0" fontId="69" fillId="9" borderId="5" xfId="0" applyFont="1" applyFill="1" applyBorder="1" applyAlignment="1">
      <alignment vertical="center"/>
    </xf>
    <xf numFmtId="3" fontId="69" fillId="9" borderId="11" xfId="0" applyNumberFormat="1" applyFont="1" applyFill="1" applyBorder="1" applyAlignment="1">
      <alignment vertical="center"/>
    </xf>
    <xf numFmtId="3" fontId="69" fillId="9" borderId="2" xfId="0" applyNumberFormat="1" applyFont="1" applyFill="1" applyBorder="1" applyAlignment="1">
      <alignment vertical="center"/>
    </xf>
    <xf numFmtId="3" fontId="69" fillId="9" borderId="5" xfId="0" applyNumberFormat="1" applyFont="1" applyFill="1" applyBorder="1" applyAlignment="1">
      <alignment vertical="center"/>
    </xf>
    <xf numFmtId="3" fontId="69" fillId="9" borderId="4" xfId="0" applyNumberFormat="1" applyFont="1" applyFill="1" applyBorder="1" applyAlignment="1">
      <alignment vertical="center"/>
    </xf>
    <xf numFmtId="0" fontId="69" fillId="11" borderId="5" xfId="0" applyFont="1" applyFill="1" applyBorder="1"/>
    <xf numFmtId="3" fontId="69" fillId="11" borderId="11" xfId="0" applyNumberFormat="1" applyFont="1" applyFill="1" applyBorder="1"/>
    <xf numFmtId="3" fontId="69" fillId="11" borderId="2" xfId="0" applyNumberFormat="1" applyFont="1" applyFill="1" applyBorder="1"/>
    <xf numFmtId="3" fontId="69" fillId="11" borderId="5" xfId="0" applyNumberFormat="1" applyFont="1" applyFill="1" applyBorder="1"/>
    <xf numFmtId="3" fontId="69" fillId="11" borderId="4" xfId="0" applyNumberFormat="1" applyFont="1" applyFill="1" applyBorder="1"/>
    <xf numFmtId="0" fontId="65" fillId="10" borderId="1" xfId="0" applyFont="1" applyFill="1" applyBorder="1"/>
    <xf numFmtId="3" fontId="61" fillId="10" borderId="10" xfId="0" applyNumberFormat="1" applyFont="1" applyFill="1" applyBorder="1"/>
    <xf numFmtId="3" fontId="61" fillId="10" borderId="1" xfId="0" applyNumberFormat="1" applyFont="1" applyFill="1" applyBorder="1"/>
    <xf numFmtId="0" fontId="65" fillId="8" borderId="1" xfId="0" applyFont="1" applyFill="1" applyBorder="1"/>
    <xf numFmtId="3" fontId="61" fillId="8" borderId="10" xfId="0" applyNumberFormat="1" applyFont="1" applyFill="1" applyBorder="1"/>
    <xf numFmtId="0" fontId="65" fillId="9" borderId="1" xfId="0" applyFont="1" applyFill="1" applyBorder="1"/>
    <xf numFmtId="3" fontId="61" fillId="9" borderId="10" xfId="0" applyNumberFormat="1" applyFont="1" applyFill="1" applyBorder="1"/>
    <xf numFmtId="3" fontId="61" fillId="9" borderId="1" xfId="0" applyNumberFormat="1" applyFont="1" applyFill="1" applyBorder="1"/>
    <xf numFmtId="0" fontId="65" fillId="10" borderId="8" xfId="0" applyFont="1" applyFill="1" applyBorder="1"/>
    <xf numFmtId="3" fontId="65" fillId="10" borderId="9" xfId="0" applyNumberFormat="1" applyFont="1" applyFill="1" applyBorder="1"/>
    <xf numFmtId="3" fontId="65" fillId="10" borderId="6" xfId="0" applyNumberFormat="1" applyFont="1" applyFill="1" applyBorder="1"/>
    <xf numFmtId="3" fontId="65" fillId="10" borderId="8" xfId="0" applyNumberFormat="1" applyFont="1" applyFill="1" applyBorder="1"/>
    <xf numFmtId="3" fontId="65" fillId="10" borderId="7" xfId="0" applyNumberFormat="1" applyFont="1" applyFill="1" applyBorder="1"/>
    <xf numFmtId="3" fontId="65" fillId="8" borderId="10" xfId="0" applyNumberFormat="1" applyFont="1" applyFill="1" applyBorder="1"/>
    <xf numFmtId="3" fontId="65" fillId="8" borderId="0" xfId="0" applyNumberFormat="1" applyFont="1" applyFill="1" applyBorder="1"/>
    <xf numFmtId="3" fontId="65" fillId="8" borderId="1" xfId="0" applyNumberFormat="1" applyFont="1" applyFill="1" applyBorder="1"/>
    <xf numFmtId="3" fontId="65" fillId="8" borderId="3" xfId="0" applyNumberFormat="1" applyFont="1" applyFill="1" applyBorder="1"/>
    <xf numFmtId="3" fontId="65" fillId="9" borderId="10" xfId="0" applyNumberFormat="1" applyFont="1" applyFill="1" applyBorder="1"/>
    <xf numFmtId="3" fontId="65" fillId="9" borderId="0" xfId="0" applyNumberFormat="1" applyFont="1" applyFill="1" applyBorder="1"/>
    <xf numFmtId="3" fontId="65" fillId="9" borderId="1" xfId="0" applyNumberFormat="1" applyFont="1" applyFill="1" applyBorder="1"/>
    <xf numFmtId="3" fontId="65" fillId="9" borderId="3" xfId="0" applyNumberFormat="1" applyFont="1" applyFill="1" applyBorder="1"/>
    <xf numFmtId="0" fontId="44" fillId="9" borderId="5" xfId="0" applyFont="1" applyFill="1" applyBorder="1"/>
    <xf numFmtId="3" fontId="44" fillId="9" borderId="11" xfId="0" applyNumberFormat="1" applyFont="1" applyFill="1" applyBorder="1"/>
    <xf numFmtId="3" fontId="44" fillId="9" borderId="2" xfId="0" applyNumberFormat="1" applyFont="1" applyFill="1" applyBorder="1"/>
    <xf numFmtId="3" fontId="44" fillId="9" borderId="5" xfId="0" applyNumberFormat="1" applyFont="1" applyFill="1" applyBorder="1"/>
    <xf numFmtId="3" fontId="44" fillId="9" borderId="4" xfId="0" applyNumberFormat="1" applyFont="1" applyFill="1" applyBorder="1"/>
    <xf numFmtId="0" fontId="44" fillId="8" borderId="1" xfId="0" applyFont="1" applyFill="1" applyBorder="1"/>
    <xf numFmtId="3" fontId="44" fillId="8" borderId="10" xfId="0" applyNumberFormat="1" applyFont="1" applyFill="1" applyBorder="1"/>
    <xf numFmtId="3" fontId="44" fillId="8" borderId="0" xfId="0" applyNumberFormat="1" applyFont="1" applyFill="1" applyBorder="1"/>
    <xf numFmtId="3" fontId="44" fillId="8" borderId="1" xfId="0" applyNumberFormat="1" applyFont="1" applyFill="1" applyBorder="1"/>
    <xf numFmtId="3" fontId="44" fillId="8" borderId="3" xfId="0" applyNumberFormat="1" applyFont="1" applyFill="1" applyBorder="1"/>
    <xf numFmtId="0" fontId="44" fillId="13" borderId="5" xfId="0" applyFont="1" applyFill="1" applyBorder="1"/>
    <xf numFmtId="3" fontId="44" fillId="13" borderId="11" xfId="0" applyNumberFormat="1" applyFont="1" applyFill="1" applyBorder="1"/>
    <xf numFmtId="3" fontId="44" fillId="13" borderId="2" xfId="0" applyNumberFormat="1" applyFont="1" applyFill="1" applyBorder="1"/>
    <xf numFmtId="3" fontId="44" fillId="13" borderId="5" xfId="0" applyNumberFormat="1" applyFont="1" applyFill="1" applyBorder="1"/>
    <xf numFmtId="3" fontId="44" fillId="13" borderId="4" xfId="0" applyNumberFormat="1" applyFont="1" applyFill="1" applyBorder="1"/>
    <xf numFmtId="0" fontId="44" fillId="13" borderId="1" xfId="0" applyFont="1" applyFill="1" applyBorder="1"/>
    <xf numFmtId="3" fontId="55" fillId="13" borderId="10" xfId="0" applyNumberFormat="1" applyFont="1" applyFill="1" applyBorder="1"/>
    <xf numFmtId="3" fontId="55" fillId="13" borderId="0" xfId="0" applyNumberFormat="1" applyFont="1" applyFill="1" applyBorder="1"/>
    <xf numFmtId="3" fontId="55" fillId="13" borderId="1" xfId="0" applyNumberFormat="1" applyFont="1" applyFill="1" applyBorder="1"/>
    <xf numFmtId="3" fontId="55" fillId="13" borderId="3" xfId="0" applyNumberFormat="1" applyFont="1" applyFill="1" applyBorder="1"/>
    <xf numFmtId="0" fontId="44" fillId="8" borderId="5" xfId="0" applyFont="1" applyFill="1" applyBorder="1"/>
    <xf numFmtId="3" fontId="55" fillId="8" borderId="11" xfId="0" applyNumberFormat="1" applyFont="1" applyFill="1" applyBorder="1"/>
    <xf numFmtId="3" fontId="55" fillId="8" borderId="2" xfId="0" applyNumberFormat="1" applyFont="1" applyFill="1" applyBorder="1"/>
    <xf numFmtId="3" fontId="55" fillId="8" borderId="5" xfId="0" applyNumberFormat="1" applyFont="1" applyFill="1" applyBorder="1"/>
    <xf numFmtId="3" fontId="55" fillId="8" borderId="4" xfId="0" applyNumberFormat="1" applyFont="1" applyFill="1" applyBorder="1"/>
    <xf numFmtId="0" fontId="44" fillId="9" borderId="1" xfId="0" applyFont="1" applyFill="1" applyBorder="1"/>
    <xf numFmtId="3" fontId="55" fillId="9" borderId="10" xfId="0" applyNumberFormat="1" applyFont="1" applyFill="1" applyBorder="1"/>
    <xf numFmtId="3" fontId="55" fillId="9" borderId="0" xfId="0" applyNumberFormat="1" applyFont="1" applyFill="1" applyBorder="1"/>
    <xf numFmtId="3" fontId="55" fillId="9" borderId="1" xfId="0" applyNumberFormat="1" applyFont="1" applyFill="1" applyBorder="1"/>
    <xf numFmtId="3" fontId="55" fillId="9" borderId="3" xfId="0" applyNumberFormat="1" applyFont="1" applyFill="1" applyBorder="1"/>
    <xf numFmtId="0" fontId="69" fillId="11" borderId="5" xfId="0" applyFont="1" applyFill="1" applyBorder="1" applyAlignment="1">
      <alignment vertical="center"/>
    </xf>
    <xf numFmtId="3" fontId="69" fillId="11" borderId="11" xfId="0" applyNumberFormat="1" applyFont="1" applyFill="1" applyBorder="1" applyAlignment="1">
      <alignment vertical="center"/>
    </xf>
    <xf numFmtId="3" fontId="69" fillId="11" borderId="2" xfId="0" applyNumberFormat="1" applyFont="1" applyFill="1" applyBorder="1" applyAlignment="1">
      <alignment vertical="center"/>
    </xf>
    <xf numFmtId="3" fontId="69" fillId="11" borderId="5" xfId="0" applyNumberFormat="1" applyFont="1" applyFill="1" applyBorder="1" applyAlignment="1">
      <alignment vertical="center"/>
    </xf>
    <xf numFmtId="3" fontId="69" fillId="11" borderId="4" xfId="0" applyNumberFormat="1" applyFont="1" applyFill="1" applyBorder="1" applyAlignment="1">
      <alignment vertical="center"/>
    </xf>
    <xf numFmtId="3" fontId="44" fillId="13" borderId="10" xfId="0" applyNumberFormat="1" applyFont="1" applyFill="1" applyBorder="1"/>
    <xf numFmtId="3" fontId="44" fillId="13" borderId="0" xfId="0" applyNumberFormat="1" applyFont="1" applyFill="1" applyBorder="1"/>
    <xf numFmtId="3" fontId="44" fillId="13" borderId="1" xfId="0" applyNumberFormat="1" applyFont="1" applyFill="1" applyBorder="1"/>
    <xf numFmtId="3" fontId="44" fillId="13" borderId="3" xfId="0" applyNumberFormat="1" applyFont="1" applyFill="1" applyBorder="1"/>
    <xf numFmtId="3" fontId="44" fillId="8" borderId="11" xfId="0" applyNumberFormat="1" applyFont="1" applyFill="1" applyBorder="1"/>
    <xf numFmtId="3" fontId="44" fillId="8" borderId="2" xfId="0" applyNumberFormat="1" applyFont="1" applyFill="1" applyBorder="1"/>
    <xf numFmtId="3" fontId="44" fillId="8" borderId="5" xfId="0" applyNumberFormat="1" applyFont="1" applyFill="1" applyBorder="1"/>
    <xf numFmtId="3" fontId="44" fillId="8" borderId="4" xfId="0" applyNumberFormat="1" applyFont="1" applyFill="1" applyBorder="1"/>
    <xf numFmtId="3" fontId="44" fillId="9" borderId="10" xfId="0" applyNumberFormat="1" applyFont="1" applyFill="1" applyBorder="1"/>
    <xf numFmtId="3" fontId="44" fillId="9" borderId="0" xfId="0" applyNumberFormat="1" applyFont="1" applyFill="1" applyBorder="1"/>
    <xf numFmtId="3" fontId="44" fillId="9" borderId="1" xfId="0" applyNumberFormat="1" applyFont="1" applyFill="1" applyBorder="1"/>
    <xf numFmtId="3" fontId="44" fillId="9" borderId="3" xfId="0" applyNumberFormat="1" applyFont="1" applyFill="1" applyBorder="1"/>
    <xf numFmtId="0" fontId="69" fillId="14" borderId="5" xfId="0" applyFont="1" applyFill="1" applyBorder="1"/>
    <xf numFmtId="3" fontId="69" fillId="14" borderId="11" xfId="0" applyNumberFormat="1" applyFont="1" applyFill="1" applyBorder="1"/>
    <xf numFmtId="3" fontId="69" fillId="14" borderId="2" xfId="0" applyNumberFormat="1" applyFont="1" applyFill="1" applyBorder="1"/>
    <xf numFmtId="3" fontId="69" fillId="14" borderId="5" xfId="0" applyNumberFormat="1" applyFont="1" applyFill="1" applyBorder="1"/>
    <xf numFmtId="3" fontId="69" fillId="14" borderId="4" xfId="0" applyNumberFormat="1" applyFont="1" applyFill="1" applyBorder="1"/>
    <xf numFmtId="3" fontId="65" fillId="10" borderId="10" xfId="0" applyNumberFormat="1" applyFont="1" applyFill="1" applyBorder="1"/>
    <xf numFmtId="3" fontId="65" fillId="10" borderId="0" xfId="0" applyNumberFormat="1" applyFont="1" applyFill="1" applyBorder="1"/>
    <xf numFmtId="3" fontId="65" fillId="10" borderId="1" xfId="0" applyNumberFormat="1" applyFont="1" applyFill="1" applyBorder="1"/>
    <xf numFmtId="3" fontId="65" fillId="10" borderId="3" xfId="0" applyNumberFormat="1" applyFont="1" applyFill="1" applyBorder="1"/>
    <xf numFmtId="0" fontId="44" fillId="10" borderId="10" xfId="0" applyFont="1" applyFill="1" applyBorder="1"/>
    <xf numFmtId="3" fontId="44" fillId="10" borderId="0" xfId="0" applyNumberFormat="1" applyFont="1" applyFill="1" applyBorder="1"/>
    <xf numFmtId="3" fontId="44" fillId="10" borderId="1" xfId="0" applyNumberFormat="1" applyFont="1" applyFill="1" applyBorder="1"/>
    <xf numFmtId="3" fontId="44" fillId="10" borderId="3" xfId="0" applyNumberFormat="1" applyFont="1" applyFill="1" applyBorder="1"/>
    <xf numFmtId="0" fontId="44" fillId="8" borderId="11" xfId="0" applyFont="1" applyFill="1" applyBorder="1"/>
    <xf numFmtId="0" fontId="44" fillId="9" borderId="10" xfId="0" applyFont="1" applyFill="1" applyBorder="1"/>
    <xf numFmtId="0" fontId="65" fillId="10" borderId="9" xfId="0" applyFont="1" applyFill="1" applyBorder="1"/>
    <xf numFmtId="0" fontId="65" fillId="8" borderId="10" xfId="0" applyFont="1" applyFill="1" applyBorder="1"/>
    <xf numFmtId="0" fontId="65" fillId="9" borderId="10" xfId="0" applyFont="1" applyFill="1" applyBorder="1"/>
    <xf numFmtId="0" fontId="69" fillId="11" borderId="11" xfId="0" applyFont="1" applyFill="1" applyBorder="1"/>
    <xf numFmtId="3" fontId="69" fillId="9" borderId="31" xfId="0" applyNumberFormat="1" applyFont="1" applyFill="1" applyBorder="1" applyAlignment="1">
      <alignment vertical="center"/>
    </xf>
    <xf numFmtId="3" fontId="69" fillId="9" borderId="32" xfId="0" applyNumberFormat="1" applyFont="1" applyFill="1" applyBorder="1" applyAlignment="1">
      <alignment vertical="center"/>
    </xf>
    <xf numFmtId="3" fontId="69" fillId="9" borderId="12" xfId="0" applyNumberFormat="1" applyFont="1" applyFill="1" applyBorder="1" applyAlignment="1">
      <alignment vertical="center"/>
    </xf>
    <xf numFmtId="0" fontId="69" fillId="10" borderId="31" xfId="0" applyFont="1" applyFill="1" applyBorder="1" applyAlignment="1">
      <alignment vertical="center"/>
    </xf>
    <xf numFmtId="3" fontId="69" fillId="10" borderId="32" xfId="0" applyNumberFormat="1" applyFont="1" applyFill="1" applyBorder="1" applyAlignment="1">
      <alignment vertical="center"/>
    </xf>
    <xf numFmtId="3" fontId="69" fillId="10" borderId="31" xfId="0" applyNumberFormat="1" applyFont="1" applyFill="1" applyBorder="1" applyAlignment="1">
      <alignment vertical="center"/>
    </xf>
    <xf numFmtId="3" fontId="69" fillId="10" borderId="12" xfId="0" applyNumberFormat="1" applyFont="1" applyFill="1" applyBorder="1" applyAlignment="1">
      <alignment vertical="center"/>
    </xf>
    <xf numFmtId="0" fontId="73" fillId="0" borderId="0" xfId="0" applyFont="1"/>
    <xf numFmtId="0" fontId="74" fillId="0" borderId="0" xfId="0" applyFont="1"/>
    <xf numFmtId="0" fontId="24" fillId="12" borderId="4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/>
    </xf>
    <xf numFmtId="0" fontId="75" fillId="0" borderId="0" xfId="0" applyFont="1" applyFill="1"/>
    <xf numFmtId="164" fontId="61" fillId="8" borderId="1" xfId="10" applyNumberFormat="1" applyFont="1" applyFill="1" applyBorder="1" applyAlignment="1">
      <alignment horizontal="right" wrapText="1"/>
    </xf>
    <xf numFmtId="164" fontId="61" fillId="8" borderId="0" xfId="10" applyNumberFormat="1" applyFont="1" applyFill="1" applyBorder="1" applyAlignment="1">
      <alignment horizontal="right" wrapText="1"/>
    </xf>
    <xf numFmtId="165" fontId="61" fillId="8" borderId="0" xfId="10" applyNumberFormat="1" applyFont="1" applyFill="1" applyBorder="1" applyAlignment="1">
      <alignment horizontal="right" wrapText="1"/>
    </xf>
    <xf numFmtId="164" fontId="61" fillId="9" borderId="1" xfId="10" applyNumberFormat="1" applyFont="1" applyFill="1" applyBorder="1" applyAlignment="1">
      <alignment horizontal="right" wrapText="1"/>
    </xf>
    <xf numFmtId="164" fontId="61" fillId="9" borderId="0" xfId="10" applyNumberFormat="1" applyFont="1" applyFill="1" applyBorder="1" applyAlignment="1">
      <alignment horizontal="right" wrapText="1"/>
    </xf>
    <xf numFmtId="165" fontId="61" fillId="9" borderId="0" xfId="10" applyNumberFormat="1" applyFont="1" applyFill="1" applyBorder="1" applyAlignment="1">
      <alignment horizontal="right" wrapText="1"/>
    </xf>
    <xf numFmtId="165" fontId="61" fillId="9" borderId="5" xfId="10" applyNumberFormat="1" applyFont="1" applyFill="1" applyBorder="1" applyAlignment="1">
      <alignment horizontal="right" wrapText="1"/>
    </xf>
    <xf numFmtId="165" fontId="61" fillId="9" borderId="2" xfId="10" applyNumberFormat="1" applyFont="1" applyFill="1" applyBorder="1" applyAlignment="1">
      <alignment horizontal="right" wrapText="1"/>
    </xf>
    <xf numFmtId="165" fontId="61" fillId="9" borderId="4" xfId="10" applyNumberFormat="1" applyFont="1" applyFill="1" applyBorder="1" applyAlignment="1">
      <alignment horizontal="right" wrapText="1"/>
    </xf>
    <xf numFmtId="164" fontId="61" fillId="9" borderId="5" xfId="10" applyNumberFormat="1" applyFont="1" applyFill="1" applyBorder="1" applyAlignment="1">
      <alignment horizontal="right" wrapText="1"/>
    </xf>
    <xf numFmtId="164" fontId="61" fillId="9" borderId="2" xfId="10" applyNumberFormat="1" applyFont="1" applyFill="1" applyBorder="1" applyAlignment="1">
      <alignment horizontal="right" wrapText="1"/>
    </xf>
    <xf numFmtId="0" fontId="76" fillId="12" borderId="35" xfId="5" applyFont="1" applyFill="1" applyBorder="1" applyAlignment="1">
      <alignment horizontal="center" vertical="center"/>
    </xf>
    <xf numFmtId="0" fontId="48" fillId="0" borderId="1" xfId="0" applyFont="1" applyFill="1" applyBorder="1"/>
    <xf numFmtId="0" fontId="70" fillId="0" borderId="1" xfId="0" applyFont="1" applyFill="1" applyBorder="1"/>
    <xf numFmtId="0" fontId="68" fillId="0" borderId="5" xfId="0" applyFont="1" applyFill="1" applyBorder="1"/>
    <xf numFmtId="0" fontId="48" fillId="0" borderId="8" xfId="0" applyFont="1" applyFill="1" applyBorder="1"/>
    <xf numFmtId="0" fontId="63" fillId="12" borderId="36" xfId="5" applyFont="1" applyFill="1" applyBorder="1" applyAlignment="1">
      <alignment horizontal="center" vertical="center"/>
    </xf>
    <xf numFmtId="0" fontId="63" fillId="12" borderId="37" xfId="5" applyFont="1" applyFill="1" applyBorder="1" applyAlignment="1">
      <alignment horizontal="center" vertical="center"/>
    </xf>
    <xf numFmtId="0" fontId="42" fillId="0" borderId="0" xfId="0" applyFont="1" applyFill="1"/>
    <xf numFmtId="0" fontId="9" fillId="0" borderId="0" xfId="8" applyFont="1"/>
    <xf numFmtId="3" fontId="40" fillId="0" borderId="9" xfId="7" applyNumberFormat="1" applyFont="1" applyFill="1" applyBorder="1" applyAlignment="1">
      <alignment horizontal="right" wrapText="1"/>
    </xf>
    <xf numFmtId="3" fontId="40" fillId="0" borderId="10" xfId="7" applyNumberFormat="1" applyFont="1" applyFill="1" applyBorder="1" applyAlignment="1">
      <alignment horizontal="right" wrapText="1"/>
    </xf>
    <xf numFmtId="0" fontId="12" fillId="0" borderId="11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right"/>
    </xf>
    <xf numFmtId="3" fontId="71" fillId="10" borderId="7" xfId="7" applyNumberFormat="1" applyFont="1" applyFill="1" applyBorder="1" applyAlignment="1">
      <alignment horizontal="right" wrapText="1"/>
    </xf>
    <xf numFmtId="164" fontId="68" fillId="11" borderId="31" xfId="10" applyNumberFormat="1" applyFont="1" applyFill="1" applyBorder="1" applyAlignment="1">
      <alignment horizontal="right" wrapText="1"/>
    </xf>
    <xf numFmtId="164" fontId="68" fillId="11" borderId="32" xfId="10" applyNumberFormat="1" applyFont="1" applyFill="1" applyBorder="1" applyAlignment="1">
      <alignment horizontal="right" wrapText="1"/>
    </xf>
    <xf numFmtId="164" fontId="68" fillId="11" borderId="12" xfId="10" applyNumberFormat="1" applyFont="1" applyFill="1" applyBorder="1" applyAlignment="1">
      <alignment horizontal="right" wrapText="1"/>
    </xf>
    <xf numFmtId="165" fontId="68" fillId="11" borderId="31" xfId="10" applyNumberFormat="1" applyFont="1" applyFill="1" applyBorder="1" applyAlignment="1">
      <alignment horizontal="right" wrapText="1"/>
    </xf>
    <xf numFmtId="165" fontId="68" fillId="11" borderId="32" xfId="10" applyNumberFormat="1" applyFont="1" applyFill="1" applyBorder="1" applyAlignment="1">
      <alignment horizontal="right" wrapText="1"/>
    </xf>
    <xf numFmtId="165" fontId="68" fillId="11" borderId="12" xfId="10" applyNumberFormat="1" applyFont="1" applyFill="1" applyBorder="1" applyAlignment="1">
      <alignment horizontal="right" wrapText="1"/>
    </xf>
    <xf numFmtId="3" fontId="59" fillId="12" borderId="20" xfId="7" applyNumberFormat="1" applyFont="1" applyFill="1" applyBorder="1" applyAlignment="1">
      <alignment horizontal="center" wrapText="1"/>
    </xf>
    <xf numFmtId="3" fontId="59" fillId="12" borderId="14" xfId="7" applyNumberFormat="1" applyFont="1" applyFill="1" applyBorder="1" applyAlignment="1">
      <alignment horizontal="center" wrapText="1"/>
    </xf>
    <xf numFmtId="3" fontId="59" fillId="12" borderId="21" xfId="7" applyNumberFormat="1" applyFont="1" applyFill="1" applyBorder="1" applyAlignment="1">
      <alignment horizontal="center" wrapText="1"/>
    </xf>
    <xf numFmtId="3" fontId="26" fillId="12" borderId="20" xfId="7" applyNumberFormat="1" applyFont="1" applyFill="1" applyBorder="1" applyAlignment="1">
      <alignment horizontal="center" wrapText="1"/>
    </xf>
    <xf numFmtId="3" fontId="26" fillId="12" borderId="14" xfId="7" applyNumberFormat="1" applyFont="1" applyFill="1" applyBorder="1" applyAlignment="1">
      <alignment horizontal="center" wrapText="1"/>
    </xf>
    <xf numFmtId="3" fontId="26" fillId="12" borderId="21" xfId="7" applyNumberFormat="1" applyFont="1" applyFill="1" applyBorder="1" applyAlignment="1">
      <alignment horizontal="center" wrapText="1"/>
    </xf>
    <xf numFmtId="3" fontId="67" fillId="12" borderId="20" xfId="7" applyNumberFormat="1" applyFont="1" applyFill="1" applyBorder="1" applyAlignment="1">
      <alignment horizontal="center" wrapText="1"/>
    </xf>
    <xf numFmtId="3" fontId="67" fillId="12" borderId="14" xfId="7" applyNumberFormat="1" applyFont="1" applyFill="1" applyBorder="1" applyAlignment="1">
      <alignment horizontal="center" wrapText="1"/>
    </xf>
    <xf numFmtId="3" fontId="67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Normal="100" workbookViewId="0"/>
  </sheetViews>
  <sheetFormatPr baseColWidth="10" defaultColWidth="9.140625" defaultRowHeight="12.75" x14ac:dyDescent="0.2"/>
  <cols>
    <col min="1" max="1" width="4" customWidth="1"/>
    <col min="2" max="2" width="15.42578125" customWidth="1"/>
    <col min="3" max="3" width="11" customWidth="1"/>
    <col min="4" max="4" width="13.140625" customWidth="1"/>
    <col min="5" max="5" width="10.85546875" bestFit="1" customWidth="1"/>
    <col min="6" max="6" width="8.7109375" bestFit="1" customWidth="1"/>
    <col min="7" max="7" width="13" customWidth="1"/>
    <col min="8" max="9" width="8.7109375" bestFit="1" customWidth="1"/>
    <col min="10" max="10" width="12.42578125" customWidth="1"/>
    <col min="11" max="11" width="9.5703125" customWidth="1"/>
    <col min="12" max="12" width="8.5703125" customWidth="1"/>
    <col min="13" max="13" width="25.28515625" customWidth="1"/>
    <col min="14" max="14" width="16.85546875" customWidth="1"/>
    <col min="15" max="15" width="9.85546875" customWidth="1"/>
  </cols>
  <sheetData>
    <row r="1" spans="1:14" ht="35.25" x14ac:dyDescent="0.5">
      <c r="A1" s="262" t="s">
        <v>417</v>
      </c>
      <c r="B1" s="263"/>
      <c r="C1" s="264" t="s">
        <v>463</v>
      </c>
      <c r="D1" s="245"/>
      <c r="E1" s="245"/>
      <c r="F1" s="245"/>
      <c r="G1" s="246"/>
      <c r="H1" s="261"/>
      <c r="I1" s="261"/>
      <c r="J1" s="261"/>
      <c r="K1" s="261"/>
      <c r="L1" s="261"/>
      <c r="M1" s="261"/>
      <c r="N1" s="359" t="str">
        <f>'R2 2026'!O56</f>
        <v>2026-03</v>
      </c>
    </row>
    <row r="2" spans="1:14" x14ac:dyDescent="0.2">
      <c r="A2" s="247"/>
      <c r="B2" s="248"/>
      <c r="C2" s="248"/>
      <c r="D2" s="248"/>
      <c r="E2" s="248"/>
      <c r="F2" s="248"/>
      <c r="G2" s="248"/>
      <c r="H2" s="248"/>
    </row>
    <row r="3" spans="1:14" x14ac:dyDescent="0.2">
      <c r="A3" s="249"/>
      <c r="B3" s="250"/>
      <c r="C3" s="248"/>
      <c r="D3" s="248"/>
      <c r="E3" s="248"/>
      <c r="F3" s="248"/>
      <c r="G3" s="248"/>
      <c r="H3" s="248"/>
    </row>
    <row r="4" spans="1:14" ht="15" x14ac:dyDescent="0.2">
      <c r="A4" s="279"/>
      <c r="B4" s="280"/>
      <c r="C4" s="273"/>
      <c r="D4" s="274"/>
      <c r="E4" s="248"/>
      <c r="F4" s="248"/>
      <c r="G4" s="248"/>
      <c r="H4" s="248"/>
      <c r="I4" s="248"/>
      <c r="J4" s="248"/>
    </row>
    <row r="5" spans="1:14" ht="15.75" x14ac:dyDescent="0.25">
      <c r="A5" s="271"/>
      <c r="B5" s="272"/>
      <c r="C5" s="271"/>
      <c r="D5" s="272"/>
      <c r="E5" s="252"/>
      <c r="F5" s="252"/>
      <c r="G5" s="252"/>
      <c r="H5" s="253"/>
      <c r="I5" s="252"/>
      <c r="J5" s="248"/>
    </row>
    <row r="6" spans="1:14" ht="15" x14ac:dyDescent="0.2">
      <c r="A6" s="273"/>
      <c r="B6" s="274"/>
      <c r="C6" s="273"/>
      <c r="D6" s="274"/>
      <c r="E6" s="252"/>
      <c r="F6" s="252"/>
      <c r="G6" s="252"/>
      <c r="H6" s="253"/>
      <c r="I6" s="252"/>
      <c r="J6" s="248"/>
    </row>
    <row r="7" spans="1:14" ht="15" x14ac:dyDescent="0.2">
      <c r="A7" s="273" t="s">
        <v>464</v>
      </c>
      <c r="B7" s="274" t="s">
        <v>508</v>
      </c>
      <c r="C7" s="273"/>
      <c r="D7" s="274"/>
      <c r="E7" s="252"/>
      <c r="F7" s="252"/>
      <c r="G7" s="252"/>
      <c r="H7" s="253"/>
      <c r="I7" s="252"/>
      <c r="J7" s="248"/>
    </row>
    <row r="8" spans="1:14" ht="15.75" x14ac:dyDescent="0.25">
      <c r="A8" s="271"/>
      <c r="B8" s="272" t="s">
        <v>510</v>
      </c>
      <c r="C8" s="271"/>
      <c r="D8" s="272"/>
      <c r="E8" s="252"/>
      <c r="F8" s="252"/>
      <c r="G8" s="252"/>
      <c r="H8" s="253"/>
      <c r="I8" s="252"/>
      <c r="J8" s="248"/>
    </row>
    <row r="9" spans="1:14" ht="15" x14ac:dyDescent="0.2">
      <c r="A9" s="273"/>
      <c r="B9" s="274"/>
      <c r="C9" s="273"/>
      <c r="D9" s="274"/>
      <c r="E9" s="252"/>
      <c r="F9" s="252"/>
      <c r="G9" s="252"/>
      <c r="H9" s="253"/>
      <c r="I9" s="252"/>
      <c r="J9" s="248"/>
    </row>
    <row r="10" spans="1:14" ht="15" x14ac:dyDescent="0.2">
      <c r="A10" s="273" t="s">
        <v>465</v>
      </c>
      <c r="B10" s="274" t="s">
        <v>511</v>
      </c>
      <c r="C10" s="273"/>
      <c r="D10" s="274"/>
      <c r="E10" s="252"/>
      <c r="F10" s="252"/>
      <c r="G10" s="252"/>
      <c r="H10" s="253"/>
      <c r="I10" s="252"/>
      <c r="J10" s="248"/>
    </row>
    <row r="11" spans="1:14" ht="15.75" x14ac:dyDescent="0.25">
      <c r="A11" s="271"/>
      <c r="B11" s="272" t="s">
        <v>512</v>
      </c>
      <c r="C11" s="271"/>
      <c r="D11" s="272"/>
      <c r="E11" s="252"/>
      <c r="F11" s="252"/>
      <c r="G11" s="252"/>
      <c r="H11" s="253"/>
      <c r="I11" s="252"/>
      <c r="J11" s="253"/>
    </row>
    <row r="12" spans="1:14" ht="15" x14ac:dyDescent="0.2">
      <c r="A12" s="273"/>
      <c r="B12" s="274"/>
      <c r="C12" s="273"/>
      <c r="D12" s="274"/>
      <c r="E12" s="252"/>
      <c r="F12" s="252"/>
      <c r="G12" s="252"/>
      <c r="H12" s="253"/>
      <c r="I12" s="252"/>
      <c r="J12" s="253"/>
    </row>
    <row r="13" spans="1:14" ht="15" x14ac:dyDescent="0.2">
      <c r="A13" s="273" t="s">
        <v>466</v>
      </c>
      <c r="B13" s="274" t="s">
        <v>513</v>
      </c>
      <c r="C13" s="273"/>
      <c r="D13" s="274"/>
      <c r="E13" s="252"/>
      <c r="F13" s="252"/>
      <c r="G13" s="252"/>
      <c r="H13" s="253"/>
      <c r="I13" s="252"/>
      <c r="J13" s="253"/>
    </row>
    <row r="14" spans="1:14" ht="15.75" x14ac:dyDescent="0.25">
      <c r="A14" s="271"/>
      <c r="B14" s="272" t="s">
        <v>514</v>
      </c>
      <c r="C14" s="271"/>
      <c r="D14" s="272"/>
      <c r="E14" s="252"/>
      <c r="F14" s="252"/>
      <c r="G14" s="252"/>
      <c r="H14" s="253"/>
      <c r="I14" s="252"/>
      <c r="J14" s="253"/>
    </row>
    <row r="15" spans="1:14" ht="15" x14ac:dyDescent="0.2">
      <c r="A15" s="273"/>
      <c r="B15" s="274"/>
      <c r="C15" s="273"/>
      <c r="D15" s="274"/>
      <c r="E15" s="252"/>
      <c r="F15" s="252"/>
      <c r="G15" s="252"/>
      <c r="H15" s="253"/>
      <c r="I15" s="252"/>
      <c r="J15" s="253"/>
    </row>
    <row r="16" spans="1:14" ht="15" x14ac:dyDescent="0.2">
      <c r="A16" s="273" t="s">
        <v>467</v>
      </c>
      <c r="B16" s="274" t="s">
        <v>515</v>
      </c>
      <c r="C16" s="273"/>
      <c r="D16" s="274"/>
      <c r="E16" s="252"/>
      <c r="F16" s="252"/>
      <c r="G16" s="252"/>
      <c r="H16" s="253"/>
      <c r="I16" s="252"/>
      <c r="J16" s="253"/>
    </row>
    <row r="17" spans="1:10" ht="15.75" x14ac:dyDescent="0.25">
      <c r="A17" s="271"/>
      <c r="B17" s="272" t="s">
        <v>516</v>
      </c>
      <c r="C17" s="271"/>
      <c r="D17" s="272"/>
      <c r="E17" s="252"/>
      <c r="F17" s="252"/>
      <c r="G17" s="252"/>
      <c r="H17" s="253"/>
      <c r="I17" s="252"/>
      <c r="J17" s="253"/>
    </row>
    <row r="18" spans="1:10" ht="15" x14ac:dyDescent="0.2">
      <c r="A18" s="273"/>
      <c r="B18" s="274"/>
      <c r="C18" s="273"/>
      <c r="D18" s="274"/>
      <c r="E18" s="252"/>
      <c r="F18" s="252"/>
      <c r="G18" s="252"/>
      <c r="H18" s="253"/>
      <c r="I18" s="252"/>
      <c r="J18" s="253"/>
    </row>
    <row r="19" spans="1:10" ht="15" x14ac:dyDescent="0.2">
      <c r="A19" s="273" t="s">
        <v>468</v>
      </c>
      <c r="B19" s="274" t="s">
        <v>517</v>
      </c>
      <c r="C19" s="273"/>
      <c r="D19" s="274"/>
      <c r="E19" s="252"/>
      <c r="F19" s="252"/>
      <c r="G19" s="252"/>
      <c r="H19" s="253"/>
      <c r="I19" s="252"/>
      <c r="J19" s="253"/>
    </row>
    <row r="20" spans="1:10" ht="15.75" x14ac:dyDescent="0.25">
      <c r="A20" s="271"/>
      <c r="B20" s="272" t="s">
        <v>518</v>
      </c>
      <c r="C20" s="271"/>
      <c r="D20" s="272"/>
      <c r="E20" s="254"/>
      <c r="F20" s="254"/>
      <c r="G20" s="254"/>
      <c r="H20" s="255"/>
      <c r="I20" s="254"/>
      <c r="J20" s="253"/>
    </row>
    <row r="21" spans="1:10" ht="15" x14ac:dyDescent="0.2">
      <c r="A21" s="273"/>
      <c r="B21" s="274"/>
      <c r="C21" s="273"/>
      <c r="D21" s="274"/>
      <c r="E21" s="254"/>
      <c r="F21" s="254"/>
      <c r="G21" s="254"/>
      <c r="H21" s="255"/>
      <c r="I21" s="254"/>
      <c r="J21" s="253"/>
    </row>
    <row r="22" spans="1:10" ht="15" x14ac:dyDescent="0.2">
      <c r="A22" s="273" t="s">
        <v>469</v>
      </c>
      <c r="B22" s="274" t="s">
        <v>519</v>
      </c>
      <c r="C22" s="273"/>
      <c r="D22" s="274"/>
      <c r="E22" s="254"/>
      <c r="F22" s="254"/>
      <c r="G22" s="254"/>
      <c r="H22" s="255"/>
      <c r="I22" s="254"/>
      <c r="J22" s="253"/>
    </row>
    <row r="23" spans="1:10" ht="15.75" x14ac:dyDescent="0.25">
      <c r="A23" s="271"/>
      <c r="B23" s="272" t="s">
        <v>520</v>
      </c>
      <c r="C23" s="271"/>
      <c r="D23" s="275"/>
      <c r="E23" s="254"/>
      <c r="F23" s="254"/>
      <c r="G23" s="254"/>
      <c r="H23" s="255"/>
      <c r="I23" s="254"/>
      <c r="J23" s="253"/>
    </row>
    <row r="24" spans="1:10" ht="15" x14ac:dyDescent="0.2">
      <c r="A24" s="273"/>
      <c r="B24" s="274"/>
      <c r="C24" s="273"/>
      <c r="D24" s="276"/>
      <c r="E24" s="254"/>
      <c r="F24" s="254"/>
      <c r="G24" s="254"/>
      <c r="H24" s="255"/>
      <c r="I24" s="254"/>
      <c r="J24" s="253"/>
    </row>
    <row r="25" spans="1:10" ht="15" x14ac:dyDescent="0.2">
      <c r="A25" s="273" t="s">
        <v>470</v>
      </c>
      <c r="B25" s="274" t="s">
        <v>491</v>
      </c>
      <c r="C25" s="273"/>
      <c r="D25" s="276"/>
      <c r="E25" s="254"/>
      <c r="F25" s="254"/>
      <c r="G25" s="254"/>
      <c r="H25" s="255"/>
      <c r="I25" s="254"/>
      <c r="J25" s="253"/>
    </row>
    <row r="26" spans="1:10" ht="15.75" x14ac:dyDescent="0.25">
      <c r="A26" s="271"/>
      <c r="B26" s="275" t="s">
        <v>492</v>
      </c>
      <c r="C26" s="271"/>
      <c r="D26" s="272"/>
      <c r="E26" s="254"/>
      <c r="F26" s="254"/>
      <c r="G26" s="254"/>
      <c r="H26" s="255"/>
      <c r="I26" s="254"/>
      <c r="J26" s="253"/>
    </row>
    <row r="27" spans="1:10" ht="15" x14ac:dyDescent="0.2">
      <c r="A27" s="273"/>
      <c r="B27" s="276"/>
      <c r="C27" s="273"/>
      <c r="D27" s="274"/>
      <c r="E27" s="254"/>
      <c r="F27" s="254"/>
      <c r="G27" s="254"/>
      <c r="H27" s="255"/>
      <c r="I27" s="254"/>
      <c r="J27" s="253"/>
    </row>
    <row r="28" spans="1:10" ht="15" x14ac:dyDescent="0.2">
      <c r="A28" s="273" t="s">
        <v>471</v>
      </c>
      <c r="B28" s="276" t="s">
        <v>493</v>
      </c>
      <c r="C28" s="273"/>
      <c r="D28" s="274"/>
      <c r="E28" s="254"/>
      <c r="F28" s="254"/>
      <c r="G28" s="254"/>
      <c r="H28" s="255"/>
      <c r="I28" s="254"/>
      <c r="J28" s="253"/>
    </row>
    <row r="29" spans="1:10" ht="15.75" x14ac:dyDescent="0.25">
      <c r="A29" s="271"/>
      <c r="B29" s="272" t="s">
        <v>494</v>
      </c>
      <c r="C29" s="271"/>
      <c r="D29" s="272"/>
      <c r="E29" s="254"/>
      <c r="F29" s="254"/>
      <c r="G29" s="254"/>
      <c r="H29" s="255"/>
      <c r="I29" s="254"/>
      <c r="J29" s="253"/>
    </row>
    <row r="30" spans="1:10" ht="15" x14ac:dyDescent="0.2">
      <c r="A30" s="273"/>
      <c r="B30" s="274"/>
      <c r="C30" s="273"/>
      <c r="D30" s="274"/>
      <c r="E30" s="254"/>
      <c r="F30" s="254"/>
      <c r="G30" s="254"/>
      <c r="H30" s="255"/>
      <c r="I30" s="254"/>
      <c r="J30" s="253"/>
    </row>
    <row r="31" spans="1:10" ht="15" x14ac:dyDescent="0.2">
      <c r="A31" s="273" t="s">
        <v>472</v>
      </c>
      <c r="B31" s="274" t="s">
        <v>495</v>
      </c>
      <c r="C31" s="273"/>
      <c r="D31" s="274"/>
      <c r="E31" s="254"/>
      <c r="F31" s="254"/>
      <c r="G31" s="254"/>
      <c r="H31" s="255"/>
      <c r="I31" s="254"/>
      <c r="J31" s="253"/>
    </row>
    <row r="32" spans="1:10" ht="15.75" x14ac:dyDescent="0.25">
      <c r="A32" s="271"/>
      <c r="B32" s="272" t="s">
        <v>496</v>
      </c>
      <c r="C32" s="271"/>
      <c r="D32" s="272"/>
      <c r="E32" s="254"/>
      <c r="F32" s="254"/>
      <c r="G32" s="254"/>
      <c r="H32" s="255"/>
      <c r="I32" s="254"/>
      <c r="J32" s="253"/>
    </row>
    <row r="33" spans="1:10" ht="15" x14ac:dyDescent="0.2">
      <c r="A33" s="273"/>
      <c r="B33" s="274"/>
      <c r="C33" s="273"/>
      <c r="D33" s="274"/>
      <c r="E33" s="254"/>
      <c r="F33" s="254"/>
      <c r="G33" s="254"/>
      <c r="H33" s="255"/>
      <c r="I33" s="254"/>
      <c r="J33" s="253"/>
    </row>
    <row r="34" spans="1:10" ht="15" x14ac:dyDescent="0.2">
      <c r="A34" s="273" t="s">
        <v>473</v>
      </c>
      <c r="B34" s="274" t="s">
        <v>497</v>
      </c>
      <c r="C34" s="273"/>
      <c r="D34" s="274"/>
      <c r="E34" s="254"/>
      <c r="F34" s="254"/>
      <c r="G34" s="254"/>
      <c r="H34" s="255"/>
      <c r="I34" s="254"/>
      <c r="J34" s="253"/>
    </row>
    <row r="35" spans="1:10" ht="15.75" x14ac:dyDescent="0.25">
      <c r="A35" s="271"/>
      <c r="B35" s="272" t="s">
        <v>498</v>
      </c>
      <c r="C35" s="271"/>
      <c r="D35" s="272"/>
      <c r="E35" s="254"/>
      <c r="F35" s="254"/>
      <c r="G35" s="254"/>
      <c r="H35" s="255"/>
      <c r="I35" s="254"/>
      <c r="J35" s="253"/>
    </row>
    <row r="36" spans="1:10" ht="15" x14ac:dyDescent="0.2">
      <c r="A36" s="273"/>
      <c r="B36" s="274"/>
      <c r="C36" s="273"/>
      <c r="D36" s="274"/>
      <c r="E36" s="254"/>
      <c r="F36" s="254"/>
      <c r="G36" s="254"/>
      <c r="H36" s="255"/>
      <c r="I36" s="254"/>
      <c r="J36" s="253"/>
    </row>
    <row r="37" spans="1:10" ht="15" x14ac:dyDescent="0.2">
      <c r="A37" s="273" t="s">
        <v>474</v>
      </c>
      <c r="B37" s="274" t="s">
        <v>521</v>
      </c>
      <c r="C37" s="273"/>
      <c r="D37" s="274"/>
      <c r="E37" s="254"/>
      <c r="F37" s="254"/>
      <c r="G37" s="254"/>
      <c r="H37" s="255"/>
      <c r="I37" s="254"/>
      <c r="J37" s="253"/>
    </row>
    <row r="38" spans="1:10" ht="15.75" x14ac:dyDescent="0.25">
      <c r="A38" s="271"/>
      <c r="B38" s="272" t="s">
        <v>522</v>
      </c>
      <c r="C38" s="271"/>
      <c r="D38" s="272"/>
      <c r="E38" s="254"/>
      <c r="F38" s="254"/>
      <c r="G38" s="254"/>
      <c r="H38" s="255"/>
      <c r="I38" s="254"/>
      <c r="J38" s="253"/>
    </row>
    <row r="39" spans="1:10" ht="15" x14ac:dyDescent="0.2">
      <c r="A39" s="273"/>
      <c r="B39" s="274"/>
      <c r="C39" s="273"/>
      <c r="D39" s="274"/>
      <c r="E39" s="254"/>
      <c r="F39" s="254"/>
      <c r="G39" s="254"/>
      <c r="H39" s="255"/>
      <c r="I39" s="254"/>
      <c r="J39" s="253"/>
    </row>
    <row r="40" spans="1:10" ht="15" x14ac:dyDescent="0.2">
      <c r="A40" s="273" t="s">
        <v>475</v>
      </c>
      <c r="B40" s="274" t="s">
        <v>523</v>
      </c>
      <c r="C40" s="273"/>
      <c r="D40" s="274"/>
      <c r="E40" s="254"/>
      <c r="F40" s="254"/>
      <c r="G40" s="254"/>
      <c r="H40" s="255"/>
      <c r="I40" s="254"/>
      <c r="J40" s="253"/>
    </row>
    <row r="41" spans="1:10" ht="15.75" x14ac:dyDescent="0.25">
      <c r="A41" s="271"/>
      <c r="B41" s="272" t="s">
        <v>507</v>
      </c>
      <c r="C41" s="271"/>
      <c r="D41" s="272"/>
      <c r="E41" s="254"/>
      <c r="F41" s="254"/>
      <c r="G41" s="254"/>
      <c r="H41" s="255"/>
      <c r="I41" s="254"/>
      <c r="J41" s="253"/>
    </row>
    <row r="42" spans="1:10" ht="15" x14ac:dyDescent="0.2">
      <c r="A42" s="273"/>
      <c r="B42" s="274"/>
      <c r="C42" s="273"/>
      <c r="D42" s="274"/>
      <c r="E42" s="254"/>
      <c r="F42" s="254"/>
      <c r="G42" s="254"/>
      <c r="H42" s="255"/>
      <c r="I42" s="254"/>
      <c r="J42" s="253"/>
    </row>
    <row r="43" spans="1:10" ht="15" x14ac:dyDescent="0.2">
      <c r="A43" s="273" t="s">
        <v>476</v>
      </c>
      <c r="B43" s="274" t="s">
        <v>528</v>
      </c>
      <c r="C43" s="273"/>
      <c r="D43" s="274"/>
      <c r="E43" s="254"/>
      <c r="F43" s="254"/>
      <c r="G43" s="254"/>
      <c r="H43" s="255"/>
      <c r="I43" s="254"/>
      <c r="J43" s="253"/>
    </row>
    <row r="44" spans="1:10" ht="15.75" x14ac:dyDescent="0.25">
      <c r="A44" s="271"/>
      <c r="B44" s="272" t="s">
        <v>529</v>
      </c>
      <c r="C44" s="271"/>
      <c r="D44" s="272"/>
      <c r="E44" s="254"/>
      <c r="F44" s="254"/>
      <c r="G44" s="254"/>
      <c r="H44" s="255"/>
      <c r="I44" s="254"/>
      <c r="J44" s="253"/>
    </row>
    <row r="45" spans="1:10" ht="15" x14ac:dyDescent="0.2">
      <c r="A45" s="273"/>
      <c r="B45" s="274"/>
      <c r="C45" s="273"/>
      <c r="D45" s="274"/>
      <c r="E45" s="248"/>
      <c r="F45" s="248"/>
      <c r="G45" s="248"/>
      <c r="H45" s="248"/>
      <c r="I45" s="254"/>
      <c r="J45" s="256"/>
    </row>
    <row r="46" spans="1:10" ht="15" x14ac:dyDescent="0.2">
      <c r="A46" s="273" t="s">
        <v>477</v>
      </c>
      <c r="B46" s="274" t="s">
        <v>530</v>
      </c>
      <c r="C46" s="273"/>
      <c r="D46" s="274"/>
      <c r="E46" s="248"/>
      <c r="F46" s="248"/>
      <c r="G46" s="248"/>
      <c r="H46" s="248"/>
      <c r="I46" s="254"/>
      <c r="J46" s="256"/>
    </row>
    <row r="47" spans="1:10" ht="15.75" x14ac:dyDescent="0.25">
      <c r="A47" s="271"/>
      <c r="B47" s="272" t="s">
        <v>531</v>
      </c>
      <c r="C47" s="271"/>
      <c r="D47" s="272"/>
      <c r="E47" s="248"/>
      <c r="F47" s="248"/>
      <c r="G47" s="248"/>
      <c r="H47" s="248"/>
      <c r="I47" s="254"/>
      <c r="J47" s="256"/>
    </row>
    <row r="48" spans="1:10" ht="15" x14ac:dyDescent="0.2">
      <c r="A48" s="273"/>
      <c r="B48" s="274"/>
      <c r="C48" s="273"/>
      <c r="D48" s="274"/>
      <c r="E48" s="248"/>
      <c r="F48" s="248"/>
      <c r="G48" s="248"/>
      <c r="H48" s="248"/>
      <c r="I48" s="248"/>
      <c r="J48" s="257"/>
    </row>
    <row r="49" spans="1:10" ht="15" x14ac:dyDescent="0.2">
      <c r="A49" s="273" t="s">
        <v>478</v>
      </c>
      <c r="B49" s="274" t="s">
        <v>524</v>
      </c>
      <c r="C49" s="273"/>
      <c r="D49" s="274"/>
      <c r="E49" s="248"/>
      <c r="F49" s="248"/>
      <c r="G49" s="248"/>
      <c r="H49" s="248"/>
      <c r="I49" s="248"/>
      <c r="J49" s="257"/>
    </row>
    <row r="50" spans="1:10" ht="15.75" x14ac:dyDescent="0.25">
      <c r="A50" s="271"/>
      <c r="B50" s="272" t="s">
        <v>525</v>
      </c>
      <c r="C50" s="271"/>
      <c r="D50" s="272"/>
      <c r="E50" s="248"/>
      <c r="F50" s="248"/>
      <c r="G50" s="248"/>
      <c r="H50" s="248"/>
      <c r="I50" s="256"/>
      <c r="J50" s="257"/>
    </row>
    <row r="51" spans="1:10" ht="15" x14ac:dyDescent="0.2">
      <c r="A51" s="273"/>
      <c r="B51" s="274"/>
      <c r="C51" s="273"/>
      <c r="D51" s="274"/>
      <c r="E51" s="248"/>
      <c r="F51" s="248"/>
      <c r="G51" s="248"/>
      <c r="H51" s="248"/>
      <c r="I51" s="248"/>
      <c r="J51" s="257"/>
    </row>
    <row r="52" spans="1:10" ht="15" x14ac:dyDescent="0.2">
      <c r="A52" s="273" t="s">
        <v>479</v>
      </c>
      <c r="B52" s="274" t="s">
        <v>526</v>
      </c>
      <c r="C52" s="247"/>
      <c r="D52" s="251"/>
      <c r="E52" s="248"/>
      <c r="F52" s="248"/>
      <c r="G52" s="248"/>
      <c r="H52" s="248"/>
      <c r="I52" s="248"/>
      <c r="J52" s="257"/>
    </row>
    <row r="53" spans="1:10" ht="15.75" x14ac:dyDescent="0.25">
      <c r="A53" s="271"/>
      <c r="B53" s="272" t="s">
        <v>527</v>
      </c>
      <c r="C53" s="249"/>
      <c r="D53" s="250"/>
      <c r="E53" s="248"/>
      <c r="F53" s="248"/>
      <c r="G53" s="248"/>
      <c r="H53" s="248"/>
      <c r="I53" s="248"/>
      <c r="J53" s="257"/>
    </row>
    <row r="54" spans="1:10" ht="15" x14ac:dyDescent="0.2">
      <c r="A54" s="273"/>
      <c r="B54" s="274"/>
      <c r="C54" s="247"/>
      <c r="D54" s="251"/>
      <c r="E54" s="248"/>
      <c r="F54" s="248"/>
      <c r="G54" s="248"/>
      <c r="H54" s="248"/>
      <c r="I54" s="248"/>
      <c r="J54" s="257"/>
    </row>
    <row r="55" spans="1:10" ht="15" x14ac:dyDescent="0.2">
      <c r="A55" s="273" t="s">
        <v>480</v>
      </c>
      <c r="B55" s="274" t="s">
        <v>499</v>
      </c>
      <c r="C55" s="247"/>
      <c r="D55" s="251"/>
      <c r="E55" s="248"/>
      <c r="F55" s="248"/>
      <c r="G55" s="248"/>
      <c r="H55" s="248"/>
      <c r="I55" s="248"/>
      <c r="J55" s="257"/>
    </row>
    <row r="56" spans="1:10" ht="15.75" x14ac:dyDescent="0.25">
      <c r="A56" s="271"/>
      <c r="B56" s="272" t="s">
        <v>500</v>
      </c>
      <c r="C56" s="249"/>
      <c r="D56" s="250"/>
      <c r="E56" s="248"/>
      <c r="F56" s="248"/>
      <c r="G56" s="248"/>
      <c r="H56" s="248"/>
      <c r="I56" s="248"/>
      <c r="J56" s="257"/>
    </row>
    <row r="57" spans="1:10" ht="14.25" x14ac:dyDescent="0.2">
      <c r="A57" s="279"/>
      <c r="C57" s="247"/>
      <c r="D57" s="251"/>
      <c r="E57" s="248"/>
      <c r="F57" s="248"/>
      <c r="G57" s="248"/>
      <c r="H57" s="248"/>
      <c r="I57" s="248"/>
      <c r="J57" s="248"/>
    </row>
    <row r="58" spans="1:10" ht="15" x14ac:dyDescent="0.2">
      <c r="A58" s="273" t="s">
        <v>481</v>
      </c>
      <c r="B58" s="274" t="s">
        <v>501</v>
      </c>
      <c r="C58" s="247"/>
      <c r="D58" s="251"/>
      <c r="E58" s="248"/>
      <c r="F58" s="248"/>
      <c r="G58" s="248"/>
      <c r="H58" s="248"/>
      <c r="I58" s="248"/>
      <c r="J58" s="248"/>
    </row>
    <row r="59" spans="1:10" ht="15.75" x14ac:dyDescent="0.25">
      <c r="A59" s="271"/>
      <c r="B59" s="272" t="s">
        <v>502</v>
      </c>
      <c r="C59" s="249"/>
      <c r="D59" s="250"/>
      <c r="E59" s="248"/>
      <c r="F59" s="248"/>
      <c r="G59" s="248"/>
      <c r="H59" s="248"/>
      <c r="I59" s="248"/>
      <c r="J59" s="248"/>
    </row>
    <row r="60" spans="1:10" ht="14.25" x14ac:dyDescent="0.2">
      <c r="A60" s="279"/>
      <c r="C60" s="247"/>
      <c r="D60" s="251"/>
      <c r="E60" s="248"/>
      <c r="F60" s="248"/>
      <c r="G60" s="248"/>
      <c r="H60" s="248"/>
      <c r="I60" s="248"/>
      <c r="J60" s="248"/>
    </row>
    <row r="61" spans="1:10" ht="15" x14ac:dyDescent="0.2">
      <c r="A61" s="273" t="s">
        <v>482</v>
      </c>
      <c r="B61" s="274" t="s">
        <v>503</v>
      </c>
      <c r="C61" s="248"/>
      <c r="D61" s="248"/>
      <c r="E61" s="248"/>
      <c r="F61" s="248"/>
      <c r="G61" s="248"/>
      <c r="H61" s="248"/>
    </row>
    <row r="62" spans="1:10" ht="15.75" x14ac:dyDescent="0.25">
      <c r="A62" s="271"/>
      <c r="B62" s="272" t="s">
        <v>504</v>
      </c>
      <c r="C62" s="248"/>
      <c r="D62" s="248"/>
      <c r="E62" s="248"/>
      <c r="F62" s="248"/>
      <c r="G62" s="248"/>
      <c r="H62" s="248"/>
    </row>
    <row r="63" spans="1:10" ht="15.75" x14ac:dyDescent="0.25">
      <c r="A63" s="271"/>
      <c r="B63" s="272"/>
      <c r="C63" s="248"/>
      <c r="D63" s="248"/>
      <c r="E63" s="248"/>
      <c r="F63" s="248"/>
      <c r="G63" s="248"/>
      <c r="H63" s="248"/>
    </row>
    <row r="64" spans="1:10" ht="15.75" x14ac:dyDescent="0.25">
      <c r="A64" s="271"/>
      <c r="B64" s="272"/>
      <c r="C64" s="248"/>
      <c r="D64" s="248"/>
      <c r="E64" s="248"/>
      <c r="F64" s="248"/>
      <c r="G64" s="248"/>
      <c r="H64" s="248"/>
    </row>
    <row r="65" spans="1:8" ht="15.75" x14ac:dyDescent="0.25">
      <c r="A65" s="271"/>
      <c r="B65" s="272"/>
      <c r="C65" s="248"/>
      <c r="D65" s="248"/>
      <c r="E65" s="248"/>
      <c r="F65" s="248"/>
      <c r="G65" s="248"/>
      <c r="H65" s="248"/>
    </row>
    <row r="66" spans="1:8" x14ac:dyDescent="0.2">
      <c r="A66" s="258"/>
      <c r="B66" s="248"/>
      <c r="C66" s="248"/>
      <c r="D66" s="248"/>
      <c r="E66" s="248"/>
      <c r="F66" s="248"/>
      <c r="G66" s="248"/>
      <c r="H66" s="248"/>
    </row>
    <row r="67" spans="1:8" ht="15" x14ac:dyDescent="0.2">
      <c r="A67" s="259"/>
      <c r="B67" s="248"/>
      <c r="C67" s="254"/>
      <c r="D67" s="254"/>
      <c r="E67" s="254"/>
      <c r="F67" s="255"/>
      <c r="G67" s="248"/>
      <c r="H67" s="248"/>
    </row>
    <row r="68" spans="1:8" x14ac:dyDescent="0.2">
      <c r="A68" s="961" t="s">
        <v>538</v>
      </c>
      <c r="B68" s="248"/>
      <c r="C68" s="256"/>
      <c r="D68" s="256"/>
      <c r="E68" s="256"/>
      <c r="H68" s="260" t="s">
        <v>418</v>
      </c>
    </row>
    <row r="69" spans="1:8" ht="15" x14ac:dyDescent="0.2">
      <c r="A69" s="352" t="s">
        <v>490</v>
      </c>
      <c r="B69" s="248"/>
      <c r="C69" s="256"/>
      <c r="D69" s="256"/>
      <c r="E69" s="256"/>
      <c r="F69" s="256"/>
      <c r="G69" s="248"/>
      <c r="H69" s="248"/>
    </row>
  </sheetData>
  <hyperlinks>
    <hyperlink ref="A69" r:id="rId1" display="http://www.euskadi.eus/web01-a2langiz/es/contenidos/informacion/estadisticastrabajo/es_esttraba/index.shtml" xr:uid="{00000000-0004-0000-0000-000000000000}"/>
  </hyperlinks>
  <pageMargins left="0.35433070866141736" right="0.35433070866141736" top="1.1811023622047245" bottom="0.39370078740157483" header="0" footer="0"/>
  <pageSetup scale="56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6"/>
  <sheetViews>
    <sheetView showGridLines="0" showZeros="0" zoomScaleNormal="100" workbookViewId="0"/>
  </sheetViews>
  <sheetFormatPr baseColWidth="10" defaultColWidth="9.140625" defaultRowHeight="12.75" x14ac:dyDescent="0.2"/>
  <cols>
    <col min="1" max="1" width="32.42578125" customWidth="1"/>
    <col min="3" max="3" width="10" bestFit="1" customWidth="1"/>
    <col min="4" max="4" width="9.42578125" customWidth="1"/>
    <col min="5" max="5" width="8.5703125" bestFit="1" customWidth="1"/>
    <col min="6" max="6" width="8.7109375" customWidth="1"/>
    <col min="7" max="7" width="7.42578125" customWidth="1"/>
    <col min="8" max="8" width="7.28515625" customWidth="1"/>
    <col min="9" max="9" width="8.42578125" customWidth="1"/>
    <col min="10" max="10" width="7.5703125" customWidth="1"/>
    <col min="11" max="11" width="8" customWidth="1"/>
    <col min="12" max="12" width="11" customWidth="1"/>
    <col min="13" max="13" width="9.7109375" customWidth="1"/>
    <col min="14" max="14" width="9.42578125" customWidth="1"/>
  </cols>
  <sheetData>
    <row r="1" spans="1:14" x14ac:dyDescent="0.2">
      <c r="A1" s="121" t="s">
        <v>558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</row>
    <row r="2" spans="1:14" ht="15" x14ac:dyDescent="0.2">
      <c r="A2" s="122" t="s">
        <v>559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58" t="s">
        <v>574</v>
      </c>
    </row>
    <row r="3" spans="1:14" x14ac:dyDescent="0.2">
      <c r="A3" s="157" t="s">
        <v>69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58" t="s">
        <v>8</v>
      </c>
      <c r="M3" s="160" t="s">
        <v>9</v>
      </c>
      <c r="N3" s="160" t="s">
        <v>10</v>
      </c>
    </row>
    <row r="4" spans="1:14" x14ac:dyDescent="0.2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4" t="s">
        <v>71</v>
      </c>
      <c r="B5" s="99">
        <v>2</v>
      </c>
      <c r="C5" s="39">
        <v>43</v>
      </c>
      <c r="D5" s="39">
        <v>25</v>
      </c>
      <c r="E5" s="39">
        <v>18</v>
      </c>
      <c r="F5" s="101">
        <v>2</v>
      </c>
      <c r="G5" s="39">
        <v>0</v>
      </c>
      <c r="H5" s="95">
        <v>2</v>
      </c>
      <c r="I5" s="39">
        <v>0</v>
      </c>
      <c r="J5" s="39">
        <v>0</v>
      </c>
      <c r="K5" s="39">
        <v>0</v>
      </c>
      <c r="L5" s="423">
        <v>45</v>
      </c>
      <c r="M5" s="424">
        <v>25</v>
      </c>
      <c r="N5" s="425">
        <v>20</v>
      </c>
    </row>
    <row r="6" spans="1:14" ht="15" x14ac:dyDescent="0.2">
      <c r="A6" s="74" t="s">
        <v>72</v>
      </c>
      <c r="B6" s="99" t="s">
        <v>419</v>
      </c>
      <c r="C6" s="39" t="s">
        <v>419</v>
      </c>
      <c r="D6" s="39" t="s">
        <v>419</v>
      </c>
      <c r="E6" s="39" t="s">
        <v>419</v>
      </c>
      <c r="F6" s="101" t="s">
        <v>419</v>
      </c>
      <c r="G6" s="39" t="s">
        <v>419</v>
      </c>
      <c r="H6" s="95" t="s">
        <v>419</v>
      </c>
      <c r="I6" s="39" t="s">
        <v>419</v>
      </c>
      <c r="J6" s="39" t="s">
        <v>419</v>
      </c>
      <c r="K6" s="39" t="s">
        <v>419</v>
      </c>
      <c r="L6" s="423" t="s">
        <v>419</v>
      </c>
      <c r="M6" s="424" t="s">
        <v>419</v>
      </c>
      <c r="N6" s="425" t="s">
        <v>419</v>
      </c>
    </row>
    <row r="7" spans="1:14" ht="15" x14ac:dyDescent="0.2">
      <c r="A7" s="74" t="s">
        <v>73</v>
      </c>
      <c r="B7" s="99">
        <v>2</v>
      </c>
      <c r="C7" s="39">
        <v>0</v>
      </c>
      <c r="D7" s="39">
        <v>0</v>
      </c>
      <c r="E7" s="39">
        <v>0</v>
      </c>
      <c r="F7" s="101">
        <v>0</v>
      </c>
      <c r="G7" s="39">
        <v>0</v>
      </c>
      <c r="H7" s="95">
        <v>0</v>
      </c>
      <c r="I7" s="39">
        <v>15</v>
      </c>
      <c r="J7" s="39">
        <v>8</v>
      </c>
      <c r="K7" s="39">
        <v>7</v>
      </c>
      <c r="L7" s="423">
        <v>15</v>
      </c>
      <c r="M7" s="424">
        <v>8</v>
      </c>
      <c r="N7" s="425">
        <v>7</v>
      </c>
    </row>
    <row r="8" spans="1:14" ht="15" x14ac:dyDescent="0.2">
      <c r="A8" s="74" t="s">
        <v>74</v>
      </c>
      <c r="B8" s="99">
        <v>1</v>
      </c>
      <c r="C8" s="39">
        <v>0</v>
      </c>
      <c r="D8" s="39">
        <v>0</v>
      </c>
      <c r="E8" s="39">
        <v>0</v>
      </c>
      <c r="F8" s="101">
        <v>0</v>
      </c>
      <c r="G8" s="39">
        <v>0</v>
      </c>
      <c r="H8" s="95">
        <v>0</v>
      </c>
      <c r="I8" s="39">
        <v>12</v>
      </c>
      <c r="J8" s="39">
        <v>1</v>
      </c>
      <c r="K8" s="39">
        <v>11</v>
      </c>
      <c r="L8" s="423">
        <v>12</v>
      </c>
      <c r="M8" s="424">
        <v>1</v>
      </c>
      <c r="N8" s="425">
        <v>11</v>
      </c>
    </row>
    <row r="9" spans="1:14" ht="15" x14ac:dyDescent="0.2">
      <c r="A9" s="74" t="s">
        <v>75</v>
      </c>
      <c r="B9" s="99" t="s">
        <v>419</v>
      </c>
      <c r="C9" s="39" t="s">
        <v>419</v>
      </c>
      <c r="D9" s="39" t="s">
        <v>419</v>
      </c>
      <c r="E9" s="39" t="s">
        <v>419</v>
      </c>
      <c r="F9" s="101" t="s">
        <v>419</v>
      </c>
      <c r="G9" s="39" t="s">
        <v>419</v>
      </c>
      <c r="H9" s="95" t="s">
        <v>419</v>
      </c>
      <c r="I9" s="39" t="s">
        <v>419</v>
      </c>
      <c r="J9" s="39" t="s">
        <v>419</v>
      </c>
      <c r="K9" s="39" t="s">
        <v>419</v>
      </c>
      <c r="L9" s="423" t="s">
        <v>419</v>
      </c>
      <c r="M9" s="424" t="s">
        <v>419</v>
      </c>
      <c r="N9" s="425" t="s">
        <v>419</v>
      </c>
    </row>
    <row r="10" spans="1:14" ht="15" x14ac:dyDescent="0.2">
      <c r="A10" s="74" t="s">
        <v>76</v>
      </c>
      <c r="B10" s="99" t="s">
        <v>419</v>
      </c>
      <c r="C10" s="39" t="s">
        <v>419</v>
      </c>
      <c r="D10" s="39" t="s">
        <v>419</v>
      </c>
      <c r="E10" s="39" t="s">
        <v>419</v>
      </c>
      <c r="F10" s="101" t="s">
        <v>419</v>
      </c>
      <c r="G10" s="39" t="s">
        <v>419</v>
      </c>
      <c r="H10" s="95" t="s">
        <v>419</v>
      </c>
      <c r="I10" s="39" t="s">
        <v>419</v>
      </c>
      <c r="J10" s="39" t="s">
        <v>419</v>
      </c>
      <c r="K10" s="39" t="s">
        <v>419</v>
      </c>
      <c r="L10" s="423" t="s">
        <v>419</v>
      </c>
      <c r="M10" s="424" t="s">
        <v>419</v>
      </c>
      <c r="N10" s="425" t="s">
        <v>419</v>
      </c>
    </row>
    <row r="11" spans="1:14" ht="28.5" customHeight="1" x14ac:dyDescent="0.2">
      <c r="A11" s="74" t="s">
        <v>77</v>
      </c>
      <c r="B11" s="99">
        <v>1</v>
      </c>
      <c r="C11" s="39">
        <v>4</v>
      </c>
      <c r="D11" s="39">
        <v>4</v>
      </c>
      <c r="E11" s="39">
        <v>0</v>
      </c>
      <c r="F11" s="101">
        <v>0</v>
      </c>
      <c r="G11" s="39">
        <v>0</v>
      </c>
      <c r="H11" s="95">
        <v>0</v>
      </c>
      <c r="I11" s="39">
        <v>0</v>
      </c>
      <c r="J11" s="39">
        <v>0</v>
      </c>
      <c r="K11" s="39">
        <v>0</v>
      </c>
      <c r="L11" s="423">
        <v>4</v>
      </c>
      <c r="M11" s="424">
        <v>4</v>
      </c>
      <c r="N11" s="425">
        <v>0</v>
      </c>
    </row>
    <row r="12" spans="1:14" ht="15" x14ac:dyDescent="0.2">
      <c r="A12" s="74" t="s">
        <v>78</v>
      </c>
      <c r="B12" s="99">
        <v>5</v>
      </c>
      <c r="C12" s="39">
        <v>39</v>
      </c>
      <c r="D12" s="39">
        <v>39</v>
      </c>
      <c r="E12" s="39">
        <v>0</v>
      </c>
      <c r="F12" s="101">
        <v>0</v>
      </c>
      <c r="G12" s="39">
        <v>0</v>
      </c>
      <c r="H12" s="95">
        <v>0</v>
      </c>
      <c r="I12" s="39">
        <v>1</v>
      </c>
      <c r="J12" s="39">
        <v>1</v>
      </c>
      <c r="K12" s="39">
        <v>0</v>
      </c>
      <c r="L12" s="423">
        <v>40</v>
      </c>
      <c r="M12" s="424">
        <v>40</v>
      </c>
      <c r="N12" s="425">
        <v>0</v>
      </c>
    </row>
    <row r="13" spans="1:14" ht="15" x14ac:dyDescent="0.2">
      <c r="A13" s="74" t="s">
        <v>79</v>
      </c>
      <c r="B13" s="99" t="s">
        <v>419</v>
      </c>
      <c r="C13" s="39" t="s">
        <v>419</v>
      </c>
      <c r="D13" s="39" t="s">
        <v>419</v>
      </c>
      <c r="E13" s="39" t="s">
        <v>419</v>
      </c>
      <c r="F13" s="101" t="s">
        <v>419</v>
      </c>
      <c r="G13" s="39" t="s">
        <v>419</v>
      </c>
      <c r="H13" s="95" t="s">
        <v>419</v>
      </c>
      <c r="I13" s="39" t="s">
        <v>419</v>
      </c>
      <c r="J13" s="39" t="s">
        <v>419</v>
      </c>
      <c r="K13" s="39" t="s">
        <v>419</v>
      </c>
      <c r="L13" s="423" t="s">
        <v>419</v>
      </c>
      <c r="M13" s="424" t="s">
        <v>419</v>
      </c>
      <c r="N13" s="425" t="s">
        <v>419</v>
      </c>
    </row>
    <row r="14" spans="1:14" ht="15" x14ac:dyDescent="0.2">
      <c r="A14" s="74" t="s">
        <v>80</v>
      </c>
      <c r="B14" s="99">
        <v>2</v>
      </c>
      <c r="C14" s="39">
        <v>52</v>
      </c>
      <c r="D14" s="39">
        <v>50</v>
      </c>
      <c r="E14" s="39">
        <v>2</v>
      </c>
      <c r="F14" s="101">
        <v>47</v>
      </c>
      <c r="G14" s="39">
        <v>42</v>
      </c>
      <c r="H14" s="95">
        <v>5</v>
      </c>
      <c r="I14" s="39">
        <v>0</v>
      </c>
      <c r="J14" s="39">
        <v>0</v>
      </c>
      <c r="K14" s="39">
        <v>0</v>
      </c>
      <c r="L14" s="423">
        <v>99</v>
      </c>
      <c r="M14" s="424">
        <v>92</v>
      </c>
      <c r="N14" s="425">
        <v>7</v>
      </c>
    </row>
    <row r="15" spans="1:14" ht="15" x14ac:dyDescent="0.2">
      <c r="A15" s="74" t="s">
        <v>81</v>
      </c>
      <c r="B15" s="99" t="s">
        <v>419</v>
      </c>
      <c r="C15" s="39" t="s">
        <v>419</v>
      </c>
      <c r="D15" s="39" t="s">
        <v>419</v>
      </c>
      <c r="E15" s="39" t="s">
        <v>419</v>
      </c>
      <c r="F15" s="101" t="s">
        <v>419</v>
      </c>
      <c r="G15" s="39" t="s">
        <v>419</v>
      </c>
      <c r="H15" s="95" t="s">
        <v>419</v>
      </c>
      <c r="I15" s="39" t="s">
        <v>419</v>
      </c>
      <c r="J15" s="39" t="s">
        <v>419</v>
      </c>
      <c r="K15" s="39" t="s">
        <v>419</v>
      </c>
      <c r="L15" s="423" t="s">
        <v>419</v>
      </c>
      <c r="M15" s="424" t="s">
        <v>419</v>
      </c>
      <c r="N15" s="425" t="s">
        <v>419</v>
      </c>
    </row>
    <row r="16" spans="1:14" ht="15" x14ac:dyDescent="0.2">
      <c r="A16" s="74" t="s">
        <v>82</v>
      </c>
      <c r="B16" s="99" t="s">
        <v>419</v>
      </c>
      <c r="C16" s="39" t="s">
        <v>419</v>
      </c>
      <c r="D16" s="39" t="s">
        <v>419</v>
      </c>
      <c r="E16" s="39" t="s">
        <v>419</v>
      </c>
      <c r="F16" s="101" t="s">
        <v>419</v>
      </c>
      <c r="G16" s="39" t="s">
        <v>419</v>
      </c>
      <c r="H16" s="95" t="s">
        <v>419</v>
      </c>
      <c r="I16" s="39" t="s">
        <v>419</v>
      </c>
      <c r="J16" s="39" t="s">
        <v>419</v>
      </c>
      <c r="K16" s="39" t="s">
        <v>419</v>
      </c>
      <c r="L16" s="423" t="s">
        <v>419</v>
      </c>
      <c r="M16" s="424" t="s">
        <v>419</v>
      </c>
      <c r="N16" s="425" t="s">
        <v>419</v>
      </c>
    </row>
    <row r="17" spans="1:14" ht="22.5" x14ac:dyDescent="0.2">
      <c r="A17" s="74" t="s">
        <v>83</v>
      </c>
      <c r="B17" s="99">
        <v>1</v>
      </c>
      <c r="C17" s="39">
        <v>35</v>
      </c>
      <c r="D17" s="39">
        <v>33</v>
      </c>
      <c r="E17" s="39">
        <v>2</v>
      </c>
      <c r="F17" s="101">
        <v>0</v>
      </c>
      <c r="G17" s="39">
        <v>0</v>
      </c>
      <c r="H17" s="95">
        <v>0</v>
      </c>
      <c r="I17" s="39">
        <v>0</v>
      </c>
      <c r="J17" s="39">
        <v>0</v>
      </c>
      <c r="K17" s="39">
        <v>0</v>
      </c>
      <c r="L17" s="423">
        <v>35</v>
      </c>
      <c r="M17" s="424">
        <v>33</v>
      </c>
      <c r="N17" s="425">
        <v>2</v>
      </c>
    </row>
    <row r="18" spans="1:14" ht="15" x14ac:dyDescent="0.2">
      <c r="A18" s="74" t="s">
        <v>84</v>
      </c>
      <c r="B18" s="99" t="s">
        <v>419</v>
      </c>
      <c r="C18" s="39" t="s">
        <v>419</v>
      </c>
      <c r="D18" s="39" t="s">
        <v>419</v>
      </c>
      <c r="E18" s="39" t="s">
        <v>419</v>
      </c>
      <c r="F18" s="101" t="s">
        <v>419</v>
      </c>
      <c r="G18" s="39" t="s">
        <v>419</v>
      </c>
      <c r="H18" s="95" t="s">
        <v>419</v>
      </c>
      <c r="I18" s="39" t="s">
        <v>419</v>
      </c>
      <c r="J18" s="39" t="s">
        <v>419</v>
      </c>
      <c r="K18" s="39" t="s">
        <v>419</v>
      </c>
      <c r="L18" s="423" t="s">
        <v>419</v>
      </c>
      <c r="M18" s="424" t="s">
        <v>419</v>
      </c>
      <c r="N18" s="425" t="s">
        <v>419</v>
      </c>
    </row>
    <row r="19" spans="1:14" ht="22.5" x14ac:dyDescent="0.2">
      <c r="A19" s="74" t="s">
        <v>85</v>
      </c>
      <c r="B19" s="99" t="s">
        <v>419</v>
      </c>
      <c r="C19" s="39" t="s">
        <v>419</v>
      </c>
      <c r="D19" s="39" t="s">
        <v>419</v>
      </c>
      <c r="E19" s="39" t="s">
        <v>419</v>
      </c>
      <c r="F19" s="101" t="s">
        <v>419</v>
      </c>
      <c r="G19" s="39" t="s">
        <v>419</v>
      </c>
      <c r="H19" s="95" t="s">
        <v>419</v>
      </c>
      <c r="I19" s="39" t="s">
        <v>419</v>
      </c>
      <c r="J19" s="39" t="s">
        <v>419</v>
      </c>
      <c r="K19" s="39" t="s">
        <v>419</v>
      </c>
      <c r="L19" s="423" t="s">
        <v>419</v>
      </c>
      <c r="M19" s="424" t="s">
        <v>419</v>
      </c>
      <c r="N19" s="425" t="s">
        <v>419</v>
      </c>
    </row>
    <row r="20" spans="1:14" ht="15" x14ac:dyDescent="0.2">
      <c r="A20" s="74" t="s">
        <v>86</v>
      </c>
      <c r="B20" s="99">
        <v>1</v>
      </c>
      <c r="C20" s="39">
        <v>10</v>
      </c>
      <c r="D20" s="39">
        <v>8</v>
      </c>
      <c r="E20" s="39">
        <v>2</v>
      </c>
      <c r="F20" s="101">
        <v>0</v>
      </c>
      <c r="G20" s="39">
        <v>0</v>
      </c>
      <c r="H20" s="95">
        <v>0</v>
      </c>
      <c r="I20" s="39">
        <v>0</v>
      </c>
      <c r="J20" s="39">
        <v>0</v>
      </c>
      <c r="K20" s="39">
        <v>0</v>
      </c>
      <c r="L20" s="423">
        <v>10</v>
      </c>
      <c r="M20" s="424">
        <v>8</v>
      </c>
      <c r="N20" s="425">
        <v>2</v>
      </c>
    </row>
    <row r="21" spans="1:14" ht="15" x14ac:dyDescent="0.2">
      <c r="A21" s="74" t="s">
        <v>87</v>
      </c>
      <c r="B21" s="99" t="s">
        <v>419</v>
      </c>
      <c r="C21" s="39" t="s">
        <v>419</v>
      </c>
      <c r="D21" s="39" t="s">
        <v>419</v>
      </c>
      <c r="E21" s="39" t="s">
        <v>419</v>
      </c>
      <c r="F21" s="101" t="s">
        <v>419</v>
      </c>
      <c r="G21" s="39" t="s">
        <v>419</v>
      </c>
      <c r="H21" s="95" t="s">
        <v>419</v>
      </c>
      <c r="I21" s="39" t="s">
        <v>419</v>
      </c>
      <c r="J21" s="39" t="s">
        <v>419</v>
      </c>
      <c r="K21" s="39" t="s">
        <v>419</v>
      </c>
      <c r="L21" s="423" t="s">
        <v>419</v>
      </c>
      <c r="M21" s="424" t="s">
        <v>419</v>
      </c>
      <c r="N21" s="425" t="s">
        <v>419</v>
      </c>
    </row>
    <row r="22" spans="1:14" ht="15" x14ac:dyDescent="0.2">
      <c r="A22" s="74" t="s">
        <v>88</v>
      </c>
      <c r="B22" s="99">
        <v>1</v>
      </c>
      <c r="C22" s="39">
        <v>0</v>
      </c>
      <c r="D22" s="39">
        <v>0</v>
      </c>
      <c r="E22" s="39">
        <v>0</v>
      </c>
      <c r="F22" s="101">
        <v>0</v>
      </c>
      <c r="G22" s="39">
        <v>0</v>
      </c>
      <c r="H22" s="95">
        <v>0</v>
      </c>
      <c r="I22" s="39">
        <v>7</v>
      </c>
      <c r="J22" s="39">
        <v>6</v>
      </c>
      <c r="K22" s="39">
        <v>1</v>
      </c>
      <c r="L22" s="423">
        <v>7</v>
      </c>
      <c r="M22" s="424">
        <v>6</v>
      </c>
      <c r="N22" s="425">
        <v>1</v>
      </c>
    </row>
    <row r="23" spans="1:14" ht="15" x14ac:dyDescent="0.2">
      <c r="A23" s="74" t="s">
        <v>89</v>
      </c>
      <c r="B23" s="99">
        <v>2</v>
      </c>
      <c r="C23" s="39">
        <v>46</v>
      </c>
      <c r="D23" s="39">
        <v>21</v>
      </c>
      <c r="E23" s="39">
        <v>25</v>
      </c>
      <c r="F23" s="101">
        <v>0</v>
      </c>
      <c r="G23" s="39">
        <v>0</v>
      </c>
      <c r="H23" s="95">
        <v>0</v>
      </c>
      <c r="I23" s="39">
        <v>0</v>
      </c>
      <c r="J23" s="39">
        <v>0</v>
      </c>
      <c r="K23" s="39">
        <v>0</v>
      </c>
      <c r="L23" s="423">
        <v>46</v>
      </c>
      <c r="M23" s="424">
        <v>21</v>
      </c>
      <c r="N23" s="425">
        <v>25</v>
      </c>
    </row>
    <row r="24" spans="1:14" ht="15" x14ac:dyDescent="0.2">
      <c r="A24" s="74" t="s">
        <v>90</v>
      </c>
      <c r="B24" s="99" t="s">
        <v>419</v>
      </c>
      <c r="C24" s="39" t="s">
        <v>419</v>
      </c>
      <c r="D24" s="39" t="s">
        <v>419</v>
      </c>
      <c r="E24" s="39" t="s">
        <v>419</v>
      </c>
      <c r="F24" s="101" t="s">
        <v>419</v>
      </c>
      <c r="G24" s="39" t="s">
        <v>419</v>
      </c>
      <c r="H24" s="95" t="s">
        <v>419</v>
      </c>
      <c r="I24" s="39" t="s">
        <v>419</v>
      </c>
      <c r="J24" s="39" t="s">
        <v>419</v>
      </c>
      <c r="K24" s="39" t="s">
        <v>419</v>
      </c>
      <c r="L24" s="423" t="s">
        <v>419</v>
      </c>
      <c r="M24" s="424" t="s">
        <v>419</v>
      </c>
      <c r="N24" s="425" t="s">
        <v>419</v>
      </c>
    </row>
    <row r="25" spans="1:14" ht="15" x14ac:dyDescent="0.2">
      <c r="A25" s="74" t="s">
        <v>91</v>
      </c>
      <c r="B25" s="99" t="s">
        <v>419</v>
      </c>
      <c r="C25" s="39" t="s">
        <v>419</v>
      </c>
      <c r="D25" s="39" t="s">
        <v>419</v>
      </c>
      <c r="E25" s="39" t="s">
        <v>419</v>
      </c>
      <c r="F25" s="101" t="s">
        <v>419</v>
      </c>
      <c r="G25" s="39" t="s">
        <v>419</v>
      </c>
      <c r="H25" s="95" t="s">
        <v>419</v>
      </c>
      <c r="I25" s="39" t="s">
        <v>419</v>
      </c>
      <c r="J25" s="39" t="s">
        <v>419</v>
      </c>
      <c r="K25" s="39" t="s">
        <v>419</v>
      </c>
      <c r="L25" s="423" t="s">
        <v>419</v>
      </c>
      <c r="M25" s="424" t="s">
        <v>419</v>
      </c>
      <c r="N25" s="425" t="s">
        <v>419</v>
      </c>
    </row>
    <row r="26" spans="1:14" ht="15" x14ac:dyDescent="0.2">
      <c r="A26" s="74" t="s">
        <v>92</v>
      </c>
      <c r="B26" s="99" t="s">
        <v>419</v>
      </c>
      <c r="C26" s="39" t="s">
        <v>419</v>
      </c>
      <c r="D26" s="39" t="s">
        <v>419</v>
      </c>
      <c r="E26" s="39" t="s">
        <v>419</v>
      </c>
      <c r="F26" s="101" t="s">
        <v>419</v>
      </c>
      <c r="G26" s="39" t="s">
        <v>419</v>
      </c>
      <c r="H26" s="95" t="s">
        <v>419</v>
      </c>
      <c r="I26" s="39" t="s">
        <v>419</v>
      </c>
      <c r="J26" s="39" t="s">
        <v>419</v>
      </c>
      <c r="K26" s="39" t="s">
        <v>419</v>
      </c>
      <c r="L26" s="423" t="s">
        <v>419</v>
      </c>
      <c r="M26" s="424" t="s">
        <v>419</v>
      </c>
      <c r="N26" s="425" t="s">
        <v>419</v>
      </c>
    </row>
    <row r="27" spans="1:14" ht="22.5" x14ac:dyDescent="0.2">
      <c r="A27" s="74" t="s">
        <v>93</v>
      </c>
      <c r="B27" s="99" t="s">
        <v>419</v>
      </c>
      <c r="C27" s="39" t="s">
        <v>419</v>
      </c>
      <c r="D27" s="39" t="s">
        <v>419</v>
      </c>
      <c r="E27" s="39" t="s">
        <v>419</v>
      </c>
      <c r="F27" s="101" t="s">
        <v>419</v>
      </c>
      <c r="G27" s="39" t="s">
        <v>419</v>
      </c>
      <c r="H27" s="95" t="s">
        <v>419</v>
      </c>
      <c r="I27" s="39" t="s">
        <v>419</v>
      </c>
      <c r="J27" s="39" t="s">
        <v>419</v>
      </c>
      <c r="K27" s="39" t="s">
        <v>419</v>
      </c>
      <c r="L27" s="423" t="s">
        <v>419</v>
      </c>
      <c r="M27" s="424" t="s">
        <v>419</v>
      </c>
      <c r="N27" s="425" t="s">
        <v>419</v>
      </c>
    </row>
    <row r="28" spans="1:14" ht="15" x14ac:dyDescent="0.2">
      <c r="A28" s="74" t="s">
        <v>94</v>
      </c>
      <c r="B28" s="99" t="s">
        <v>419</v>
      </c>
      <c r="C28" s="39" t="s">
        <v>419</v>
      </c>
      <c r="D28" s="39" t="s">
        <v>419</v>
      </c>
      <c r="E28" s="39" t="s">
        <v>419</v>
      </c>
      <c r="F28" s="101" t="s">
        <v>419</v>
      </c>
      <c r="G28" s="39" t="s">
        <v>419</v>
      </c>
      <c r="H28" s="95" t="s">
        <v>419</v>
      </c>
      <c r="I28" s="39" t="s">
        <v>419</v>
      </c>
      <c r="J28" s="39" t="s">
        <v>419</v>
      </c>
      <c r="K28" s="39" t="s">
        <v>419</v>
      </c>
      <c r="L28" s="423" t="s">
        <v>419</v>
      </c>
      <c r="M28" s="424" t="s">
        <v>419</v>
      </c>
      <c r="N28" s="425" t="s">
        <v>419</v>
      </c>
    </row>
    <row r="29" spans="1:14" ht="15" x14ac:dyDescent="0.2">
      <c r="A29" s="74" t="s">
        <v>95</v>
      </c>
      <c r="B29" s="99">
        <v>5</v>
      </c>
      <c r="C29" s="39">
        <v>18</v>
      </c>
      <c r="D29" s="39">
        <v>5</v>
      </c>
      <c r="E29" s="39">
        <v>13</v>
      </c>
      <c r="F29" s="101">
        <v>0</v>
      </c>
      <c r="G29" s="39">
        <v>0</v>
      </c>
      <c r="H29" s="95">
        <v>0</v>
      </c>
      <c r="I29" s="39">
        <v>9</v>
      </c>
      <c r="J29" s="39">
        <v>5</v>
      </c>
      <c r="K29" s="39">
        <v>4</v>
      </c>
      <c r="L29" s="423">
        <v>27</v>
      </c>
      <c r="M29" s="424">
        <v>10</v>
      </c>
      <c r="N29" s="425">
        <v>17</v>
      </c>
    </row>
    <row r="30" spans="1:14" ht="22.5" x14ac:dyDescent="0.2">
      <c r="A30" s="74" t="s">
        <v>96</v>
      </c>
      <c r="B30" s="99" t="s">
        <v>419</v>
      </c>
      <c r="C30" s="39" t="s">
        <v>419</v>
      </c>
      <c r="D30" s="39" t="s">
        <v>419</v>
      </c>
      <c r="E30" s="39" t="s">
        <v>419</v>
      </c>
      <c r="F30" s="101" t="s">
        <v>419</v>
      </c>
      <c r="G30" s="39" t="s">
        <v>419</v>
      </c>
      <c r="H30" s="95" t="s">
        <v>419</v>
      </c>
      <c r="I30" s="39" t="s">
        <v>419</v>
      </c>
      <c r="J30" s="39" t="s">
        <v>419</v>
      </c>
      <c r="K30" s="39" t="s">
        <v>419</v>
      </c>
      <c r="L30" s="423" t="s">
        <v>419</v>
      </c>
      <c r="M30" s="424" t="s">
        <v>419</v>
      </c>
      <c r="N30" s="425" t="s">
        <v>419</v>
      </c>
    </row>
    <row r="31" spans="1:14" ht="15" x14ac:dyDescent="0.2">
      <c r="A31" s="74" t="s">
        <v>97</v>
      </c>
      <c r="B31" s="99" t="s">
        <v>419</v>
      </c>
      <c r="C31" s="39" t="s">
        <v>419</v>
      </c>
      <c r="D31" s="39" t="s">
        <v>419</v>
      </c>
      <c r="E31" s="39" t="s">
        <v>419</v>
      </c>
      <c r="F31" s="101" t="s">
        <v>419</v>
      </c>
      <c r="G31" s="39" t="s">
        <v>419</v>
      </c>
      <c r="H31" s="95" t="s">
        <v>419</v>
      </c>
      <c r="I31" s="39" t="s">
        <v>419</v>
      </c>
      <c r="J31" s="39" t="s">
        <v>419</v>
      </c>
      <c r="K31" s="39" t="s">
        <v>419</v>
      </c>
      <c r="L31" s="423" t="s">
        <v>419</v>
      </c>
      <c r="M31" s="424" t="s">
        <v>419</v>
      </c>
      <c r="N31" s="425" t="s">
        <v>419</v>
      </c>
    </row>
    <row r="32" spans="1:14" ht="15" x14ac:dyDescent="0.2">
      <c r="A32" s="74" t="s">
        <v>98</v>
      </c>
      <c r="B32" s="99">
        <v>1</v>
      </c>
      <c r="C32" s="39">
        <v>2</v>
      </c>
      <c r="D32" s="39">
        <v>2</v>
      </c>
      <c r="E32" s="39">
        <v>0</v>
      </c>
      <c r="F32" s="101">
        <v>0</v>
      </c>
      <c r="G32" s="39">
        <v>0</v>
      </c>
      <c r="H32" s="95">
        <v>0</v>
      </c>
      <c r="I32" s="39">
        <v>0</v>
      </c>
      <c r="J32" s="39">
        <v>0</v>
      </c>
      <c r="K32" s="39">
        <v>0</v>
      </c>
      <c r="L32" s="423">
        <v>2</v>
      </c>
      <c r="M32" s="424">
        <v>2</v>
      </c>
      <c r="N32" s="425">
        <v>0</v>
      </c>
    </row>
    <row r="33" spans="1:14" ht="15" x14ac:dyDescent="0.2">
      <c r="A33" s="74" t="s">
        <v>99</v>
      </c>
      <c r="B33" s="99" t="s">
        <v>419</v>
      </c>
      <c r="C33" s="39" t="s">
        <v>419</v>
      </c>
      <c r="D33" s="39" t="s">
        <v>419</v>
      </c>
      <c r="E33" s="39" t="s">
        <v>419</v>
      </c>
      <c r="F33" s="101" t="s">
        <v>419</v>
      </c>
      <c r="G33" s="39" t="s">
        <v>419</v>
      </c>
      <c r="H33" s="95" t="s">
        <v>419</v>
      </c>
      <c r="I33" s="39" t="s">
        <v>419</v>
      </c>
      <c r="J33" s="39" t="s">
        <v>419</v>
      </c>
      <c r="K33" s="39" t="s">
        <v>419</v>
      </c>
      <c r="L33" s="423" t="s">
        <v>419</v>
      </c>
      <c r="M33" s="424" t="s">
        <v>419</v>
      </c>
      <c r="N33" s="425" t="s">
        <v>419</v>
      </c>
    </row>
    <row r="34" spans="1:14" ht="15" x14ac:dyDescent="0.2">
      <c r="A34" s="74" t="s">
        <v>100</v>
      </c>
      <c r="B34" s="99" t="s">
        <v>419</v>
      </c>
      <c r="C34" s="39" t="s">
        <v>419</v>
      </c>
      <c r="D34" s="39" t="s">
        <v>419</v>
      </c>
      <c r="E34" s="39" t="s">
        <v>419</v>
      </c>
      <c r="F34" s="101" t="s">
        <v>419</v>
      </c>
      <c r="G34" s="39" t="s">
        <v>419</v>
      </c>
      <c r="H34" s="95" t="s">
        <v>419</v>
      </c>
      <c r="I34" s="39" t="s">
        <v>419</v>
      </c>
      <c r="J34" s="39" t="s">
        <v>419</v>
      </c>
      <c r="K34" s="39" t="s">
        <v>419</v>
      </c>
      <c r="L34" s="423" t="s">
        <v>419</v>
      </c>
      <c r="M34" s="424" t="s">
        <v>419</v>
      </c>
      <c r="N34" s="425" t="s">
        <v>419</v>
      </c>
    </row>
    <row r="35" spans="1:14" ht="15" x14ac:dyDescent="0.2">
      <c r="A35" s="74" t="s">
        <v>101</v>
      </c>
      <c r="B35" s="99" t="s">
        <v>419</v>
      </c>
      <c r="C35" s="39" t="s">
        <v>419</v>
      </c>
      <c r="D35" s="39" t="s">
        <v>419</v>
      </c>
      <c r="E35" s="39" t="s">
        <v>419</v>
      </c>
      <c r="F35" s="101" t="s">
        <v>419</v>
      </c>
      <c r="G35" s="39" t="s">
        <v>419</v>
      </c>
      <c r="H35" s="95" t="s">
        <v>419</v>
      </c>
      <c r="I35" s="39" t="s">
        <v>419</v>
      </c>
      <c r="J35" s="39" t="s">
        <v>419</v>
      </c>
      <c r="K35" s="39" t="s">
        <v>419</v>
      </c>
      <c r="L35" s="423" t="s">
        <v>419</v>
      </c>
      <c r="M35" s="424" t="s">
        <v>419</v>
      </c>
      <c r="N35" s="425" t="s">
        <v>419</v>
      </c>
    </row>
    <row r="36" spans="1:14" ht="22.5" x14ac:dyDescent="0.2">
      <c r="A36" s="74" t="s">
        <v>102</v>
      </c>
      <c r="B36" s="99">
        <v>5</v>
      </c>
      <c r="C36" s="39">
        <v>90</v>
      </c>
      <c r="D36" s="39">
        <v>68</v>
      </c>
      <c r="E36" s="39">
        <v>22</v>
      </c>
      <c r="F36" s="101">
        <v>2</v>
      </c>
      <c r="G36" s="39">
        <v>2</v>
      </c>
      <c r="H36" s="95">
        <v>0</v>
      </c>
      <c r="I36" s="39">
        <v>0</v>
      </c>
      <c r="J36" s="39">
        <v>0</v>
      </c>
      <c r="K36" s="39">
        <v>0</v>
      </c>
      <c r="L36" s="423">
        <v>92</v>
      </c>
      <c r="M36" s="424">
        <v>70</v>
      </c>
      <c r="N36" s="425">
        <v>22</v>
      </c>
    </row>
    <row r="37" spans="1:14" ht="15" x14ac:dyDescent="0.2">
      <c r="A37" s="74" t="s">
        <v>103</v>
      </c>
      <c r="B37" s="99" t="s">
        <v>419</v>
      </c>
      <c r="C37" s="39" t="s">
        <v>419</v>
      </c>
      <c r="D37" s="39" t="s">
        <v>419</v>
      </c>
      <c r="E37" s="39" t="s">
        <v>419</v>
      </c>
      <c r="F37" s="101" t="s">
        <v>419</v>
      </c>
      <c r="G37" s="39" t="s">
        <v>419</v>
      </c>
      <c r="H37" s="95" t="s">
        <v>419</v>
      </c>
      <c r="I37" s="39" t="s">
        <v>419</v>
      </c>
      <c r="J37" s="39" t="s">
        <v>419</v>
      </c>
      <c r="K37" s="39" t="s">
        <v>419</v>
      </c>
      <c r="L37" s="423" t="s">
        <v>419</v>
      </c>
      <c r="M37" s="424" t="s">
        <v>419</v>
      </c>
      <c r="N37" s="425" t="s">
        <v>419</v>
      </c>
    </row>
    <row r="38" spans="1:14" ht="15" x14ac:dyDescent="0.2">
      <c r="A38" s="74" t="s">
        <v>104</v>
      </c>
      <c r="B38" s="99" t="s">
        <v>419</v>
      </c>
      <c r="C38" s="39" t="s">
        <v>419</v>
      </c>
      <c r="D38" s="39" t="s">
        <v>419</v>
      </c>
      <c r="E38" s="39" t="s">
        <v>419</v>
      </c>
      <c r="F38" s="101" t="s">
        <v>419</v>
      </c>
      <c r="G38" s="39" t="s">
        <v>419</v>
      </c>
      <c r="H38" s="95" t="s">
        <v>419</v>
      </c>
      <c r="I38" s="39" t="s">
        <v>419</v>
      </c>
      <c r="J38" s="39" t="s">
        <v>419</v>
      </c>
      <c r="K38" s="39" t="s">
        <v>419</v>
      </c>
      <c r="L38" s="423" t="s">
        <v>419</v>
      </c>
      <c r="M38" s="424" t="s">
        <v>419</v>
      </c>
      <c r="N38" s="425" t="s">
        <v>419</v>
      </c>
    </row>
    <row r="39" spans="1:14" ht="15" x14ac:dyDescent="0.2">
      <c r="A39" s="74" t="s">
        <v>105</v>
      </c>
      <c r="B39" s="99">
        <v>1</v>
      </c>
      <c r="C39" s="39">
        <v>0</v>
      </c>
      <c r="D39" s="39">
        <v>0</v>
      </c>
      <c r="E39" s="39">
        <v>0</v>
      </c>
      <c r="F39" s="101">
        <v>0</v>
      </c>
      <c r="G39" s="39">
        <v>0</v>
      </c>
      <c r="H39" s="95">
        <v>0</v>
      </c>
      <c r="I39" s="39">
        <v>35</v>
      </c>
      <c r="J39" s="39">
        <v>6</v>
      </c>
      <c r="K39" s="39">
        <v>29</v>
      </c>
      <c r="L39" s="423">
        <v>35</v>
      </c>
      <c r="M39" s="424">
        <v>6</v>
      </c>
      <c r="N39" s="425">
        <v>29</v>
      </c>
    </row>
    <row r="40" spans="1:14" ht="22.5" x14ac:dyDescent="0.2">
      <c r="A40" s="74" t="s">
        <v>106</v>
      </c>
      <c r="B40" s="99">
        <v>2</v>
      </c>
      <c r="C40" s="39">
        <v>7</v>
      </c>
      <c r="D40" s="39">
        <v>0</v>
      </c>
      <c r="E40" s="39">
        <v>7</v>
      </c>
      <c r="F40" s="101">
        <v>0</v>
      </c>
      <c r="G40" s="39">
        <v>0</v>
      </c>
      <c r="H40" s="95">
        <v>0</v>
      </c>
      <c r="I40" s="39">
        <v>0</v>
      </c>
      <c r="J40" s="39">
        <v>0</v>
      </c>
      <c r="K40" s="39">
        <v>0</v>
      </c>
      <c r="L40" s="423">
        <v>7</v>
      </c>
      <c r="M40" s="424">
        <v>0</v>
      </c>
      <c r="N40" s="425">
        <v>7</v>
      </c>
    </row>
    <row r="41" spans="1:14" ht="22.5" x14ac:dyDescent="0.2">
      <c r="A41" s="74" t="s">
        <v>107</v>
      </c>
      <c r="B41" s="99">
        <v>2</v>
      </c>
      <c r="C41" s="39">
        <v>0</v>
      </c>
      <c r="D41" s="39">
        <v>0</v>
      </c>
      <c r="E41" s="39">
        <v>0</v>
      </c>
      <c r="F41" s="101">
        <v>11</v>
      </c>
      <c r="G41" s="39">
        <v>7</v>
      </c>
      <c r="H41" s="95">
        <v>4</v>
      </c>
      <c r="I41" s="39">
        <v>7</v>
      </c>
      <c r="J41" s="39">
        <v>4</v>
      </c>
      <c r="K41" s="39">
        <v>3</v>
      </c>
      <c r="L41" s="423">
        <v>18</v>
      </c>
      <c r="M41" s="424">
        <v>11</v>
      </c>
      <c r="N41" s="425">
        <v>7</v>
      </c>
    </row>
    <row r="42" spans="1:14" ht="15" x14ac:dyDescent="0.2">
      <c r="A42" s="74" t="s">
        <v>108</v>
      </c>
      <c r="B42" s="99">
        <v>3</v>
      </c>
      <c r="C42" s="39">
        <v>5</v>
      </c>
      <c r="D42" s="39">
        <v>0</v>
      </c>
      <c r="E42" s="39">
        <v>5</v>
      </c>
      <c r="F42" s="101">
        <v>0</v>
      </c>
      <c r="G42" s="39">
        <v>0</v>
      </c>
      <c r="H42" s="95">
        <v>0</v>
      </c>
      <c r="I42" s="39">
        <v>16</v>
      </c>
      <c r="J42" s="39">
        <v>12</v>
      </c>
      <c r="K42" s="39">
        <v>4</v>
      </c>
      <c r="L42" s="423">
        <v>21</v>
      </c>
      <c r="M42" s="424">
        <v>12</v>
      </c>
      <c r="N42" s="425">
        <v>9</v>
      </c>
    </row>
    <row r="43" spans="1:14" ht="22.5" x14ac:dyDescent="0.2">
      <c r="A43" s="74" t="s">
        <v>109</v>
      </c>
      <c r="B43" s="99" t="s">
        <v>419</v>
      </c>
      <c r="C43" s="39" t="s">
        <v>419</v>
      </c>
      <c r="D43" s="39" t="s">
        <v>419</v>
      </c>
      <c r="E43" s="39" t="s">
        <v>419</v>
      </c>
      <c r="F43" s="101" t="s">
        <v>419</v>
      </c>
      <c r="G43" s="39" t="s">
        <v>419</v>
      </c>
      <c r="H43" s="95" t="s">
        <v>419</v>
      </c>
      <c r="I43" s="39" t="s">
        <v>419</v>
      </c>
      <c r="J43" s="39" t="s">
        <v>419</v>
      </c>
      <c r="K43" s="39" t="s">
        <v>419</v>
      </c>
      <c r="L43" s="423" t="s">
        <v>419</v>
      </c>
      <c r="M43" s="424" t="s">
        <v>419</v>
      </c>
      <c r="N43" s="425" t="s">
        <v>419</v>
      </c>
    </row>
    <row r="44" spans="1:14" ht="22.5" x14ac:dyDescent="0.2">
      <c r="A44" s="75" t="s">
        <v>110</v>
      </c>
      <c r="B44" s="100" t="s">
        <v>419</v>
      </c>
      <c r="C44" s="40" t="s">
        <v>419</v>
      </c>
      <c r="D44" s="40" t="s">
        <v>419</v>
      </c>
      <c r="E44" s="40" t="s">
        <v>419</v>
      </c>
      <c r="F44" s="102" t="s">
        <v>419</v>
      </c>
      <c r="G44" s="40" t="s">
        <v>419</v>
      </c>
      <c r="H44" s="96" t="s">
        <v>419</v>
      </c>
      <c r="I44" s="40" t="s">
        <v>419</v>
      </c>
      <c r="J44" s="40" t="s">
        <v>419</v>
      </c>
      <c r="K44" s="40" t="s">
        <v>419</v>
      </c>
      <c r="L44" s="426" t="s">
        <v>419</v>
      </c>
      <c r="M44" s="427" t="s">
        <v>419</v>
      </c>
      <c r="N44" s="428" t="s">
        <v>419</v>
      </c>
    </row>
    <row r="45" spans="1:14" ht="21.75" customHeight="1" x14ac:dyDescent="0.2">
      <c r="A45" s="828" t="s">
        <v>422</v>
      </c>
      <c r="B45" s="829">
        <v>37</v>
      </c>
      <c r="C45" s="830">
        <v>351</v>
      </c>
      <c r="D45" s="830">
        <v>255</v>
      </c>
      <c r="E45" s="830">
        <v>96</v>
      </c>
      <c r="F45" s="831">
        <v>62</v>
      </c>
      <c r="G45" s="830">
        <v>51</v>
      </c>
      <c r="H45" s="832">
        <v>11</v>
      </c>
      <c r="I45" s="830">
        <v>102</v>
      </c>
      <c r="J45" s="830">
        <v>43</v>
      </c>
      <c r="K45" s="830">
        <v>59</v>
      </c>
      <c r="L45" s="831">
        <v>515</v>
      </c>
      <c r="M45" s="830">
        <v>349</v>
      </c>
      <c r="N45" s="832">
        <v>166</v>
      </c>
    </row>
    <row r="65" spans="1:10" x14ac:dyDescent="0.2">
      <c r="A65" s="344" t="s">
        <v>545</v>
      </c>
      <c r="B65" s="15"/>
      <c r="J65" s="5" t="s">
        <v>32</v>
      </c>
    </row>
    <row r="66" spans="1:10" ht="15" x14ac:dyDescent="0.2">
      <c r="A66" s="352" t="s">
        <v>490</v>
      </c>
      <c r="B66" s="15"/>
    </row>
  </sheetData>
  <hyperlinks>
    <hyperlink ref="A66" r:id="rId1" display="http://www.euskadi.eus/web01-a2langiz/es/contenidos/informacion/estadisticastrabajo/es_esttraba/index.shtml" xr:uid="{00000000-0004-0000-09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2"/>
  <sheetViews>
    <sheetView showGridLines="0" showZeros="0" zoomScaleNormal="100" workbookViewId="0"/>
  </sheetViews>
  <sheetFormatPr baseColWidth="10" defaultColWidth="9.140625" defaultRowHeight="12.75" x14ac:dyDescent="0.2"/>
  <cols>
    <col min="1" max="1" width="27.5703125" customWidth="1"/>
    <col min="3" max="5" width="10" bestFit="1" customWidth="1"/>
    <col min="7" max="7" width="8.28515625" customWidth="1"/>
    <col min="8" max="8" width="7.42578125" customWidth="1"/>
    <col min="9" max="9" width="8.85546875" customWidth="1"/>
    <col min="10" max="10" width="7.140625" customWidth="1"/>
    <col min="11" max="11" width="7.28515625" customWidth="1"/>
    <col min="12" max="12" width="11.5703125" customWidth="1"/>
    <col min="13" max="13" width="10.28515625" customWidth="1"/>
    <col min="14" max="14" width="10" bestFit="1" customWidth="1"/>
  </cols>
  <sheetData>
    <row r="1" spans="1:14" x14ac:dyDescent="0.2">
      <c r="A1" s="10" t="s">
        <v>560</v>
      </c>
      <c r="M1" s="2"/>
      <c r="N1" s="2"/>
    </row>
    <row r="2" spans="1:14" ht="15" x14ac:dyDescent="0.2">
      <c r="A2" s="346" t="s">
        <v>561</v>
      </c>
      <c r="M2" s="2"/>
      <c r="N2" s="358" t="s">
        <v>574</v>
      </c>
    </row>
    <row r="3" spans="1:14" x14ac:dyDescent="0.2">
      <c r="A3" s="157" t="s">
        <v>69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4" t="s">
        <v>71</v>
      </c>
      <c r="B5" s="403">
        <v>1</v>
      </c>
      <c r="C5" s="404">
        <v>23</v>
      </c>
      <c r="D5" s="404">
        <v>23</v>
      </c>
      <c r="E5" s="404">
        <v>0</v>
      </c>
      <c r="F5" s="405">
        <v>0</v>
      </c>
      <c r="G5" s="404">
        <v>0</v>
      </c>
      <c r="H5" s="406">
        <v>0</v>
      </c>
      <c r="I5" s="404">
        <v>0</v>
      </c>
      <c r="J5" s="404">
        <v>0</v>
      </c>
      <c r="K5" s="404">
        <v>0</v>
      </c>
      <c r="L5" s="429">
        <v>23</v>
      </c>
      <c r="M5" s="430">
        <v>23</v>
      </c>
      <c r="N5" s="431">
        <v>0</v>
      </c>
    </row>
    <row r="6" spans="1:14" ht="15" x14ac:dyDescent="0.2">
      <c r="A6" s="74" t="s">
        <v>72</v>
      </c>
      <c r="B6" s="403" t="s">
        <v>419</v>
      </c>
      <c r="C6" s="404" t="s">
        <v>419</v>
      </c>
      <c r="D6" s="404" t="s">
        <v>419</v>
      </c>
      <c r="E6" s="404" t="s">
        <v>419</v>
      </c>
      <c r="F6" s="405" t="s">
        <v>419</v>
      </c>
      <c r="G6" s="404" t="s">
        <v>419</v>
      </c>
      <c r="H6" s="406" t="s">
        <v>419</v>
      </c>
      <c r="I6" s="404" t="s">
        <v>419</v>
      </c>
      <c r="J6" s="404" t="s">
        <v>419</v>
      </c>
      <c r="K6" s="404" t="s">
        <v>419</v>
      </c>
      <c r="L6" s="429" t="s">
        <v>419</v>
      </c>
      <c r="M6" s="430" t="s">
        <v>419</v>
      </c>
      <c r="N6" s="431" t="s">
        <v>419</v>
      </c>
    </row>
    <row r="7" spans="1:14" ht="22.5" x14ac:dyDescent="0.2">
      <c r="A7" s="74" t="s">
        <v>73</v>
      </c>
      <c r="B7" s="403">
        <v>1</v>
      </c>
      <c r="C7" s="404">
        <v>9</v>
      </c>
      <c r="D7" s="404">
        <v>0</v>
      </c>
      <c r="E7" s="404">
        <v>9</v>
      </c>
      <c r="F7" s="405">
        <v>0</v>
      </c>
      <c r="G7" s="404">
        <v>0</v>
      </c>
      <c r="H7" s="406">
        <v>0</v>
      </c>
      <c r="I7" s="404">
        <v>0</v>
      </c>
      <c r="J7" s="404">
        <v>0</v>
      </c>
      <c r="K7" s="404">
        <v>0</v>
      </c>
      <c r="L7" s="429">
        <v>9</v>
      </c>
      <c r="M7" s="430">
        <v>0</v>
      </c>
      <c r="N7" s="431">
        <v>9</v>
      </c>
    </row>
    <row r="8" spans="1:14" ht="15" x14ac:dyDescent="0.2">
      <c r="A8" s="74" t="s">
        <v>74</v>
      </c>
      <c r="B8" s="403" t="s">
        <v>419</v>
      </c>
      <c r="C8" s="404" t="s">
        <v>419</v>
      </c>
      <c r="D8" s="404" t="s">
        <v>419</v>
      </c>
      <c r="E8" s="404" t="s">
        <v>419</v>
      </c>
      <c r="F8" s="405" t="s">
        <v>419</v>
      </c>
      <c r="G8" s="404" t="s">
        <v>419</v>
      </c>
      <c r="H8" s="406" t="s">
        <v>419</v>
      </c>
      <c r="I8" s="404" t="s">
        <v>419</v>
      </c>
      <c r="J8" s="404" t="s">
        <v>419</v>
      </c>
      <c r="K8" s="404" t="s">
        <v>419</v>
      </c>
      <c r="L8" s="429" t="s">
        <v>419</v>
      </c>
      <c r="M8" s="430" t="s">
        <v>419</v>
      </c>
      <c r="N8" s="431" t="s">
        <v>419</v>
      </c>
    </row>
    <row r="9" spans="1:14" ht="15" x14ac:dyDescent="0.2">
      <c r="A9" s="74" t="s">
        <v>75</v>
      </c>
      <c r="B9" s="403" t="s">
        <v>419</v>
      </c>
      <c r="C9" s="404" t="s">
        <v>419</v>
      </c>
      <c r="D9" s="404" t="s">
        <v>419</v>
      </c>
      <c r="E9" s="404" t="s">
        <v>419</v>
      </c>
      <c r="F9" s="405" t="s">
        <v>419</v>
      </c>
      <c r="G9" s="404" t="s">
        <v>419</v>
      </c>
      <c r="H9" s="406" t="s">
        <v>419</v>
      </c>
      <c r="I9" s="404" t="s">
        <v>419</v>
      </c>
      <c r="J9" s="404" t="s">
        <v>419</v>
      </c>
      <c r="K9" s="404" t="s">
        <v>419</v>
      </c>
      <c r="L9" s="429" t="s">
        <v>419</v>
      </c>
      <c r="M9" s="430" t="s">
        <v>419</v>
      </c>
      <c r="N9" s="431" t="s">
        <v>419</v>
      </c>
    </row>
    <row r="10" spans="1:14" ht="15" x14ac:dyDescent="0.2">
      <c r="A10" s="74" t="s">
        <v>76</v>
      </c>
      <c r="B10" s="403" t="s">
        <v>419</v>
      </c>
      <c r="C10" s="404" t="s">
        <v>419</v>
      </c>
      <c r="D10" s="404" t="s">
        <v>419</v>
      </c>
      <c r="E10" s="404" t="s">
        <v>419</v>
      </c>
      <c r="F10" s="405" t="s">
        <v>419</v>
      </c>
      <c r="G10" s="404" t="s">
        <v>419</v>
      </c>
      <c r="H10" s="406" t="s">
        <v>419</v>
      </c>
      <c r="I10" s="404" t="s">
        <v>419</v>
      </c>
      <c r="J10" s="404" t="s">
        <v>419</v>
      </c>
      <c r="K10" s="404" t="s">
        <v>419</v>
      </c>
      <c r="L10" s="429" t="s">
        <v>419</v>
      </c>
      <c r="M10" s="430" t="s">
        <v>419</v>
      </c>
      <c r="N10" s="431" t="s">
        <v>419</v>
      </c>
    </row>
    <row r="11" spans="1:14" ht="33.75" x14ac:dyDescent="0.2">
      <c r="A11" s="74" t="s">
        <v>77</v>
      </c>
      <c r="B11" s="403">
        <v>1</v>
      </c>
      <c r="C11" s="404">
        <v>2</v>
      </c>
      <c r="D11" s="404">
        <v>1</v>
      </c>
      <c r="E11" s="404">
        <v>1</v>
      </c>
      <c r="F11" s="405">
        <v>0</v>
      </c>
      <c r="G11" s="404">
        <v>0</v>
      </c>
      <c r="H11" s="406">
        <v>0</v>
      </c>
      <c r="I11" s="404">
        <v>0</v>
      </c>
      <c r="J11" s="404">
        <v>0</v>
      </c>
      <c r="K11" s="404">
        <v>0</v>
      </c>
      <c r="L11" s="429">
        <v>2</v>
      </c>
      <c r="M11" s="430">
        <v>1</v>
      </c>
      <c r="N11" s="431">
        <v>1</v>
      </c>
    </row>
    <row r="12" spans="1:14" ht="15" x14ac:dyDescent="0.2">
      <c r="A12" s="74" t="s">
        <v>78</v>
      </c>
      <c r="B12" s="403">
        <v>8</v>
      </c>
      <c r="C12" s="404">
        <v>396</v>
      </c>
      <c r="D12" s="404">
        <v>367</v>
      </c>
      <c r="E12" s="404">
        <v>29</v>
      </c>
      <c r="F12" s="405">
        <v>8</v>
      </c>
      <c r="G12" s="404">
        <v>3</v>
      </c>
      <c r="H12" s="406">
        <v>5</v>
      </c>
      <c r="I12" s="404">
        <v>0</v>
      </c>
      <c r="J12" s="404">
        <v>0</v>
      </c>
      <c r="K12" s="404">
        <v>0</v>
      </c>
      <c r="L12" s="429">
        <v>404</v>
      </c>
      <c r="M12" s="430">
        <v>370</v>
      </c>
      <c r="N12" s="431">
        <v>34</v>
      </c>
    </row>
    <row r="13" spans="1:14" ht="15" x14ac:dyDescent="0.2">
      <c r="A13" s="74" t="s">
        <v>79</v>
      </c>
      <c r="B13" s="403" t="s">
        <v>419</v>
      </c>
      <c r="C13" s="404" t="s">
        <v>419</v>
      </c>
      <c r="D13" s="404" t="s">
        <v>419</v>
      </c>
      <c r="E13" s="404" t="s">
        <v>419</v>
      </c>
      <c r="F13" s="405" t="s">
        <v>419</v>
      </c>
      <c r="G13" s="404" t="s">
        <v>419</v>
      </c>
      <c r="H13" s="406" t="s">
        <v>419</v>
      </c>
      <c r="I13" s="404" t="s">
        <v>419</v>
      </c>
      <c r="J13" s="404" t="s">
        <v>419</v>
      </c>
      <c r="K13" s="404" t="s">
        <v>419</v>
      </c>
      <c r="L13" s="429" t="s">
        <v>419</v>
      </c>
      <c r="M13" s="430" t="s">
        <v>419</v>
      </c>
      <c r="N13" s="431" t="s">
        <v>419</v>
      </c>
    </row>
    <row r="14" spans="1:14" ht="15" x14ac:dyDescent="0.2">
      <c r="A14" s="74" t="s">
        <v>80</v>
      </c>
      <c r="B14" s="403">
        <v>1</v>
      </c>
      <c r="C14" s="404">
        <v>30</v>
      </c>
      <c r="D14" s="404">
        <v>26</v>
      </c>
      <c r="E14" s="404">
        <v>4</v>
      </c>
      <c r="F14" s="405">
        <v>0</v>
      </c>
      <c r="G14" s="404">
        <v>0</v>
      </c>
      <c r="H14" s="406">
        <v>0</v>
      </c>
      <c r="I14" s="404">
        <v>0</v>
      </c>
      <c r="J14" s="404">
        <v>0</v>
      </c>
      <c r="K14" s="404">
        <v>0</v>
      </c>
      <c r="L14" s="429">
        <v>30</v>
      </c>
      <c r="M14" s="430">
        <v>26</v>
      </c>
      <c r="N14" s="431">
        <v>4</v>
      </c>
    </row>
    <row r="15" spans="1:14" ht="15" x14ac:dyDescent="0.2">
      <c r="A15" s="74" t="s">
        <v>81</v>
      </c>
      <c r="B15" s="403" t="s">
        <v>419</v>
      </c>
      <c r="C15" s="404" t="s">
        <v>419</v>
      </c>
      <c r="D15" s="404" t="s">
        <v>419</v>
      </c>
      <c r="E15" s="404" t="s">
        <v>419</v>
      </c>
      <c r="F15" s="405" t="s">
        <v>419</v>
      </c>
      <c r="G15" s="404" t="s">
        <v>419</v>
      </c>
      <c r="H15" s="406" t="s">
        <v>419</v>
      </c>
      <c r="I15" s="404" t="s">
        <v>419</v>
      </c>
      <c r="J15" s="404" t="s">
        <v>419</v>
      </c>
      <c r="K15" s="404" t="s">
        <v>419</v>
      </c>
      <c r="L15" s="429" t="s">
        <v>419</v>
      </c>
      <c r="M15" s="430" t="s">
        <v>419</v>
      </c>
      <c r="N15" s="431" t="s">
        <v>419</v>
      </c>
    </row>
    <row r="16" spans="1:14" ht="15" x14ac:dyDescent="0.2">
      <c r="A16" s="74" t="s">
        <v>82</v>
      </c>
      <c r="B16" s="403" t="s">
        <v>419</v>
      </c>
      <c r="C16" s="404" t="s">
        <v>419</v>
      </c>
      <c r="D16" s="404" t="s">
        <v>419</v>
      </c>
      <c r="E16" s="404" t="s">
        <v>419</v>
      </c>
      <c r="F16" s="405" t="s">
        <v>419</v>
      </c>
      <c r="G16" s="404" t="s">
        <v>419</v>
      </c>
      <c r="H16" s="406" t="s">
        <v>419</v>
      </c>
      <c r="I16" s="404" t="s">
        <v>419</v>
      </c>
      <c r="J16" s="404" t="s">
        <v>419</v>
      </c>
      <c r="K16" s="404" t="s">
        <v>419</v>
      </c>
      <c r="L16" s="429" t="s">
        <v>419</v>
      </c>
      <c r="M16" s="430" t="s">
        <v>419</v>
      </c>
      <c r="N16" s="431" t="s">
        <v>419</v>
      </c>
    </row>
    <row r="17" spans="1:14" ht="22.5" x14ac:dyDescent="0.2">
      <c r="A17" s="74" t="s">
        <v>83</v>
      </c>
      <c r="B17" s="403">
        <v>1</v>
      </c>
      <c r="C17" s="404">
        <v>8</v>
      </c>
      <c r="D17" s="404">
        <v>8</v>
      </c>
      <c r="E17" s="404">
        <v>0</v>
      </c>
      <c r="F17" s="405">
        <v>0</v>
      </c>
      <c r="G17" s="404">
        <v>0</v>
      </c>
      <c r="H17" s="406">
        <v>0</v>
      </c>
      <c r="I17" s="404">
        <v>0</v>
      </c>
      <c r="J17" s="404">
        <v>0</v>
      </c>
      <c r="K17" s="404">
        <v>0</v>
      </c>
      <c r="L17" s="429">
        <v>8</v>
      </c>
      <c r="M17" s="430">
        <v>8</v>
      </c>
      <c r="N17" s="431">
        <v>0</v>
      </c>
    </row>
    <row r="18" spans="1:14" ht="15" x14ac:dyDescent="0.2">
      <c r="A18" s="74" t="s">
        <v>84</v>
      </c>
      <c r="B18" s="403" t="s">
        <v>419</v>
      </c>
      <c r="C18" s="404" t="s">
        <v>419</v>
      </c>
      <c r="D18" s="404" t="s">
        <v>419</v>
      </c>
      <c r="E18" s="404" t="s">
        <v>419</v>
      </c>
      <c r="F18" s="405" t="s">
        <v>419</v>
      </c>
      <c r="G18" s="404" t="s">
        <v>419</v>
      </c>
      <c r="H18" s="406" t="s">
        <v>419</v>
      </c>
      <c r="I18" s="404" t="s">
        <v>419</v>
      </c>
      <c r="J18" s="404" t="s">
        <v>419</v>
      </c>
      <c r="K18" s="404" t="s">
        <v>419</v>
      </c>
      <c r="L18" s="429" t="s">
        <v>419</v>
      </c>
      <c r="M18" s="430" t="s">
        <v>419</v>
      </c>
      <c r="N18" s="431" t="s">
        <v>419</v>
      </c>
    </row>
    <row r="19" spans="1:14" ht="22.5" x14ac:dyDescent="0.2">
      <c r="A19" s="74" t="s">
        <v>85</v>
      </c>
      <c r="B19" s="403" t="s">
        <v>419</v>
      </c>
      <c r="C19" s="404" t="s">
        <v>419</v>
      </c>
      <c r="D19" s="404" t="s">
        <v>419</v>
      </c>
      <c r="E19" s="404" t="s">
        <v>419</v>
      </c>
      <c r="F19" s="405" t="s">
        <v>419</v>
      </c>
      <c r="G19" s="404" t="s">
        <v>419</v>
      </c>
      <c r="H19" s="406" t="s">
        <v>419</v>
      </c>
      <c r="I19" s="404" t="s">
        <v>419</v>
      </c>
      <c r="J19" s="404" t="s">
        <v>419</v>
      </c>
      <c r="K19" s="404" t="s">
        <v>419</v>
      </c>
      <c r="L19" s="429" t="s">
        <v>419</v>
      </c>
      <c r="M19" s="430" t="s">
        <v>419</v>
      </c>
      <c r="N19" s="431" t="s">
        <v>419</v>
      </c>
    </row>
    <row r="20" spans="1:14" ht="15" x14ac:dyDescent="0.2">
      <c r="A20" s="74" t="s">
        <v>86</v>
      </c>
      <c r="B20" s="403">
        <v>2</v>
      </c>
      <c r="C20" s="404">
        <v>0</v>
      </c>
      <c r="D20" s="404">
        <v>0</v>
      </c>
      <c r="E20" s="404">
        <v>0</v>
      </c>
      <c r="F20" s="405">
        <v>0</v>
      </c>
      <c r="G20" s="404">
        <v>0</v>
      </c>
      <c r="H20" s="406">
        <v>0</v>
      </c>
      <c r="I20" s="404">
        <v>22</v>
      </c>
      <c r="J20" s="404">
        <v>20</v>
      </c>
      <c r="K20" s="404">
        <v>2</v>
      </c>
      <c r="L20" s="429">
        <v>22</v>
      </c>
      <c r="M20" s="430">
        <v>20</v>
      </c>
      <c r="N20" s="431">
        <v>2</v>
      </c>
    </row>
    <row r="21" spans="1:14" ht="15" x14ac:dyDescent="0.2">
      <c r="A21" s="74" t="s">
        <v>87</v>
      </c>
      <c r="B21" s="403" t="s">
        <v>419</v>
      </c>
      <c r="C21" s="404" t="s">
        <v>419</v>
      </c>
      <c r="D21" s="404" t="s">
        <v>419</v>
      </c>
      <c r="E21" s="404" t="s">
        <v>419</v>
      </c>
      <c r="F21" s="405" t="s">
        <v>419</v>
      </c>
      <c r="G21" s="404" t="s">
        <v>419</v>
      </c>
      <c r="H21" s="406" t="s">
        <v>419</v>
      </c>
      <c r="I21" s="404" t="s">
        <v>419</v>
      </c>
      <c r="J21" s="404" t="s">
        <v>419</v>
      </c>
      <c r="K21" s="404" t="s">
        <v>419</v>
      </c>
      <c r="L21" s="429" t="s">
        <v>419</v>
      </c>
      <c r="M21" s="430" t="s">
        <v>419</v>
      </c>
      <c r="N21" s="431" t="s">
        <v>419</v>
      </c>
    </row>
    <row r="22" spans="1:14" ht="15" x14ac:dyDescent="0.2">
      <c r="A22" s="74" t="s">
        <v>88</v>
      </c>
      <c r="B22" s="403">
        <v>1</v>
      </c>
      <c r="C22" s="404">
        <v>0</v>
      </c>
      <c r="D22" s="404">
        <v>0</v>
      </c>
      <c r="E22" s="404">
        <v>0</v>
      </c>
      <c r="F22" s="405">
        <v>3</v>
      </c>
      <c r="G22" s="404">
        <v>1</v>
      </c>
      <c r="H22" s="406">
        <v>2</v>
      </c>
      <c r="I22" s="404">
        <v>0</v>
      </c>
      <c r="J22" s="404">
        <v>0</v>
      </c>
      <c r="K22" s="404">
        <v>0</v>
      </c>
      <c r="L22" s="429">
        <v>3</v>
      </c>
      <c r="M22" s="430">
        <v>1</v>
      </c>
      <c r="N22" s="431">
        <v>2</v>
      </c>
    </row>
    <row r="23" spans="1:14" ht="15" x14ac:dyDescent="0.2">
      <c r="A23" s="74" t="s">
        <v>89</v>
      </c>
      <c r="B23" s="403">
        <v>4</v>
      </c>
      <c r="C23" s="404">
        <v>13</v>
      </c>
      <c r="D23" s="404">
        <v>1</v>
      </c>
      <c r="E23" s="404">
        <v>12</v>
      </c>
      <c r="F23" s="405">
        <v>0</v>
      </c>
      <c r="G23" s="404">
        <v>0</v>
      </c>
      <c r="H23" s="406">
        <v>0</v>
      </c>
      <c r="I23" s="404">
        <v>8</v>
      </c>
      <c r="J23" s="404">
        <v>4</v>
      </c>
      <c r="K23" s="404">
        <v>4</v>
      </c>
      <c r="L23" s="429">
        <v>21</v>
      </c>
      <c r="M23" s="430">
        <v>5</v>
      </c>
      <c r="N23" s="431">
        <v>16</v>
      </c>
    </row>
    <row r="24" spans="1:14" ht="15" x14ac:dyDescent="0.2">
      <c r="A24" s="74" t="s">
        <v>90</v>
      </c>
      <c r="B24" s="403" t="s">
        <v>419</v>
      </c>
      <c r="C24" s="404" t="s">
        <v>419</v>
      </c>
      <c r="D24" s="404" t="s">
        <v>419</v>
      </c>
      <c r="E24" s="404" t="s">
        <v>419</v>
      </c>
      <c r="F24" s="405" t="s">
        <v>419</v>
      </c>
      <c r="G24" s="404" t="s">
        <v>419</v>
      </c>
      <c r="H24" s="406" t="s">
        <v>419</v>
      </c>
      <c r="I24" s="404" t="s">
        <v>419</v>
      </c>
      <c r="J24" s="404" t="s">
        <v>419</v>
      </c>
      <c r="K24" s="404" t="s">
        <v>419</v>
      </c>
      <c r="L24" s="429" t="s">
        <v>419</v>
      </c>
      <c r="M24" s="430" t="s">
        <v>419</v>
      </c>
      <c r="N24" s="431" t="s">
        <v>419</v>
      </c>
    </row>
    <row r="25" spans="1:14" ht="15" x14ac:dyDescent="0.2">
      <c r="A25" s="74" t="s">
        <v>91</v>
      </c>
      <c r="B25" s="403" t="s">
        <v>419</v>
      </c>
      <c r="C25" s="404" t="s">
        <v>419</v>
      </c>
      <c r="D25" s="404" t="s">
        <v>419</v>
      </c>
      <c r="E25" s="404" t="s">
        <v>419</v>
      </c>
      <c r="F25" s="405" t="s">
        <v>419</v>
      </c>
      <c r="G25" s="404" t="s">
        <v>419</v>
      </c>
      <c r="H25" s="406" t="s">
        <v>419</v>
      </c>
      <c r="I25" s="404" t="s">
        <v>419</v>
      </c>
      <c r="J25" s="404" t="s">
        <v>419</v>
      </c>
      <c r="K25" s="404" t="s">
        <v>419</v>
      </c>
      <c r="L25" s="429" t="s">
        <v>419</v>
      </c>
      <c r="M25" s="430" t="s">
        <v>419</v>
      </c>
      <c r="N25" s="431" t="s">
        <v>419</v>
      </c>
    </row>
    <row r="26" spans="1:14" ht="15" x14ac:dyDescent="0.2">
      <c r="A26" s="74" t="s">
        <v>92</v>
      </c>
      <c r="B26" s="403" t="s">
        <v>419</v>
      </c>
      <c r="C26" s="404" t="s">
        <v>419</v>
      </c>
      <c r="D26" s="404" t="s">
        <v>419</v>
      </c>
      <c r="E26" s="404" t="s">
        <v>419</v>
      </c>
      <c r="F26" s="405" t="s">
        <v>419</v>
      </c>
      <c r="G26" s="404" t="s">
        <v>419</v>
      </c>
      <c r="H26" s="406" t="s">
        <v>419</v>
      </c>
      <c r="I26" s="404" t="s">
        <v>419</v>
      </c>
      <c r="J26" s="404" t="s">
        <v>419</v>
      </c>
      <c r="K26" s="404" t="s">
        <v>419</v>
      </c>
      <c r="L26" s="429" t="s">
        <v>419</v>
      </c>
      <c r="M26" s="430" t="s">
        <v>419</v>
      </c>
      <c r="N26" s="431" t="s">
        <v>419</v>
      </c>
    </row>
    <row r="27" spans="1:14" ht="22.5" x14ac:dyDescent="0.2">
      <c r="A27" s="74" t="s">
        <v>93</v>
      </c>
      <c r="B27" s="403">
        <v>1</v>
      </c>
      <c r="C27" s="404">
        <v>57</v>
      </c>
      <c r="D27" s="404">
        <v>56</v>
      </c>
      <c r="E27" s="404">
        <v>1</v>
      </c>
      <c r="F27" s="405">
        <v>0</v>
      </c>
      <c r="G27" s="404">
        <v>0</v>
      </c>
      <c r="H27" s="406">
        <v>0</v>
      </c>
      <c r="I27" s="404">
        <v>0</v>
      </c>
      <c r="J27" s="404">
        <v>0</v>
      </c>
      <c r="K27" s="404">
        <v>0</v>
      </c>
      <c r="L27" s="429">
        <v>57</v>
      </c>
      <c r="M27" s="430">
        <v>56</v>
      </c>
      <c r="N27" s="431">
        <v>1</v>
      </c>
    </row>
    <row r="28" spans="1:14" ht="15" x14ac:dyDescent="0.2">
      <c r="A28" s="74" t="s">
        <v>94</v>
      </c>
      <c r="B28" s="403" t="s">
        <v>419</v>
      </c>
      <c r="C28" s="404" t="s">
        <v>419</v>
      </c>
      <c r="D28" s="404" t="s">
        <v>419</v>
      </c>
      <c r="E28" s="404" t="s">
        <v>419</v>
      </c>
      <c r="F28" s="405" t="s">
        <v>419</v>
      </c>
      <c r="G28" s="404" t="s">
        <v>419</v>
      </c>
      <c r="H28" s="406" t="s">
        <v>419</v>
      </c>
      <c r="I28" s="404" t="s">
        <v>419</v>
      </c>
      <c r="J28" s="404" t="s">
        <v>419</v>
      </c>
      <c r="K28" s="404" t="s">
        <v>419</v>
      </c>
      <c r="L28" s="429" t="s">
        <v>419</v>
      </c>
      <c r="M28" s="430" t="s">
        <v>419</v>
      </c>
      <c r="N28" s="431" t="s">
        <v>419</v>
      </c>
    </row>
    <row r="29" spans="1:14" ht="15" x14ac:dyDescent="0.2">
      <c r="A29" s="74" t="s">
        <v>95</v>
      </c>
      <c r="B29" s="403">
        <v>4</v>
      </c>
      <c r="C29" s="404">
        <v>27</v>
      </c>
      <c r="D29" s="404">
        <v>8</v>
      </c>
      <c r="E29" s="404">
        <v>19</v>
      </c>
      <c r="F29" s="405">
        <v>0</v>
      </c>
      <c r="G29" s="404">
        <v>0</v>
      </c>
      <c r="H29" s="406">
        <v>0</v>
      </c>
      <c r="I29" s="404">
        <v>0</v>
      </c>
      <c r="J29" s="404">
        <v>0</v>
      </c>
      <c r="K29" s="404">
        <v>0</v>
      </c>
      <c r="L29" s="429">
        <v>27</v>
      </c>
      <c r="M29" s="430">
        <v>8</v>
      </c>
      <c r="N29" s="431">
        <v>19</v>
      </c>
    </row>
    <row r="30" spans="1:14" ht="22.5" x14ac:dyDescent="0.2">
      <c r="A30" s="74" t="s">
        <v>96</v>
      </c>
      <c r="B30" s="403" t="s">
        <v>419</v>
      </c>
      <c r="C30" s="404" t="s">
        <v>419</v>
      </c>
      <c r="D30" s="404" t="s">
        <v>419</v>
      </c>
      <c r="E30" s="404" t="s">
        <v>419</v>
      </c>
      <c r="F30" s="405" t="s">
        <v>419</v>
      </c>
      <c r="G30" s="404" t="s">
        <v>419</v>
      </c>
      <c r="H30" s="406" t="s">
        <v>419</v>
      </c>
      <c r="I30" s="404" t="s">
        <v>419</v>
      </c>
      <c r="J30" s="404" t="s">
        <v>419</v>
      </c>
      <c r="K30" s="404" t="s">
        <v>419</v>
      </c>
      <c r="L30" s="429" t="s">
        <v>419</v>
      </c>
      <c r="M30" s="430" t="s">
        <v>419</v>
      </c>
      <c r="N30" s="431" t="s">
        <v>419</v>
      </c>
    </row>
    <row r="31" spans="1:14" ht="15" x14ac:dyDescent="0.2">
      <c r="A31" s="74" t="s">
        <v>97</v>
      </c>
      <c r="B31" s="403" t="s">
        <v>419</v>
      </c>
      <c r="C31" s="404" t="s">
        <v>419</v>
      </c>
      <c r="D31" s="404" t="s">
        <v>419</v>
      </c>
      <c r="E31" s="404" t="s">
        <v>419</v>
      </c>
      <c r="F31" s="405" t="s">
        <v>419</v>
      </c>
      <c r="G31" s="404" t="s">
        <v>419</v>
      </c>
      <c r="H31" s="406" t="s">
        <v>419</v>
      </c>
      <c r="I31" s="404" t="s">
        <v>419</v>
      </c>
      <c r="J31" s="404" t="s">
        <v>419</v>
      </c>
      <c r="K31" s="404" t="s">
        <v>419</v>
      </c>
      <c r="L31" s="429" t="s">
        <v>419</v>
      </c>
      <c r="M31" s="430" t="s">
        <v>419</v>
      </c>
      <c r="N31" s="431" t="s">
        <v>419</v>
      </c>
    </row>
    <row r="32" spans="1:14" ht="15" x14ac:dyDescent="0.2">
      <c r="A32" s="74" t="s">
        <v>98</v>
      </c>
      <c r="B32" s="403" t="s">
        <v>419</v>
      </c>
      <c r="C32" s="404" t="s">
        <v>419</v>
      </c>
      <c r="D32" s="404" t="s">
        <v>419</v>
      </c>
      <c r="E32" s="404" t="s">
        <v>419</v>
      </c>
      <c r="F32" s="405" t="s">
        <v>419</v>
      </c>
      <c r="G32" s="404" t="s">
        <v>419</v>
      </c>
      <c r="H32" s="406" t="s">
        <v>419</v>
      </c>
      <c r="I32" s="404" t="s">
        <v>419</v>
      </c>
      <c r="J32" s="404" t="s">
        <v>419</v>
      </c>
      <c r="K32" s="404" t="s">
        <v>419</v>
      </c>
      <c r="L32" s="429" t="s">
        <v>419</v>
      </c>
      <c r="M32" s="430" t="s">
        <v>419</v>
      </c>
      <c r="N32" s="431" t="s">
        <v>419</v>
      </c>
    </row>
    <row r="33" spans="1:14" ht="15" x14ac:dyDescent="0.2">
      <c r="A33" s="74" t="s">
        <v>99</v>
      </c>
      <c r="B33" s="403">
        <v>1</v>
      </c>
      <c r="C33" s="404">
        <v>0</v>
      </c>
      <c r="D33" s="404">
        <v>0</v>
      </c>
      <c r="E33" s="404">
        <v>0</v>
      </c>
      <c r="F33" s="405">
        <v>2</v>
      </c>
      <c r="G33" s="404">
        <v>2</v>
      </c>
      <c r="H33" s="406">
        <v>0</v>
      </c>
      <c r="I33" s="404">
        <v>0</v>
      </c>
      <c r="J33" s="404">
        <v>0</v>
      </c>
      <c r="K33" s="404">
        <v>0</v>
      </c>
      <c r="L33" s="429">
        <v>2</v>
      </c>
      <c r="M33" s="430">
        <v>2</v>
      </c>
      <c r="N33" s="431">
        <v>0</v>
      </c>
    </row>
    <row r="34" spans="1:14" ht="22.5" x14ac:dyDescent="0.2">
      <c r="A34" s="74" t="s">
        <v>100</v>
      </c>
      <c r="B34" s="403" t="s">
        <v>419</v>
      </c>
      <c r="C34" s="404" t="s">
        <v>419</v>
      </c>
      <c r="D34" s="404" t="s">
        <v>419</v>
      </c>
      <c r="E34" s="404" t="s">
        <v>419</v>
      </c>
      <c r="F34" s="405" t="s">
        <v>419</v>
      </c>
      <c r="G34" s="404" t="s">
        <v>419</v>
      </c>
      <c r="H34" s="406" t="s">
        <v>419</v>
      </c>
      <c r="I34" s="404" t="s">
        <v>419</v>
      </c>
      <c r="J34" s="404" t="s">
        <v>419</v>
      </c>
      <c r="K34" s="404" t="s">
        <v>419</v>
      </c>
      <c r="L34" s="429" t="s">
        <v>419</v>
      </c>
      <c r="M34" s="430" t="s">
        <v>419</v>
      </c>
      <c r="N34" s="431" t="s">
        <v>419</v>
      </c>
    </row>
    <row r="35" spans="1:14" ht="15" x14ac:dyDescent="0.2">
      <c r="A35" s="267" t="s">
        <v>101</v>
      </c>
      <c r="B35" s="403" t="s">
        <v>419</v>
      </c>
      <c r="C35" s="404" t="s">
        <v>419</v>
      </c>
      <c r="D35" s="404" t="s">
        <v>419</v>
      </c>
      <c r="E35" s="404" t="s">
        <v>419</v>
      </c>
      <c r="F35" s="405" t="s">
        <v>419</v>
      </c>
      <c r="G35" s="404" t="s">
        <v>419</v>
      </c>
      <c r="H35" s="406" t="s">
        <v>419</v>
      </c>
      <c r="I35" s="404" t="s">
        <v>419</v>
      </c>
      <c r="J35" s="404" t="s">
        <v>419</v>
      </c>
      <c r="K35" s="404" t="s">
        <v>419</v>
      </c>
      <c r="L35" s="429" t="s">
        <v>419</v>
      </c>
      <c r="M35" s="430" t="s">
        <v>419</v>
      </c>
      <c r="N35" s="431" t="s">
        <v>419</v>
      </c>
    </row>
    <row r="36" spans="1:14" ht="22.5" x14ac:dyDescent="0.2">
      <c r="A36" s="74" t="s">
        <v>102</v>
      </c>
      <c r="B36" s="403">
        <v>1</v>
      </c>
      <c r="C36" s="404">
        <v>0</v>
      </c>
      <c r="D36" s="404">
        <v>0</v>
      </c>
      <c r="E36" s="404">
        <v>0</v>
      </c>
      <c r="F36" s="405">
        <v>2</v>
      </c>
      <c r="G36" s="404">
        <v>2</v>
      </c>
      <c r="H36" s="406">
        <v>0</v>
      </c>
      <c r="I36" s="404">
        <v>0</v>
      </c>
      <c r="J36" s="404">
        <v>0</v>
      </c>
      <c r="K36" s="404">
        <v>0</v>
      </c>
      <c r="L36" s="429">
        <v>2</v>
      </c>
      <c r="M36" s="430">
        <v>2</v>
      </c>
      <c r="N36" s="431">
        <v>0</v>
      </c>
    </row>
    <row r="37" spans="1:14" ht="22.5" x14ac:dyDescent="0.2">
      <c r="A37" s="74" t="s">
        <v>103</v>
      </c>
      <c r="B37" s="403" t="s">
        <v>419</v>
      </c>
      <c r="C37" s="404" t="s">
        <v>419</v>
      </c>
      <c r="D37" s="404" t="s">
        <v>419</v>
      </c>
      <c r="E37" s="404" t="s">
        <v>419</v>
      </c>
      <c r="F37" s="405" t="s">
        <v>419</v>
      </c>
      <c r="G37" s="404" t="s">
        <v>419</v>
      </c>
      <c r="H37" s="406" t="s">
        <v>419</v>
      </c>
      <c r="I37" s="404" t="s">
        <v>419</v>
      </c>
      <c r="J37" s="404" t="s">
        <v>419</v>
      </c>
      <c r="K37" s="404" t="s">
        <v>419</v>
      </c>
      <c r="L37" s="429" t="s">
        <v>419</v>
      </c>
      <c r="M37" s="430" t="s">
        <v>419</v>
      </c>
      <c r="N37" s="431" t="s">
        <v>419</v>
      </c>
    </row>
    <row r="38" spans="1:14" ht="22.5" x14ac:dyDescent="0.2">
      <c r="A38" s="74" t="s">
        <v>104</v>
      </c>
      <c r="B38" s="403" t="s">
        <v>419</v>
      </c>
      <c r="C38" s="404" t="s">
        <v>419</v>
      </c>
      <c r="D38" s="404" t="s">
        <v>419</v>
      </c>
      <c r="E38" s="404" t="s">
        <v>419</v>
      </c>
      <c r="F38" s="405" t="s">
        <v>419</v>
      </c>
      <c r="G38" s="404" t="s">
        <v>419</v>
      </c>
      <c r="H38" s="406" t="s">
        <v>419</v>
      </c>
      <c r="I38" s="404" t="s">
        <v>419</v>
      </c>
      <c r="J38" s="404" t="s">
        <v>419</v>
      </c>
      <c r="K38" s="404" t="s">
        <v>419</v>
      </c>
      <c r="L38" s="429" t="s">
        <v>419</v>
      </c>
      <c r="M38" s="430" t="s">
        <v>419</v>
      </c>
      <c r="N38" s="431" t="s">
        <v>419</v>
      </c>
    </row>
    <row r="39" spans="1:14" ht="15" x14ac:dyDescent="0.2">
      <c r="A39" s="74" t="s">
        <v>105</v>
      </c>
      <c r="B39" s="403">
        <v>1</v>
      </c>
      <c r="C39" s="404">
        <v>0</v>
      </c>
      <c r="D39" s="404">
        <v>0</v>
      </c>
      <c r="E39" s="404">
        <v>0</v>
      </c>
      <c r="F39" s="405">
        <v>0</v>
      </c>
      <c r="G39" s="404">
        <v>0</v>
      </c>
      <c r="H39" s="406">
        <v>0</v>
      </c>
      <c r="I39" s="404">
        <v>6</v>
      </c>
      <c r="J39" s="404">
        <v>1</v>
      </c>
      <c r="K39" s="404">
        <v>5</v>
      </c>
      <c r="L39" s="429">
        <v>6</v>
      </c>
      <c r="M39" s="430">
        <v>1</v>
      </c>
      <c r="N39" s="431">
        <v>5</v>
      </c>
    </row>
    <row r="40" spans="1:14" ht="22.5" x14ac:dyDescent="0.2">
      <c r="A40" s="74" t="s">
        <v>106</v>
      </c>
      <c r="B40" s="403">
        <v>2</v>
      </c>
      <c r="C40" s="404">
        <v>0</v>
      </c>
      <c r="D40" s="404">
        <v>0</v>
      </c>
      <c r="E40" s="404">
        <v>0</v>
      </c>
      <c r="F40" s="405">
        <v>1</v>
      </c>
      <c r="G40" s="404">
        <v>0</v>
      </c>
      <c r="H40" s="406">
        <v>1</v>
      </c>
      <c r="I40" s="404">
        <v>29</v>
      </c>
      <c r="J40" s="404">
        <v>6</v>
      </c>
      <c r="K40" s="404">
        <v>23</v>
      </c>
      <c r="L40" s="429">
        <v>30</v>
      </c>
      <c r="M40" s="430">
        <v>6</v>
      </c>
      <c r="N40" s="431">
        <v>24</v>
      </c>
    </row>
    <row r="41" spans="1:14" ht="22.5" x14ac:dyDescent="0.2">
      <c r="A41" s="74" t="s">
        <v>107</v>
      </c>
      <c r="B41" s="403" t="s">
        <v>419</v>
      </c>
      <c r="C41" s="404" t="s">
        <v>419</v>
      </c>
      <c r="D41" s="404" t="s">
        <v>419</v>
      </c>
      <c r="E41" s="404" t="s">
        <v>419</v>
      </c>
      <c r="F41" s="405" t="s">
        <v>419</v>
      </c>
      <c r="G41" s="404" t="s">
        <v>419</v>
      </c>
      <c r="H41" s="406" t="s">
        <v>419</v>
      </c>
      <c r="I41" s="404" t="s">
        <v>419</v>
      </c>
      <c r="J41" s="404" t="s">
        <v>419</v>
      </c>
      <c r="K41" s="404" t="s">
        <v>419</v>
      </c>
      <c r="L41" s="429" t="s">
        <v>419</v>
      </c>
      <c r="M41" s="430" t="s">
        <v>419</v>
      </c>
      <c r="N41" s="431" t="s">
        <v>419</v>
      </c>
    </row>
    <row r="42" spans="1:14" ht="15" x14ac:dyDescent="0.2">
      <c r="A42" s="74" t="s">
        <v>108</v>
      </c>
      <c r="B42" s="403">
        <v>1</v>
      </c>
      <c r="C42" s="404">
        <v>2</v>
      </c>
      <c r="D42" s="404">
        <v>0</v>
      </c>
      <c r="E42" s="404">
        <v>2</v>
      </c>
      <c r="F42" s="405">
        <v>0</v>
      </c>
      <c r="G42" s="404">
        <v>0</v>
      </c>
      <c r="H42" s="406">
        <v>0</v>
      </c>
      <c r="I42" s="404">
        <v>0</v>
      </c>
      <c r="J42" s="404">
        <v>0</v>
      </c>
      <c r="K42" s="404">
        <v>0</v>
      </c>
      <c r="L42" s="429">
        <v>2</v>
      </c>
      <c r="M42" s="430">
        <v>0</v>
      </c>
      <c r="N42" s="431">
        <v>2</v>
      </c>
    </row>
    <row r="43" spans="1:14" ht="33.75" x14ac:dyDescent="0.2">
      <c r="A43" s="74" t="s">
        <v>109</v>
      </c>
      <c r="B43" s="403" t="s">
        <v>419</v>
      </c>
      <c r="C43" s="404" t="s">
        <v>419</v>
      </c>
      <c r="D43" s="404" t="s">
        <v>419</v>
      </c>
      <c r="E43" s="404" t="s">
        <v>419</v>
      </c>
      <c r="F43" s="405" t="s">
        <v>419</v>
      </c>
      <c r="G43" s="404" t="s">
        <v>419</v>
      </c>
      <c r="H43" s="406" t="s">
        <v>419</v>
      </c>
      <c r="I43" s="404" t="s">
        <v>419</v>
      </c>
      <c r="J43" s="404" t="s">
        <v>419</v>
      </c>
      <c r="K43" s="404" t="s">
        <v>419</v>
      </c>
      <c r="L43" s="429" t="s">
        <v>419</v>
      </c>
      <c r="M43" s="430" t="s">
        <v>419</v>
      </c>
      <c r="N43" s="431" t="s">
        <v>419</v>
      </c>
    </row>
    <row r="44" spans="1:14" ht="22.5" x14ac:dyDescent="0.2">
      <c r="A44" s="75" t="s">
        <v>110</v>
      </c>
      <c r="B44" s="410" t="s">
        <v>419</v>
      </c>
      <c r="C44" s="411" t="s">
        <v>419</v>
      </c>
      <c r="D44" s="411" t="s">
        <v>419</v>
      </c>
      <c r="E44" s="411" t="s">
        <v>419</v>
      </c>
      <c r="F44" s="412" t="s">
        <v>419</v>
      </c>
      <c r="G44" s="411" t="s">
        <v>419</v>
      </c>
      <c r="H44" s="413" t="s">
        <v>419</v>
      </c>
      <c r="I44" s="411" t="s">
        <v>419</v>
      </c>
      <c r="J44" s="411" t="s">
        <v>419</v>
      </c>
      <c r="K44" s="411" t="s">
        <v>419</v>
      </c>
      <c r="L44" s="432" t="s">
        <v>419</v>
      </c>
      <c r="M44" s="433" t="s">
        <v>419</v>
      </c>
      <c r="N44" s="434" t="s">
        <v>419</v>
      </c>
    </row>
    <row r="45" spans="1:14" ht="21.75" customHeight="1" x14ac:dyDescent="0.2">
      <c r="A45" s="833" t="s">
        <v>423</v>
      </c>
      <c r="B45" s="834">
        <v>31</v>
      </c>
      <c r="C45" s="835">
        <v>567</v>
      </c>
      <c r="D45" s="835">
        <v>490</v>
      </c>
      <c r="E45" s="835">
        <v>77</v>
      </c>
      <c r="F45" s="836">
        <v>16</v>
      </c>
      <c r="G45" s="835">
        <v>8</v>
      </c>
      <c r="H45" s="837">
        <v>8</v>
      </c>
      <c r="I45" s="835">
        <v>65</v>
      </c>
      <c r="J45" s="835">
        <v>31</v>
      </c>
      <c r="K45" s="835">
        <v>34</v>
      </c>
      <c r="L45" s="836">
        <v>648</v>
      </c>
      <c r="M45" s="835">
        <v>529</v>
      </c>
      <c r="N45" s="837">
        <v>119</v>
      </c>
    </row>
    <row r="61" spans="1:10" x14ac:dyDescent="0.2">
      <c r="A61" s="344" t="s">
        <v>545</v>
      </c>
      <c r="B61" s="15"/>
      <c r="J61" s="5" t="s">
        <v>32</v>
      </c>
    </row>
    <row r="62" spans="1:10" ht="15" x14ac:dyDescent="0.2">
      <c r="A62" s="352" t="s">
        <v>490</v>
      </c>
      <c r="B62" s="15"/>
    </row>
  </sheetData>
  <hyperlinks>
    <hyperlink ref="A62" r:id="rId1" display="http://www.euskadi.eus/web01-a2langiz/es/contenidos/informacion/estadisticastrabajo/es_esttraba/index.shtml" xr:uid="{00000000-0004-0000-0A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8"/>
  <sheetViews>
    <sheetView showGridLines="0" showZeros="0" zoomScaleNormal="100" workbookViewId="0"/>
  </sheetViews>
  <sheetFormatPr baseColWidth="10" defaultColWidth="9.140625" defaultRowHeight="12.75" x14ac:dyDescent="0.2"/>
  <cols>
    <col min="1" max="1" width="36.42578125" customWidth="1"/>
    <col min="2" max="2" width="8.5703125" customWidth="1"/>
    <col min="3" max="3" width="11.7109375" customWidth="1"/>
    <col min="4" max="4" width="10.85546875" bestFit="1" customWidth="1"/>
    <col min="5" max="5" width="10" bestFit="1" customWidth="1"/>
    <col min="6" max="6" width="10" customWidth="1"/>
    <col min="7" max="8" width="8.7109375" bestFit="1" customWidth="1"/>
    <col min="9" max="9" width="9.28515625" customWidth="1"/>
    <col min="10" max="10" width="7.7109375" customWidth="1"/>
    <col min="11" max="11" width="7.42578125" customWidth="1"/>
    <col min="12" max="12" width="10" bestFit="1" customWidth="1"/>
    <col min="13" max="13" width="9.7109375" customWidth="1"/>
    <col min="14" max="14" width="10.5703125" customWidth="1"/>
  </cols>
  <sheetData>
    <row r="1" spans="1:14" ht="15.75" x14ac:dyDescent="0.25">
      <c r="A1" s="29" t="s">
        <v>562</v>
      </c>
      <c r="M1" s="2"/>
      <c r="N1" s="2"/>
    </row>
    <row r="2" spans="1:14" ht="18.75" x14ac:dyDescent="0.3">
      <c r="A2" s="269" t="s">
        <v>563</v>
      </c>
      <c r="M2" s="2"/>
      <c r="N2" s="357" t="s">
        <v>574</v>
      </c>
    </row>
    <row r="3" spans="1:14" x14ac:dyDescent="0.2">
      <c r="A3" s="125" t="s">
        <v>111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33" t="s">
        <v>112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2" t="s">
        <v>21</v>
      </c>
    </row>
    <row r="5" spans="1:14" ht="15" x14ac:dyDescent="0.2">
      <c r="A5" s="19" t="s">
        <v>113</v>
      </c>
      <c r="B5" s="435">
        <v>5</v>
      </c>
      <c r="C5" s="436">
        <v>41</v>
      </c>
      <c r="D5" s="436">
        <v>39</v>
      </c>
      <c r="E5" s="436">
        <v>2</v>
      </c>
      <c r="F5" s="437">
        <v>14</v>
      </c>
      <c r="G5" s="436">
        <v>0</v>
      </c>
      <c r="H5" s="438">
        <v>14</v>
      </c>
      <c r="I5" s="436">
        <v>8</v>
      </c>
      <c r="J5" s="436">
        <v>4</v>
      </c>
      <c r="K5" s="436">
        <v>4</v>
      </c>
      <c r="L5" s="437">
        <v>63</v>
      </c>
      <c r="M5" s="436">
        <v>43</v>
      </c>
      <c r="N5" s="438">
        <v>20</v>
      </c>
    </row>
    <row r="6" spans="1:14" ht="15" x14ac:dyDescent="0.2">
      <c r="A6" s="19" t="s">
        <v>114</v>
      </c>
      <c r="B6" s="435">
        <v>3</v>
      </c>
      <c r="C6" s="436">
        <v>31</v>
      </c>
      <c r="D6" s="436">
        <v>31</v>
      </c>
      <c r="E6" s="436">
        <v>0</v>
      </c>
      <c r="F6" s="437">
        <v>323</v>
      </c>
      <c r="G6" s="436">
        <v>268</v>
      </c>
      <c r="H6" s="438">
        <v>55</v>
      </c>
      <c r="I6" s="436">
        <v>0</v>
      </c>
      <c r="J6" s="436">
        <v>0</v>
      </c>
      <c r="K6" s="436">
        <v>0</v>
      </c>
      <c r="L6" s="437">
        <v>354</v>
      </c>
      <c r="M6" s="436">
        <v>299</v>
      </c>
      <c r="N6" s="438">
        <v>55</v>
      </c>
    </row>
    <row r="7" spans="1:14" ht="15" x14ac:dyDescent="0.2">
      <c r="A7" s="19" t="s">
        <v>115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">
      <c r="A8" s="19" t="s">
        <v>116</v>
      </c>
      <c r="B8" s="435">
        <v>3</v>
      </c>
      <c r="C8" s="436">
        <v>9</v>
      </c>
      <c r="D8" s="436">
        <v>8</v>
      </c>
      <c r="E8" s="436">
        <v>1</v>
      </c>
      <c r="F8" s="437">
        <v>2</v>
      </c>
      <c r="G8" s="436">
        <v>1</v>
      </c>
      <c r="H8" s="438">
        <v>1</v>
      </c>
      <c r="I8" s="436">
        <v>293</v>
      </c>
      <c r="J8" s="436">
        <v>255</v>
      </c>
      <c r="K8" s="436">
        <v>38</v>
      </c>
      <c r="L8" s="437">
        <v>304</v>
      </c>
      <c r="M8" s="436">
        <v>264</v>
      </c>
      <c r="N8" s="438">
        <v>40</v>
      </c>
    </row>
    <row r="9" spans="1:14" ht="15" x14ac:dyDescent="0.2">
      <c r="A9" s="19" t="s">
        <v>117</v>
      </c>
      <c r="B9" s="435">
        <v>0</v>
      </c>
      <c r="C9" s="436">
        <v>0</v>
      </c>
      <c r="D9" s="436">
        <v>0</v>
      </c>
      <c r="E9" s="436">
        <v>0</v>
      </c>
      <c r="F9" s="437">
        <v>0</v>
      </c>
      <c r="G9" s="436">
        <v>0</v>
      </c>
      <c r="H9" s="438">
        <v>0</v>
      </c>
      <c r="I9" s="436">
        <v>0</v>
      </c>
      <c r="J9" s="436">
        <v>0</v>
      </c>
      <c r="K9" s="436">
        <v>0</v>
      </c>
      <c r="L9" s="437">
        <v>0</v>
      </c>
      <c r="M9" s="436">
        <v>0</v>
      </c>
      <c r="N9" s="438">
        <v>0</v>
      </c>
    </row>
    <row r="10" spans="1:14" ht="15" x14ac:dyDescent="0.2">
      <c r="A10" s="19" t="s">
        <v>118</v>
      </c>
      <c r="B10" s="435">
        <v>0</v>
      </c>
      <c r="C10" s="436">
        <v>0</v>
      </c>
      <c r="D10" s="436">
        <v>0</v>
      </c>
      <c r="E10" s="436">
        <v>0</v>
      </c>
      <c r="F10" s="437">
        <v>0</v>
      </c>
      <c r="G10" s="436">
        <v>0</v>
      </c>
      <c r="H10" s="438">
        <v>0</v>
      </c>
      <c r="I10" s="436">
        <v>0</v>
      </c>
      <c r="J10" s="436">
        <v>0</v>
      </c>
      <c r="K10" s="436">
        <v>0</v>
      </c>
      <c r="L10" s="437">
        <v>0</v>
      </c>
      <c r="M10" s="436">
        <v>0</v>
      </c>
      <c r="N10" s="438">
        <v>0</v>
      </c>
    </row>
    <row r="11" spans="1:14" ht="18.75" x14ac:dyDescent="0.3">
      <c r="A11" s="879" t="s">
        <v>119</v>
      </c>
      <c r="B11" s="880">
        <v>11</v>
      </c>
      <c r="C11" s="881">
        <v>81</v>
      </c>
      <c r="D11" s="881">
        <v>78</v>
      </c>
      <c r="E11" s="881">
        <v>3</v>
      </c>
      <c r="F11" s="882">
        <v>339</v>
      </c>
      <c r="G11" s="881">
        <v>269</v>
      </c>
      <c r="H11" s="883">
        <v>70</v>
      </c>
      <c r="I11" s="881">
        <v>301</v>
      </c>
      <c r="J11" s="881">
        <v>259</v>
      </c>
      <c r="K11" s="881">
        <v>42</v>
      </c>
      <c r="L11" s="882">
        <v>721</v>
      </c>
      <c r="M11" s="881">
        <v>606</v>
      </c>
      <c r="N11" s="883">
        <v>115</v>
      </c>
    </row>
    <row r="12" spans="1:14" ht="15" x14ac:dyDescent="0.2">
      <c r="A12" s="79" t="s">
        <v>113</v>
      </c>
      <c r="B12" s="439">
        <v>11</v>
      </c>
      <c r="C12" s="440">
        <v>36</v>
      </c>
      <c r="D12" s="440">
        <v>30</v>
      </c>
      <c r="E12" s="440">
        <v>6</v>
      </c>
      <c r="F12" s="441">
        <v>47</v>
      </c>
      <c r="G12" s="440">
        <v>42</v>
      </c>
      <c r="H12" s="442">
        <v>5</v>
      </c>
      <c r="I12" s="440">
        <v>71</v>
      </c>
      <c r="J12" s="440">
        <v>24</v>
      </c>
      <c r="K12" s="440">
        <v>47</v>
      </c>
      <c r="L12" s="441">
        <v>154</v>
      </c>
      <c r="M12" s="440">
        <v>96</v>
      </c>
      <c r="N12" s="442">
        <v>58</v>
      </c>
    </row>
    <row r="13" spans="1:14" ht="15" x14ac:dyDescent="0.2">
      <c r="A13" s="19" t="s">
        <v>114</v>
      </c>
      <c r="B13" s="435">
        <v>14</v>
      </c>
      <c r="C13" s="436">
        <v>268</v>
      </c>
      <c r="D13" s="436">
        <v>187</v>
      </c>
      <c r="E13" s="436">
        <v>81</v>
      </c>
      <c r="F13" s="437">
        <v>4</v>
      </c>
      <c r="G13" s="436">
        <v>2</v>
      </c>
      <c r="H13" s="438">
        <v>2</v>
      </c>
      <c r="I13" s="436">
        <v>0</v>
      </c>
      <c r="J13" s="436">
        <v>0</v>
      </c>
      <c r="K13" s="436">
        <v>0</v>
      </c>
      <c r="L13" s="437">
        <v>272</v>
      </c>
      <c r="M13" s="436">
        <v>189</v>
      </c>
      <c r="N13" s="438">
        <v>83</v>
      </c>
    </row>
    <row r="14" spans="1:14" ht="15" x14ac:dyDescent="0.2">
      <c r="A14" s="19" t="s">
        <v>115</v>
      </c>
      <c r="B14" s="435">
        <v>7</v>
      </c>
      <c r="C14" s="436">
        <v>41</v>
      </c>
      <c r="D14" s="436">
        <v>32</v>
      </c>
      <c r="E14" s="436">
        <v>9</v>
      </c>
      <c r="F14" s="437">
        <v>11</v>
      </c>
      <c r="G14" s="436">
        <v>7</v>
      </c>
      <c r="H14" s="438">
        <v>4</v>
      </c>
      <c r="I14" s="436">
        <v>0</v>
      </c>
      <c r="J14" s="436">
        <v>0</v>
      </c>
      <c r="K14" s="436">
        <v>0</v>
      </c>
      <c r="L14" s="437">
        <v>52</v>
      </c>
      <c r="M14" s="436">
        <v>39</v>
      </c>
      <c r="N14" s="438">
        <v>13</v>
      </c>
    </row>
    <row r="15" spans="1:14" ht="15" x14ac:dyDescent="0.2">
      <c r="A15" s="19" t="s">
        <v>116</v>
      </c>
      <c r="B15" s="435">
        <v>5</v>
      </c>
      <c r="C15" s="436">
        <v>6</v>
      </c>
      <c r="D15" s="436">
        <v>6</v>
      </c>
      <c r="E15" s="436">
        <v>0</v>
      </c>
      <c r="F15" s="437">
        <v>0</v>
      </c>
      <c r="G15" s="436">
        <v>0</v>
      </c>
      <c r="H15" s="438">
        <v>0</v>
      </c>
      <c r="I15" s="436">
        <v>31</v>
      </c>
      <c r="J15" s="436">
        <v>19</v>
      </c>
      <c r="K15" s="436">
        <v>12</v>
      </c>
      <c r="L15" s="437">
        <v>37</v>
      </c>
      <c r="M15" s="436">
        <v>25</v>
      </c>
      <c r="N15" s="438">
        <v>12</v>
      </c>
    </row>
    <row r="16" spans="1:14" ht="15" x14ac:dyDescent="0.2">
      <c r="A16" s="19" t="s">
        <v>117</v>
      </c>
      <c r="B16" s="435">
        <v>0</v>
      </c>
      <c r="C16" s="436">
        <v>0</v>
      </c>
      <c r="D16" s="436">
        <v>0</v>
      </c>
      <c r="E16" s="436">
        <v>0</v>
      </c>
      <c r="F16" s="437">
        <v>0</v>
      </c>
      <c r="G16" s="436">
        <v>0</v>
      </c>
      <c r="H16" s="438">
        <v>0</v>
      </c>
      <c r="I16" s="436">
        <v>0</v>
      </c>
      <c r="J16" s="436">
        <v>0</v>
      </c>
      <c r="K16" s="436">
        <v>0</v>
      </c>
      <c r="L16" s="437">
        <v>0</v>
      </c>
      <c r="M16" s="436">
        <v>0</v>
      </c>
      <c r="N16" s="438">
        <v>0</v>
      </c>
    </row>
    <row r="17" spans="1:14" ht="15" x14ac:dyDescent="0.2">
      <c r="A17" s="19" t="s">
        <v>118</v>
      </c>
      <c r="B17" s="435">
        <v>0</v>
      </c>
      <c r="C17" s="436">
        <v>0</v>
      </c>
      <c r="D17" s="436">
        <v>0</v>
      </c>
      <c r="E17" s="436">
        <v>0</v>
      </c>
      <c r="F17" s="437">
        <v>0</v>
      </c>
      <c r="G17" s="436">
        <v>0</v>
      </c>
      <c r="H17" s="438">
        <v>0</v>
      </c>
      <c r="I17" s="436">
        <v>0</v>
      </c>
      <c r="J17" s="436">
        <v>0</v>
      </c>
      <c r="K17" s="436">
        <v>0</v>
      </c>
      <c r="L17" s="437">
        <v>0</v>
      </c>
      <c r="M17" s="436">
        <v>0</v>
      </c>
      <c r="N17" s="438">
        <v>0</v>
      </c>
    </row>
    <row r="18" spans="1:14" ht="18.75" x14ac:dyDescent="0.3">
      <c r="A18" s="884" t="s">
        <v>120</v>
      </c>
      <c r="B18" s="885">
        <v>37</v>
      </c>
      <c r="C18" s="886">
        <v>351</v>
      </c>
      <c r="D18" s="886">
        <v>255</v>
      </c>
      <c r="E18" s="886">
        <v>96</v>
      </c>
      <c r="F18" s="887">
        <v>62</v>
      </c>
      <c r="G18" s="886">
        <v>51</v>
      </c>
      <c r="H18" s="888">
        <v>11</v>
      </c>
      <c r="I18" s="886">
        <v>102</v>
      </c>
      <c r="J18" s="886">
        <v>43</v>
      </c>
      <c r="K18" s="886">
        <v>59</v>
      </c>
      <c r="L18" s="887">
        <v>515</v>
      </c>
      <c r="M18" s="886">
        <v>349</v>
      </c>
      <c r="N18" s="888">
        <v>166</v>
      </c>
    </row>
    <row r="19" spans="1:14" ht="15" x14ac:dyDescent="0.2">
      <c r="A19" s="19" t="s">
        <v>113</v>
      </c>
      <c r="B19" s="435">
        <v>12</v>
      </c>
      <c r="C19" s="436">
        <v>457</v>
      </c>
      <c r="D19" s="436">
        <v>422</v>
      </c>
      <c r="E19" s="436">
        <v>35</v>
      </c>
      <c r="F19" s="437">
        <v>6</v>
      </c>
      <c r="G19" s="436">
        <v>3</v>
      </c>
      <c r="H19" s="438">
        <v>3</v>
      </c>
      <c r="I19" s="436">
        <v>8</v>
      </c>
      <c r="J19" s="436">
        <v>4</v>
      </c>
      <c r="K19" s="436">
        <v>4</v>
      </c>
      <c r="L19" s="437">
        <v>471</v>
      </c>
      <c r="M19" s="436">
        <v>429</v>
      </c>
      <c r="N19" s="438">
        <v>42</v>
      </c>
    </row>
    <row r="20" spans="1:14" ht="15" x14ac:dyDescent="0.2">
      <c r="A20" s="19" t="s">
        <v>114</v>
      </c>
      <c r="B20" s="435">
        <v>2</v>
      </c>
      <c r="C20" s="436">
        <v>9</v>
      </c>
      <c r="D20" s="436">
        <v>2</v>
      </c>
      <c r="E20" s="436">
        <v>7</v>
      </c>
      <c r="F20" s="437">
        <v>0</v>
      </c>
      <c r="G20" s="436">
        <v>0</v>
      </c>
      <c r="H20" s="438">
        <v>0</v>
      </c>
      <c r="I20" s="436">
        <v>0</v>
      </c>
      <c r="J20" s="436">
        <v>0</v>
      </c>
      <c r="K20" s="436">
        <v>0</v>
      </c>
      <c r="L20" s="437">
        <v>9</v>
      </c>
      <c r="M20" s="436">
        <v>2</v>
      </c>
      <c r="N20" s="438">
        <v>7</v>
      </c>
    </row>
    <row r="21" spans="1:14" ht="15" x14ac:dyDescent="0.2">
      <c r="A21" s="19" t="s">
        <v>115</v>
      </c>
      <c r="B21" s="435">
        <v>6</v>
      </c>
      <c r="C21" s="436">
        <v>58</v>
      </c>
      <c r="D21" s="436">
        <v>27</v>
      </c>
      <c r="E21" s="436">
        <v>31</v>
      </c>
      <c r="F21" s="437">
        <v>0</v>
      </c>
      <c r="G21" s="436">
        <v>0</v>
      </c>
      <c r="H21" s="438">
        <v>0</v>
      </c>
      <c r="I21" s="436">
        <v>0</v>
      </c>
      <c r="J21" s="436">
        <v>0</v>
      </c>
      <c r="K21" s="436">
        <v>0</v>
      </c>
      <c r="L21" s="437">
        <v>58</v>
      </c>
      <c r="M21" s="436">
        <v>27</v>
      </c>
      <c r="N21" s="438">
        <v>31</v>
      </c>
    </row>
    <row r="22" spans="1:14" ht="15" x14ac:dyDescent="0.2">
      <c r="A22" s="19" t="s">
        <v>116</v>
      </c>
      <c r="B22" s="435">
        <v>11</v>
      </c>
      <c r="C22" s="436">
        <v>43</v>
      </c>
      <c r="D22" s="436">
        <v>39</v>
      </c>
      <c r="E22" s="436">
        <v>4</v>
      </c>
      <c r="F22" s="437">
        <v>10</v>
      </c>
      <c r="G22" s="436">
        <v>5</v>
      </c>
      <c r="H22" s="438">
        <v>5</v>
      </c>
      <c r="I22" s="436">
        <v>57</v>
      </c>
      <c r="J22" s="436">
        <v>27</v>
      </c>
      <c r="K22" s="436">
        <v>30</v>
      </c>
      <c r="L22" s="437">
        <v>110</v>
      </c>
      <c r="M22" s="436">
        <v>71</v>
      </c>
      <c r="N22" s="438">
        <v>39</v>
      </c>
    </row>
    <row r="23" spans="1:14" ht="15" x14ac:dyDescent="0.2">
      <c r="A23" s="19" t="s">
        <v>117</v>
      </c>
      <c r="B23" s="435">
        <v>0</v>
      </c>
      <c r="C23" s="436">
        <v>0</v>
      </c>
      <c r="D23" s="436">
        <v>0</v>
      </c>
      <c r="E23" s="436">
        <v>0</v>
      </c>
      <c r="F23" s="437">
        <v>0</v>
      </c>
      <c r="G23" s="436">
        <v>0</v>
      </c>
      <c r="H23" s="438">
        <v>0</v>
      </c>
      <c r="I23" s="436">
        <v>0</v>
      </c>
      <c r="J23" s="436">
        <v>0</v>
      </c>
      <c r="K23" s="436">
        <v>0</v>
      </c>
      <c r="L23" s="437">
        <v>0</v>
      </c>
      <c r="M23" s="436">
        <v>0</v>
      </c>
      <c r="N23" s="438">
        <v>0</v>
      </c>
    </row>
    <row r="24" spans="1:14" ht="15" x14ac:dyDescent="0.2">
      <c r="A24" s="19" t="s">
        <v>118</v>
      </c>
      <c r="B24" s="435">
        <v>0</v>
      </c>
      <c r="C24" s="436">
        <v>0</v>
      </c>
      <c r="D24" s="436">
        <v>0</v>
      </c>
      <c r="E24" s="436">
        <v>0</v>
      </c>
      <c r="F24" s="437">
        <v>0</v>
      </c>
      <c r="G24" s="436">
        <v>0</v>
      </c>
      <c r="H24" s="438">
        <v>0</v>
      </c>
      <c r="I24" s="436">
        <v>0</v>
      </c>
      <c r="J24" s="436">
        <v>0</v>
      </c>
      <c r="K24" s="436">
        <v>0</v>
      </c>
      <c r="L24" s="437">
        <v>0</v>
      </c>
      <c r="M24" s="436">
        <v>0</v>
      </c>
      <c r="N24" s="438">
        <v>0</v>
      </c>
    </row>
    <row r="25" spans="1:14" ht="18.75" x14ac:dyDescent="0.3">
      <c r="A25" s="889" t="s">
        <v>121</v>
      </c>
      <c r="B25" s="890">
        <v>31</v>
      </c>
      <c r="C25" s="891">
        <v>567</v>
      </c>
      <c r="D25" s="891">
        <v>490</v>
      </c>
      <c r="E25" s="891">
        <v>77</v>
      </c>
      <c r="F25" s="892">
        <v>16</v>
      </c>
      <c r="G25" s="891">
        <v>8</v>
      </c>
      <c r="H25" s="893">
        <v>8</v>
      </c>
      <c r="I25" s="891">
        <v>65</v>
      </c>
      <c r="J25" s="891">
        <v>31</v>
      </c>
      <c r="K25" s="891">
        <v>34</v>
      </c>
      <c r="L25" s="892">
        <v>648</v>
      </c>
      <c r="M25" s="891">
        <v>529</v>
      </c>
      <c r="N25" s="893">
        <v>119</v>
      </c>
    </row>
    <row r="26" spans="1:14" ht="15" x14ac:dyDescent="0.2">
      <c r="A26" s="80" t="s">
        <v>113</v>
      </c>
      <c r="B26" s="443">
        <v>28</v>
      </c>
      <c r="C26" s="444">
        <v>534</v>
      </c>
      <c r="D26" s="444">
        <v>491</v>
      </c>
      <c r="E26" s="444">
        <v>43</v>
      </c>
      <c r="F26" s="445">
        <v>67</v>
      </c>
      <c r="G26" s="444">
        <v>45</v>
      </c>
      <c r="H26" s="446">
        <v>22</v>
      </c>
      <c r="I26" s="444">
        <v>87</v>
      </c>
      <c r="J26" s="444">
        <v>32</v>
      </c>
      <c r="K26" s="444">
        <v>55</v>
      </c>
      <c r="L26" s="445">
        <v>688</v>
      </c>
      <c r="M26" s="444">
        <v>568</v>
      </c>
      <c r="N26" s="446">
        <v>120</v>
      </c>
    </row>
    <row r="27" spans="1:14" ht="15" x14ac:dyDescent="0.2">
      <c r="A27" s="78" t="s">
        <v>114</v>
      </c>
      <c r="B27" s="447">
        <v>19</v>
      </c>
      <c r="C27" s="448">
        <v>308</v>
      </c>
      <c r="D27" s="448">
        <v>220</v>
      </c>
      <c r="E27" s="448">
        <v>88</v>
      </c>
      <c r="F27" s="449">
        <v>327</v>
      </c>
      <c r="G27" s="448">
        <v>270</v>
      </c>
      <c r="H27" s="450">
        <v>57</v>
      </c>
      <c r="I27" s="448">
        <v>0</v>
      </c>
      <c r="J27" s="448">
        <v>0</v>
      </c>
      <c r="K27" s="448">
        <v>0</v>
      </c>
      <c r="L27" s="449">
        <v>635</v>
      </c>
      <c r="M27" s="448">
        <v>490</v>
      </c>
      <c r="N27" s="450">
        <v>145</v>
      </c>
    </row>
    <row r="28" spans="1:14" ht="15" x14ac:dyDescent="0.2">
      <c r="A28" s="78" t="s">
        <v>115</v>
      </c>
      <c r="B28" s="447">
        <v>13</v>
      </c>
      <c r="C28" s="448">
        <v>99</v>
      </c>
      <c r="D28" s="448">
        <v>59</v>
      </c>
      <c r="E28" s="448">
        <v>40</v>
      </c>
      <c r="F28" s="449">
        <v>11</v>
      </c>
      <c r="G28" s="448">
        <v>7</v>
      </c>
      <c r="H28" s="450">
        <v>4</v>
      </c>
      <c r="I28" s="448">
        <v>0</v>
      </c>
      <c r="J28" s="448">
        <v>0</v>
      </c>
      <c r="K28" s="448">
        <v>0</v>
      </c>
      <c r="L28" s="449">
        <v>110</v>
      </c>
      <c r="M28" s="448">
        <v>66</v>
      </c>
      <c r="N28" s="450">
        <v>44</v>
      </c>
    </row>
    <row r="29" spans="1:14" ht="15" x14ac:dyDescent="0.2">
      <c r="A29" s="78" t="s">
        <v>116</v>
      </c>
      <c r="B29" s="447">
        <v>19</v>
      </c>
      <c r="C29" s="448">
        <v>58</v>
      </c>
      <c r="D29" s="448">
        <v>53</v>
      </c>
      <c r="E29" s="448">
        <v>5</v>
      </c>
      <c r="F29" s="449">
        <v>12</v>
      </c>
      <c r="G29" s="448">
        <v>6</v>
      </c>
      <c r="H29" s="450">
        <v>6</v>
      </c>
      <c r="I29" s="448">
        <v>381</v>
      </c>
      <c r="J29" s="448">
        <v>301</v>
      </c>
      <c r="K29" s="448">
        <v>80</v>
      </c>
      <c r="L29" s="449">
        <v>451</v>
      </c>
      <c r="M29" s="448">
        <v>360</v>
      </c>
      <c r="N29" s="450">
        <v>91</v>
      </c>
    </row>
    <row r="30" spans="1:14" ht="15" x14ac:dyDescent="0.2">
      <c r="A30" s="78" t="s">
        <v>117</v>
      </c>
      <c r="B30" s="447">
        <v>0</v>
      </c>
      <c r="C30" s="448">
        <v>0</v>
      </c>
      <c r="D30" s="448">
        <v>0</v>
      </c>
      <c r="E30" s="448">
        <v>0</v>
      </c>
      <c r="F30" s="449">
        <v>0</v>
      </c>
      <c r="G30" s="448">
        <v>0</v>
      </c>
      <c r="H30" s="450">
        <v>0</v>
      </c>
      <c r="I30" s="448">
        <v>0</v>
      </c>
      <c r="J30" s="448">
        <v>0</v>
      </c>
      <c r="K30" s="448">
        <v>0</v>
      </c>
      <c r="L30" s="449">
        <v>0</v>
      </c>
      <c r="M30" s="448">
        <v>0</v>
      </c>
      <c r="N30" s="450">
        <v>0</v>
      </c>
    </row>
    <row r="31" spans="1:14" ht="15" x14ac:dyDescent="0.2">
      <c r="A31" s="78" t="s">
        <v>118</v>
      </c>
      <c r="B31" s="447">
        <v>0</v>
      </c>
      <c r="C31" s="448">
        <v>0</v>
      </c>
      <c r="D31" s="448">
        <v>0</v>
      </c>
      <c r="E31" s="448">
        <v>0</v>
      </c>
      <c r="F31" s="449">
        <v>0</v>
      </c>
      <c r="G31" s="448">
        <v>0</v>
      </c>
      <c r="H31" s="450">
        <v>0</v>
      </c>
      <c r="I31" s="448">
        <v>0</v>
      </c>
      <c r="J31" s="448">
        <v>0</v>
      </c>
      <c r="K31" s="448">
        <v>0</v>
      </c>
      <c r="L31" s="449">
        <v>0</v>
      </c>
      <c r="M31" s="448">
        <v>0</v>
      </c>
      <c r="N31" s="450">
        <v>0</v>
      </c>
    </row>
    <row r="32" spans="1:14" ht="21" customHeight="1" x14ac:dyDescent="0.2">
      <c r="A32" s="894" t="s">
        <v>25</v>
      </c>
      <c r="B32" s="895">
        <v>79</v>
      </c>
      <c r="C32" s="896">
        <v>999</v>
      </c>
      <c r="D32" s="896">
        <v>823</v>
      </c>
      <c r="E32" s="896">
        <v>176</v>
      </c>
      <c r="F32" s="897">
        <v>417</v>
      </c>
      <c r="G32" s="896">
        <v>328</v>
      </c>
      <c r="H32" s="898">
        <v>89</v>
      </c>
      <c r="I32" s="896">
        <v>468</v>
      </c>
      <c r="J32" s="896">
        <v>333</v>
      </c>
      <c r="K32" s="896">
        <v>135</v>
      </c>
      <c r="L32" s="897">
        <v>1884</v>
      </c>
      <c r="M32" s="896">
        <v>1484</v>
      </c>
      <c r="N32" s="898">
        <v>400</v>
      </c>
    </row>
    <row r="33" spans="1:14" ht="15" x14ac:dyDescent="0.2">
      <c r="A33" s="41"/>
      <c r="B33" s="451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2"/>
      <c r="N33" s="452"/>
    </row>
    <row r="34" spans="1:14" ht="18" x14ac:dyDescent="0.25">
      <c r="A34" s="644" t="s">
        <v>537</v>
      </c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2"/>
      <c r="N34" s="452"/>
    </row>
    <row r="35" spans="1:14" ht="15.75" x14ac:dyDescent="0.25">
      <c r="A35" s="638" t="s">
        <v>1</v>
      </c>
      <c r="B35" s="536" t="s">
        <v>2</v>
      </c>
      <c r="C35" s="532" t="s">
        <v>3</v>
      </c>
      <c r="D35" s="533" t="s">
        <v>9</v>
      </c>
      <c r="E35" s="535" t="s">
        <v>10</v>
      </c>
      <c r="F35" s="536" t="s">
        <v>6</v>
      </c>
      <c r="G35" s="533" t="s">
        <v>9</v>
      </c>
      <c r="H35" s="533" t="s">
        <v>10</v>
      </c>
      <c r="I35" s="534" t="s">
        <v>7</v>
      </c>
      <c r="J35" s="533" t="s">
        <v>9</v>
      </c>
      <c r="K35" s="535" t="s">
        <v>10</v>
      </c>
      <c r="L35" s="536" t="s">
        <v>8</v>
      </c>
      <c r="M35" s="533" t="s">
        <v>9</v>
      </c>
      <c r="N35" s="533" t="s">
        <v>10</v>
      </c>
    </row>
    <row r="36" spans="1:14" ht="15" x14ac:dyDescent="0.2">
      <c r="A36" s="453" t="s">
        <v>12</v>
      </c>
      <c r="B36" s="640" t="s">
        <v>13</v>
      </c>
      <c r="C36" s="641" t="s">
        <v>14</v>
      </c>
      <c r="D36" s="206" t="s">
        <v>20</v>
      </c>
      <c r="E36" s="207" t="s">
        <v>122</v>
      </c>
      <c r="F36" s="640" t="s">
        <v>17</v>
      </c>
      <c r="G36" s="206" t="s">
        <v>20</v>
      </c>
      <c r="H36" s="206" t="s">
        <v>122</v>
      </c>
      <c r="I36" s="642" t="s">
        <v>18</v>
      </c>
      <c r="J36" s="206" t="s">
        <v>20</v>
      </c>
      <c r="K36" s="643" t="s">
        <v>122</v>
      </c>
      <c r="L36" s="206" t="s">
        <v>19</v>
      </c>
      <c r="M36" s="640" t="s">
        <v>20</v>
      </c>
      <c r="N36" s="640" t="s">
        <v>21</v>
      </c>
    </row>
    <row r="37" spans="1:14" ht="18.75" x14ac:dyDescent="0.3">
      <c r="A37" s="843" t="s">
        <v>22</v>
      </c>
      <c r="B37" s="844">
        <v>11</v>
      </c>
      <c r="C37" s="394">
        <v>81</v>
      </c>
      <c r="D37" s="394">
        <v>78</v>
      </c>
      <c r="E37" s="394">
        <v>3</v>
      </c>
      <c r="F37" s="845">
        <v>339</v>
      </c>
      <c r="G37" s="394">
        <v>269</v>
      </c>
      <c r="H37" s="395">
        <v>70</v>
      </c>
      <c r="I37" s="394">
        <v>301</v>
      </c>
      <c r="J37" s="394">
        <v>259</v>
      </c>
      <c r="K37" s="394">
        <v>42</v>
      </c>
      <c r="L37" s="845">
        <v>721</v>
      </c>
      <c r="M37" s="394">
        <v>606</v>
      </c>
      <c r="N37" s="395">
        <v>115</v>
      </c>
    </row>
    <row r="38" spans="1:14" ht="18.75" x14ac:dyDescent="0.3">
      <c r="A38" s="846" t="s">
        <v>23</v>
      </c>
      <c r="B38" s="847">
        <v>37</v>
      </c>
      <c r="C38" s="396">
        <v>351</v>
      </c>
      <c r="D38" s="396">
        <v>255</v>
      </c>
      <c r="E38" s="396">
        <v>96</v>
      </c>
      <c r="F38" s="762">
        <v>62</v>
      </c>
      <c r="G38" s="396">
        <v>51</v>
      </c>
      <c r="H38" s="397">
        <v>11</v>
      </c>
      <c r="I38" s="396">
        <v>102</v>
      </c>
      <c r="J38" s="396">
        <v>43</v>
      </c>
      <c r="K38" s="396">
        <v>59</v>
      </c>
      <c r="L38" s="762">
        <v>515</v>
      </c>
      <c r="M38" s="396">
        <v>349</v>
      </c>
      <c r="N38" s="397">
        <v>166</v>
      </c>
    </row>
    <row r="39" spans="1:14" ht="18.75" x14ac:dyDescent="0.3">
      <c r="A39" s="848" t="s">
        <v>24</v>
      </c>
      <c r="B39" s="849">
        <v>31</v>
      </c>
      <c r="C39" s="398">
        <v>567</v>
      </c>
      <c r="D39" s="398">
        <v>490</v>
      </c>
      <c r="E39" s="398">
        <v>77</v>
      </c>
      <c r="F39" s="850">
        <v>16</v>
      </c>
      <c r="G39" s="398">
        <v>8</v>
      </c>
      <c r="H39" s="399">
        <v>8</v>
      </c>
      <c r="I39" s="398">
        <v>65</v>
      </c>
      <c r="J39" s="398">
        <v>31</v>
      </c>
      <c r="K39" s="398">
        <v>34</v>
      </c>
      <c r="L39" s="850">
        <v>648</v>
      </c>
      <c r="M39" s="398">
        <v>529</v>
      </c>
      <c r="N39" s="399">
        <v>119</v>
      </c>
    </row>
    <row r="40" spans="1:14" ht="20.25" x14ac:dyDescent="0.3">
      <c r="A40" s="838" t="s">
        <v>25</v>
      </c>
      <c r="B40" s="839">
        <v>79</v>
      </c>
      <c r="C40" s="840">
        <v>999</v>
      </c>
      <c r="D40" s="840">
        <v>823</v>
      </c>
      <c r="E40" s="840">
        <v>176</v>
      </c>
      <c r="F40" s="841">
        <v>417</v>
      </c>
      <c r="G40" s="840">
        <v>328</v>
      </c>
      <c r="H40" s="842">
        <v>89</v>
      </c>
      <c r="I40" s="840">
        <v>468</v>
      </c>
      <c r="J40" s="840">
        <v>333</v>
      </c>
      <c r="K40" s="840">
        <v>135</v>
      </c>
      <c r="L40" s="841">
        <v>1884</v>
      </c>
      <c r="M40" s="840">
        <v>1484</v>
      </c>
      <c r="N40" s="842">
        <v>400</v>
      </c>
    </row>
    <row r="77" spans="1:10" x14ac:dyDescent="0.2">
      <c r="A77" s="344" t="s">
        <v>545</v>
      </c>
      <c r="B77" s="15"/>
      <c r="J77" s="5" t="s">
        <v>32</v>
      </c>
    </row>
    <row r="78" spans="1:10" ht="15" x14ac:dyDescent="0.2">
      <c r="A78" s="352" t="s">
        <v>490</v>
      </c>
      <c r="B78" s="15"/>
    </row>
  </sheetData>
  <hyperlinks>
    <hyperlink ref="A78" r:id="rId1" display="http://www.euskadi.eus/web01-a2langiz/es/contenidos/informacion/estadisticastrabajo/es_esttraba/index.shtml" xr:uid="{00000000-0004-0000-0B00-000000000000}"/>
  </hyperlinks>
  <pageMargins left="0.55118110236220474" right="0.15748031496062992" top="1.5748031496062993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6"/>
  <sheetViews>
    <sheetView showGridLines="0" showZeros="0" zoomScaleNormal="100" workbookViewId="0"/>
  </sheetViews>
  <sheetFormatPr baseColWidth="10" defaultColWidth="9.140625" defaultRowHeight="12.75" x14ac:dyDescent="0.2"/>
  <cols>
    <col min="1" max="1" width="23" customWidth="1"/>
    <col min="3" max="5" width="10" bestFit="1" customWidth="1"/>
    <col min="7" max="7" width="8" customWidth="1"/>
    <col min="8" max="8" width="8.42578125" customWidth="1"/>
    <col min="9" max="9" width="9.28515625" customWidth="1"/>
    <col min="10" max="10" width="7" customWidth="1"/>
    <col min="11" max="11" width="8.7109375" customWidth="1"/>
    <col min="12" max="12" width="10" bestFit="1" customWidth="1"/>
    <col min="13" max="13" width="10.85546875" customWidth="1"/>
    <col min="14" max="14" width="10.28515625" customWidth="1"/>
  </cols>
  <sheetData>
    <row r="1" spans="1:14" ht="20.45" customHeight="1" x14ac:dyDescent="0.25">
      <c r="A1" s="244" t="s">
        <v>564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7.45" customHeight="1" x14ac:dyDescent="0.3">
      <c r="A2" s="941" t="s">
        <v>507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574</v>
      </c>
    </row>
    <row r="3" spans="1:14" ht="6" customHeight="1" x14ac:dyDescent="0.2"/>
    <row r="4" spans="1:14" x14ac:dyDescent="0.2">
      <c r="A4" s="152" t="s">
        <v>123</v>
      </c>
      <c r="B4" s="209" t="s">
        <v>2</v>
      </c>
      <c r="C4" s="153" t="s">
        <v>3</v>
      </c>
      <c r="D4" s="154" t="s">
        <v>9</v>
      </c>
      <c r="E4" s="155" t="s">
        <v>10</v>
      </c>
      <c r="F4" s="645" t="s">
        <v>6</v>
      </c>
      <c r="G4" s="646" t="s">
        <v>9</v>
      </c>
      <c r="H4" s="647" t="s">
        <v>10</v>
      </c>
      <c r="I4" s="153" t="s">
        <v>7</v>
      </c>
      <c r="J4" s="646" t="s">
        <v>9</v>
      </c>
      <c r="K4" s="646" t="s">
        <v>10</v>
      </c>
      <c r="L4" s="645" t="s">
        <v>8</v>
      </c>
      <c r="M4" s="646" t="s">
        <v>9</v>
      </c>
      <c r="N4" s="647" t="s">
        <v>10</v>
      </c>
    </row>
    <row r="5" spans="1:14" x14ac:dyDescent="0.2">
      <c r="A5" s="195" t="s">
        <v>124</v>
      </c>
      <c r="B5" s="648" t="s">
        <v>13</v>
      </c>
      <c r="C5" s="649" t="s">
        <v>14</v>
      </c>
      <c r="D5" s="650" t="s">
        <v>20</v>
      </c>
      <c r="E5" s="156" t="s">
        <v>122</v>
      </c>
      <c r="F5" s="651" t="s">
        <v>17</v>
      </c>
      <c r="G5" s="652" t="s">
        <v>20</v>
      </c>
      <c r="H5" s="653" t="s">
        <v>122</v>
      </c>
      <c r="I5" s="649" t="s">
        <v>18</v>
      </c>
      <c r="J5" s="652" t="s">
        <v>20</v>
      </c>
      <c r="K5" s="652" t="s">
        <v>122</v>
      </c>
      <c r="L5" s="651" t="s">
        <v>19</v>
      </c>
      <c r="M5" s="652" t="s">
        <v>20</v>
      </c>
      <c r="N5" s="654" t="s">
        <v>21</v>
      </c>
    </row>
    <row r="6" spans="1:14" ht="15" x14ac:dyDescent="0.2">
      <c r="A6" s="79" t="s">
        <v>125</v>
      </c>
      <c r="B6" s="439">
        <v>4</v>
      </c>
      <c r="C6" s="440">
        <v>18</v>
      </c>
      <c r="D6" s="440">
        <v>18</v>
      </c>
      <c r="E6" s="440">
        <v>0</v>
      </c>
      <c r="F6" s="441">
        <v>14</v>
      </c>
      <c r="G6" s="440">
        <v>0</v>
      </c>
      <c r="H6" s="442">
        <v>14</v>
      </c>
      <c r="I6" s="440">
        <v>16</v>
      </c>
      <c r="J6" s="440">
        <v>10</v>
      </c>
      <c r="K6" s="440">
        <v>6</v>
      </c>
      <c r="L6" s="441">
        <v>48</v>
      </c>
      <c r="M6" s="440">
        <v>28</v>
      </c>
      <c r="N6" s="442">
        <v>20</v>
      </c>
    </row>
    <row r="7" spans="1:14" ht="15" x14ac:dyDescent="0.2">
      <c r="A7" s="19" t="s">
        <v>126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">
      <c r="A8" s="19" t="s">
        <v>127</v>
      </c>
      <c r="B8" s="435">
        <v>3</v>
      </c>
      <c r="C8" s="436">
        <v>9</v>
      </c>
      <c r="D8" s="436">
        <v>8</v>
      </c>
      <c r="E8" s="436">
        <v>1</v>
      </c>
      <c r="F8" s="437">
        <v>325</v>
      </c>
      <c r="G8" s="436">
        <v>269</v>
      </c>
      <c r="H8" s="438">
        <v>56</v>
      </c>
      <c r="I8" s="436">
        <v>0</v>
      </c>
      <c r="J8" s="436">
        <v>0</v>
      </c>
      <c r="K8" s="436">
        <v>0</v>
      </c>
      <c r="L8" s="437">
        <v>334</v>
      </c>
      <c r="M8" s="436">
        <v>277</v>
      </c>
      <c r="N8" s="438">
        <v>57</v>
      </c>
    </row>
    <row r="9" spans="1:14" ht="15" x14ac:dyDescent="0.2">
      <c r="A9" s="19" t="s">
        <v>128</v>
      </c>
      <c r="B9" s="435">
        <v>0</v>
      </c>
      <c r="C9" s="436">
        <v>0</v>
      </c>
      <c r="D9" s="436">
        <v>0</v>
      </c>
      <c r="E9" s="436">
        <v>0</v>
      </c>
      <c r="F9" s="437">
        <v>0</v>
      </c>
      <c r="G9" s="436">
        <v>0</v>
      </c>
      <c r="H9" s="438">
        <v>0</v>
      </c>
      <c r="I9" s="436">
        <v>0</v>
      </c>
      <c r="J9" s="436">
        <v>0</v>
      </c>
      <c r="K9" s="436">
        <v>0</v>
      </c>
      <c r="L9" s="437">
        <v>0</v>
      </c>
      <c r="M9" s="436">
        <v>0</v>
      </c>
      <c r="N9" s="438">
        <v>0</v>
      </c>
    </row>
    <row r="10" spans="1:14" ht="15" x14ac:dyDescent="0.2">
      <c r="A10" s="19" t="s">
        <v>129</v>
      </c>
      <c r="B10" s="435">
        <v>3</v>
      </c>
      <c r="C10" s="436">
        <v>23</v>
      </c>
      <c r="D10" s="436">
        <v>21</v>
      </c>
      <c r="E10" s="436">
        <v>2</v>
      </c>
      <c r="F10" s="437">
        <v>0</v>
      </c>
      <c r="G10" s="436">
        <v>0</v>
      </c>
      <c r="H10" s="438">
        <v>0</v>
      </c>
      <c r="I10" s="436">
        <v>285</v>
      </c>
      <c r="J10" s="436">
        <v>249</v>
      </c>
      <c r="K10" s="436">
        <v>36</v>
      </c>
      <c r="L10" s="437">
        <v>308</v>
      </c>
      <c r="M10" s="436">
        <v>270</v>
      </c>
      <c r="N10" s="438">
        <v>38</v>
      </c>
    </row>
    <row r="11" spans="1:14" ht="15" x14ac:dyDescent="0.2">
      <c r="A11" s="19" t="s">
        <v>130</v>
      </c>
      <c r="B11" s="435">
        <v>1</v>
      </c>
      <c r="C11" s="436">
        <v>31</v>
      </c>
      <c r="D11" s="436">
        <v>31</v>
      </c>
      <c r="E11" s="436">
        <v>0</v>
      </c>
      <c r="F11" s="437">
        <v>0</v>
      </c>
      <c r="G11" s="436">
        <v>0</v>
      </c>
      <c r="H11" s="438">
        <v>0</v>
      </c>
      <c r="I11" s="436">
        <v>0</v>
      </c>
      <c r="J11" s="436">
        <v>0</v>
      </c>
      <c r="K11" s="436">
        <v>0</v>
      </c>
      <c r="L11" s="437">
        <v>31</v>
      </c>
      <c r="M11" s="436">
        <v>31</v>
      </c>
      <c r="N11" s="438">
        <v>0</v>
      </c>
    </row>
    <row r="12" spans="1:14" ht="18.75" x14ac:dyDescent="0.3">
      <c r="A12" s="874" t="s">
        <v>119</v>
      </c>
      <c r="B12" s="875">
        <v>11</v>
      </c>
      <c r="C12" s="876">
        <v>81</v>
      </c>
      <c r="D12" s="876">
        <v>78</v>
      </c>
      <c r="E12" s="876">
        <v>3</v>
      </c>
      <c r="F12" s="877">
        <v>339</v>
      </c>
      <c r="G12" s="876">
        <v>269</v>
      </c>
      <c r="H12" s="878">
        <v>70</v>
      </c>
      <c r="I12" s="876">
        <v>301</v>
      </c>
      <c r="J12" s="876">
        <v>259</v>
      </c>
      <c r="K12" s="876">
        <v>42</v>
      </c>
      <c r="L12" s="877">
        <v>721</v>
      </c>
      <c r="M12" s="876">
        <v>606</v>
      </c>
      <c r="N12" s="878">
        <v>115</v>
      </c>
    </row>
    <row r="13" spans="1:14" ht="15" x14ac:dyDescent="0.2">
      <c r="A13" s="19" t="s">
        <v>131</v>
      </c>
      <c r="B13" s="435">
        <v>3</v>
      </c>
      <c r="C13" s="436">
        <v>10</v>
      </c>
      <c r="D13" s="436">
        <v>10</v>
      </c>
      <c r="E13" s="436">
        <v>0</v>
      </c>
      <c r="F13" s="437">
        <v>11</v>
      </c>
      <c r="G13" s="436">
        <v>7</v>
      </c>
      <c r="H13" s="438">
        <v>4</v>
      </c>
      <c r="I13" s="436">
        <v>1</v>
      </c>
      <c r="J13" s="436">
        <v>1</v>
      </c>
      <c r="K13" s="436">
        <v>0</v>
      </c>
      <c r="L13" s="437">
        <v>22</v>
      </c>
      <c r="M13" s="436">
        <v>18</v>
      </c>
      <c r="N13" s="438">
        <v>4</v>
      </c>
    </row>
    <row r="14" spans="1:14" ht="15" x14ac:dyDescent="0.2">
      <c r="A14" s="19" t="s">
        <v>132</v>
      </c>
      <c r="B14" s="435">
        <v>2</v>
      </c>
      <c r="C14" s="436">
        <v>8</v>
      </c>
      <c r="D14" s="436">
        <v>2</v>
      </c>
      <c r="E14" s="436">
        <v>6</v>
      </c>
      <c r="F14" s="437">
        <v>0</v>
      </c>
      <c r="G14" s="436">
        <v>0</v>
      </c>
      <c r="H14" s="438">
        <v>0</v>
      </c>
      <c r="I14" s="436">
        <v>0</v>
      </c>
      <c r="J14" s="436">
        <v>0</v>
      </c>
      <c r="K14" s="436">
        <v>0</v>
      </c>
      <c r="L14" s="437">
        <v>8</v>
      </c>
      <c r="M14" s="436">
        <v>2</v>
      </c>
      <c r="N14" s="438">
        <v>6</v>
      </c>
    </row>
    <row r="15" spans="1:14" ht="15" x14ac:dyDescent="0.2">
      <c r="A15" s="19" t="s">
        <v>133</v>
      </c>
      <c r="B15" s="435">
        <v>3</v>
      </c>
      <c r="C15" s="436">
        <v>27</v>
      </c>
      <c r="D15" s="436">
        <v>27</v>
      </c>
      <c r="E15" s="436">
        <v>0</v>
      </c>
      <c r="F15" s="437">
        <v>0</v>
      </c>
      <c r="G15" s="436">
        <v>0</v>
      </c>
      <c r="H15" s="438">
        <v>0</v>
      </c>
      <c r="I15" s="436">
        <v>0</v>
      </c>
      <c r="J15" s="436">
        <v>0</v>
      </c>
      <c r="K15" s="436">
        <v>0</v>
      </c>
      <c r="L15" s="437">
        <v>27</v>
      </c>
      <c r="M15" s="436">
        <v>27</v>
      </c>
      <c r="N15" s="438">
        <v>0</v>
      </c>
    </row>
    <row r="16" spans="1:14" ht="15" x14ac:dyDescent="0.2">
      <c r="A16" s="19" t="s">
        <v>134</v>
      </c>
      <c r="B16" s="435">
        <v>16</v>
      </c>
      <c r="C16" s="436">
        <v>92</v>
      </c>
      <c r="D16" s="436">
        <v>52</v>
      </c>
      <c r="E16" s="436">
        <v>40</v>
      </c>
      <c r="F16" s="437">
        <v>0</v>
      </c>
      <c r="G16" s="436">
        <v>0</v>
      </c>
      <c r="H16" s="438">
        <v>0</v>
      </c>
      <c r="I16" s="436">
        <v>81</v>
      </c>
      <c r="J16" s="436">
        <v>38</v>
      </c>
      <c r="K16" s="436">
        <v>43</v>
      </c>
      <c r="L16" s="437">
        <v>173</v>
      </c>
      <c r="M16" s="436">
        <v>90</v>
      </c>
      <c r="N16" s="438">
        <v>83</v>
      </c>
    </row>
    <row r="17" spans="1:14" ht="15" x14ac:dyDescent="0.2">
      <c r="A17" s="19" t="s">
        <v>135</v>
      </c>
      <c r="B17" s="435">
        <v>10</v>
      </c>
      <c r="C17" s="436">
        <v>208</v>
      </c>
      <c r="D17" s="436">
        <v>163</v>
      </c>
      <c r="E17" s="436">
        <v>45</v>
      </c>
      <c r="F17" s="437">
        <v>51</v>
      </c>
      <c r="G17" s="436">
        <v>44</v>
      </c>
      <c r="H17" s="438">
        <v>7</v>
      </c>
      <c r="I17" s="436">
        <v>0</v>
      </c>
      <c r="J17" s="436">
        <v>0</v>
      </c>
      <c r="K17" s="436">
        <v>0</v>
      </c>
      <c r="L17" s="437">
        <v>259</v>
      </c>
      <c r="M17" s="436">
        <v>207</v>
      </c>
      <c r="N17" s="438">
        <v>52</v>
      </c>
    </row>
    <row r="18" spans="1:14" ht="15" x14ac:dyDescent="0.2">
      <c r="A18" s="19" t="s">
        <v>136</v>
      </c>
      <c r="B18" s="435">
        <v>1</v>
      </c>
      <c r="C18" s="436">
        <v>6</v>
      </c>
      <c r="D18" s="436">
        <v>1</v>
      </c>
      <c r="E18" s="436">
        <v>5</v>
      </c>
      <c r="F18" s="437">
        <v>0</v>
      </c>
      <c r="G18" s="436">
        <v>0</v>
      </c>
      <c r="H18" s="438">
        <v>0</v>
      </c>
      <c r="I18" s="436">
        <v>0</v>
      </c>
      <c r="J18" s="436">
        <v>0</v>
      </c>
      <c r="K18" s="436">
        <v>0</v>
      </c>
      <c r="L18" s="437">
        <v>6</v>
      </c>
      <c r="M18" s="436">
        <v>1</v>
      </c>
      <c r="N18" s="438">
        <v>5</v>
      </c>
    </row>
    <row r="19" spans="1:14" ht="15" x14ac:dyDescent="0.2">
      <c r="A19" s="19" t="s">
        <v>137</v>
      </c>
      <c r="B19" s="435">
        <v>2</v>
      </c>
      <c r="C19" s="436">
        <v>0</v>
      </c>
      <c r="D19" s="436">
        <v>0</v>
      </c>
      <c r="E19" s="436">
        <v>0</v>
      </c>
      <c r="F19" s="437">
        <v>0</v>
      </c>
      <c r="G19" s="436">
        <v>0</v>
      </c>
      <c r="H19" s="438">
        <v>0</v>
      </c>
      <c r="I19" s="436">
        <v>20</v>
      </c>
      <c r="J19" s="436">
        <v>4</v>
      </c>
      <c r="K19" s="436">
        <v>16</v>
      </c>
      <c r="L19" s="437">
        <v>20</v>
      </c>
      <c r="M19" s="436">
        <v>4</v>
      </c>
      <c r="N19" s="438">
        <v>16</v>
      </c>
    </row>
    <row r="20" spans="1:14" ht="18.75" x14ac:dyDescent="0.3">
      <c r="A20" s="869" t="s">
        <v>120</v>
      </c>
      <c r="B20" s="870">
        <v>37</v>
      </c>
      <c r="C20" s="871">
        <v>351</v>
      </c>
      <c r="D20" s="871">
        <v>255</v>
      </c>
      <c r="E20" s="871">
        <v>96</v>
      </c>
      <c r="F20" s="872">
        <v>62</v>
      </c>
      <c r="G20" s="871">
        <v>51</v>
      </c>
      <c r="H20" s="873">
        <v>11</v>
      </c>
      <c r="I20" s="871">
        <v>102</v>
      </c>
      <c r="J20" s="871">
        <v>43</v>
      </c>
      <c r="K20" s="871">
        <v>59</v>
      </c>
      <c r="L20" s="872">
        <v>515</v>
      </c>
      <c r="M20" s="871">
        <v>349</v>
      </c>
      <c r="N20" s="873">
        <v>166</v>
      </c>
    </row>
    <row r="21" spans="1:14" ht="15" x14ac:dyDescent="0.2">
      <c r="A21" s="82" t="s">
        <v>138</v>
      </c>
      <c r="B21" s="439">
        <v>1</v>
      </c>
      <c r="C21" s="440">
        <v>2</v>
      </c>
      <c r="D21" s="440">
        <v>0</v>
      </c>
      <c r="E21" s="440">
        <v>2</v>
      </c>
      <c r="F21" s="441">
        <v>0</v>
      </c>
      <c r="G21" s="440">
        <v>0</v>
      </c>
      <c r="H21" s="442">
        <v>0</v>
      </c>
      <c r="I21" s="440">
        <v>0</v>
      </c>
      <c r="J21" s="440">
        <v>0</v>
      </c>
      <c r="K21" s="440">
        <v>0</v>
      </c>
      <c r="L21" s="441">
        <v>2</v>
      </c>
      <c r="M21" s="440">
        <v>0</v>
      </c>
      <c r="N21" s="442">
        <v>2</v>
      </c>
    </row>
    <row r="22" spans="1:14" ht="15" x14ac:dyDescent="0.2">
      <c r="A22" s="81" t="s">
        <v>139</v>
      </c>
      <c r="B22" s="435">
        <v>25</v>
      </c>
      <c r="C22" s="436">
        <v>487</v>
      </c>
      <c r="D22" s="436">
        <v>415</v>
      </c>
      <c r="E22" s="436">
        <v>72</v>
      </c>
      <c r="F22" s="437">
        <v>8</v>
      </c>
      <c r="G22" s="436">
        <v>5</v>
      </c>
      <c r="H22" s="438">
        <v>3</v>
      </c>
      <c r="I22" s="436">
        <v>65</v>
      </c>
      <c r="J22" s="436">
        <v>31</v>
      </c>
      <c r="K22" s="436">
        <v>34</v>
      </c>
      <c r="L22" s="437">
        <v>560</v>
      </c>
      <c r="M22" s="436">
        <v>451</v>
      </c>
      <c r="N22" s="438">
        <v>109</v>
      </c>
    </row>
    <row r="23" spans="1:14" ht="15" x14ac:dyDescent="0.2">
      <c r="A23" s="81" t="s">
        <v>140</v>
      </c>
      <c r="B23" s="435">
        <v>2</v>
      </c>
      <c r="C23" s="436">
        <v>31</v>
      </c>
      <c r="D23" s="436">
        <v>30</v>
      </c>
      <c r="E23" s="436">
        <v>1</v>
      </c>
      <c r="F23" s="437">
        <v>2</v>
      </c>
      <c r="G23" s="436">
        <v>2</v>
      </c>
      <c r="H23" s="438">
        <v>0</v>
      </c>
      <c r="I23" s="436">
        <v>0</v>
      </c>
      <c r="J23" s="436">
        <v>0</v>
      </c>
      <c r="K23" s="436">
        <v>0</v>
      </c>
      <c r="L23" s="437">
        <v>33</v>
      </c>
      <c r="M23" s="436">
        <v>32</v>
      </c>
      <c r="N23" s="438">
        <v>1</v>
      </c>
    </row>
    <row r="24" spans="1:14" ht="15" x14ac:dyDescent="0.2">
      <c r="A24" s="81" t="s">
        <v>141</v>
      </c>
      <c r="B24" s="435">
        <v>0</v>
      </c>
      <c r="C24" s="436">
        <v>0</v>
      </c>
      <c r="D24" s="436">
        <v>0</v>
      </c>
      <c r="E24" s="436">
        <v>0</v>
      </c>
      <c r="F24" s="437">
        <v>0</v>
      </c>
      <c r="G24" s="436">
        <v>0</v>
      </c>
      <c r="H24" s="438">
        <v>0</v>
      </c>
      <c r="I24" s="436">
        <v>0</v>
      </c>
      <c r="J24" s="436">
        <v>0</v>
      </c>
      <c r="K24" s="436">
        <v>0</v>
      </c>
      <c r="L24" s="437">
        <v>0</v>
      </c>
      <c r="M24" s="436">
        <v>0</v>
      </c>
      <c r="N24" s="438">
        <v>0</v>
      </c>
    </row>
    <row r="25" spans="1:14" ht="15" x14ac:dyDescent="0.2">
      <c r="A25" s="81" t="s">
        <v>142</v>
      </c>
      <c r="B25" s="435">
        <v>1</v>
      </c>
      <c r="C25" s="436">
        <v>24</v>
      </c>
      <c r="D25" s="436">
        <v>22</v>
      </c>
      <c r="E25" s="436">
        <v>2</v>
      </c>
      <c r="F25" s="437">
        <v>5</v>
      </c>
      <c r="G25" s="436">
        <v>1</v>
      </c>
      <c r="H25" s="438">
        <v>4</v>
      </c>
      <c r="I25" s="436">
        <v>0</v>
      </c>
      <c r="J25" s="436">
        <v>0</v>
      </c>
      <c r="K25" s="436">
        <v>0</v>
      </c>
      <c r="L25" s="437">
        <v>29</v>
      </c>
      <c r="M25" s="436">
        <v>23</v>
      </c>
      <c r="N25" s="438">
        <v>6</v>
      </c>
    </row>
    <row r="26" spans="1:14" ht="15" x14ac:dyDescent="0.2">
      <c r="A26" s="81" t="s">
        <v>143</v>
      </c>
      <c r="B26" s="435">
        <v>1</v>
      </c>
      <c r="C26" s="436">
        <v>23</v>
      </c>
      <c r="D26" s="436">
        <v>23</v>
      </c>
      <c r="E26" s="436">
        <v>0</v>
      </c>
      <c r="F26" s="437">
        <v>0</v>
      </c>
      <c r="G26" s="436">
        <v>0</v>
      </c>
      <c r="H26" s="438">
        <v>0</v>
      </c>
      <c r="I26" s="436">
        <v>0</v>
      </c>
      <c r="J26" s="436">
        <v>0</v>
      </c>
      <c r="K26" s="436">
        <v>0</v>
      </c>
      <c r="L26" s="437">
        <v>23</v>
      </c>
      <c r="M26" s="436">
        <v>23</v>
      </c>
      <c r="N26" s="438">
        <v>0</v>
      </c>
    </row>
    <row r="27" spans="1:14" ht="15" x14ac:dyDescent="0.2">
      <c r="A27" s="81" t="s">
        <v>144</v>
      </c>
      <c r="B27" s="435">
        <v>1</v>
      </c>
      <c r="C27" s="436">
        <v>0</v>
      </c>
      <c r="D27" s="436">
        <v>0</v>
      </c>
      <c r="E27" s="436">
        <v>0</v>
      </c>
      <c r="F27" s="437">
        <v>1</v>
      </c>
      <c r="G27" s="436">
        <v>0</v>
      </c>
      <c r="H27" s="438">
        <v>1</v>
      </c>
      <c r="I27" s="436">
        <v>0</v>
      </c>
      <c r="J27" s="436">
        <v>0</v>
      </c>
      <c r="K27" s="436">
        <v>0</v>
      </c>
      <c r="L27" s="437">
        <v>1</v>
      </c>
      <c r="M27" s="436">
        <v>0</v>
      </c>
      <c r="N27" s="438">
        <v>1</v>
      </c>
    </row>
    <row r="28" spans="1:14" ht="18.75" x14ac:dyDescent="0.3">
      <c r="A28" s="864" t="s">
        <v>121</v>
      </c>
      <c r="B28" s="865">
        <v>31</v>
      </c>
      <c r="C28" s="866">
        <v>567</v>
      </c>
      <c r="D28" s="866">
        <v>490</v>
      </c>
      <c r="E28" s="866">
        <v>77</v>
      </c>
      <c r="F28" s="867">
        <v>16</v>
      </c>
      <c r="G28" s="866">
        <v>8</v>
      </c>
      <c r="H28" s="868">
        <v>8</v>
      </c>
      <c r="I28" s="866">
        <v>65</v>
      </c>
      <c r="J28" s="866">
        <v>31</v>
      </c>
      <c r="K28" s="866">
        <v>34</v>
      </c>
      <c r="L28" s="867">
        <v>648</v>
      </c>
      <c r="M28" s="866">
        <v>529</v>
      </c>
      <c r="N28" s="868">
        <v>119</v>
      </c>
    </row>
    <row r="29" spans="1:14" x14ac:dyDescent="0.2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5.75" x14ac:dyDescent="0.25">
      <c r="A30" s="83" t="s">
        <v>537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4"/>
    </row>
    <row r="31" spans="1:14" x14ac:dyDescent="0.2">
      <c r="A31" s="152" t="s">
        <v>1</v>
      </c>
      <c r="B31" s="655" t="s">
        <v>2</v>
      </c>
      <c r="C31" s="639" t="s">
        <v>3</v>
      </c>
      <c r="D31" s="646" t="s">
        <v>9</v>
      </c>
      <c r="E31" s="646" t="s">
        <v>10</v>
      </c>
      <c r="F31" s="645" t="s">
        <v>6</v>
      </c>
      <c r="G31" s="646" t="s">
        <v>9</v>
      </c>
      <c r="H31" s="647" t="s">
        <v>10</v>
      </c>
      <c r="I31" s="153" t="s">
        <v>7</v>
      </c>
      <c r="J31" s="646" t="s">
        <v>9</v>
      </c>
      <c r="K31" s="646" t="s">
        <v>10</v>
      </c>
      <c r="L31" s="645" t="s">
        <v>8</v>
      </c>
      <c r="M31" s="646" t="s">
        <v>9</v>
      </c>
      <c r="N31" s="647" t="s">
        <v>10</v>
      </c>
    </row>
    <row r="32" spans="1:14" x14ac:dyDescent="0.2">
      <c r="A32" s="195" t="s">
        <v>12</v>
      </c>
      <c r="B32" s="648" t="s">
        <v>13</v>
      </c>
      <c r="C32" s="649" t="s">
        <v>14</v>
      </c>
      <c r="D32" s="652" t="s">
        <v>20</v>
      </c>
      <c r="E32" s="652" t="s">
        <v>122</v>
      </c>
      <c r="F32" s="651" t="s">
        <v>17</v>
      </c>
      <c r="G32" s="652" t="s">
        <v>20</v>
      </c>
      <c r="H32" s="653" t="s">
        <v>122</v>
      </c>
      <c r="I32" s="649" t="s">
        <v>18</v>
      </c>
      <c r="J32" s="652" t="s">
        <v>20</v>
      </c>
      <c r="K32" s="652" t="s">
        <v>122</v>
      </c>
      <c r="L32" s="651" t="s">
        <v>19</v>
      </c>
      <c r="M32" s="652" t="s">
        <v>20</v>
      </c>
      <c r="N32" s="654" t="s">
        <v>21</v>
      </c>
    </row>
    <row r="33" spans="1:14" ht="18.75" x14ac:dyDescent="0.3">
      <c r="A33" s="851" t="s">
        <v>22</v>
      </c>
      <c r="B33" s="852">
        <v>11</v>
      </c>
      <c r="C33" s="853">
        <v>81</v>
      </c>
      <c r="D33" s="853">
        <v>78</v>
      </c>
      <c r="E33" s="853">
        <v>3</v>
      </c>
      <c r="F33" s="854">
        <v>339</v>
      </c>
      <c r="G33" s="853">
        <v>269</v>
      </c>
      <c r="H33" s="855">
        <v>70</v>
      </c>
      <c r="I33" s="853">
        <v>301</v>
      </c>
      <c r="J33" s="853">
        <v>259</v>
      </c>
      <c r="K33" s="853">
        <v>42</v>
      </c>
      <c r="L33" s="854">
        <v>721</v>
      </c>
      <c r="M33" s="853">
        <v>606</v>
      </c>
      <c r="N33" s="855">
        <v>115</v>
      </c>
    </row>
    <row r="34" spans="1:14" ht="18.75" x14ac:dyDescent="0.3">
      <c r="A34" s="846" t="s">
        <v>23</v>
      </c>
      <c r="B34" s="856">
        <v>37</v>
      </c>
      <c r="C34" s="857">
        <v>351</v>
      </c>
      <c r="D34" s="857">
        <v>255</v>
      </c>
      <c r="E34" s="857">
        <v>96</v>
      </c>
      <c r="F34" s="858">
        <v>62</v>
      </c>
      <c r="G34" s="857">
        <v>51</v>
      </c>
      <c r="H34" s="859">
        <v>11</v>
      </c>
      <c r="I34" s="857">
        <v>102</v>
      </c>
      <c r="J34" s="857">
        <v>43</v>
      </c>
      <c r="K34" s="857">
        <v>59</v>
      </c>
      <c r="L34" s="858">
        <v>515</v>
      </c>
      <c r="M34" s="857">
        <v>349</v>
      </c>
      <c r="N34" s="859">
        <v>166</v>
      </c>
    </row>
    <row r="35" spans="1:14" ht="18.75" x14ac:dyDescent="0.3">
      <c r="A35" s="848" t="s">
        <v>24</v>
      </c>
      <c r="B35" s="860">
        <v>31</v>
      </c>
      <c r="C35" s="861">
        <v>567</v>
      </c>
      <c r="D35" s="861">
        <v>490</v>
      </c>
      <c r="E35" s="861">
        <v>77</v>
      </c>
      <c r="F35" s="862">
        <v>16</v>
      </c>
      <c r="G35" s="861">
        <v>8</v>
      </c>
      <c r="H35" s="863">
        <v>8</v>
      </c>
      <c r="I35" s="861">
        <v>65</v>
      </c>
      <c r="J35" s="861">
        <v>31</v>
      </c>
      <c r="K35" s="861">
        <v>34</v>
      </c>
      <c r="L35" s="862">
        <v>648</v>
      </c>
      <c r="M35" s="861">
        <v>529</v>
      </c>
      <c r="N35" s="863">
        <v>119</v>
      </c>
    </row>
    <row r="36" spans="1:14" ht="18" customHeight="1" x14ac:dyDescent="0.3">
      <c r="A36" s="838" t="s">
        <v>25</v>
      </c>
      <c r="B36" s="839">
        <v>79</v>
      </c>
      <c r="C36" s="840">
        <v>999</v>
      </c>
      <c r="D36" s="840">
        <v>823</v>
      </c>
      <c r="E36" s="840">
        <v>176</v>
      </c>
      <c r="F36" s="841">
        <v>417</v>
      </c>
      <c r="G36" s="840">
        <v>328</v>
      </c>
      <c r="H36" s="842">
        <v>89</v>
      </c>
      <c r="I36" s="840">
        <v>468</v>
      </c>
      <c r="J36" s="840">
        <v>333</v>
      </c>
      <c r="K36" s="840">
        <v>135</v>
      </c>
      <c r="L36" s="841">
        <v>1884</v>
      </c>
      <c r="M36" s="840">
        <v>1484</v>
      </c>
      <c r="N36" s="842">
        <v>400</v>
      </c>
    </row>
    <row r="75" spans="1:10" x14ac:dyDescent="0.2">
      <c r="A75" s="344" t="s">
        <v>545</v>
      </c>
      <c r="B75" s="15"/>
      <c r="J75" s="5" t="s">
        <v>32</v>
      </c>
    </row>
    <row r="76" spans="1:10" ht="15" x14ac:dyDescent="0.2">
      <c r="A76" s="352" t="s">
        <v>490</v>
      </c>
      <c r="B76" s="15"/>
    </row>
  </sheetData>
  <hyperlinks>
    <hyperlink ref="A76" r:id="rId1" display="http://www.euskadi.eus/web01-a2langiz/es/contenidos/informacion/estadisticastrabajo/es_esttraba/index.shtml" xr:uid="{00000000-0004-0000-0C00-000000000000}"/>
  </hyperlinks>
  <pageMargins left="0.94488188976377963" right="0.15748031496062992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7"/>
  <sheetViews>
    <sheetView showGridLines="0" showZeros="0" zoomScaleNormal="100" workbookViewId="0"/>
  </sheetViews>
  <sheetFormatPr baseColWidth="10" defaultColWidth="9.140625" defaultRowHeight="12.75" x14ac:dyDescent="0.2"/>
  <cols>
    <col min="1" max="1" width="32.28515625" customWidth="1"/>
    <col min="3" max="3" width="9.28515625" customWidth="1"/>
    <col min="4" max="5" width="10" bestFit="1" customWidth="1"/>
    <col min="7" max="8" width="8.28515625" customWidth="1"/>
    <col min="9" max="9" width="10.28515625" customWidth="1"/>
    <col min="10" max="10" width="6.7109375" customWidth="1"/>
    <col min="11" max="11" width="6.85546875" customWidth="1"/>
    <col min="12" max="12" width="10.28515625" customWidth="1"/>
    <col min="13" max="13" width="10" bestFit="1" customWidth="1"/>
    <col min="14" max="14" width="10.140625" customWidth="1"/>
  </cols>
  <sheetData>
    <row r="1" spans="1:14" ht="15" x14ac:dyDescent="0.25">
      <c r="A1" s="336" t="s">
        <v>565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8.75" x14ac:dyDescent="0.3">
      <c r="A2" s="25" t="s">
        <v>566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574</v>
      </c>
    </row>
    <row r="3" spans="1:14" x14ac:dyDescent="0.2">
      <c r="A3" s="125" t="s">
        <v>145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33" t="s">
        <v>146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19" t="s">
        <v>147</v>
      </c>
      <c r="B5" s="435">
        <v>8</v>
      </c>
      <c r="C5" s="436">
        <v>50</v>
      </c>
      <c r="D5" s="436">
        <v>47</v>
      </c>
      <c r="E5" s="436">
        <v>3</v>
      </c>
      <c r="F5" s="437">
        <v>37</v>
      </c>
      <c r="G5" s="436">
        <v>15</v>
      </c>
      <c r="H5" s="438">
        <v>22</v>
      </c>
      <c r="I5" s="436">
        <v>16</v>
      </c>
      <c r="J5" s="436">
        <v>10</v>
      </c>
      <c r="K5" s="436">
        <v>6</v>
      </c>
      <c r="L5" s="437">
        <v>103</v>
      </c>
      <c r="M5" s="436">
        <v>72</v>
      </c>
      <c r="N5" s="438">
        <v>31</v>
      </c>
    </row>
    <row r="6" spans="1:14" ht="15" x14ac:dyDescent="0.2">
      <c r="A6" s="19" t="s">
        <v>148</v>
      </c>
      <c r="B6" s="435">
        <v>1</v>
      </c>
      <c r="C6" s="436">
        <v>31</v>
      </c>
      <c r="D6" s="436">
        <v>31</v>
      </c>
      <c r="E6" s="436">
        <v>0</v>
      </c>
      <c r="F6" s="437">
        <v>0</v>
      </c>
      <c r="G6" s="436">
        <v>0</v>
      </c>
      <c r="H6" s="438">
        <v>0</v>
      </c>
      <c r="I6" s="436">
        <v>0</v>
      </c>
      <c r="J6" s="436">
        <v>0</v>
      </c>
      <c r="K6" s="436">
        <v>0</v>
      </c>
      <c r="L6" s="437">
        <v>31</v>
      </c>
      <c r="M6" s="436">
        <v>31</v>
      </c>
      <c r="N6" s="438">
        <v>0</v>
      </c>
    </row>
    <row r="7" spans="1:14" ht="15" x14ac:dyDescent="0.2">
      <c r="A7" s="19" t="s">
        <v>149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">
      <c r="A8" s="19" t="s">
        <v>150</v>
      </c>
      <c r="B8" s="435">
        <v>0</v>
      </c>
      <c r="C8" s="436">
        <v>0</v>
      </c>
      <c r="D8" s="436">
        <v>0</v>
      </c>
      <c r="E8" s="436">
        <v>0</v>
      </c>
      <c r="F8" s="437">
        <v>0</v>
      </c>
      <c r="G8" s="436">
        <v>0</v>
      </c>
      <c r="H8" s="438">
        <v>0</v>
      </c>
      <c r="I8" s="436">
        <v>0</v>
      </c>
      <c r="J8" s="436">
        <v>0</v>
      </c>
      <c r="K8" s="436">
        <v>0</v>
      </c>
      <c r="L8" s="437">
        <v>0</v>
      </c>
      <c r="M8" s="436">
        <v>0</v>
      </c>
      <c r="N8" s="438">
        <v>0</v>
      </c>
    </row>
    <row r="9" spans="1:14" ht="15" x14ac:dyDescent="0.2">
      <c r="A9" s="19" t="s">
        <v>151</v>
      </c>
      <c r="B9" s="435">
        <v>2</v>
      </c>
      <c r="C9" s="436">
        <v>0</v>
      </c>
      <c r="D9" s="436">
        <v>0</v>
      </c>
      <c r="E9" s="436">
        <v>0</v>
      </c>
      <c r="F9" s="437">
        <v>302</v>
      </c>
      <c r="G9" s="436">
        <v>254</v>
      </c>
      <c r="H9" s="438">
        <v>48</v>
      </c>
      <c r="I9" s="436">
        <v>285</v>
      </c>
      <c r="J9" s="436">
        <v>249</v>
      </c>
      <c r="K9" s="436">
        <v>36</v>
      </c>
      <c r="L9" s="437">
        <v>587</v>
      </c>
      <c r="M9" s="436">
        <v>503</v>
      </c>
      <c r="N9" s="438">
        <v>84</v>
      </c>
    </row>
    <row r="10" spans="1:14" ht="18.75" x14ac:dyDescent="0.3">
      <c r="A10" s="879" t="s">
        <v>119</v>
      </c>
      <c r="B10" s="899">
        <v>11</v>
      </c>
      <c r="C10" s="900">
        <v>81</v>
      </c>
      <c r="D10" s="900">
        <v>78</v>
      </c>
      <c r="E10" s="900">
        <v>3</v>
      </c>
      <c r="F10" s="901">
        <v>339</v>
      </c>
      <c r="G10" s="900">
        <v>269</v>
      </c>
      <c r="H10" s="902">
        <v>70</v>
      </c>
      <c r="I10" s="900">
        <v>301</v>
      </c>
      <c r="J10" s="900">
        <v>259</v>
      </c>
      <c r="K10" s="900">
        <v>42</v>
      </c>
      <c r="L10" s="901">
        <v>721</v>
      </c>
      <c r="M10" s="900">
        <v>606</v>
      </c>
      <c r="N10" s="902">
        <v>115</v>
      </c>
    </row>
    <row r="11" spans="1:14" ht="15" x14ac:dyDescent="0.2">
      <c r="A11" s="79" t="s">
        <v>147</v>
      </c>
      <c r="B11" s="459">
        <v>29</v>
      </c>
      <c r="C11" s="460">
        <v>159</v>
      </c>
      <c r="D11" s="460">
        <v>113</v>
      </c>
      <c r="E11" s="460">
        <v>46</v>
      </c>
      <c r="F11" s="461">
        <v>13</v>
      </c>
      <c r="G11" s="462">
        <v>9</v>
      </c>
      <c r="H11" s="463">
        <v>4</v>
      </c>
      <c r="I11" s="460">
        <v>55</v>
      </c>
      <c r="J11" s="462">
        <v>36</v>
      </c>
      <c r="K11" s="462">
        <v>19</v>
      </c>
      <c r="L11" s="461">
        <v>227</v>
      </c>
      <c r="M11" s="460">
        <v>158</v>
      </c>
      <c r="N11" s="464">
        <v>69</v>
      </c>
    </row>
    <row r="12" spans="1:14" ht="15" x14ac:dyDescent="0.2">
      <c r="A12" s="19" t="s">
        <v>148</v>
      </c>
      <c r="B12" s="465">
        <v>5</v>
      </c>
      <c r="C12" s="466">
        <v>140</v>
      </c>
      <c r="D12" s="466">
        <v>92</v>
      </c>
      <c r="E12" s="467">
        <v>48</v>
      </c>
      <c r="F12" s="468">
        <v>2</v>
      </c>
      <c r="G12" s="467">
        <v>0</v>
      </c>
      <c r="H12" s="469">
        <v>2</v>
      </c>
      <c r="I12" s="466">
        <v>35</v>
      </c>
      <c r="J12" s="466">
        <v>6</v>
      </c>
      <c r="K12" s="466">
        <v>29</v>
      </c>
      <c r="L12" s="468">
        <v>177</v>
      </c>
      <c r="M12" s="466">
        <v>98</v>
      </c>
      <c r="N12" s="470">
        <v>79</v>
      </c>
    </row>
    <row r="13" spans="1:14" ht="15" x14ac:dyDescent="0.2">
      <c r="A13" s="19" t="s">
        <v>149</v>
      </c>
      <c r="B13" s="465">
        <v>3</v>
      </c>
      <c r="C13" s="466">
        <v>52</v>
      </c>
      <c r="D13" s="467">
        <v>50</v>
      </c>
      <c r="E13" s="467">
        <v>2</v>
      </c>
      <c r="F13" s="468">
        <v>47</v>
      </c>
      <c r="G13" s="467">
        <v>42</v>
      </c>
      <c r="H13" s="469">
        <v>5</v>
      </c>
      <c r="I13" s="466">
        <v>12</v>
      </c>
      <c r="J13" s="466">
        <v>1</v>
      </c>
      <c r="K13" s="466">
        <v>11</v>
      </c>
      <c r="L13" s="468">
        <v>111</v>
      </c>
      <c r="M13" s="466">
        <v>93</v>
      </c>
      <c r="N13" s="470">
        <v>18</v>
      </c>
    </row>
    <row r="14" spans="1:14" ht="15" x14ac:dyDescent="0.2">
      <c r="A14" s="19" t="s">
        <v>150</v>
      </c>
      <c r="B14" s="465">
        <v>0</v>
      </c>
      <c r="C14" s="466">
        <v>0</v>
      </c>
      <c r="D14" s="466">
        <v>0</v>
      </c>
      <c r="E14" s="466">
        <v>0</v>
      </c>
      <c r="F14" s="468">
        <v>0</v>
      </c>
      <c r="G14" s="466">
        <v>0</v>
      </c>
      <c r="H14" s="470">
        <v>0</v>
      </c>
      <c r="I14" s="466">
        <v>0</v>
      </c>
      <c r="J14" s="466">
        <v>0</v>
      </c>
      <c r="K14" s="466">
        <v>0</v>
      </c>
      <c r="L14" s="468">
        <v>0</v>
      </c>
      <c r="M14" s="466">
        <v>0</v>
      </c>
      <c r="N14" s="470">
        <v>0</v>
      </c>
    </row>
    <row r="15" spans="1:14" ht="15" x14ac:dyDescent="0.2">
      <c r="A15" s="19" t="s">
        <v>151</v>
      </c>
      <c r="B15" s="465">
        <v>0</v>
      </c>
      <c r="C15" s="466">
        <v>0</v>
      </c>
      <c r="D15" s="466">
        <v>0</v>
      </c>
      <c r="E15" s="466">
        <v>0</v>
      </c>
      <c r="F15" s="468">
        <v>0</v>
      </c>
      <c r="G15" s="466">
        <v>0</v>
      </c>
      <c r="H15" s="470">
        <v>0</v>
      </c>
      <c r="I15" s="466">
        <v>0</v>
      </c>
      <c r="J15" s="466">
        <v>0</v>
      </c>
      <c r="K15" s="466">
        <v>0</v>
      </c>
      <c r="L15" s="468">
        <v>0</v>
      </c>
      <c r="M15" s="466">
        <v>0</v>
      </c>
      <c r="N15" s="470">
        <v>0</v>
      </c>
    </row>
    <row r="16" spans="1:14" ht="18.75" x14ac:dyDescent="0.3">
      <c r="A16" s="884" t="s">
        <v>120</v>
      </c>
      <c r="B16" s="903">
        <v>37</v>
      </c>
      <c r="C16" s="904">
        <v>351</v>
      </c>
      <c r="D16" s="904">
        <v>255</v>
      </c>
      <c r="E16" s="904">
        <v>96</v>
      </c>
      <c r="F16" s="905">
        <v>62</v>
      </c>
      <c r="G16" s="904">
        <v>51</v>
      </c>
      <c r="H16" s="906">
        <v>11</v>
      </c>
      <c r="I16" s="904">
        <v>102</v>
      </c>
      <c r="J16" s="904">
        <v>43</v>
      </c>
      <c r="K16" s="904">
        <v>59</v>
      </c>
      <c r="L16" s="905">
        <v>515</v>
      </c>
      <c r="M16" s="904">
        <v>349</v>
      </c>
      <c r="N16" s="906">
        <v>166</v>
      </c>
    </row>
    <row r="17" spans="1:14" ht="15" x14ac:dyDescent="0.2">
      <c r="A17" s="19" t="s">
        <v>147</v>
      </c>
      <c r="B17" s="435">
        <v>24</v>
      </c>
      <c r="C17" s="436">
        <v>92</v>
      </c>
      <c r="D17" s="436">
        <v>57</v>
      </c>
      <c r="E17" s="436">
        <v>35</v>
      </c>
      <c r="F17" s="437">
        <v>11</v>
      </c>
      <c r="G17" s="436">
        <v>7</v>
      </c>
      <c r="H17" s="438">
        <v>4</v>
      </c>
      <c r="I17" s="436">
        <v>36</v>
      </c>
      <c r="J17" s="436">
        <v>25</v>
      </c>
      <c r="K17" s="436">
        <v>11</v>
      </c>
      <c r="L17" s="437">
        <v>139</v>
      </c>
      <c r="M17" s="436">
        <v>89</v>
      </c>
      <c r="N17" s="438">
        <v>50</v>
      </c>
    </row>
    <row r="18" spans="1:14" ht="15" x14ac:dyDescent="0.2">
      <c r="A18" s="19" t="s">
        <v>148</v>
      </c>
      <c r="B18" s="435">
        <v>4</v>
      </c>
      <c r="C18" s="436">
        <v>85</v>
      </c>
      <c r="D18" s="436">
        <v>78</v>
      </c>
      <c r="E18" s="436">
        <v>7</v>
      </c>
      <c r="F18" s="437">
        <v>5</v>
      </c>
      <c r="G18" s="436">
        <v>1</v>
      </c>
      <c r="H18" s="438">
        <v>4</v>
      </c>
      <c r="I18" s="436">
        <v>29</v>
      </c>
      <c r="J18" s="436">
        <v>6</v>
      </c>
      <c r="K18" s="436">
        <v>23</v>
      </c>
      <c r="L18" s="437">
        <v>119</v>
      </c>
      <c r="M18" s="436">
        <v>85</v>
      </c>
      <c r="N18" s="438">
        <v>34</v>
      </c>
    </row>
    <row r="19" spans="1:14" ht="15" x14ac:dyDescent="0.2">
      <c r="A19" s="19" t="s">
        <v>149</v>
      </c>
      <c r="B19" s="435">
        <v>2</v>
      </c>
      <c r="C19" s="436">
        <v>67</v>
      </c>
      <c r="D19" s="436">
        <v>56</v>
      </c>
      <c r="E19" s="436">
        <v>11</v>
      </c>
      <c r="F19" s="437">
        <v>0</v>
      </c>
      <c r="G19" s="436">
        <v>0</v>
      </c>
      <c r="H19" s="438">
        <v>0</v>
      </c>
      <c r="I19" s="436">
        <v>0</v>
      </c>
      <c r="J19" s="436">
        <v>0</v>
      </c>
      <c r="K19" s="436">
        <v>0</v>
      </c>
      <c r="L19" s="437">
        <v>67</v>
      </c>
      <c r="M19" s="436">
        <v>56</v>
      </c>
      <c r="N19" s="438">
        <v>11</v>
      </c>
    </row>
    <row r="20" spans="1:14" ht="15" x14ac:dyDescent="0.2">
      <c r="A20" s="19" t="s">
        <v>150</v>
      </c>
      <c r="B20" s="435">
        <v>0</v>
      </c>
      <c r="C20" s="436">
        <v>0</v>
      </c>
      <c r="D20" s="436">
        <v>0</v>
      </c>
      <c r="E20" s="436">
        <v>0</v>
      </c>
      <c r="F20" s="437">
        <v>0</v>
      </c>
      <c r="G20" s="436">
        <v>0</v>
      </c>
      <c r="H20" s="438">
        <v>0</v>
      </c>
      <c r="I20" s="436">
        <v>0</v>
      </c>
      <c r="J20" s="436">
        <v>0</v>
      </c>
      <c r="K20" s="436">
        <v>0</v>
      </c>
      <c r="L20" s="437">
        <v>0</v>
      </c>
      <c r="M20" s="436">
        <v>0</v>
      </c>
      <c r="N20" s="438">
        <v>0</v>
      </c>
    </row>
    <row r="21" spans="1:14" ht="15" x14ac:dyDescent="0.2">
      <c r="A21" s="19" t="s">
        <v>151</v>
      </c>
      <c r="B21" s="435">
        <v>1</v>
      </c>
      <c r="C21" s="436">
        <v>323</v>
      </c>
      <c r="D21" s="436">
        <v>299</v>
      </c>
      <c r="E21" s="436">
        <v>24</v>
      </c>
      <c r="F21" s="437">
        <v>0</v>
      </c>
      <c r="G21" s="436">
        <v>0</v>
      </c>
      <c r="H21" s="438">
        <v>0</v>
      </c>
      <c r="I21" s="436">
        <v>0</v>
      </c>
      <c r="J21" s="436">
        <v>0</v>
      </c>
      <c r="K21" s="436">
        <v>0</v>
      </c>
      <c r="L21" s="437">
        <v>323</v>
      </c>
      <c r="M21" s="436">
        <v>299</v>
      </c>
      <c r="N21" s="438">
        <v>24</v>
      </c>
    </row>
    <row r="22" spans="1:14" ht="18.75" x14ac:dyDescent="0.3">
      <c r="A22" s="889" t="s">
        <v>121</v>
      </c>
      <c r="B22" s="907">
        <v>31</v>
      </c>
      <c r="C22" s="908">
        <v>567</v>
      </c>
      <c r="D22" s="908">
        <v>490</v>
      </c>
      <c r="E22" s="908">
        <v>77</v>
      </c>
      <c r="F22" s="909">
        <v>16</v>
      </c>
      <c r="G22" s="908">
        <v>8</v>
      </c>
      <c r="H22" s="910">
        <v>8</v>
      </c>
      <c r="I22" s="908">
        <v>65</v>
      </c>
      <c r="J22" s="908">
        <v>31</v>
      </c>
      <c r="K22" s="908">
        <v>34</v>
      </c>
      <c r="L22" s="909">
        <v>648</v>
      </c>
      <c r="M22" s="908">
        <v>529</v>
      </c>
      <c r="N22" s="910">
        <v>119</v>
      </c>
    </row>
    <row r="23" spans="1:14" ht="15" x14ac:dyDescent="0.2">
      <c r="A23" s="80" t="s">
        <v>147</v>
      </c>
      <c r="B23" s="443">
        <v>61</v>
      </c>
      <c r="C23" s="444">
        <v>301</v>
      </c>
      <c r="D23" s="444">
        <v>217</v>
      </c>
      <c r="E23" s="444">
        <v>84</v>
      </c>
      <c r="F23" s="445">
        <v>61</v>
      </c>
      <c r="G23" s="444">
        <v>31</v>
      </c>
      <c r="H23" s="446">
        <v>30</v>
      </c>
      <c r="I23" s="444">
        <v>107</v>
      </c>
      <c r="J23" s="444">
        <v>71</v>
      </c>
      <c r="K23" s="444">
        <v>36</v>
      </c>
      <c r="L23" s="445">
        <v>469</v>
      </c>
      <c r="M23" s="444">
        <v>319</v>
      </c>
      <c r="N23" s="446">
        <v>150</v>
      </c>
    </row>
    <row r="24" spans="1:14" ht="15" x14ac:dyDescent="0.2">
      <c r="A24" s="78" t="s">
        <v>148</v>
      </c>
      <c r="B24" s="447">
        <v>10</v>
      </c>
      <c r="C24" s="448">
        <v>256</v>
      </c>
      <c r="D24" s="448">
        <v>201</v>
      </c>
      <c r="E24" s="448">
        <v>55</v>
      </c>
      <c r="F24" s="449">
        <v>7</v>
      </c>
      <c r="G24" s="448">
        <v>1</v>
      </c>
      <c r="H24" s="450">
        <v>6</v>
      </c>
      <c r="I24" s="448">
        <v>64</v>
      </c>
      <c r="J24" s="448">
        <v>12</v>
      </c>
      <c r="K24" s="448">
        <v>52</v>
      </c>
      <c r="L24" s="449">
        <v>327</v>
      </c>
      <c r="M24" s="448">
        <v>214</v>
      </c>
      <c r="N24" s="450">
        <v>113</v>
      </c>
    </row>
    <row r="25" spans="1:14" ht="15" x14ac:dyDescent="0.2">
      <c r="A25" s="78" t="s">
        <v>149</v>
      </c>
      <c r="B25" s="447">
        <v>5</v>
      </c>
      <c r="C25" s="448">
        <v>119</v>
      </c>
      <c r="D25" s="448">
        <v>106</v>
      </c>
      <c r="E25" s="448">
        <v>13</v>
      </c>
      <c r="F25" s="449">
        <v>47</v>
      </c>
      <c r="G25" s="448">
        <v>42</v>
      </c>
      <c r="H25" s="450">
        <v>5</v>
      </c>
      <c r="I25" s="448">
        <v>12</v>
      </c>
      <c r="J25" s="448">
        <v>1</v>
      </c>
      <c r="K25" s="448">
        <v>11</v>
      </c>
      <c r="L25" s="449">
        <v>178</v>
      </c>
      <c r="M25" s="448">
        <v>149</v>
      </c>
      <c r="N25" s="450">
        <v>29</v>
      </c>
    </row>
    <row r="26" spans="1:14" ht="15" x14ac:dyDescent="0.2">
      <c r="A26" s="78" t="s">
        <v>150</v>
      </c>
      <c r="B26" s="447">
        <v>0</v>
      </c>
      <c r="C26" s="448">
        <v>0</v>
      </c>
      <c r="D26" s="448">
        <v>0</v>
      </c>
      <c r="E26" s="448">
        <v>0</v>
      </c>
      <c r="F26" s="449">
        <v>0</v>
      </c>
      <c r="G26" s="448">
        <v>0</v>
      </c>
      <c r="H26" s="450">
        <v>0</v>
      </c>
      <c r="I26" s="448">
        <v>0</v>
      </c>
      <c r="J26" s="448">
        <v>0</v>
      </c>
      <c r="K26" s="448">
        <v>0</v>
      </c>
      <c r="L26" s="449">
        <v>0</v>
      </c>
      <c r="M26" s="448">
        <v>0</v>
      </c>
      <c r="N26" s="450">
        <v>0</v>
      </c>
    </row>
    <row r="27" spans="1:14" ht="15" x14ac:dyDescent="0.2">
      <c r="A27" s="78" t="s">
        <v>151</v>
      </c>
      <c r="B27" s="447">
        <v>3</v>
      </c>
      <c r="C27" s="448">
        <v>323</v>
      </c>
      <c r="D27" s="448">
        <v>299</v>
      </c>
      <c r="E27" s="448">
        <v>24</v>
      </c>
      <c r="F27" s="449">
        <v>302</v>
      </c>
      <c r="G27" s="448">
        <v>254</v>
      </c>
      <c r="H27" s="450">
        <v>48</v>
      </c>
      <c r="I27" s="448">
        <v>285</v>
      </c>
      <c r="J27" s="448">
        <v>249</v>
      </c>
      <c r="K27" s="448">
        <v>36</v>
      </c>
      <c r="L27" s="449">
        <v>910</v>
      </c>
      <c r="M27" s="448">
        <v>802</v>
      </c>
      <c r="N27" s="450">
        <v>108</v>
      </c>
    </row>
    <row r="28" spans="1:14" ht="20.25" x14ac:dyDescent="0.3">
      <c r="A28" s="911" t="s">
        <v>25</v>
      </c>
      <c r="B28" s="912">
        <v>79</v>
      </c>
      <c r="C28" s="913">
        <v>999</v>
      </c>
      <c r="D28" s="913">
        <v>823</v>
      </c>
      <c r="E28" s="913">
        <v>176</v>
      </c>
      <c r="F28" s="914">
        <v>417</v>
      </c>
      <c r="G28" s="913">
        <v>328</v>
      </c>
      <c r="H28" s="915">
        <v>89</v>
      </c>
      <c r="I28" s="913">
        <v>468</v>
      </c>
      <c r="J28" s="913">
        <v>333</v>
      </c>
      <c r="K28" s="913">
        <v>135</v>
      </c>
      <c r="L28" s="914">
        <v>1884</v>
      </c>
      <c r="M28" s="913">
        <v>1484</v>
      </c>
      <c r="N28" s="915">
        <v>400</v>
      </c>
    </row>
    <row r="29" spans="1:14" x14ac:dyDescent="0.2">
      <c r="A29" s="4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</row>
    <row r="30" spans="1:14" ht="15.75" x14ac:dyDescent="0.25">
      <c r="A30" s="83" t="s">
        <v>537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"/>
      <c r="N30" s="4"/>
    </row>
    <row r="31" spans="1:14" x14ac:dyDescent="0.2">
      <c r="A31" s="157" t="s">
        <v>1</v>
      </c>
      <c r="B31" s="158" t="s">
        <v>2</v>
      </c>
      <c r="C31" s="159" t="s">
        <v>3</v>
      </c>
      <c r="D31" s="160" t="s">
        <v>9</v>
      </c>
      <c r="E31" s="151" t="s">
        <v>10</v>
      </c>
      <c r="F31" s="158" t="s">
        <v>6</v>
      </c>
      <c r="G31" s="160" t="s">
        <v>9</v>
      </c>
      <c r="H31" s="160" t="s">
        <v>10</v>
      </c>
      <c r="I31" s="161" t="s">
        <v>7</v>
      </c>
      <c r="J31" s="160" t="s">
        <v>9</v>
      </c>
      <c r="K31" s="151" t="s">
        <v>10</v>
      </c>
      <c r="L31" s="158" t="s">
        <v>8</v>
      </c>
      <c r="M31" s="160" t="s">
        <v>9</v>
      </c>
      <c r="N31" s="160" t="s">
        <v>10</v>
      </c>
    </row>
    <row r="32" spans="1:14" x14ac:dyDescent="0.2">
      <c r="A32" s="139" t="s">
        <v>12</v>
      </c>
      <c r="B32" s="162" t="s">
        <v>13</v>
      </c>
      <c r="C32" s="163" t="s">
        <v>14</v>
      </c>
      <c r="D32" s="165" t="s">
        <v>20</v>
      </c>
      <c r="E32" s="164" t="s">
        <v>122</v>
      </c>
      <c r="F32" s="162" t="s">
        <v>17</v>
      </c>
      <c r="G32" s="165" t="s">
        <v>20</v>
      </c>
      <c r="H32" s="165" t="s">
        <v>122</v>
      </c>
      <c r="I32" s="166" t="s">
        <v>18</v>
      </c>
      <c r="J32" s="165" t="s">
        <v>20</v>
      </c>
      <c r="K32" s="167" t="s">
        <v>122</v>
      </c>
      <c r="L32" s="165" t="s">
        <v>19</v>
      </c>
      <c r="M32" s="165" t="s">
        <v>20</v>
      </c>
      <c r="N32" s="165" t="s">
        <v>21</v>
      </c>
    </row>
    <row r="33" spans="1:14" ht="18.75" x14ac:dyDescent="0.3">
      <c r="A33" s="843" t="s">
        <v>22</v>
      </c>
      <c r="B33" s="916">
        <v>11</v>
      </c>
      <c r="C33" s="917">
        <v>81</v>
      </c>
      <c r="D33" s="917">
        <v>78</v>
      </c>
      <c r="E33" s="917">
        <v>3</v>
      </c>
      <c r="F33" s="918">
        <v>339</v>
      </c>
      <c r="G33" s="917">
        <v>269</v>
      </c>
      <c r="H33" s="919">
        <v>70</v>
      </c>
      <c r="I33" s="917">
        <v>301</v>
      </c>
      <c r="J33" s="917">
        <v>259</v>
      </c>
      <c r="K33" s="917">
        <v>42</v>
      </c>
      <c r="L33" s="918">
        <v>721</v>
      </c>
      <c r="M33" s="917">
        <v>606</v>
      </c>
      <c r="N33" s="919">
        <v>115</v>
      </c>
    </row>
    <row r="34" spans="1:14" ht="18.75" x14ac:dyDescent="0.3">
      <c r="A34" s="846" t="s">
        <v>23</v>
      </c>
      <c r="B34" s="856">
        <v>37</v>
      </c>
      <c r="C34" s="857">
        <v>351</v>
      </c>
      <c r="D34" s="857">
        <v>255</v>
      </c>
      <c r="E34" s="857">
        <v>96</v>
      </c>
      <c r="F34" s="858">
        <v>62</v>
      </c>
      <c r="G34" s="857">
        <v>51</v>
      </c>
      <c r="H34" s="859">
        <v>11</v>
      </c>
      <c r="I34" s="857">
        <v>102</v>
      </c>
      <c r="J34" s="857">
        <v>43</v>
      </c>
      <c r="K34" s="857">
        <v>59</v>
      </c>
      <c r="L34" s="858">
        <v>515</v>
      </c>
      <c r="M34" s="857">
        <v>349</v>
      </c>
      <c r="N34" s="859">
        <v>166</v>
      </c>
    </row>
    <row r="35" spans="1:14" ht="18.75" x14ac:dyDescent="0.3">
      <c r="A35" s="848" t="s">
        <v>24</v>
      </c>
      <c r="B35" s="860">
        <v>31</v>
      </c>
      <c r="C35" s="861">
        <v>567</v>
      </c>
      <c r="D35" s="861">
        <v>490</v>
      </c>
      <c r="E35" s="861">
        <v>77</v>
      </c>
      <c r="F35" s="862">
        <v>16</v>
      </c>
      <c r="G35" s="861">
        <v>8</v>
      </c>
      <c r="H35" s="863">
        <v>8</v>
      </c>
      <c r="I35" s="861">
        <v>65</v>
      </c>
      <c r="J35" s="861">
        <v>31</v>
      </c>
      <c r="K35" s="861">
        <v>34</v>
      </c>
      <c r="L35" s="862">
        <v>648</v>
      </c>
      <c r="M35" s="861">
        <v>529</v>
      </c>
      <c r="N35" s="863">
        <v>119</v>
      </c>
    </row>
    <row r="36" spans="1:14" ht="20.25" x14ac:dyDescent="0.3">
      <c r="A36" s="838" t="s">
        <v>25</v>
      </c>
      <c r="B36" s="839">
        <v>79</v>
      </c>
      <c r="C36" s="840">
        <v>999</v>
      </c>
      <c r="D36" s="840">
        <v>823</v>
      </c>
      <c r="E36" s="840">
        <v>176</v>
      </c>
      <c r="F36" s="841">
        <v>417</v>
      </c>
      <c r="G36" s="840">
        <v>328</v>
      </c>
      <c r="H36" s="842">
        <v>89</v>
      </c>
      <c r="I36" s="840">
        <v>468</v>
      </c>
      <c r="J36" s="840">
        <v>333</v>
      </c>
      <c r="K36" s="840">
        <v>135</v>
      </c>
      <c r="L36" s="841">
        <v>1884</v>
      </c>
      <c r="M36" s="840">
        <v>1484</v>
      </c>
      <c r="N36" s="842">
        <v>400</v>
      </c>
    </row>
    <row r="76" spans="1:10" x14ac:dyDescent="0.2">
      <c r="A76" s="344" t="s">
        <v>545</v>
      </c>
      <c r="B76" s="15"/>
      <c r="J76" s="5" t="s">
        <v>32</v>
      </c>
    </row>
    <row r="77" spans="1:10" ht="15" x14ac:dyDescent="0.2">
      <c r="A77" s="352" t="s">
        <v>490</v>
      </c>
      <c r="B77" s="15"/>
    </row>
  </sheetData>
  <hyperlinks>
    <hyperlink ref="A77" r:id="rId1" display="http://www.euskadi.eus/web01-a2langiz/es/contenidos/informacion/estadisticastrabajo/es_esttraba/index.shtml" xr:uid="{00000000-0004-0000-0D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showZeros="0" zoomScaleNormal="100" workbookViewId="0"/>
  </sheetViews>
  <sheetFormatPr baseColWidth="10" defaultColWidth="9.140625" defaultRowHeight="12.75" x14ac:dyDescent="0.2"/>
  <cols>
    <col min="1" max="1" width="31.85546875" customWidth="1"/>
    <col min="3" max="3" width="11.28515625" customWidth="1"/>
    <col min="4" max="5" width="10" bestFit="1" customWidth="1"/>
    <col min="6" max="6" width="10.28515625" customWidth="1"/>
    <col min="7" max="7" width="7.85546875" customWidth="1"/>
    <col min="8" max="8" width="9.140625" customWidth="1"/>
    <col min="9" max="9" width="9.7109375" customWidth="1"/>
    <col min="10" max="10" width="7.5703125" customWidth="1"/>
    <col min="11" max="11" width="8" customWidth="1"/>
    <col min="12" max="12" width="11.5703125" customWidth="1"/>
    <col min="13" max="13" width="10" bestFit="1" customWidth="1"/>
    <col min="14" max="14" width="12.5703125" customWidth="1"/>
  </cols>
  <sheetData>
    <row r="1" spans="1:14" ht="15.75" x14ac:dyDescent="0.25">
      <c r="A1" s="244" t="s">
        <v>567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8.75" x14ac:dyDescent="0.3">
      <c r="A2" s="531" t="s">
        <v>568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574</v>
      </c>
    </row>
    <row r="3" spans="1:14" x14ac:dyDescent="0.2">
      <c r="A3" s="126" t="s">
        <v>145</v>
      </c>
      <c r="B3" s="127" t="s">
        <v>2</v>
      </c>
      <c r="C3" s="128" t="s">
        <v>3</v>
      </c>
      <c r="D3" s="129" t="s">
        <v>9</v>
      </c>
      <c r="E3" s="129" t="s">
        <v>10</v>
      </c>
      <c r="F3" s="130" t="s">
        <v>6</v>
      </c>
      <c r="G3" s="129" t="s">
        <v>9</v>
      </c>
      <c r="H3" s="131" t="s">
        <v>10</v>
      </c>
      <c r="I3" s="132" t="s">
        <v>7</v>
      </c>
      <c r="J3" s="129" t="s">
        <v>9</v>
      </c>
      <c r="K3" s="129" t="s">
        <v>10</v>
      </c>
      <c r="L3" s="130" t="s">
        <v>8</v>
      </c>
      <c r="M3" s="129" t="s">
        <v>9</v>
      </c>
      <c r="N3" s="129" t="s">
        <v>10</v>
      </c>
    </row>
    <row r="4" spans="1:14" x14ac:dyDescent="0.2">
      <c r="A4" s="147" t="s">
        <v>146</v>
      </c>
      <c r="B4" s="148" t="s">
        <v>13</v>
      </c>
      <c r="C4" s="543" t="s">
        <v>14</v>
      </c>
      <c r="D4" s="196" t="s">
        <v>20</v>
      </c>
      <c r="E4" s="196" t="s">
        <v>122</v>
      </c>
      <c r="F4" s="150" t="s">
        <v>17</v>
      </c>
      <c r="G4" s="196" t="s">
        <v>20</v>
      </c>
      <c r="H4" s="544" t="s">
        <v>122</v>
      </c>
      <c r="I4" s="149" t="s">
        <v>18</v>
      </c>
      <c r="J4" s="196" t="s">
        <v>20</v>
      </c>
      <c r="K4" s="196" t="s">
        <v>122</v>
      </c>
      <c r="L4" s="150" t="s">
        <v>19</v>
      </c>
      <c r="M4" s="196" t="s">
        <v>20</v>
      </c>
      <c r="N4" s="196" t="s">
        <v>21</v>
      </c>
    </row>
    <row r="5" spans="1:14" ht="15" x14ac:dyDescent="0.2">
      <c r="A5" s="86" t="s">
        <v>152</v>
      </c>
      <c r="B5" s="460">
        <v>5</v>
      </c>
      <c r="C5" s="461">
        <v>58</v>
      </c>
      <c r="D5" s="460">
        <v>57</v>
      </c>
      <c r="E5" s="464">
        <v>1</v>
      </c>
      <c r="F5" s="460">
        <v>325</v>
      </c>
      <c r="G5" s="460">
        <v>269</v>
      </c>
      <c r="H5" s="460">
        <v>56</v>
      </c>
      <c r="I5" s="461">
        <v>0</v>
      </c>
      <c r="J5" s="460">
        <v>0</v>
      </c>
      <c r="K5" s="464">
        <v>0</v>
      </c>
      <c r="L5" s="460">
        <v>383</v>
      </c>
      <c r="M5" s="460">
        <v>326</v>
      </c>
      <c r="N5" s="464">
        <v>57</v>
      </c>
    </row>
    <row r="6" spans="1:14" ht="15" x14ac:dyDescent="0.2">
      <c r="A6" s="84" t="s">
        <v>153</v>
      </c>
      <c r="B6" s="466">
        <v>6</v>
      </c>
      <c r="C6" s="468">
        <v>23</v>
      </c>
      <c r="D6" s="467">
        <v>21</v>
      </c>
      <c r="E6" s="469">
        <v>2</v>
      </c>
      <c r="F6" s="466">
        <v>14</v>
      </c>
      <c r="G6" s="467">
        <v>0</v>
      </c>
      <c r="H6" s="467">
        <v>14</v>
      </c>
      <c r="I6" s="468">
        <v>301</v>
      </c>
      <c r="J6" s="466">
        <v>259</v>
      </c>
      <c r="K6" s="470">
        <v>42</v>
      </c>
      <c r="L6" s="466">
        <v>338</v>
      </c>
      <c r="M6" s="466">
        <v>280</v>
      </c>
      <c r="N6" s="470">
        <v>58</v>
      </c>
    </row>
    <row r="7" spans="1:14" ht="15" x14ac:dyDescent="0.2">
      <c r="A7" s="84" t="s">
        <v>154</v>
      </c>
      <c r="B7" s="466">
        <v>0</v>
      </c>
      <c r="C7" s="468">
        <v>0</v>
      </c>
      <c r="D7" s="467">
        <v>0</v>
      </c>
      <c r="E7" s="469">
        <v>0</v>
      </c>
      <c r="F7" s="466">
        <v>0</v>
      </c>
      <c r="G7" s="467">
        <v>0</v>
      </c>
      <c r="H7" s="467">
        <v>0</v>
      </c>
      <c r="I7" s="468">
        <v>0</v>
      </c>
      <c r="J7" s="466">
        <v>0</v>
      </c>
      <c r="K7" s="470">
        <v>0</v>
      </c>
      <c r="L7" s="466">
        <v>0</v>
      </c>
      <c r="M7" s="466">
        <v>0</v>
      </c>
      <c r="N7" s="470">
        <v>0</v>
      </c>
    </row>
    <row r="8" spans="1:14" ht="18.75" x14ac:dyDescent="0.3">
      <c r="A8" s="920" t="s">
        <v>119</v>
      </c>
      <c r="B8" s="921">
        <v>11</v>
      </c>
      <c r="C8" s="922">
        <v>81</v>
      </c>
      <c r="D8" s="921">
        <v>78</v>
      </c>
      <c r="E8" s="923">
        <v>3</v>
      </c>
      <c r="F8" s="921">
        <v>339</v>
      </c>
      <c r="G8" s="921">
        <v>269</v>
      </c>
      <c r="H8" s="921">
        <v>70</v>
      </c>
      <c r="I8" s="922">
        <v>301</v>
      </c>
      <c r="J8" s="921">
        <v>259</v>
      </c>
      <c r="K8" s="923">
        <v>42</v>
      </c>
      <c r="L8" s="921">
        <v>721</v>
      </c>
      <c r="M8" s="921">
        <v>606</v>
      </c>
      <c r="N8" s="923">
        <v>115</v>
      </c>
    </row>
    <row r="9" spans="1:14" ht="15" x14ac:dyDescent="0.2">
      <c r="A9" s="86" t="s">
        <v>152</v>
      </c>
      <c r="B9" s="440">
        <v>5</v>
      </c>
      <c r="C9" s="441">
        <v>65</v>
      </c>
      <c r="D9" s="440">
        <v>40</v>
      </c>
      <c r="E9" s="442">
        <v>25</v>
      </c>
      <c r="F9" s="440">
        <v>0</v>
      </c>
      <c r="G9" s="440">
        <v>0</v>
      </c>
      <c r="H9" s="440">
        <v>0</v>
      </c>
      <c r="I9" s="441">
        <v>19</v>
      </c>
      <c r="J9" s="440">
        <v>6</v>
      </c>
      <c r="K9" s="442">
        <v>13</v>
      </c>
      <c r="L9" s="440">
        <v>84</v>
      </c>
      <c r="M9" s="440">
        <v>46</v>
      </c>
      <c r="N9" s="442">
        <v>38</v>
      </c>
    </row>
    <row r="10" spans="1:14" ht="15" x14ac:dyDescent="0.2">
      <c r="A10" s="84" t="s">
        <v>153</v>
      </c>
      <c r="B10" s="436">
        <v>23</v>
      </c>
      <c r="C10" s="437">
        <v>251</v>
      </c>
      <c r="D10" s="436">
        <v>199</v>
      </c>
      <c r="E10" s="438">
        <v>52</v>
      </c>
      <c r="F10" s="436">
        <v>61</v>
      </c>
      <c r="G10" s="436">
        <v>50</v>
      </c>
      <c r="H10" s="436">
        <v>11</v>
      </c>
      <c r="I10" s="437">
        <v>47</v>
      </c>
      <c r="J10" s="436">
        <v>30</v>
      </c>
      <c r="K10" s="438">
        <v>17</v>
      </c>
      <c r="L10" s="436">
        <v>359</v>
      </c>
      <c r="M10" s="436">
        <v>279</v>
      </c>
      <c r="N10" s="438">
        <v>80</v>
      </c>
    </row>
    <row r="11" spans="1:14" ht="15" x14ac:dyDescent="0.2">
      <c r="A11" s="84" t="s">
        <v>154</v>
      </c>
      <c r="B11" s="436">
        <v>9</v>
      </c>
      <c r="C11" s="437">
        <v>35</v>
      </c>
      <c r="D11" s="436">
        <v>16</v>
      </c>
      <c r="E11" s="438">
        <v>19</v>
      </c>
      <c r="F11" s="436">
        <v>1</v>
      </c>
      <c r="G11" s="436">
        <v>1</v>
      </c>
      <c r="H11" s="436">
        <v>0</v>
      </c>
      <c r="I11" s="437">
        <v>36</v>
      </c>
      <c r="J11" s="436">
        <v>7</v>
      </c>
      <c r="K11" s="438">
        <v>29</v>
      </c>
      <c r="L11" s="436">
        <v>72</v>
      </c>
      <c r="M11" s="436">
        <v>24</v>
      </c>
      <c r="N11" s="438">
        <v>48</v>
      </c>
    </row>
    <row r="12" spans="1:14" ht="18.75" x14ac:dyDescent="0.3">
      <c r="A12" s="924" t="s">
        <v>120</v>
      </c>
      <c r="B12" s="904">
        <v>37</v>
      </c>
      <c r="C12" s="905">
        <v>351</v>
      </c>
      <c r="D12" s="904">
        <v>255</v>
      </c>
      <c r="E12" s="906">
        <v>96</v>
      </c>
      <c r="F12" s="904">
        <v>62</v>
      </c>
      <c r="G12" s="904">
        <v>51</v>
      </c>
      <c r="H12" s="904">
        <v>11</v>
      </c>
      <c r="I12" s="905">
        <v>102</v>
      </c>
      <c r="J12" s="904">
        <v>43</v>
      </c>
      <c r="K12" s="906">
        <v>59</v>
      </c>
      <c r="L12" s="904">
        <v>515</v>
      </c>
      <c r="M12" s="904">
        <v>349</v>
      </c>
      <c r="N12" s="906">
        <v>166</v>
      </c>
    </row>
    <row r="13" spans="1:14" ht="15" x14ac:dyDescent="0.2">
      <c r="A13" s="84" t="s">
        <v>152</v>
      </c>
      <c r="B13" s="436">
        <v>3</v>
      </c>
      <c r="C13" s="437">
        <v>349</v>
      </c>
      <c r="D13" s="436">
        <v>322</v>
      </c>
      <c r="E13" s="438">
        <v>27</v>
      </c>
      <c r="F13" s="436">
        <v>5</v>
      </c>
      <c r="G13" s="436">
        <v>1</v>
      </c>
      <c r="H13" s="436">
        <v>4</v>
      </c>
      <c r="I13" s="437">
        <v>0</v>
      </c>
      <c r="J13" s="436">
        <v>0</v>
      </c>
      <c r="K13" s="438">
        <v>0</v>
      </c>
      <c r="L13" s="436">
        <v>354</v>
      </c>
      <c r="M13" s="436">
        <v>323</v>
      </c>
      <c r="N13" s="438">
        <v>31</v>
      </c>
    </row>
    <row r="14" spans="1:14" ht="15" x14ac:dyDescent="0.2">
      <c r="A14" s="84" t="s">
        <v>153</v>
      </c>
      <c r="B14" s="436">
        <v>24</v>
      </c>
      <c r="C14" s="437">
        <v>214</v>
      </c>
      <c r="D14" s="436">
        <v>168</v>
      </c>
      <c r="E14" s="438">
        <v>46</v>
      </c>
      <c r="F14" s="436">
        <v>9</v>
      </c>
      <c r="G14" s="436">
        <v>5</v>
      </c>
      <c r="H14" s="436">
        <v>4</v>
      </c>
      <c r="I14" s="437">
        <v>36</v>
      </c>
      <c r="J14" s="436">
        <v>25</v>
      </c>
      <c r="K14" s="438">
        <v>11</v>
      </c>
      <c r="L14" s="436">
        <v>259</v>
      </c>
      <c r="M14" s="436">
        <v>198</v>
      </c>
      <c r="N14" s="438">
        <v>61</v>
      </c>
    </row>
    <row r="15" spans="1:14" ht="15" x14ac:dyDescent="0.2">
      <c r="A15" s="84" t="s">
        <v>154</v>
      </c>
      <c r="B15" s="436">
        <v>4</v>
      </c>
      <c r="C15" s="437">
        <v>4</v>
      </c>
      <c r="D15" s="436">
        <v>0</v>
      </c>
      <c r="E15" s="438">
        <v>4</v>
      </c>
      <c r="F15" s="436">
        <v>2</v>
      </c>
      <c r="G15" s="436">
        <v>2</v>
      </c>
      <c r="H15" s="436">
        <v>0</v>
      </c>
      <c r="I15" s="437">
        <v>29</v>
      </c>
      <c r="J15" s="436">
        <v>6</v>
      </c>
      <c r="K15" s="438">
        <v>23</v>
      </c>
      <c r="L15" s="436">
        <v>35</v>
      </c>
      <c r="M15" s="436">
        <v>8</v>
      </c>
      <c r="N15" s="438">
        <v>27</v>
      </c>
    </row>
    <row r="16" spans="1:14" ht="18.75" x14ac:dyDescent="0.3">
      <c r="A16" s="925" t="s">
        <v>121</v>
      </c>
      <c r="B16" s="908">
        <v>31</v>
      </c>
      <c r="C16" s="909">
        <v>567</v>
      </c>
      <c r="D16" s="908">
        <v>490</v>
      </c>
      <c r="E16" s="910">
        <v>77</v>
      </c>
      <c r="F16" s="908">
        <v>16</v>
      </c>
      <c r="G16" s="908">
        <v>8</v>
      </c>
      <c r="H16" s="908">
        <v>8</v>
      </c>
      <c r="I16" s="909">
        <v>65</v>
      </c>
      <c r="J16" s="908">
        <v>31</v>
      </c>
      <c r="K16" s="910">
        <v>34</v>
      </c>
      <c r="L16" s="908">
        <v>648</v>
      </c>
      <c r="M16" s="908">
        <v>529</v>
      </c>
      <c r="N16" s="910">
        <v>119</v>
      </c>
    </row>
    <row r="17" spans="1:14" ht="15" x14ac:dyDescent="0.2">
      <c r="A17" s="87" t="s">
        <v>152</v>
      </c>
      <c r="B17" s="444">
        <v>13</v>
      </c>
      <c r="C17" s="445">
        <v>472</v>
      </c>
      <c r="D17" s="444">
        <v>419</v>
      </c>
      <c r="E17" s="446">
        <v>53</v>
      </c>
      <c r="F17" s="444">
        <v>330</v>
      </c>
      <c r="G17" s="444">
        <v>270</v>
      </c>
      <c r="H17" s="444">
        <v>60</v>
      </c>
      <c r="I17" s="445">
        <v>19</v>
      </c>
      <c r="J17" s="444">
        <v>6</v>
      </c>
      <c r="K17" s="446">
        <v>13</v>
      </c>
      <c r="L17" s="444">
        <v>821</v>
      </c>
      <c r="M17" s="444">
        <v>695</v>
      </c>
      <c r="N17" s="446">
        <v>126</v>
      </c>
    </row>
    <row r="18" spans="1:14" ht="15" x14ac:dyDescent="0.2">
      <c r="A18" s="85" t="s">
        <v>153</v>
      </c>
      <c r="B18" s="448">
        <v>53</v>
      </c>
      <c r="C18" s="449">
        <v>488</v>
      </c>
      <c r="D18" s="448">
        <v>388</v>
      </c>
      <c r="E18" s="450">
        <v>100</v>
      </c>
      <c r="F18" s="448">
        <v>84</v>
      </c>
      <c r="G18" s="448">
        <v>55</v>
      </c>
      <c r="H18" s="448">
        <v>29</v>
      </c>
      <c r="I18" s="449">
        <v>384</v>
      </c>
      <c r="J18" s="448">
        <v>314</v>
      </c>
      <c r="K18" s="450">
        <v>70</v>
      </c>
      <c r="L18" s="448">
        <v>956</v>
      </c>
      <c r="M18" s="448">
        <v>757</v>
      </c>
      <c r="N18" s="450">
        <v>199</v>
      </c>
    </row>
    <row r="19" spans="1:14" ht="15" x14ac:dyDescent="0.2">
      <c r="A19" s="85" t="s">
        <v>154</v>
      </c>
      <c r="B19" s="448">
        <v>13</v>
      </c>
      <c r="C19" s="449">
        <v>39</v>
      </c>
      <c r="D19" s="448">
        <v>16</v>
      </c>
      <c r="E19" s="450">
        <v>23</v>
      </c>
      <c r="F19" s="448">
        <v>3</v>
      </c>
      <c r="G19" s="448">
        <v>3</v>
      </c>
      <c r="H19" s="448">
        <v>0</v>
      </c>
      <c r="I19" s="449">
        <v>65</v>
      </c>
      <c r="J19" s="448">
        <v>13</v>
      </c>
      <c r="K19" s="450">
        <v>52</v>
      </c>
      <c r="L19" s="448">
        <v>107</v>
      </c>
      <c r="M19" s="448">
        <v>32</v>
      </c>
      <c r="N19" s="450">
        <v>75</v>
      </c>
    </row>
    <row r="20" spans="1:14" ht="18.75" x14ac:dyDescent="0.3">
      <c r="A20" s="124" t="s">
        <v>25</v>
      </c>
      <c r="B20" s="456">
        <v>79</v>
      </c>
      <c r="C20" s="457">
        <v>999</v>
      </c>
      <c r="D20" s="456">
        <v>823</v>
      </c>
      <c r="E20" s="458">
        <v>176</v>
      </c>
      <c r="F20" s="456">
        <v>417</v>
      </c>
      <c r="G20" s="456">
        <v>328</v>
      </c>
      <c r="H20" s="456">
        <v>89</v>
      </c>
      <c r="I20" s="457">
        <v>468</v>
      </c>
      <c r="J20" s="456">
        <v>333</v>
      </c>
      <c r="K20" s="458">
        <v>135</v>
      </c>
      <c r="L20" s="456">
        <v>1884</v>
      </c>
      <c r="M20" s="456">
        <v>1484</v>
      </c>
      <c r="N20" s="458">
        <v>400</v>
      </c>
    </row>
    <row r="21" spans="1:14" ht="15" x14ac:dyDescent="0.2">
      <c r="A21" s="41"/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2"/>
      <c r="N21" s="452"/>
    </row>
    <row r="22" spans="1:14" ht="15.75" x14ac:dyDescent="0.25">
      <c r="A22" s="83" t="s">
        <v>575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2"/>
      <c r="N22" s="452"/>
    </row>
    <row r="23" spans="1:14" x14ac:dyDescent="0.2">
      <c r="A23" s="174" t="s">
        <v>145</v>
      </c>
      <c r="B23" s="532" t="s">
        <v>2</v>
      </c>
      <c r="C23" s="197" t="s">
        <v>3</v>
      </c>
      <c r="D23" s="533" t="s">
        <v>9</v>
      </c>
      <c r="E23" s="533" t="s">
        <v>10</v>
      </c>
      <c r="F23" s="534" t="s">
        <v>6</v>
      </c>
      <c r="G23" s="533" t="s">
        <v>9</v>
      </c>
      <c r="H23" s="535" t="s">
        <v>10</v>
      </c>
      <c r="I23" s="536" t="s">
        <v>7</v>
      </c>
      <c r="J23" s="533" t="s">
        <v>9</v>
      </c>
      <c r="K23" s="533" t="s">
        <v>10</v>
      </c>
      <c r="L23" s="534" t="s">
        <v>8</v>
      </c>
      <c r="M23" s="533" t="s">
        <v>9</v>
      </c>
      <c r="N23" s="533" t="s">
        <v>10</v>
      </c>
    </row>
    <row r="24" spans="1:14" x14ac:dyDescent="0.2">
      <c r="A24" s="196" t="s">
        <v>146</v>
      </c>
      <c r="B24" s="537" t="s">
        <v>13</v>
      </c>
      <c r="C24" s="538" t="s">
        <v>14</v>
      </c>
      <c r="D24" s="539" t="s">
        <v>20</v>
      </c>
      <c r="E24" s="539" t="s">
        <v>122</v>
      </c>
      <c r="F24" s="540" t="s">
        <v>17</v>
      </c>
      <c r="G24" s="539" t="s">
        <v>20</v>
      </c>
      <c r="H24" s="538" t="s">
        <v>122</v>
      </c>
      <c r="I24" s="539" t="s">
        <v>18</v>
      </c>
      <c r="J24" s="539" t="s">
        <v>20</v>
      </c>
      <c r="K24" s="539" t="s">
        <v>122</v>
      </c>
      <c r="L24" s="541" t="s">
        <v>19</v>
      </c>
      <c r="M24" s="539" t="s">
        <v>20</v>
      </c>
      <c r="N24" s="542" t="s">
        <v>21</v>
      </c>
    </row>
    <row r="25" spans="1:14" ht="18.75" x14ac:dyDescent="0.3">
      <c r="A25" s="926" t="s">
        <v>22</v>
      </c>
      <c r="B25" s="853">
        <v>11</v>
      </c>
      <c r="C25" s="854">
        <v>81</v>
      </c>
      <c r="D25" s="853">
        <v>78</v>
      </c>
      <c r="E25" s="855">
        <v>3</v>
      </c>
      <c r="F25" s="853">
        <v>339</v>
      </c>
      <c r="G25" s="853">
        <v>269</v>
      </c>
      <c r="H25" s="853">
        <v>70</v>
      </c>
      <c r="I25" s="854">
        <v>301</v>
      </c>
      <c r="J25" s="853">
        <v>259</v>
      </c>
      <c r="K25" s="855">
        <v>42</v>
      </c>
      <c r="L25" s="853">
        <v>721</v>
      </c>
      <c r="M25" s="853">
        <v>606</v>
      </c>
      <c r="N25" s="855">
        <v>115</v>
      </c>
    </row>
    <row r="26" spans="1:14" ht="18.75" x14ac:dyDescent="0.3">
      <c r="A26" s="927" t="s">
        <v>23</v>
      </c>
      <c r="B26" s="857">
        <v>37</v>
      </c>
      <c r="C26" s="858">
        <v>351</v>
      </c>
      <c r="D26" s="857">
        <v>255</v>
      </c>
      <c r="E26" s="859">
        <v>96</v>
      </c>
      <c r="F26" s="857">
        <v>62</v>
      </c>
      <c r="G26" s="857">
        <v>51</v>
      </c>
      <c r="H26" s="857">
        <v>11</v>
      </c>
      <c r="I26" s="858">
        <v>102</v>
      </c>
      <c r="J26" s="857">
        <v>43</v>
      </c>
      <c r="K26" s="859">
        <v>59</v>
      </c>
      <c r="L26" s="857">
        <v>515</v>
      </c>
      <c r="M26" s="857">
        <v>349</v>
      </c>
      <c r="N26" s="859">
        <v>166</v>
      </c>
    </row>
    <row r="27" spans="1:14" ht="18.75" x14ac:dyDescent="0.3">
      <c r="A27" s="928" t="s">
        <v>24</v>
      </c>
      <c r="B27" s="861">
        <v>31</v>
      </c>
      <c r="C27" s="862">
        <v>567</v>
      </c>
      <c r="D27" s="861">
        <v>490</v>
      </c>
      <c r="E27" s="863">
        <v>77</v>
      </c>
      <c r="F27" s="861">
        <v>16</v>
      </c>
      <c r="G27" s="861">
        <v>8</v>
      </c>
      <c r="H27" s="861">
        <v>8</v>
      </c>
      <c r="I27" s="862">
        <v>65</v>
      </c>
      <c r="J27" s="861">
        <v>31</v>
      </c>
      <c r="K27" s="863">
        <v>34</v>
      </c>
      <c r="L27" s="861">
        <v>648</v>
      </c>
      <c r="M27" s="861">
        <v>529</v>
      </c>
      <c r="N27" s="863">
        <v>119</v>
      </c>
    </row>
    <row r="28" spans="1:14" ht="20.25" x14ac:dyDescent="0.3">
      <c r="A28" s="929" t="s">
        <v>25</v>
      </c>
      <c r="B28" s="840">
        <v>79</v>
      </c>
      <c r="C28" s="841">
        <v>999</v>
      </c>
      <c r="D28" s="840">
        <v>823</v>
      </c>
      <c r="E28" s="842">
        <v>176</v>
      </c>
      <c r="F28" s="840">
        <v>417</v>
      </c>
      <c r="G28" s="840">
        <v>328</v>
      </c>
      <c r="H28" s="840">
        <v>89</v>
      </c>
      <c r="I28" s="841">
        <v>468</v>
      </c>
      <c r="J28" s="840">
        <v>333</v>
      </c>
      <c r="K28" s="842">
        <v>135</v>
      </c>
      <c r="L28" s="840">
        <v>1884</v>
      </c>
      <c r="M28" s="840">
        <v>1484</v>
      </c>
      <c r="N28" s="842">
        <v>400</v>
      </c>
    </row>
    <row r="74" spans="1:10" x14ac:dyDescent="0.2">
      <c r="A74" s="344" t="s">
        <v>545</v>
      </c>
      <c r="B74" s="15"/>
      <c r="J74" s="5" t="s">
        <v>32</v>
      </c>
    </row>
    <row r="75" spans="1:10" ht="15" x14ac:dyDescent="0.2">
      <c r="A75" s="352" t="s">
        <v>490</v>
      </c>
      <c r="B75" s="15"/>
    </row>
  </sheetData>
  <hyperlinks>
    <hyperlink ref="A75" r:id="rId1" display="http://www.euskadi.eus/web01-a2langiz/es/contenidos/informacion/estadisticastrabajo/es_esttraba/index.shtml" xr:uid="{00000000-0004-0000-0E00-000000000000}"/>
  </hyperlinks>
  <pageMargins left="0.55118110236220474" right="0.35433070866141736" top="1.3779527559055118" bottom="0.19685039370078741" header="0" footer="0"/>
  <pageSetup scale="62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5"/>
  <sheetViews>
    <sheetView showGridLines="0" showZeros="0" zoomScaleNormal="100" workbookViewId="0"/>
  </sheetViews>
  <sheetFormatPr baseColWidth="10" defaultColWidth="9.140625" defaultRowHeight="12.75" x14ac:dyDescent="0.2"/>
  <cols>
    <col min="1" max="1" width="33.5703125" customWidth="1"/>
    <col min="3" max="3" width="11.28515625" customWidth="1"/>
    <col min="4" max="4" width="10.140625" customWidth="1"/>
    <col min="5" max="5" width="8.5703125" bestFit="1" customWidth="1"/>
    <col min="6" max="6" width="10.28515625" customWidth="1"/>
    <col min="7" max="8" width="7.7109375" customWidth="1"/>
    <col min="9" max="9" width="9.7109375" customWidth="1"/>
    <col min="10" max="10" width="7.7109375" customWidth="1"/>
    <col min="11" max="11" width="7.85546875" customWidth="1"/>
    <col min="12" max="12" width="11.140625" customWidth="1"/>
    <col min="13" max="13" width="9.28515625" customWidth="1"/>
    <col min="14" max="14" width="12" bestFit="1" customWidth="1"/>
  </cols>
  <sheetData>
    <row r="1" spans="1:14" ht="18" x14ac:dyDescent="0.25">
      <c r="A1" s="343" t="s">
        <v>499</v>
      </c>
      <c r="M1" s="2"/>
    </row>
    <row r="2" spans="1:14" ht="18.75" x14ac:dyDescent="0.3">
      <c r="A2" s="545" t="s">
        <v>500</v>
      </c>
      <c r="M2" s="2"/>
      <c r="N2" s="357" t="str">
        <f>'R2 2026'!O56</f>
        <v>2026-03</v>
      </c>
    </row>
    <row r="3" spans="1:14" x14ac:dyDescent="0.2">
      <c r="A3" s="197" t="s">
        <v>155</v>
      </c>
      <c r="B3" s="198" t="s">
        <v>2</v>
      </c>
      <c r="C3" s="199" t="s">
        <v>3</v>
      </c>
      <c r="D3" s="200" t="s">
        <v>9</v>
      </c>
      <c r="E3" s="201" t="s">
        <v>10</v>
      </c>
      <c r="F3" s="198" t="s">
        <v>6</v>
      </c>
      <c r="G3" s="200" t="s">
        <v>9</v>
      </c>
      <c r="H3" s="200" t="s">
        <v>10</v>
      </c>
      <c r="I3" s="202" t="s">
        <v>7</v>
      </c>
      <c r="J3" s="200" t="s">
        <v>9</v>
      </c>
      <c r="K3" s="201" t="s">
        <v>10</v>
      </c>
      <c r="L3" s="198" t="s">
        <v>8</v>
      </c>
      <c r="M3" s="200" t="s">
        <v>9</v>
      </c>
      <c r="N3" s="200" t="s">
        <v>10</v>
      </c>
    </row>
    <row r="4" spans="1:14" x14ac:dyDescent="0.2">
      <c r="A4" s="203" t="s">
        <v>156</v>
      </c>
      <c r="B4" s="204" t="s">
        <v>13</v>
      </c>
      <c r="C4" s="205" t="s">
        <v>14</v>
      </c>
      <c r="D4" s="206" t="s">
        <v>20</v>
      </c>
      <c r="E4" s="207" t="s">
        <v>122</v>
      </c>
      <c r="F4" s="204" t="s">
        <v>17</v>
      </c>
      <c r="G4" s="206" t="s">
        <v>20</v>
      </c>
      <c r="H4" s="206" t="s">
        <v>122</v>
      </c>
      <c r="I4" s="208" t="s">
        <v>18</v>
      </c>
      <c r="J4" s="206" t="s">
        <v>20</v>
      </c>
      <c r="K4" s="207" t="s">
        <v>122</v>
      </c>
      <c r="L4" s="204" t="s">
        <v>19</v>
      </c>
      <c r="M4" s="206" t="s">
        <v>20</v>
      </c>
      <c r="N4" s="206" t="s">
        <v>21</v>
      </c>
    </row>
    <row r="5" spans="1:14" ht="15" x14ac:dyDescent="0.2">
      <c r="A5" s="88" t="s">
        <v>424</v>
      </c>
      <c r="B5" s="89" t="s">
        <v>419</v>
      </c>
      <c r="C5" s="26" t="s">
        <v>419</v>
      </c>
      <c r="D5" s="26" t="s">
        <v>419</v>
      </c>
      <c r="E5" s="26" t="s">
        <v>419</v>
      </c>
      <c r="F5" s="28" t="s">
        <v>419</v>
      </c>
      <c r="G5" s="26" t="s">
        <v>419</v>
      </c>
      <c r="H5" s="27" t="s">
        <v>419</v>
      </c>
      <c r="I5" s="26" t="s">
        <v>419</v>
      </c>
      <c r="J5" s="26" t="s">
        <v>419</v>
      </c>
      <c r="K5" s="26" t="s">
        <v>419</v>
      </c>
      <c r="L5" s="222" t="s">
        <v>419</v>
      </c>
      <c r="M5" s="223" t="s">
        <v>419</v>
      </c>
      <c r="N5" s="224" t="s">
        <v>419</v>
      </c>
    </row>
    <row r="6" spans="1:14" ht="15" x14ac:dyDescent="0.2">
      <c r="A6" s="88" t="s">
        <v>157</v>
      </c>
      <c r="B6" s="90" t="s">
        <v>419</v>
      </c>
      <c r="C6" s="26" t="s">
        <v>419</v>
      </c>
      <c r="D6" s="26" t="s">
        <v>419</v>
      </c>
      <c r="E6" s="26" t="s">
        <v>419</v>
      </c>
      <c r="F6" s="28" t="s">
        <v>419</v>
      </c>
      <c r="G6" s="26" t="s">
        <v>419</v>
      </c>
      <c r="H6" s="27" t="s">
        <v>419</v>
      </c>
      <c r="I6" s="26" t="s">
        <v>419</v>
      </c>
      <c r="J6" s="26" t="s">
        <v>419</v>
      </c>
      <c r="K6" s="26" t="s">
        <v>419</v>
      </c>
      <c r="L6" s="222" t="s">
        <v>419</v>
      </c>
      <c r="M6" s="223" t="s">
        <v>419</v>
      </c>
      <c r="N6" s="224" t="s">
        <v>419</v>
      </c>
    </row>
    <row r="7" spans="1:14" ht="15" x14ac:dyDescent="0.2">
      <c r="A7" s="88" t="s">
        <v>158</v>
      </c>
      <c r="B7" s="90">
        <v>2</v>
      </c>
      <c r="C7" s="26">
        <v>4</v>
      </c>
      <c r="D7" s="26">
        <v>4</v>
      </c>
      <c r="E7" s="26">
        <v>0</v>
      </c>
      <c r="F7" s="28">
        <v>0</v>
      </c>
      <c r="G7" s="26">
        <v>0</v>
      </c>
      <c r="H7" s="27">
        <v>0</v>
      </c>
      <c r="I7" s="26">
        <v>285</v>
      </c>
      <c r="J7" s="26">
        <v>249</v>
      </c>
      <c r="K7" s="26">
        <v>36</v>
      </c>
      <c r="L7" s="222">
        <v>289</v>
      </c>
      <c r="M7" s="223">
        <v>253</v>
      </c>
      <c r="N7" s="224">
        <v>36</v>
      </c>
    </row>
    <row r="8" spans="1:14" ht="15" x14ac:dyDescent="0.2">
      <c r="A8" s="88" t="s">
        <v>186</v>
      </c>
      <c r="B8" s="90" t="s">
        <v>419</v>
      </c>
      <c r="C8" s="26" t="s">
        <v>419</v>
      </c>
      <c r="D8" s="26" t="s">
        <v>419</v>
      </c>
      <c r="E8" s="26" t="s">
        <v>419</v>
      </c>
      <c r="F8" s="28" t="s">
        <v>419</v>
      </c>
      <c r="G8" s="26" t="s">
        <v>419</v>
      </c>
      <c r="H8" s="27" t="s">
        <v>419</v>
      </c>
      <c r="I8" s="26" t="s">
        <v>419</v>
      </c>
      <c r="J8" s="26" t="s">
        <v>419</v>
      </c>
      <c r="K8" s="26" t="s">
        <v>419</v>
      </c>
      <c r="L8" s="222" t="s">
        <v>419</v>
      </c>
      <c r="M8" s="223" t="s">
        <v>419</v>
      </c>
      <c r="N8" s="224" t="s">
        <v>419</v>
      </c>
    </row>
    <row r="9" spans="1:14" ht="15" x14ac:dyDescent="0.2">
      <c r="A9" s="88" t="s">
        <v>159</v>
      </c>
      <c r="B9" s="90">
        <v>1</v>
      </c>
      <c r="C9" s="26">
        <v>31</v>
      </c>
      <c r="D9" s="26">
        <v>31</v>
      </c>
      <c r="E9" s="26">
        <v>0</v>
      </c>
      <c r="F9" s="28">
        <v>0</v>
      </c>
      <c r="G9" s="26">
        <v>0</v>
      </c>
      <c r="H9" s="27">
        <v>0</v>
      </c>
      <c r="I9" s="26">
        <v>0</v>
      </c>
      <c r="J9" s="26">
        <v>0</v>
      </c>
      <c r="K9" s="26">
        <v>0</v>
      </c>
      <c r="L9" s="222">
        <v>31</v>
      </c>
      <c r="M9" s="223">
        <v>31</v>
      </c>
      <c r="N9" s="224">
        <v>0</v>
      </c>
    </row>
    <row r="10" spans="1:14" ht="15" x14ac:dyDescent="0.2">
      <c r="A10" s="88" t="s">
        <v>161</v>
      </c>
      <c r="B10" s="90" t="s">
        <v>419</v>
      </c>
      <c r="C10" s="26" t="s">
        <v>419</v>
      </c>
      <c r="D10" s="26" t="s">
        <v>419</v>
      </c>
      <c r="E10" s="26" t="s">
        <v>419</v>
      </c>
      <c r="F10" s="28" t="s">
        <v>419</v>
      </c>
      <c r="G10" s="26" t="s">
        <v>419</v>
      </c>
      <c r="H10" s="27" t="s">
        <v>419</v>
      </c>
      <c r="I10" s="26" t="s">
        <v>419</v>
      </c>
      <c r="J10" s="26" t="s">
        <v>419</v>
      </c>
      <c r="K10" s="26" t="s">
        <v>419</v>
      </c>
      <c r="L10" s="222" t="s">
        <v>419</v>
      </c>
      <c r="M10" s="223" t="s">
        <v>419</v>
      </c>
      <c r="N10" s="224" t="s">
        <v>419</v>
      </c>
    </row>
    <row r="11" spans="1:14" ht="15" x14ac:dyDescent="0.2">
      <c r="A11" s="88" t="s">
        <v>181</v>
      </c>
      <c r="B11" s="90" t="s">
        <v>419</v>
      </c>
      <c r="C11" s="26" t="s">
        <v>419</v>
      </c>
      <c r="D11" s="26" t="s">
        <v>419</v>
      </c>
      <c r="E11" s="26" t="s">
        <v>419</v>
      </c>
      <c r="F11" s="28" t="s">
        <v>419</v>
      </c>
      <c r="G11" s="26" t="s">
        <v>419</v>
      </c>
      <c r="H11" s="27" t="s">
        <v>419</v>
      </c>
      <c r="I11" s="26" t="s">
        <v>419</v>
      </c>
      <c r="J11" s="26" t="s">
        <v>419</v>
      </c>
      <c r="K11" s="26" t="s">
        <v>419</v>
      </c>
      <c r="L11" s="222" t="s">
        <v>419</v>
      </c>
      <c r="M11" s="223" t="s">
        <v>419</v>
      </c>
      <c r="N11" s="224" t="s">
        <v>419</v>
      </c>
    </row>
    <row r="12" spans="1:14" ht="15" x14ac:dyDescent="0.2">
      <c r="A12" s="88" t="s">
        <v>425</v>
      </c>
      <c r="B12" s="90" t="s">
        <v>419</v>
      </c>
      <c r="C12" s="26" t="s">
        <v>419</v>
      </c>
      <c r="D12" s="26" t="s">
        <v>419</v>
      </c>
      <c r="E12" s="26" t="s">
        <v>419</v>
      </c>
      <c r="F12" s="28" t="s">
        <v>419</v>
      </c>
      <c r="G12" s="26" t="s">
        <v>419</v>
      </c>
      <c r="H12" s="27" t="s">
        <v>419</v>
      </c>
      <c r="I12" s="26" t="s">
        <v>419</v>
      </c>
      <c r="J12" s="26" t="s">
        <v>419</v>
      </c>
      <c r="K12" s="26" t="s">
        <v>419</v>
      </c>
      <c r="L12" s="222" t="s">
        <v>419</v>
      </c>
      <c r="M12" s="223" t="s">
        <v>419</v>
      </c>
      <c r="N12" s="224" t="s">
        <v>419</v>
      </c>
    </row>
    <row r="13" spans="1:14" ht="15" x14ac:dyDescent="0.2">
      <c r="A13" s="88" t="s">
        <v>160</v>
      </c>
      <c r="B13" s="90" t="s">
        <v>419</v>
      </c>
      <c r="C13" s="26" t="s">
        <v>419</v>
      </c>
      <c r="D13" s="26" t="s">
        <v>419</v>
      </c>
      <c r="E13" s="26" t="s">
        <v>419</v>
      </c>
      <c r="F13" s="28" t="s">
        <v>419</v>
      </c>
      <c r="G13" s="26" t="s">
        <v>419</v>
      </c>
      <c r="H13" s="27" t="s">
        <v>419</v>
      </c>
      <c r="I13" s="26" t="s">
        <v>419</v>
      </c>
      <c r="J13" s="26" t="s">
        <v>419</v>
      </c>
      <c r="K13" s="26" t="s">
        <v>419</v>
      </c>
      <c r="L13" s="222" t="s">
        <v>419</v>
      </c>
      <c r="M13" s="223" t="s">
        <v>419</v>
      </c>
      <c r="N13" s="224" t="s">
        <v>419</v>
      </c>
    </row>
    <row r="14" spans="1:14" ht="15" x14ac:dyDescent="0.2">
      <c r="A14" s="88" t="s">
        <v>162</v>
      </c>
      <c r="B14" s="90" t="s">
        <v>419</v>
      </c>
      <c r="C14" s="26" t="s">
        <v>419</v>
      </c>
      <c r="D14" s="26" t="s">
        <v>419</v>
      </c>
      <c r="E14" s="26" t="s">
        <v>419</v>
      </c>
      <c r="F14" s="28" t="s">
        <v>419</v>
      </c>
      <c r="G14" s="26" t="s">
        <v>419</v>
      </c>
      <c r="H14" s="27" t="s">
        <v>419</v>
      </c>
      <c r="I14" s="26" t="s">
        <v>419</v>
      </c>
      <c r="J14" s="26" t="s">
        <v>419</v>
      </c>
      <c r="K14" s="26" t="s">
        <v>419</v>
      </c>
      <c r="L14" s="222" t="s">
        <v>419</v>
      </c>
      <c r="M14" s="223" t="s">
        <v>419</v>
      </c>
      <c r="N14" s="224" t="s">
        <v>419</v>
      </c>
    </row>
    <row r="15" spans="1:14" ht="15" x14ac:dyDescent="0.2">
      <c r="A15" s="88" t="s">
        <v>163</v>
      </c>
      <c r="B15" s="90">
        <v>1</v>
      </c>
      <c r="C15" s="26">
        <v>19</v>
      </c>
      <c r="D15" s="26">
        <v>17</v>
      </c>
      <c r="E15" s="26">
        <v>2</v>
      </c>
      <c r="F15" s="28">
        <v>0</v>
      </c>
      <c r="G15" s="26">
        <v>0</v>
      </c>
      <c r="H15" s="27">
        <v>0</v>
      </c>
      <c r="I15" s="26">
        <v>0</v>
      </c>
      <c r="J15" s="26">
        <v>0</v>
      </c>
      <c r="K15" s="26">
        <v>0</v>
      </c>
      <c r="L15" s="222">
        <v>19</v>
      </c>
      <c r="M15" s="223">
        <v>17</v>
      </c>
      <c r="N15" s="224">
        <v>2</v>
      </c>
    </row>
    <row r="16" spans="1:14" ht="15" x14ac:dyDescent="0.2">
      <c r="A16" s="88" t="s">
        <v>164</v>
      </c>
      <c r="B16" s="90" t="s">
        <v>419</v>
      </c>
      <c r="C16" s="26" t="s">
        <v>419</v>
      </c>
      <c r="D16" s="26" t="s">
        <v>419</v>
      </c>
      <c r="E16" s="26" t="s">
        <v>419</v>
      </c>
      <c r="F16" s="28" t="s">
        <v>419</v>
      </c>
      <c r="G16" s="26" t="s">
        <v>419</v>
      </c>
      <c r="H16" s="27" t="s">
        <v>419</v>
      </c>
      <c r="I16" s="26" t="s">
        <v>419</v>
      </c>
      <c r="J16" s="26" t="s">
        <v>419</v>
      </c>
      <c r="K16" s="26" t="s">
        <v>419</v>
      </c>
      <c r="L16" s="222" t="s">
        <v>419</v>
      </c>
      <c r="M16" s="223" t="s">
        <v>419</v>
      </c>
      <c r="N16" s="224" t="s">
        <v>419</v>
      </c>
    </row>
    <row r="17" spans="1:14" ht="15" x14ac:dyDescent="0.2">
      <c r="A17" s="88" t="s">
        <v>165</v>
      </c>
      <c r="B17" s="90" t="s">
        <v>419</v>
      </c>
      <c r="C17" s="26" t="s">
        <v>419</v>
      </c>
      <c r="D17" s="26" t="s">
        <v>419</v>
      </c>
      <c r="E17" s="26" t="s">
        <v>419</v>
      </c>
      <c r="F17" s="28" t="s">
        <v>419</v>
      </c>
      <c r="G17" s="26" t="s">
        <v>419</v>
      </c>
      <c r="H17" s="27" t="s">
        <v>419</v>
      </c>
      <c r="I17" s="26" t="s">
        <v>419</v>
      </c>
      <c r="J17" s="26" t="s">
        <v>419</v>
      </c>
      <c r="K17" s="26" t="s">
        <v>419</v>
      </c>
      <c r="L17" s="222" t="s">
        <v>419</v>
      </c>
      <c r="M17" s="223" t="s">
        <v>419</v>
      </c>
      <c r="N17" s="224" t="s">
        <v>419</v>
      </c>
    </row>
    <row r="18" spans="1:14" ht="15" x14ac:dyDescent="0.2">
      <c r="A18" s="88" t="s">
        <v>166</v>
      </c>
      <c r="B18" s="90" t="s">
        <v>419</v>
      </c>
      <c r="C18" s="26" t="s">
        <v>419</v>
      </c>
      <c r="D18" s="26" t="s">
        <v>419</v>
      </c>
      <c r="E18" s="26" t="s">
        <v>419</v>
      </c>
      <c r="F18" s="28" t="s">
        <v>419</v>
      </c>
      <c r="G18" s="26" t="s">
        <v>419</v>
      </c>
      <c r="H18" s="27" t="s">
        <v>419</v>
      </c>
      <c r="I18" s="26" t="s">
        <v>419</v>
      </c>
      <c r="J18" s="26" t="s">
        <v>419</v>
      </c>
      <c r="K18" s="26" t="s">
        <v>419</v>
      </c>
      <c r="L18" s="222" t="s">
        <v>419</v>
      </c>
      <c r="M18" s="223" t="s">
        <v>419</v>
      </c>
      <c r="N18" s="224" t="s">
        <v>419</v>
      </c>
    </row>
    <row r="19" spans="1:14" ht="15" x14ac:dyDescent="0.2">
      <c r="A19" s="88" t="s">
        <v>167</v>
      </c>
      <c r="B19" s="90" t="s">
        <v>419</v>
      </c>
      <c r="C19" s="26" t="s">
        <v>419</v>
      </c>
      <c r="D19" s="26" t="s">
        <v>419</v>
      </c>
      <c r="E19" s="26" t="s">
        <v>419</v>
      </c>
      <c r="F19" s="28" t="s">
        <v>419</v>
      </c>
      <c r="G19" s="26" t="s">
        <v>419</v>
      </c>
      <c r="H19" s="27" t="s">
        <v>419</v>
      </c>
      <c r="I19" s="26" t="s">
        <v>419</v>
      </c>
      <c r="J19" s="26" t="s">
        <v>419</v>
      </c>
      <c r="K19" s="26" t="s">
        <v>419</v>
      </c>
      <c r="L19" s="222" t="s">
        <v>419</v>
      </c>
      <c r="M19" s="223" t="s">
        <v>419</v>
      </c>
      <c r="N19" s="224" t="s">
        <v>419</v>
      </c>
    </row>
    <row r="20" spans="1:14" ht="15" x14ac:dyDescent="0.2">
      <c r="A20" s="88" t="s">
        <v>168</v>
      </c>
      <c r="B20" s="90" t="s">
        <v>419</v>
      </c>
      <c r="C20" s="26" t="s">
        <v>419</v>
      </c>
      <c r="D20" s="26" t="s">
        <v>419</v>
      </c>
      <c r="E20" s="26" t="s">
        <v>419</v>
      </c>
      <c r="F20" s="28" t="s">
        <v>419</v>
      </c>
      <c r="G20" s="26" t="s">
        <v>419</v>
      </c>
      <c r="H20" s="27" t="s">
        <v>419</v>
      </c>
      <c r="I20" s="26" t="s">
        <v>419</v>
      </c>
      <c r="J20" s="26" t="s">
        <v>419</v>
      </c>
      <c r="K20" s="26" t="s">
        <v>419</v>
      </c>
      <c r="L20" s="222" t="s">
        <v>419</v>
      </c>
      <c r="M20" s="223" t="s">
        <v>419</v>
      </c>
      <c r="N20" s="224" t="s">
        <v>419</v>
      </c>
    </row>
    <row r="21" spans="1:14" ht="15" x14ac:dyDescent="0.2">
      <c r="A21" s="88" t="s">
        <v>172</v>
      </c>
      <c r="B21" s="90" t="s">
        <v>419</v>
      </c>
      <c r="C21" s="26" t="s">
        <v>419</v>
      </c>
      <c r="D21" s="26" t="s">
        <v>419</v>
      </c>
      <c r="E21" s="26" t="s">
        <v>419</v>
      </c>
      <c r="F21" s="28" t="s">
        <v>419</v>
      </c>
      <c r="G21" s="26" t="s">
        <v>419</v>
      </c>
      <c r="H21" s="27" t="s">
        <v>419</v>
      </c>
      <c r="I21" s="26" t="s">
        <v>419</v>
      </c>
      <c r="J21" s="26" t="s">
        <v>419</v>
      </c>
      <c r="K21" s="26" t="s">
        <v>419</v>
      </c>
      <c r="L21" s="222" t="s">
        <v>419</v>
      </c>
      <c r="M21" s="223" t="s">
        <v>419</v>
      </c>
      <c r="N21" s="224" t="s">
        <v>419</v>
      </c>
    </row>
    <row r="22" spans="1:14" ht="15" x14ac:dyDescent="0.2">
      <c r="A22" s="88" t="s">
        <v>173</v>
      </c>
      <c r="B22" s="90" t="s">
        <v>419</v>
      </c>
      <c r="C22" s="26" t="s">
        <v>419</v>
      </c>
      <c r="D22" s="26" t="s">
        <v>419</v>
      </c>
      <c r="E22" s="26" t="s">
        <v>419</v>
      </c>
      <c r="F22" s="28" t="s">
        <v>419</v>
      </c>
      <c r="G22" s="26" t="s">
        <v>419</v>
      </c>
      <c r="H22" s="27" t="s">
        <v>419</v>
      </c>
      <c r="I22" s="26" t="s">
        <v>419</v>
      </c>
      <c r="J22" s="26" t="s">
        <v>419</v>
      </c>
      <c r="K22" s="26" t="s">
        <v>419</v>
      </c>
      <c r="L22" s="222" t="s">
        <v>419</v>
      </c>
      <c r="M22" s="223" t="s">
        <v>419</v>
      </c>
      <c r="N22" s="224" t="s">
        <v>419</v>
      </c>
    </row>
    <row r="23" spans="1:14" ht="15" x14ac:dyDescent="0.2">
      <c r="A23" s="88" t="s">
        <v>174</v>
      </c>
      <c r="B23" s="90" t="s">
        <v>419</v>
      </c>
      <c r="C23" s="26" t="s">
        <v>419</v>
      </c>
      <c r="D23" s="26" t="s">
        <v>419</v>
      </c>
      <c r="E23" s="26" t="s">
        <v>419</v>
      </c>
      <c r="F23" s="28" t="s">
        <v>419</v>
      </c>
      <c r="G23" s="26" t="s">
        <v>419</v>
      </c>
      <c r="H23" s="27" t="s">
        <v>419</v>
      </c>
      <c r="I23" s="26" t="s">
        <v>419</v>
      </c>
      <c r="J23" s="26" t="s">
        <v>419</v>
      </c>
      <c r="K23" s="26" t="s">
        <v>419</v>
      </c>
      <c r="L23" s="222" t="s">
        <v>419</v>
      </c>
      <c r="M23" s="223" t="s">
        <v>419</v>
      </c>
      <c r="N23" s="224" t="s">
        <v>419</v>
      </c>
    </row>
    <row r="24" spans="1:14" ht="15" x14ac:dyDescent="0.2">
      <c r="A24" s="88" t="s">
        <v>426</v>
      </c>
      <c r="B24" s="90" t="s">
        <v>419</v>
      </c>
      <c r="C24" s="26" t="s">
        <v>419</v>
      </c>
      <c r="D24" s="26" t="s">
        <v>419</v>
      </c>
      <c r="E24" s="26" t="s">
        <v>419</v>
      </c>
      <c r="F24" s="28" t="s">
        <v>419</v>
      </c>
      <c r="G24" s="26" t="s">
        <v>419</v>
      </c>
      <c r="H24" s="27" t="s">
        <v>419</v>
      </c>
      <c r="I24" s="26" t="s">
        <v>419</v>
      </c>
      <c r="J24" s="26" t="s">
        <v>419</v>
      </c>
      <c r="K24" s="26" t="s">
        <v>419</v>
      </c>
      <c r="L24" s="222" t="s">
        <v>419</v>
      </c>
      <c r="M24" s="223" t="s">
        <v>419</v>
      </c>
      <c r="N24" s="224" t="s">
        <v>419</v>
      </c>
    </row>
    <row r="25" spans="1:14" ht="15" x14ac:dyDescent="0.2">
      <c r="A25" s="88" t="s">
        <v>190</v>
      </c>
      <c r="B25" s="90" t="s">
        <v>419</v>
      </c>
      <c r="C25" s="26" t="s">
        <v>419</v>
      </c>
      <c r="D25" s="26" t="s">
        <v>419</v>
      </c>
      <c r="E25" s="26" t="s">
        <v>419</v>
      </c>
      <c r="F25" s="28" t="s">
        <v>419</v>
      </c>
      <c r="G25" s="26" t="s">
        <v>419</v>
      </c>
      <c r="H25" s="27" t="s">
        <v>419</v>
      </c>
      <c r="I25" s="26" t="s">
        <v>419</v>
      </c>
      <c r="J25" s="26" t="s">
        <v>419</v>
      </c>
      <c r="K25" s="26" t="s">
        <v>419</v>
      </c>
      <c r="L25" s="222" t="s">
        <v>419</v>
      </c>
      <c r="M25" s="223" t="s">
        <v>419</v>
      </c>
      <c r="N25" s="224" t="s">
        <v>419</v>
      </c>
    </row>
    <row r="26" spans="1:14" ht="15" x14ac:dyDescent="0.2">
      <c r="A26" s="88" t="s">
        <v>195</v>
      </c>
      <c r="B26" s="90" t="s">
        <v>419</v>
      </c>
      <c r="C26" s="26" t="s">
        <v>419</v>
      </c>
      <c r="D26" s="26" t="s">
        <v>419</v>
      </c>
      <c r="E26" s="26" t="s">
        <v>419</v>
      </c>
      <c r="F26" s="28" t="s">
        <v>419</v>
      </c>
      <c r="G26" s="26" t="s">
        <v>419</v>
      </c>
      <c r="H26" s="27" t="s">
        <v>419</v>
      </c>
      <c r="I26" s="26" t="s">
        <v>419</v>
      </c>
      <c r="J26" s="26" t="s">
        <v>419</v>
      </c>
      <c r="K26" s="26" t="s">
        <v>419</v>
      </c>
      <c r="L26" s="222" t="s">
        <v>419</v>
      </c>
      <c r="M26" s="223" t="s">
        <v>419</v>
      </c>
      <c r="N26" s="224" t="s">
        <v>419</v>
      </c>
    </row>
    <row r="27" spans="1:14" ht="15" x14ac:dyDescent="0.2">
      <c r="A27" s="88" t="s">
        <v>175</v>
      </c>
      <c r="B27" s="90" t="s">
        <v>419</v>
      </c>
      <c r="C27" s="26" t="s">
        <v>419</v>
      </c>
      <c r="D27" s="26" t="s">
        <v>419</v>
      </c>
      <c r="E27" s="26" t="s">
        <v>419</v>
      </c>
      <c r="F27" s="28" t="s">
        <v>419</v>
      </c>
      <c r="G27" s="26" t="s">
        <v>419</v>
      </c>
      <c r="H27" s="27" t="s">
        <v>419</v>
      </c>
      <c r="I27" s="26" t="s">
        <v>419</v>
      </c>
      <c r="J27" s="26" t="s">
        <v>419</v>
      </c>
      <c r="K27" s="26" t="s">
        <v>419</v>
      </c>
      <c r="L27" s="222" t="s">
        <v>419</v>
      </c>
      <c r="M27" s="223" t="s">
        <v>419</v>
      </c>
      <c r="N27" s="224" t="s">
        <v>419</v>
      </c>
    </row>
    <row r="28" spans="1:14" ht="15" x14ac:dyDescent="0.2">
      <c r="A28" s="88" t="s">
        <v>170</v>
      </c>
      <c r="B28" s="90" t="s">
        <v>419</v>
      </c>
      <c r="C28" s="26" t="s">
        <v>419</v>
      </c>
      <c r="D28" s="26" t="s">
        <v>419</v>
      </c>
      <c r="E28" s="26" t="s">
        <v>419</v>
      </c>
      <c r="F28" s="28" t="s">
        <v>419</v>
      </c>
      <c r="G28" s="26" t="s">
        <v>419</v>
      </c>
      <c r="H28" s="27" t="s">
        <v>419</v>
      </c>
      <c r="I28" s="26" t="s">
        <v>419</v>
      </c>
      <c r="J28" s="26" t="s">
        <v>419</v>
      </c>
      <c r="K28" s="26" t="s">
        <v>419</v>
      </c>
      <c r="L28" s="222" t="s">
        <v>419</v>
      </c>
      <c r="M28" s="223" t="s">
        <v>419</v>
      </c>
      <c r="N28" s="224" t="s">
        <v>419</v>
      </c>
    </row>
    <row r="29" spans="1:14" ht="15" x14ac:dyDescent="0.2">
      <c r="A29" s="88" t="s">
        <v>171</v>
      </c>
      <c r="B29" s="90" t="s">
        <v>419</v>
      </c>
      <c r="C29" s="26" t="s">
        <v>419</v>
      </c>
      <c r="D29" s="26" t="s">
        <v>419</v>
      </c>
      <c r="E29" s="26" t="s">
        <v>419</v>
      </c>
      <c r="F29" s="28" t="s">
        <v>419</v>
      </c>
      <c r="G29" s="26" t="s">
        <v>419</v>
      </c>
      <c r="H29" s="27" t="s">
        <v>419</v>
      </c>
      <c r="I29" s="26" t="s">
        <v>419</v>
      </c>
      <c r="J29" s="26" t="s">
        <v>419</v>
      </c>
      <c r="K29" s="26" t="s">
        <v>419</v>
      </c>
      <c r="L29" s="222" t="s">
        <v>419</v>
      </c>
      <c r="M29" s="223" t="s">
        <v>419</v>
      </c>
      <c r="N29" s="224" t="s">
        <v>419</v>
      </c>
    </row>
    <row r="30" spans="1:14" ht="15" x14ac:dyDescent="0.2">
      <c r="A30" s="88" t="s">
        <v>427</v>
      </c>
      <c r="B30" s="90" t="s">
        <v>419</v>
      </c>
      <c r="C30" s="26" t="s">
        <v>419</v>
      </c>
      <c r="D30" s="26" t="s">
        <v>419</v>
      </c>
      <c r="E30" s="26" t="s">
        <v>419</v>
      </c>
      <c r="F30" s="28" t="s">
        <v>419</v>
      </c>
      <c r="G30" s="26" t="s">
        <v>419</v>
      </c>
      <c r="H30" s="27" t="s">
        <v>419</v>
      </c>
      <c r="I30" s="26" t="s">
        <v>419</v>
      </c>
      <c r="J30" s="26" t="s">
        <v>419</v>
      </c>
      <c r="K30" s="26" t="s">
        <v>419</v>
      </c>
      <c r="L30" s="222" t="s">
        <v>419</v>
      </c>
      <c r="M30" s="223" t="s">
        <v>419</v>
      </c>
      <c r="N30" s="224" t="s">
        <v>419</v>
      </c>
    </row>
    <row r="31" spans="1:14" ht="15" x14ac:dyDescent="0.2">
      <c r="A31" s="88" t="s">
        <v>176</v>
      </c>
      <c r="B31" s="90" t="s">
        <v>419</v>
      </c>
      <c r="C31" s="26" t="s">
        <v>419</v>
      </c>
      <c r="D31" s="26" t="s">
        <v>419</v>
      </c>
      <c r="E31" s="26" t="s">
        <v>419</v>
      </c>
      <c r="F31" s="28" t="s">
        <v>419</v>
      </c>
      <c r="G31" s="26" t="s">
        <v>419</v>
      </c>
      <c r="H31" s="27" t="s">
        <v>419</v>
      </c>
      <c r="I31" s="26" t="s">
        <v>419</v>
      </c>
      <c r="J31" s="26" t="s">
        <v>419</v>
      </c>
      <c r="K31" s="26" t="s">
        <v>419</v>
      </c>
      <c r="L31" s="222" t="s">
        <v>419</v>
      </c>
      <c r="M31" s="223" t="s">
        <v>419</v>
      </c>
      <c r="N31" s="224" t="s">
        <v>419</v>
      </c>
    </row>
    <row r="32" spans="1:14" ht="15" x14ac:dyDescent="0.2">
      <c r="A32" s="88" t="s">
        <v>177</v>
      </c>
      <c r="B32" s="90">
        <v>3</v>
      </c>
      <c r="C32" s="26">
        <v>9</v>
      </c>
      <c r="D32" s="26">
        <v>8</v>
      </c>
      <c r="E32" s="26">
        <v>1</v>
      </c>
      <c r="F32" s="28">
        <v>325</v>
      </c>
      <c r="G32" s="26">
        <v>269</v>
      </c>
      <c r="H32" s="27">
        <v>56</v>
      </c>
      <c r="I32" s="26">
        <v>0</v>
      </c>
      <c r="J32" s="26">
        <v>0</v>
      </c>
      <c r="K32" s="26">
        <v>0</v>
      </c>
      <c r="L32" s="222">
        <v>334</v>
      </c>
      <c r="M32" s="223">
        <v>277</v>
      </c>
      <c r="N32" s="224">
        <v>57</v>
      </c>
    </row>
    <row r="33" spans="1:14" ht="15" x14ac:dyDescent="0.2">
      <c r="A33" s="88" t="s">
        <v>178</v>
      </c>
      <c r="B33" s="90" t="s">
        <v>419</v>
      </c>
      <c r="C33" s="26" t="s">
        <v>419</v>
      </c>
      <c r="D33" s="26" t="s">
        <v>419</v>
      </c>
      <c r="E33" s="26" t="s">
        <v>419</v>
      </c>
      <c r="F33" s="28" t="s">
        <v>419</v>
      </c>
      <c r="G33" s="26" t="s">
        <v>419</v>
      </c>
      <c r="H33" s="27" t="s">
        <v>419</v>
      </c>
      <c r="I33" s="26" t="s">
        <v>419</v>
      </c>
      <c r="J33" s="26" t="s">
        <v>419</v>
      </c>
      <c r="K33" s="26" t="s">
        <v>419</v>
      </c>
      <c r="L33" s="222" t="s">
        <v>419</v>
      </c>
      <c r="M33" s="223" t="s">
        <v>419</v>
      </c>
      <c r="N33" s="224" t="s">
        <v>419</v>
      </c>
    </row>
    <row r="34" spans="1:14" ht="15" x14ac:dyDescent="0.2">
      <c r="A34" s="88" t="s">
        <v>196</v>
      </c>
      <c r="B34" s="90" t="s">
        <v>419</v>
      </c>
      <c r="C34" s="26" t="s">
        <v>419</v>
      </c>
      <c r="D34" s="26" t="s">
        <v>419</v>
      </c>
      <c r="E34" s="26" t="s">
        <v>419</v>
      </c>
      <c r="F34" s="28" t="s">
        <v>419</v>
      </c>
      <c r="G34" s="26" t="s">
        <v>419</v>
      </c>
      <c r="H34" s="27" t="s">
        <v>419</v>
      </c>
      <c r="I34" s="26" t="s">
        <v>419</v>
      </c>
      <c r="J34" s="26" t="s">
        <v>419</v>
      </c>
      <c r="K34" s="26" t="s">
        <v>419</v>
      </c>
      <c r="L34" s="222" t="s">
        <v>419</v>
      </c>
      <c r="M34" s="223" t="s">
        <v>419</v>
      </c>
      <c r="N34" s="224" t="s">
        <v>419</v>
      </c>
    </row>
    <row r="35" spans="1:14" ht="15" x14ac:dyDescent="0.2">
      <c r="A35" s="88" t="s">
        <v>179</v>
      </c>
      <c r="B35" s="90" t="s">
        <v>419</v>
      </c>
      <c r="C35" s="26" t="s">
        <v>419</v>
      </c>
      <c r="D35" s="26" t="s">
        <v>419</v>
      </c>
      <c r="E35" s="26" t="s">
        <v>419</v>
      </c>
      <c r="F35" s="28" t="s">
        <v>419</v>
      </c>
      <c r="G35" s="26" t="s">
        <v>419</v>
      </c>
      <c r="H35" s="27" t="s">
        <v>419</v>
      </c>
      <c r="I35" s="26" t="s">
        <v>419</v>
      </c>
      <c r="J35" s="26" t="s">
        <v>419</v>
      </c>
      <c r="K35" s="26" t="s">
        <v>419</v>
      </c>
      <c r="L35" s="222" t="s">
        <v>419</v>
      </c>
      <c r="M35" s="223" t="s">
        <v>419</v>
      </c>
      <c r="N35" s="224" t="s">
        <v>419</v>
      </c>
    </row>
    <row r="36" spans="1:14" ht="15" x14ac:dyDescent="0.2">
      <c r="A36" s="88" t="s">
        <v>428</v>
      </c>
      <c r="B36" s="90" t="s">
        <v>419</v>
      </c>
      <c r="C36" s="26" t="s">
        <v>419</v>
      </c>
      <c r="D36" s="26" t="s">
        <v>419</v>
      </c>
      <c r="E36" s="26" t="s">
        <v>419</v>
      </c>
      <c r="F36" s="28" t="s">
        <v>419</v>
      </c>
      <c r="G36" s="26" t="s">
        <v>419</v>
      </c>
      <c r="H36" s="27" t="s">
        <v>419</v>
      </c>
      <c r="I36" s="26" t="s">
        <v>419</v>
      </c>
      <c r="J36" s="26" t="s">
        <v>419</v>
      </c>
      <c r="K36" s="26" t="s">
        <v>419</v>
      </c>
      <c r="L36" s="222" t="s">
        <v>419</v>
      </c>
      <c r="M36" s="223" t="s">
        <v>419</v>
      </c>
      <c r="N36" s="224" t="s">
        <v>419</v>
      </c>
    </row>
    <row r="37" spans="1:14" ht="15" x14ac:dyDescent="0.2">
      <c r="A37" s="88" t="s">
        <v>429</v>
      </c>
      <c r="B37" s="90" t="s">
        <v>419</v>
      </c>
      <c r="C37" s="26" t="s">
        <v>419</v>
      </c>
      <c r="D37" s="26" t="s">
        <v>419</v>
      </c>
      <c r="E37" s="26" t="s">
        <v>419</v>
      </c>
      <c r="F37" s="28" t="s">
        <v>419</v>
      </c>
      <c r="G37" s="26" t="s">
        <v>419</v>
      </c>
      <c r="H37" s="27" t="s">
        <v>419</v>
      </c>
      <c r="I37" s="26" t="s">
        <v>419</v>
      </c>
      <c r="J37" s="26" t="s">
        <v>419</v>
      </c>
      <c r="K37" s="26" t="s">
        <v>419</v>
      </c>
      <c r="L37" s="222" t="s">
        <v>419</v>
      </c>
      <c r="M37" s="223" t="s">
        <v>419</v>
      </c>
      <c r="N37" s="224" t="s">
        <v>419</v>
      </c>
    </row>
    <row r="38" spans="1:14" ht="15" x14ac:dyDescent="0.2">
      <c r="A38" s="88" t="s">
        <v>180</v>
      </c>
      <c r="B38" s="90" t="s">
        <v>419</v>
      </c>
      <c r="C38" s="26" t="s">
        <v>419</v>
      </c>
      <c r="D38" s="26" t="s">
        <v>419</v>
      </c>
      <c r="E38" s="26" t="s">
        <v>419</v>
      </c>
      <c r="F38" s="28" t="s">
        <v>419</v>
      </c>
      <c r="G38" s="26" t="s">
        <v>419</v>
      </c>
      <c r="H38" s="27" t="s">
        <v>419</v>
      </c>
      <c r="I38" s="26" t="s">
        <v>419</v>
      </c>
      <c r="J38" s="26" t="s">
        <v>419</v>
      </c>
      <c r="K38" s="26" t="s">
        <v>419</v>
      </c>
      <c r="L38" s="222" t="s">
        <v>419</v>
      </c>
      <c r="M38" s="223" t="s">
        <v>419</v>
      </c>
      <c r="N38" s="224" t="s">
        <v>419</v>
      </c>
    </row>
    <row r="39" spans="1:14" ht="30" x14ac:dyDescent="0.2">
      <c r="A39" s="88" t="s">
        <v>430</v>
      </c>
      <c r="B39" s="90" t="s">
        <v>419</v>
      </c>
      <c r="C39" s="26" t="s">
        <v>419</v>
      </c>
      <c r="D39" s="26" t="s">
        <v>419</v>
      </c>
      <c r="E39" s="26" t="s">
        <v>419</v>
      </c>
      <c r="F39" s="28" t="s">
        <v>419</v>
      </c>
      <c r="G39" s="26" t="s">
        <v>419</v>
      </c>
      <c r="H39" s="27" t="s">
        <v>419</v>
      </c>
      <c r="I39" s="26" t="s">
        <v>419</v>
      </c>
      <c r="J39" s="26" t="s">
        <v>419</v>
      </c>
      <c r="K39" s="26" t="s">
        <v>419</v>
      </c>
      <c r="L39" s="222" t="s">
        <v>419</v>
      </c>
      <c r="M39" s="223" t="s">
        <v>419</v>
      </c>
      <c r="N39" s="224" t="s">
        <v>419</v>
      </c>
    </row>
    <row r="40" spans="1:14" ht="15" x14ac:dyDescent="0.2">
      <c r="A40" s="88" t="s">
        <v>182</v>
      </c>
      <c r="B40" s="90" t="s">
        <v>419</v>
      </c>
      <c r="C40" s="26" t="s">
        <v>419</v>
      </c>
      <c r="D40" s="26" t="s">
        <v>419</v>
      </c>
      <c r="E40" s="26" t="s">
        <v>419</v>
      </c>
      <c r="F40" s="28" t="s">
        <v>419</v>
      </c>
      <c r="G40" s="26" t="s">
        <v>419</v>
      </c>
      <c r="H40" s="27" t="s">
        <v>419</v>
      </c>
      <c r="I40" s="26" t="s">
        <v>419</v>
      </c>
      <c r="J40" s="26" t="s">
        <v>419</v>
      </c>
      <c r="K40" s="26" t="s">
        <v>419</v>
      </c>
      <c r="L40" s="222" t="s">
        <v>419</v>
      </c>
      <c r="M40" s="223" t="s">
        <v>419</v>
      </c>
      <c r="N40" s="224" t="s">
        <v>419</v>
      </c>
    </row>
    <row r="41" spans="1:14" ht="15" x14ac:dyDescent="0.2">
      <c r="A41" s="88" t="s">
        <v>183</v>
      </c>
      <c r="B41" s="90" t="s">
        <v>419</v>
      </c>
      <c r="C41" s="26" t="s">
        <v>419</v>
      </c>
      <c r="D41" s="26" t="s">
        <v>419</v>
      </c>
      <c r="E41" s="26" t="s">
        <v>419</v>
      </c>
      <c r="F41" s="28" t="s">
        <v>419</v>
      </c>
      <c r="G41" s="26" t="s">
        <v>419</v>
      </c>
      <c r="H41" s="27" t="s">
        <v>419</v>
      </c>
      <c r="I41" s="26" t="s">
        <v>419</v>
      </c>
      <c r="J41" s="26" t="s">
        <v>419</v>
      </c>
      <c r="K41" s="26" t="s">
        <v>419</v>
      </c>
      <c r="L41" s="222" t="s">
        <v>419</v>
      </c>
      <c r="M41" s="223" t="s">
        <v>419</v>
      </c>
      <c r="N41" s="224" t="s">
        <v>419</v>
      </c>
    </row>
    <row r="42" spans="1:14" ht="15" x14ac:dyDescent="0.2">
      <c r="A42" s="88" t="s">
        <v>431</v>
      </c>
      <c r="B42" s="90" t="s">
        <v>419</v>
      </c>
      <c r="C42" s="26" t="s">
        <v>419</v>
      </c>
      <c r="D42" s="26" t="s">
        <v>419</v>
      </c>
      <c r="E42" s="26" t="s">
        <v>419</v>
      </c>
      <c r="F42" s="28" t="s">
        <v>419</v>
      </c>
      <c r="G42" s="26" t="s">
        <v>419</v>
      </c>
      <c r="H42" s="27" t="s">
        <v>419</v>
      </c>
      <c r="I42" s="26" t="s">
        <v>419</v>
      </c>
      <c r="J42" s="26" t="s">
        <v>419</v>
      </c>
      <c r="K42" s="26" t="s">
        <v>419</v>
      </c>
      <c r="L42" s="222" t="s">
        <v>419</v>
      </c>
      <c r="M42" s="223" t="s">
        <v>419</v>
      </c>
      <c r="N42" s="224" t="s">
        <v>419</v>
      </c>
    </row>
    <row r="43" spans="1:14" ht="15" x14ac:dyDescent="0.2">
      <c r="A43" s="88" t="s">
        <v>184</v>
      </c>
      <c r="B43" s="90" t="s">
        <v>419</v>
      </c>
      <c r="C43" s="26" t="s">
        <v>419</v>
      </c>
      <c r="D43" s="26" t="s">
        <v>419</v>
      </c>
      <c r="E43" s="26" t="s">
        <v>419</v>
      </c>
      <c r="F43" s="28" t="s">
        <v>419</v>
      </c>
      <c r="G43" s="26" t="s">
        <v>419</v>
      </c>
      <c r="H43" s="27" t="s">
        <v>419</v>
      </c>
      <c r="I43" s="26" t="s">
        <v>419</v>
      </c>
      <c r="J43" s="26" t="s">
        <v>419</v>
      </c>
      <c r="K43" s="26" t="s">
        <v>419</v>
      </c>
      <c r="L43" s="222" t="s">
        <v>419</v>
      </c>
      <c r="M43" s="223" t="s">
        <v>419</v>
      </c>
      <c r="N43" s="224" t="s">
        <v>419</v>
      </c>
    </row>
    <row r="44" spans="1:14" ht="15" x14ac:dyDescent="0.2">
      <c r="A44" s="88" t="s">
        <v>185</v>
      </c>
      <c r="B44" s="90" t="s">
        <v>419</v>
      </c>
      <c r="C44" s="26" t="s">
        <v>419</v>
      </c>
      <c r="D44" s="26" t="s">
        <v>419</v>
      </c>
      <c r="E44" s="26" t="s">
        <v>419</v>
      </c>
      <c r="F44" s="28" t="s">
        <v>419</v>
      </c>
      <c r="G44" s="26" t="s">
        <v>419</v>
      </c>
      <c r="H44" s="27" t="s">
        <v>419</v>
      </c>
      <c r="I44" s="26" t="s">
        <v>419</v>
      </c>
      <c r="J44" s="26" t="s">
        <v>419</v>
      </c>
      <c r="K44" s="26" t="s">
        <v>419</v>
      </c>
      <c r="L44" s="222" t="s">
        <v>419</v>
      </c>
      <c r="M44" s="223" t="s">
        <v>419</v>
      </c>
      <c r="N44" s="224" t="s">
        <v>419</v>
      </c>
    </row>
    <row r="45" spans="1:14" ht="15" x14ac:dyDescent="0.2">
      <c r="A45" s="88" t="s">
        <v>187</v>
      </c>
      <c r="B45" s="90" t="s">
        <v>419</v>
      </c>
      <c r="C45" s="26" t="s">
        <v>419</v>
      </c>
      <c r="D45" s="26" t="s">
        <v>419</v>
      </c>
      <c r="E45" s="26" t="s">
        <v>419</v>
      </c>
      <c r="F45" s="28" t="s">
        <v>419</v>
      </c>
      <c r="G45" s="26" t="s">
        <v>419</v>
      </c>
      <c r="H45" s="27" t="s">
        <v>419</v>
      </c>
      <c r="I45" s="26" t="s">
        <v>419</v>
      </c>
      <c r="J45" s="26" t="s">
        <v>419</v>
      </c>
      <c r="K45" s="26" t="s">
        <v>419</v>
      </c>
      <c r="L45" s="222" t="s">
        <v>419</v>
      </c>
      <c r="M45" s="223" t="s">
        <v>419</v>
      </c>
      <c r="N45" s="224" t="s">
        <v>419</v>
      </c>
    </row>
    <row r="46" spans="1:14" ht="15" x14ac:dyDescent="0.2">
      <c r="A46" s="88" t="s">
        <v>188</v>
      </c>
      <c r="B46" s="90" t="s">
        <v>419</v>
      </c>
      <c r="C46" s="26" t="s">
        <v>419</v>
      </c>
      <c r="D46" s="26" t="s">
        <v>419</v>
      </c>
      <c r="E46" s="26" t="s">
        <v>419</v>
      </c>
      <c r="F46" s="28" t="s">
        <v>419</v>
      </c>
      <c r="G46" s="26" t="s">
        <v>419</v>
      </c>
      <c r="H46" s="27" t="s">
        <v>419</v>
      </c>
      <c r="I46" s="26" t="s">
        <v>419</v>
      </c>
      <c r="J46" s="26" t="s">
        <v>419</v>
      </c>
      <c r="K46" s="26" t="s">
        <v>419</v>
      </c>
      <c r="L46" s="222" t="s">
        <v>419</v>
      </c>
      <c r="M46" s="223" t="s">
        <v>419</v>
      </c>
      <c r="N46" s="224" t="s">
        <v>419</v>
      </c>
    </row>
    <row r="47" spans="1:14" ht="15" x14ac:dyDescent="0.2">
      <c r="A47" s="88" t="s">
        <v>189</v>
      </c>
      <c r="B47" s="90" t="s">
        <v>419</v>
      </c>
      <c r="C47" s="26" t="s">
        <v>419</v>
      </c>
      <c r="D47" s="26" t="s">
        <v>419</v>
      </c>
      <c r="E47" s="26" t="s">
        <v>419</v>
      </c>
      <c r="F47" s="28" t="s">
        <v>419</v>
      </c>
      <c r="G47" s="26" t="s">
        <v>419</v>
      </c>
      <c r="H47" s="27" t="s">
        <v>419</v>
      </c>
      <c r="I47" s="26" t="s">
        <v>419</v>
      </c>
      <c r="J47" s="26" t="s">
        <v>419</v>
      </c>
      <c r="K47" s="26" t="s">
        <v>419</v>
      </c>
      <c r="L47" s="222" t="s">
        <v>419</v>
      </c>
      <c r="M47" s="223" t="s">
        <v>419</v>
      </c>
      <c r="N47" s="224" t="s">
        <v>419</v>
      </c>
    </row>
    <row r="48" spans="1:14" ht="15" x14ac:dyDescent="0.2">
      <c r="A48" s="88" t="s">
        <v>432</v>
      </c>
      <c r="B48" s="90" t="s">
        <v>419</v>
      </c>
      <c r="C48" s="26" t="s">
        <v>419</v>
      </c>
      <c r="D48" s="26" t="s">
        <v>419</v>
      </c>
      <c r="E48" s="26" t="s">
        <v>419</v>
      </c>
      <c r="F48" s="28" t="s">
        <v>419</v>
      </c>
      <c r="G48" s="26" t="s">
        <v>419</v>
      </c>
      <c r="H48" s="27" t="s">
        <v>419</v>
      </c>
      <c r="I48" s="26" t="s">
        <v>419</v>
      </c>
      <c r="J48" s="26" t="s">
        <v>419</v>
      </c>
      <c r="K48" s="26" t="s">
        <v>419</v>
      </c>
      <c r="L48" s="222" t="s">
        <v>419</v>
      </c>
      <c r="M48" s="223" t="s">
        <v>419</v>
      </c>
      <c r="N48" s="224" t="s">
        <v>419</v>
      </c>
    </row>
    <row r="49" spans="1:14" ht="30" x14ac:dyDescent="0.2">
      <c r="A49" s="88" t="s">
        <v>450</v>
      </c>
      <c r="B49" s="90" t="s">
        <v>419</v>
      </c>
      <c r="C49" s="26" t="s">
        <v>419</v>
      </c>
      <c r="D49" s="26" t="s">
        <v>419</v>
      </c>
      <c r="E49" s="26" t="s">
        <v>419</v>
      </c>
      <c r="F49" s="28" t="s">
        <v>419</v>
      </c>
      <c r="G49" s="26" t="s">
        <v>419</v>
      </c>
      <c r="H49" s="27" t="s">
        <v>419</v>
      </c>
      <c r="I49" s="26" t="s">
        <v>419</v>
      </c>
      <c r="J49" s="26" t="s">
        <v>419</v>
      </c>
      <c r="K49" s="26" t="s">
        <v>419</v>
      </c>
      <c r="L49" s="222" t="s">
        <v>419</v>
      </c>
      <c r="M49" s="223" t="s">
        <v>419</v>
      </c>
      <c r="N49" s="224" t="s">
        <v>419</v>
      </c>
    </row>
    <row r="50" spans="1:14" ht="15" x14ac:dyDescent="0.2">
      <c r="A50" s="88" t="s">
        <v>191</v>
      </c>
      <c r="B50" s="90">
        <v>4</v>
      </c>
      <c r="C50" s="26">
        <v>18</v>
      </c>
      <c r="D50" s="26">
        <v>18</v>
      </c>
      <c r="E50" s="26">
        <v>0</v>
      </c>
      <c r="F50" s="28">
        <v>14</v>
      </c>
      <c r="G50" s="26">
        <v>0</v>
      </c>
      <c r="H50" s="27">
        <v>14</v>
      </c>
      <c r="I50" s="26">
        <v>16</v>
      </c>
      <c r="J50" s="26">
        <v>10</v>
      </c>
      <c r="K50" s="26">
        <v>6</v>
      </c>
      <c r="L50" s="222">
        <v>48</v>
      </c>
      <c r="M50" s="223">
        <v>28</v>
      </c>
      <c r="N50" s="224">
        <v>20</v>
      </c>
    </row>
    <row r="51" spans="1:14" ht="15" x14ac:dyDescent="0.2">
      <c r="A51" s="88" t="s">
        <v>433</v>
      </c>
      <c r="B51" s="90" t="s">
        <v>419</v>
      </c>
      <c r="C51" s="26" t="s">
        <v>419</v>
      </c>
      <c r="D51" s="26" t="s">
        <v>419</v>
      </c>
      <c r="E51" s="26" t="s">
        <v>419</v>
      </c>
      <c r="F51" s="28" t="s">
        <v>419</v>
      </c>
      <c r="G51" s="26" t="s">
        <v>419</v>
      </c>
      <c r="H51" s="27" t="s">
        <v>419</v>
      </c>
      <c r="I51" s="26" t="s">
        <v>419</v>
      </c>
      <c r="J51" s="26" t="s">
        <v>419</v>
      </c>
      <c r="K51" s="26" t="s">
        <v>419</v>
      </c>
      <c r="L51" s="222" t="s">
        <v>419</v>
      </c>
      <c r="M51" s="223" t="s">
        <v>419</v>
      </c>
      <c r="N51" s="224" t="s">
        <v>419</v>
      </c>
    </row>
    <row r="52" spans="1:14" ht="15" x14ac:dyDescent="0.2">
      <c r="A52" s="88" t="s">
        <v>192</v>
      </c>
      <c r="B52" s="90" t="s">
        <v>419</v>
      </c>
      <c r="C52" s="26" t="s">
        <v>419</v>
      </c>
      <c r="D52" s="26" t="s">
        <v>419</v>
      </c>
      <c r="E52" s="26" t="s">
        <v>419</v>
      </c>
      <c r="F52" s="28" t="s">
        <v>419</v>
      </c>
      <c r="G52" s="26" t="s">
        <v>419</v>
      </c>
      <c r="H52" s="27" t="s">
        <v>419</v>
      </c>
      <c r="I52" s="26" t="s">
        <v>419</v>
      </c>
      <c r="J52" s="26" t="s">
        <v>419</v>
      </c>
      <c r="K52" s="26" t="s">
        <v>419</v>
      </c>
      <c r="L52" s="222" t="s">
        <v>419</v>
      </c>
      <c r="M52" s="223" t="s">
        <v>419</v>
      </c>
      <c r="N52" s="224" t="s">
        <v>419</v>
      </c>
    </row>
    <row r="53" spans="1:14" ht="15" x14ac:dyDescent="0.2">
      <c r="A53" s="88" t="s">
        <v>193</v>
      </c>
      <c r="B53" s="90" t="s">
        <v>419</v>
      </c>
      <c r="C53" s="26" t="s">
        <v>419</v>
      </c>
      <c r="D53" s="26" t="s">
        <v>419</v>
      </c>
      <c r="E53" s="26" t="s">
        <v>419</v>
      </c>
      <c r="F53" s="28" t="s">
        <v>419</v>
      </c>
      <c r="G53" s="26" t="s">
        <v>419</v>
      </c>
      <c r="H53" s="27" t="s">
        <v>419</v>
      </c>
      <c r="I53" s="26" t="s">
        <v>419</v>
      </c>
      <c r="J53" s="26" t="s">
        <v>419</v>
      </c>
      <c r="K53" s="26" t="s">
        <v>419</v>
      </c>
      <c r="L53" s="222" t="s">
        <v>419</v>
      </c>
      <c r="M53" s="223" t="s">
        <v>419</v>
      </c>
      <c r="N53" s="224" t="s">
        <v>419</v>
      </c>
    </row>
    <row r="54" spans="1:14" ht="15" x14ac:dyDescent="0.2">
      <c r="A54" s="88" t="s">
        <v>169</v>
      </c>
      <c r="B54" s="90" t="s">
        <v>419</v>
      </c>
      <c r="C54" s="26" t="s">
        <v>419</v>
      </c>
      <c r="D54" s="26" t="s">
        <v>419</v>
      </c>
      <c r="E54" s="26" t="s">
        <v>419</v>
      </c>
      <c r="F54" s="28" t="s">
        <v>419</v>
      </c>
      <c r="G54" s="26" t="s">
        <v>419</v>
      </c>
      <c r="H54" s="27" t="s">
        <v>419</v>
      </c>
      <c r="I54" s="26" t="s">
        <v>419</v>
      </c>
      <c r="J54" s="26" t="s">
        <v>419</v>
      </c>
      <c r="K54" s="26" t="s">
        <v>419</v>
      </c>
      <c r="L54" s="222" t="s">
        <v>419</v>
      </c>
      <c r="M54" s="223" t="s">
        <v>419</v>
      </c>
      <c r="N54" s="224" t="s">
        <v>419</v>
      </c>
    </row>
    <row r="55" spans="1:14" ht="15" x14ac:dyDescent="0.2">
      <c r="A55" s="88" t="s">
        <v>194</v>
      </c>
      <c r="B55" s="90" t="s">
        <v>419</v>
      </c>
      <c r="C55" s="26" t="s">
        <v>419</v>
      </c>
      <c r="D55" s="26" t="s">
        <v>419</v>
      </c>
      <c r="E55" s="26" t="s">
        <v>419</v>
      </c>
      <c r="F55" s="28" t="s">
        <v>419</v>
      </c>
      <c r="G55" s="26" t="s">
        <v>419</v>
      </c>
      <c r="H55" s="27" t="s">
        <v>419</v>
      </c>
      <c r="I55" s="26" t="s">
        <v>419</v>
      </c>
      <c r="J55" s="26" t="s">
        <v>419</v>
      </c>
      <c r="K55" s="26" t="s">
        <v>419</v>
      </c>
      <c r="L55" s="222" t="s">
        <v>419</v>
      </c>
      <c r="M55" s="223" t="s">
        <v>419</v>
      </c>
      <c r="N55" s="224" t="s">
        <v>419</v>
      </c>
    </row>
    <row r="56" spans="1:14" ht="25.15" customHeight="1" x14ac:dyDescent="0.2">
      <c r="A56" s="933" t="s">
        <v>421</v>
      </c>
      <c r="B56" s="824">
        <v>11</v>
      </c>
      <c r="C56" s="934">
        <v>81</v>
      </c>
      <c r="D56" s="934">
        <v>78</v>
      </c>
      <c r="E56" s="934">
        <v>3</v>
      </c>
      <c r="F56" s="935">
        <v>339</v>
      </c>
      <c r="G56" s="934">
        <v>269</v>
      </c>
      <c r="H56" s="936">
        <v>70</v>
      </c>
      <c r="I56" s="934">
        <v>301</v>
      </c>
      <c r="J56" s="934">
        <v>259</v>
      </c>
      <c r="K56" s="934">
        <v>42</v>
      </c>
      <c r="L56" s="935">
        <v>721</v>
      </c>
      <c r="M56" s="934">
        <v>606</v>
      </c>
      <c r="N56" s="936">
        <v>115</v>
      </c>
    </row>
    <row r="74" spans="1:10" x14ac:dyDescent="0.2">
      <c r="A74" s="344" t="s">
        <v>545</v>
      </c>
      <c r="B74" s="15"/>
      <c r="J74" s="5" t="s">
        <v>32</v>
      </c>
    </row>
    <row r="75" spans="1:10" ht="15" x14ac:dyDescent="0.2">
      <c r="A75" s="352" t="s">
        <v>490</v>
      </c>
      <c r="B75" s="15"/>
    </row>
  </sheetData>
  <hyperlinks>
    <hyperlink ref="A75" r:id="rId1" display="http://www.euskadi.eus/web01-a2langiz/es/contenidos/informacion/estadisticastrabajo/es_esttraba/index.shtml" xr:uid="{00000000-0004-0000-0F00-000000000000}"/>
  </hyperlinks>
  <pageMargins left="0.55118110236220474" right="0.35433070866141736" top="1.3779527559055118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showZeros="0" zoomScaleNormal="100" workbookViewId="0"/>
  </sheetViews>
  <sheetFormatPr baseColWidth="10" defaultColWidth="9.140625" defaultRowHeight="12.75" x14ac:dyDescent="0.2"/>
  <cols>
    <col min="1" max="1" width="41.85546875" customWidth="1"/>
    <col min="3" max="3" width="11" customWidth="1"/>
    <col min="4" max="4" width="9.7109375" customWidth="1"/>
    <col min="5" max="5" width="8.140625" customWidth="1"/>
    <col min="6" max="6" width="10.42578125" bestFit="1" customWidth="1"/>
    <col min="7" max="7" width="7.5703125" customWidth="1"/>
    <col min="8" max="8" width="8.28515625" customWidth="1"/>
    <col min="9" max="9" width="10.5703125" customWidth="1"/>
    <col min="10" max="10" width="7.7109375" customWidth="1"/>
    <col min="11" max="11" width="6.85546875" customWidth="1"/>
    <col min="12" max="12" width="11.5703125" customWidth="1"/>
    <col min="13" max="14" width="9.140625" customWidth="1"/>
  </cols>
  <sheetData>
    <row r="1" spans="1:14" ht="18" x14ac:dyDescent="0.25">
      <c r="A1" s="343" t="s">
        <v>501</v>
      </c>
      <c r="M1" s="2"/>
    </row>
    <row r="2" spans="1:14" ht="18.75" x14ac:dyDescent="0.3">
      <c r="A2" s="545" t="s">
        <v>502</v>
      </c>
      <c r="M2" s="2"/>
      <c r="N2" s="360" t="str">
        <f>'R2 2026'!O56</f>
        <v>2026-03</v>
      </c>
    </row>
    <row r="3" spans="1:14" x14ac:dyDescent="0.2">
      <c r="A3" s="197" t="s">
        <v>155</v>
      </c>
      <c r="B3" s="209" t="s">
        <v>2</v>
      </c>
      <c r="C3" s="153" t="s">
        <v>3</v>
      </c>
      <c r="D3" s="154" t="s">
        <v>9</v>
      </c>
      <c r="E3" s="155" t="s">
        <v>10</v>
      </c>
      <c r="F3" s="209" t="s">
        <v>6</v>
      </c>
      <c r="G3" s="154" t="s">
        <v>9</v>
      </c>
      <c r="H3" s="154" t="s">
        <v>10</v>
      </c>
      <c r="I3" s="210" t="s">
        <v>7</v>
      </c>
      <c r="J3" s="154" t="s">
        <v>9</v>
      </c>
      <c r="K3" s="155" t="s">
        <v>10</v>
      </c>
      <c r="L3" s="209" t="s">
        <v>8</v>
      </c>
      <c r="M3" s="154" t="s">
        <v>9</v>
      </c>
      <c r="N3" s="154" t="s">
        <v>10</v>
      </c>
    </row>
    <row r="4" spans="1:14" x14ac:dyDescent="0.2">
      <c r="A4" s="203" t="s">
        <v>156</v>
      </c>
      <c r="B4" s="211" t="s">
        <v>13</v>
      </c>
      <c r="C4" s="212" t="s">
        <v>14</v>
      </c>
      <c r="D4" s="213" t="s">
        <v>20</v>
      </c>
      <c r="E4" s="214" t="s">
        <v>122</v>
      </c>
      <c r="F4" s="211" t="s">
        <v>17</v>
      </c>
      <c r="G4" s="213" t="s">
        <v>20</v>
      </c>
      <c r="H4" s="213" t="s">
        <v>122</v>
      </c>
      <c r="I4" s="215" t="s">
        <v>18</v>
      </c>
      <c r="J4" s="213" t="s">
        <v>20</v>
      </c>
      <c r="K4" s="214" t="s">
        <v>122</v>
      </c>
      <c r="L4" s="211" t="s">
        <v>19</v>
      </c>
      <c r="M4" s="213" t="s">
        <v>20</v>
      </c>
      <c r="N4" s="213" t="s">
        <v>21</v>
      </c>
    </row>
    <row r="5" spans="1:14" ht="15" x14ac:dyDescent="0.2">
      <c r="A5" s="88" t="s">
        <v>197</v>
      </c>
      <c r="B5" s="93" t="s">
        <v>419</v>
      </c>
      <c r="C5" s="31" t="s">
        <v>419</v>
      </c>
      <c r="D5" s="31" t="s">
        <v>419</v>
      </c>
      <c r="E5" s="31" t="s">
        <v>419</v>
      </c>
      <c r="F5" s="37" t="s">
        <v>419</v>
      </c>
      <c r="G5" s="31" t="s">
        <v>419</v>
      </c>
      <c r="H5" s="32" t="s">
        <v>419</v>
      </c>
      <c r="I5" s="31" t="s">
        <v>419</v>
      </c>
      <c r="J5" s="31" t="s">
        <v>419</v>
      </c>
      <c r="K5" s="31" t="s">
        <v>419</v>
      </c>
      <c r="L5" s="216" t="s">
        <v>419</v>
      </c>
      <c r="M5" s="217" t="s">
        <v>419</v>
      </c>
      <c r="N5" s="218" t="s">
        <v>419</v>
      </c>
    </row>
    <row r="6" spans="1:14" ht="15" x14ac:dyDescent="0.2">
      <c r="A6" s="88" t="s">
        <v>198</v>
      </c>
      <c r="B6" s="93" t="s">
        <v>419</v>
      </c>
      <c r="C6" s="31" t="s">
        <v>419</v>
      </c>
      <c r="D6" s="31" t="s">
        <v>419</v>
      </c>
      <c r="E6" s="31" t="s">
        <v>419</v>
      </c>
      <c r="F6" s="37" t="s">
        <v>419</v>
      </c>
      <c r="G6" s="31" t="s">
        <v>419</v>
      </c>
      <c r="H6" s="32" t="s">
        <v>419</v>
      </c>
      <c r="I6" s="31" t="s">
        <v>419</v>
      </c>
      <c r="J6" s="31" t="s">
        <v>419</v>
      </c>
      <c r="K6" s="31" t="s">
        <v>419</v>
      </c>
      <c r="L6" s="216" t="s">
        <v>419</v>
      </c>
      <c r="M6" s="217" t="s">
        <v>419</v>
      </c>
      <c r="N6" s="218" t="s">
        <v>419</v>
      </c>
    </row>
    <row r="7" spans="1:14" ht="15" x14ac:dyDescent="0.2">
      <c r="A7" s="88" t="s">
        <v>212</v>
      </c>
      <c r="B7" s="93" t="s">
        <v>419</v>
      </c>
      <c r="C7" s="31" t="s">
        <v>419</v>
      </c>
      <c r="D7" s="31" t="s">
        <v>419</v>
      </c>
      <c r="E7" s="31" t="s">
        <v>419</v>
      </c>
      <c r="F7" s="37" t="s">
        <v>419</v>
      </c>
      <c r="G7" s="31" t="s">
        <v>419</v>
      </c>
      <c r="H7" s="32" t="s">
        <v>419</v>
      </c>
      <c r="I7" s="31" t="s">
        <v>419</v>
      </c>
      <c r="J7" s="31" t="s">
        <v>419</v>
      </c>
      <c r="K7" s="31" t="s">
        <v>419</v>
      </c>
      <c r="L7" s="216" t="s">
        <v>419</v>
      </c>
      <c r="M7" s="217" t="s">
        <v>419</v>
      </c>
      <c r="N7" s="218" t="s">
        <v>419</v>
      </c>
    </row>
    <row r="8" spans="1:14" ht="15" x14ac:dyDescent="0.2">
      <c r="A8" s="88" t="s">
        <v>199</v>
      </c>
      <c r="B8" s="93" t="s">
        <v>419</v>
      </c>
      <c r="C8" s="31" t="s">
        <v>419</v>
      </c>
      <c r="D8" s="31" t="s">
        <v>419</v>
      </c>
      <c r="E8" s="31" t="s">
        <v>419</v>
      </c>
      <c r="F8" s="37" t="s">
        <v>419</v>
      </c>
      <c r="G8" s="31" t="s">
        <v>419</v>
      </c>
      <c r="H8" s="32" t="s">
        <v>419</v>
      </c>
      <c r="I8" s="31" t="s">
        <v>419</v>
      </c>
      <c r="J8" s="31" t="s">
        <v>419</v>
      </c>
      <c r="K8" s="31" t="s">
        <v>419</v>
      </c>
      <c r="L8" s="216" t="s">
        <v>419</v>
      </c>
      <c r="M8" s="217" t="s">
        <v>419</v>
      </c>
      <c r="N8" s="218" t="s">
        <v>419</v>
      </c>
    </row>
    <row r="9" spans="1:14" ht="15" x14ac:dyDescent="0.2">
      <c r="A9" s="88" t="s">
        <v>200</v>
      </c>
      <c r="B9" s="93">
        <v>1</v>
      </c>
      <c r="C9" s="31">
        <v>0</v>
      </c>
      <c r="D9" s="31">
        <v>0</v>
      </c>
      <c r="E9" s="31">
        <v>0</v>
      </c>
      <c r="F9" s="37">
        <v>0</v>
      </c>
      <c r="G9" s="31">
        <v>0</v>
      </c>
      <c r="H9" s="32">
        <v>0</v>
      </c>
      <c r="I9" s="31">
        <v>8</v>
      </c>
      <c r="J9" s="31">
        <v>3</v>
      </c>
      <c r="K9" s="31">
        <v>5</v>
      </c>
      <c r="L9" s="216">
        <v>8</v>
      </c>
      <c r="M9" s="217">
        <v>3</v>
      </c>
      <c r="N9" s="218">
        <v>5</v>
      </c>
    </row>
    <row r="10" spans="1:14" ht="15" x14ac:dyDescent="0.2">
      <c r="A10" s="88" t="s">
        <v>201</v>
      </c>
      <c r="B10" s="93" t="s">
        <v>419</v>
      </c>
      <c r="C10" s="31" t="s">
        <v>419</v>
      </c>
      <c r="D10" s="31" t="s">
        <v>419</v>
      </c>
      <c r="E10" s="31" t="s">
        <v>419</v>
      </c>
      <c r="F10" s="37" t="s">
        <v>419</v>
      </c>
      <c r="G10" s="31" t="s">
        <v>419</v>
      </c>
      <c r="H10" s="32" t="s">
        <v>419</v>
      </c>
      <c r="I10" s="31" t="s">
        <v>419</v>
      </c>
      <c r="J10" s="31" t="s">
        <v>419</v>
      </c>
      <c r="K10" s="31" t="s">
        <v>419</v>
      </c>
      <c r="L10" s="216" t="s">
        <v>419</v>
      </c>
      <c r="M10" s="217" t="s">
        <v>419</v>
      </c>
      <c r="N10" s="218" t="s">
        <v>419</v>
      </c>
    </row>
    <row r="11" spans="1:14" ht="15" x14ac:dyDescent="0.2">
      <c r="A11" s="88" t="s">
        <v>202</v>
      </c>
      <c r="B11" s="93" t="s">
        <v>419</v>
      </c>
      <c r="C11" s="31" t="s">
        <v>419</v>
      </c>
      <c r="D11" s="31" t="s">
        <v>419</v>
      </c>
      <c r="E11" s="31" t="s">
        <v>419</v>
      </c>
      <c r="F11" s="37" t="s">
        <v>419</v>
      </c>
      <c r="G11" s="31" t="s">
        <v>419</v>
      </c>
      <c r="H11" s="32" t="s">
        <v>419</v>
      </c>
      <c r="I11" s="31" t="s">
        <v>419</v>
      </c>
      <c r="J11" s="31" t="s">
        <v>419</v>
      </c>
      <c r="K11" s="31" t="s">
        <v>419</v>
      </c>
      <c r="L11" s="216" t="s">
        <v>419</v>
      </c>
      <c r="M11" s="217" t="s">
        <v>419</v>
      </c>
      <c r="N11" s="218" t="s">
        <v>419</v>
      </c>
    </row>
    <row r="12" spans="1:14" ht="15" x14ac:dyDescent="0.2">
      <c r="A12" s="88" t="s">
        <v>280</v>
      </c>
      <c r="B12" s="93" t="s">
        <v>419</v>
      </c>
      <c r="C12" s="31" t="s">
        <v>419</v>
      </c>
      <c r="D12" s="31" t="s">
        <v>419</v>
      </c>
      <c r="E12" s="31" t="s">
        <v>419</v>
      </c>
      <c r="F12" s="37" t="s">
        <v>419</v>
      </c>
      <c r="G12" s="31" t="s">
        <v>419</v>
      </c>
      <c r="H12" s="32" t="s">
        <v>419</v>
      </c>
      <c r="I12" s="31" t="s">
        <v>419</v>
      </c>
      <c r="J12" s="31" t="s">
        <v>419</v>
      </c>
      <c r="K12" s="31" t="s">
        <v>419</v>
      </c>
      <c r="L12" s="216" t="s">
        <v>419</v>
      </c>
      <c r="M12" s="217" t="s">
        <v>419</v>
      </c>
      <c r="N12" s="218" t="s">
        <v>419</v>
      </c>
    </row>
    <row r="13" spans="1:14" ht="15" x14ac:dyDescent="0.2">
      <c r="A13" s="88" t="s">
        <v>203</v>
      </c>
      <c r="B13" s="93" t="s">
        <v>419</v>
      </c>
      <c r="C13" s="31" t="s">
        <v>419</v>
      </c>
      <c r="D13" s="31" t="s">
        <v>419</v>
      </c>
      <c r="E13" s="31" t="s">
        <v>419</v>
      </c>
      <c r="F13" s="37" t="s">
        <v>419</v>
      </c>
      <c r="G13" s="31" t="s">
        <v>419</v>
      </c>
      <c r="H13" s="32" t="s">
        <v>419</v>
      </c>
      <c r="I13" s="31" t="s">
        <v>419</v>
      </c>
      <c r="J13" s="31" t="s">
        <v>419</v>
      </c>
      <c r="K13" s="31" t="s">
        <v>419</v>
      </c>
      <c r="L13" s="216" t="s">
        <v>419</v>
      </c>
      <c r="M13" s="217" t="s">
        <v>419</v>
      </c>
      <c r="N13" s="218" t="s">
        <v>419</v>
      </c>
    </row>
    <row r="14" spans="1:14" ht="15" x14ac:dyDescent="0.2">
      <c r="A14" s="88" t="s">
        <v>204</v>
      </c>
      <c r="B14" s="93" t="s">
        <v>419</v>
      </c>
      <c r="C14" s="31" t="s">
        <v>419</v>
      </c>
      <c r="D14" s="31" t="s">
        <v>419</v>
      </c>
      <c r="E14" s="31" t="s">
        <v>419</v>
      </c>
      <c r="F14" s="37" t="s">
        <v>419</v>
      </c>
      <c r="G14" s="31" t="s">
        <v>419</v>
      </c>
      <c r="H14" s="32" t="s">
        <v>419</v>
      </c>
      <c r="I14" s="31" t="s">
        <v>419</v>
      </c>
      <c r="J14" s="31" t="s">
        <v>419</v>
      </c>
      <c r="K14" s="31" t="s">
        <v>419</v>
      </c>
      <c r="L14" s="216" t="s">
        <v>419</v>
      </c>
      <c r="M14" s="217" t="s">
        <v>419</v>
      </c>
      <c r="N14" s="218" t="s">
        <v>419</v>
      </c>
    </row>
    <row r="15" spans="1:14" ht="15" x14ac:dyDescent="0.2">
      <c r="A15" s="88" t="s">
        <v>205</v>
      </c>
      <c r="B15" s="93" t="s">
        <v>419</v>
      </c>
      <c r="C15" s="31" t="s">
        <v>419</v>
      </c>
      <c r="D15" s="31" t="s">
        <v>419</v>
      </c>
      <c r="E15" s="31" t="s">
        <v>419</v>
      </c>
      <c r="F15" s="37" t="s">
        <v>419</v>
      </c>
      <c r="G15" s="31" t="s">
        <v>419</v>
      </c>
      <c r="H15" s="32" t="s">
        <v>419</v>
      </c>
      <c r="I15" s="31" t="s">
        <v>419</v>
      </c>
      <c r="J15" s="31" t="s">
        <v>419</v>
      </c>
      <c r="K15" s="31" t="s">
        <v>419</v>
      </c>
      <c r="L15" s="216" t="s">
        <v>419</v>
      </c>
      <c r="M15" s="217" t="s">
        <v>419</v>
      </c>
      <c r="N15" s="218" t="s">
        <v>419</v>
      </c>
    </row>
    <row r="16" spans="1:14" ht="15" x14ac:dyDescent="0.2">
      <c r="A16" s="88" t="s">
        <v>206</v>
      </c>
      <c r="B16" s="93" t="s">
        <v>419</v>
      </c>
      <c r="C16" s="31" t="s">
        <v>419</v>
      </c>
      <c r="D16" s="31" t="s">
        <v>419</v>
      </c>
      <c r="E16" s="31" t="s">
        <v>419</v>
      </c>
      <c r="F16" s="37" t="s">
        <v>419</v>
      </c>
      <c r="G16" s="31" t="s">
        <v>419</v>
      </c>
      <c r="H16" s="32" t="s">
        <v>419</v>
      </c>
      <c r="I16" s="31" t="s">
        <v>419</v>
      </c>
      <c r="J16" s="31" t="s">
        <v>419</v>
      </c>
      <c r="K16" s="31" t="s">
        <v>419</v>
      </c>
      <c r="L16" s="216" t="s">
        <v>419</v>
      </c>
      <c r="M16" s="217" t="s">
        <v>419</v>
      </c>
      <c r="N16" s="218" t="s">
        <v>419</v>
      </c>
    </row>
    <row r="17" spans="1:14" ht="15" x14ac:dyDescent="0.2">
      <c r="A17" s="88" t="s">
        <v>207</v>
      </c>
      <c r="B17" s="93" t="s">
        <v>419</v>
      </c>
      <c r="C17" s="31" t="s">
        <v>419</v>
      </c>
      <c r="D17" s="31" t="s">
        <v>419</v>
      </c>
      <c r="E17" s="31" t="s">
        <v>419</v>
      </c>
      <c r="F17" s="37" t="s">
        <v>419</v>
      </c>
      <c r="G17" s="31" t="s">
        <v>419</v>
      </c>
      <c r="H17" s="32" t="s">
        <v>419</v>
      </c>
      <c r="I17" s="31" t="s">
        <v>419</v>
      </c>
      <c r="J17" s="31" t="s">
        <v>419</v>
      </c>
      <c r="K17" s="31" t="s">
        <v>419</v>
      </c>
      <c r="L17" s="216" t="s">
        <v>419</v>
      </c>
      <c r="M17" s="217" t="s">
        <v>419</v>
      </c>
      <c r="N17" s="218" t="s">
        <v>419</v>
      </c>
    </row>
    <row r="18" spans="1:14" ht="15" x14ac:dyDescent="0.2">
      <c r="A18" s="88" t="s">
        <v>208</v>
      </c>
      <c r="B18" s="93" t="s">
        <v>419</v>
      </c>
      <c r="C18" s="31" t="s">
        <v>419</v>
      </c>
      <c r="D18" s="31" t="s">
        <v>419</v>
      </c>
      <c r="E18" s="31" t="s">
        <v>419</v>
      </c>
      <c r="F18" s="37" t="s">
        <v>419</v>
      </c>
      <c r="G18" s="31" t="s">
        <v>419</v>
      </c>
      <c r="H18" s="32" t="s">
        <v>419</v>
      </c>
      <c r="I18" s="31" t="s">
        <v>419</v>
      </c>
      <c r="J18" s="31" t="s">
        <v>419</v>
      </c>
      <c r="K18" s="31" t="s">
        <v>419</v>
      </c>
      <c r="L18" s="216" t="s">
        <v>419</v>
      </c>
      <c r="M18" s="217" t="s">
        <v>419</v>
      </c>
      <c r="N18" s="218" t="s">
        <v>419</v>
      </c>
    </row>
    <row r="19" spans="1:14" ht="15" x14ac:dyDescent="0.2">
      <c r="A19" s="88" t="s">
        <v>209</v>
      </c>
      <c r="B19" s="93">
        <v>1</v>
      </c>
      <c r="C19" s="31">
        <v>0</v>
      </c>
      <c r="D19" s="31">
        <v>0</v>
      </c>
      <c r="E19" s="31">
        <v>0</v>
      </c>
      <c r="F19" s="37">
        <v>0</v>
      </c>
      <c r="G19" s="31">
        <v>0</v>
      </c>
      <c r="H19" s="32">
        <v>0</v>
      </c>
      <c r="I19" s="31">
        <v>1</v>
      </c>
      <c r="J19" s="31">
        <v>1</v>
      </c>
      <c r="K19" s="31">
        <v>0</v>
      </c>
      <c r="L19" s="216">
        <v>1</v>
      </c>
      <c r="M19" s="217">
        <v>1</v>
      </c>
      <c r="N19" s="218">
        <v>0</v>
      </c>
    </row>
    <row r="20" spans="1:14" ht="15" x14ac:dyDescent="0.2">
      <c r="A20" s="88" t="s">
        <v>250</v>
      </c>
      <c r="B20" s="93">
        <v>1</v>
      </c>
      <c r="C20" s="31">
        <v>0</v>
      </c>
      <c r="D20" s="31">
        <v>0</v>
      </c>
      <c r="E20" s="31">
        <v>0</v>
      </c>
      <c r="F20" s="37">
        <v>11</v>
      </c>
      <c r="G20" s="31">
        <v>7</v>
      </c>
      <c r="H20" s="32">
        <v>4</v>
      </c>
      <c r="I20" s="31">
        <v>0</v>
      </c>
      <c r="J20" s="31">
        <v>0</v>
      </c>
      <c r="K20" s="31">
        <v>0</v>
      </c>
      <c r="L20" s="216">
        <v>11</v>
      </c>
      <c r="M20" s="217">
        <v>7</v>
      </c>
      <c r="N20" s="218">
        <v>4</v>
      </c>
    </row>
    <row r="21" spans="1:14" ht="15" x14ac:dyDescent="0.2">
      <c r="A21" s="88" t="s">
        <v>210</v>
      </c>
      <c r="B21" s="93" t="s">
        <v>419</v>
      </c>
      <c r="C21" s="31" t="s">
        <v>419</v>
      </c>
      <c r="D21" s="31" t="s">
        <v>419</v>
      </c>
      <c r="E21" s="31" t="s">
        <v>419</v>
      </c>
      <c r="F21" s="37" t="s">
        <v>419</v>
      </c>
      <c r="G21" s="31" t="s">
        <v>419</v>
      </c>
      <c r="H21" s="32" t="s">
        <v>419</v>
      </c>
      <c r="I21" s="31" t="s">
        <v>419</v>
      </c>
      <c r="J21" s="31" t="s">
        <v>419</v>
      </c>
      <c r="K21" s="31" t="s">
        <v>419</v>
      </c>
      <c r="L21" s="216" t="s">
        <v>419</v>
      </c>
      <c r="M21" s="217" t="s">
        <v>419</v>
      </c>
      <c r="N21" s="218" t="s">
        <v>419</v>
      </c>
    </row>
    <row r="22" spans="1:14" ht="15" x14ac:dyDescent="0.2">
      <c r="A22" s="88" t="s">
        <v>277</v>
      </c>
      <c r="B22" s="93">
        <v>2</v>
      </c>
      <c r="C22" s="31">
        <v>0</v>
      </c>
      <c r="D22" s="31">
        <v>0</v>
      </c>
      <c r="E22" s="31">
        <v>0</v>
      </c>
      <c r="F22" s="37">
        <v>0</v>
      </c>
      <c r="G22" s="31">
        <v>0</v>
      </c>
      <c r="H22" s="32">
        <v>0</v>
      </c>
      <c r="I22" s="31">
        <v>14</v>
      </c>
      <c r="J22" s="31">
        <v>11</v>
      </c>
      <c r="K22" s="31">
        <v>3</v>
      </c>
      <c r="L22" s="216">
        <v>14</v>
      </c>
      <c r="M22" s="217">
        <v>11</v>
      </c>
      <c r="N22" s="218">
        <v>3</v>
      </c>
    </row>
    <row r="23" spans="1:14" ht="15" x14ac:dyDescent="0.2">
      <c r="A23" s="88" t="s">
        <v>211</v>
      </c>
      <c r="B23" s="93" t="s">
        <v>419</v>
      </c>
      <c r="C23" s="31" t="s">
        <v>419</v>
      </c>
      <c r="D23" s="31" t="s">
        <v>419</v>
      </c>
      <c r="E23" s="31" t="s">
        <v>419</v>
      </c>
      <c r="F23" s="37" t="s">
        <v>419</v>
      </c>
      <c r="G23" s="31" t="s">
        <v>419</v>
      </c>
      <c r="H23" s="32" t="s">
        <v>419</v>
      </c>
      <c r="I23" s="31" t="s">
        <v>419</v>
      </c>
      <c r="J23" s="31" t="s">
        <v>419</v>
      </c>
      <c r="K23" s="31" t="s">
        <v>419</v>
      </c>
      <c r="L23" s="216" t="s">
        <v>419</v>
      </c>
      <c r="M23" s="217" t="s">
        <v>419</v>
      </c>
      <c r="N23" s="218" t="s">
        <v>419</v>
      </c>
    </row>
    <row r="24" spans="1:14" ht="15" x14ac:dyDescent="0.2">
      <c r="A24" s="88" t="s">
        <v>213</v>
      </c>
      <c r="B24" s="93">
        <v>1</v>
      </c>
      <c r="C24" s="31">
        <v>0</v>
      </c>
      <c r="D24" s="31">
        <v>0</v>
      </c>
      <c r="E24" s="31">
        <v>0</v>
      </c>
      <c r="F24" s="37">
        <v>47</v>
      </c>
      <c r="G24" s="31">
        <v>42</v>
      </c>
      <c r="H24" s="32">
        <v>5</v>
      </c>
      <c r="I24" s="31">
        <v>0</v>
      </c>
      <c r="J24" s="31">
        <v>0</v>
      </c>
      <c r="K24" s="31">
        <v>0</v>
      </c>
      <c r="L24" s="216">
        <v>47</v>
      </c>
      <c r="M24" s="217">
        <v>42</v>
      </c>
      <c r="N24" s="218">
        <v>5</v>
      </c>
    </row>
    <row r="25" spans="1:14" ht="15" x14ac:dyDescent="0.2">
      <c r="A25" s="88" t="s">
        <v>214</v>
      </c>
      <c r="B25" s="93">
        <v>8</v>
      </c>
      <c r="C25" s="31">
        <v>207</v>
      </c>
      <c r="D25" s="31">
        <v>163</v>
      </c>
      <c r="E25" s="31">
        <v>44</v>
      </c>
      <c r="F25" s="37">
        <v>4</v>
      </c>
      <c r="G25" s="31">
        <v>2</v>
      </c>
      <c r="H25" s="32">
        <v>2</v>
      </c>
      <c r="I25" s="31">
        <v>0</v>
      </c>
      <c r="J25" s="31">
        <v>0</v>
      </c>
      <c r="K25" s="31">
        <v>0</v>
      </c>
      <c r="L25" s="216">
        <v>211</v>
      </c>
      <c r="M25" s="217">
        <v>165</v>
      </c>
      <c r="N25" s="218">
        <v>46</v>
      </c>
    </row>
    <row r="26" spans="1:14" ht="15" x14ac:dyDescent="0.2">
      <c r="A26" s="88" t="s">
        <v>278</v>
      </c>
      <c r="B26" s="93" t="s">
        <v>419</v>
      </c>
      <c r="C26" s="31" t="s">
        <v>419</v>
      </c>
      <c r="D26" s="31" t="s">
        <v>419</v>
      </c>
      <c r="E26" s="31" t="s">
        <v>419</v>
      </c>
      <c r="F26" s="37" t="s">
        <v>419</v>
      </c>
      <c r="G26" s="31" t="s">
        <v>419</v>
      </c>
      <c r="H26" s="32" t="s">
        <v>419</v>
      </c>
      <c r="I26" s="31" t="s">
        <v>419</v>
      </c>
      <c r="J26" s="31" t="s">
        <v>419</v>
      </c>
      <c r="K26" s="31" t="s">
        <v>419</v>
      </c>
      <c r="L26" s="216" t="s">
        <v>419</v>
      </c>
      <c r="M26" s="217" t="s">
        <v>419</v>
      </c>
      <c r="N26" s="218" t="s">
        <v>419</v>
      </c>
    </row>
    <row r="27" spans="1:14" ht="15" x14ac:dyDescent="0.2">
      <c r="A27" s="88" t="s">
        <v>215</v>
      </c>
      <c r="B27" s="93">
        <v>1</v>
      </c>
      <c r="C27" s="31">
        <v>6</v>
      </c>
      <c r="D27" s="31">
        <v>1</v>
      </c>
      <c r="E27" s="31">
        <v>5</v>
      </c>
      <c r="F27" s="37">
        <v>0</v>
      </c>
      <c r="G27" s="31">
        <v>0</v>
      </c>
      <c r="H27" s="32">
        <v>0</v>
      </c>
      <c r="I27" s="31">
        <v>0</v>
      </c>
      <c r="J27" s="31">
        <v>0</v>
      </c>
      <c r="K27" s="31">
        <v>0</v>
      </c>
      <c r="L27" s="216">
        <v>6</v>
      </c>
      <c r="M27" s="217">
        <v>1</v>
      </c>
      <c r="N27" s="218">
        <v>5</v>
      </c>
    </row>
    <row r="28" spans="1:14" ht="15" x14ac:dyDescent="0.2">
      <c r="A28" s="88" t="s">
        <v>216</v>
      </c>
      <c r="B28" s="93" t="s">
        <v>419</v>
      </c>
      <c r="C28" s="31" t="s">
        <v>419</v>
      </c>
      <c r="D28" s="31" t="s">
        <v>419</v>
      </c>
      <c r="E28" s="31" t="s">
        <v>419</v>
      </c>
      <c r="F28" s="37" t="s">
        <v>419</v>
      </c>
      <c r="G28" s="31" t="s">
        <v>419</v>
      </c>
      <c r="H28" s="32" t="s">
        <v>419</v>
      </c>
      <c r="I28" s="31" t="s">
        <v>419</v>
      </c>
      <c r="J28" s="31" t="s">
        <v>419</v>
      </c>
      <c r="K28" s="31" t="s">
        <v>419</v>
      </c>
      <c r="L28" s="216" t="s">
        <v>419</v>
      </c>
      <c r="M28" s="217" t="s">
        <v>419</v>
      </c>
      <c r="N28" s="218" t="s">
        <v>419</v>
      </c>
    </row>
    <row r="29" spans="1:14" ht="15" x14ac:dyDescent="0.2">
      <c r="A29" s="88" t="s">
        <v>217</v>
      </c>
      <c r="B29" s="93" t="s">
        <v>419</v>
      </c>
      <c r="C29" s="31" t="s">
        <v>419</v>
      </c>
      <c r="D29" s="31" t="s">
        <v>419</v>
      </c>
      <c r="E29" s="31" t="s">
        <v>419</v>
      </c>
      <c r="F29" s="37" t="s">
        <v>419</v>
      </c>
      <c r="G29" s="31" t="s">
        <v>419</v>
      </c>
      <c r="H29" s="32" t="s">
        <v>419</v>
      </c>
      <c r="I29" s="31" t="s">
        <v>419</v>
      </c>
      <c r="J29" s="31" t="s">
        <v>419</v>
      </c>
      <c r="K29" s="31" t="s">
        <v>419</v>
      </c>
      <c r="L29" s="216" t="s">
        <v>419</v>
      </c>
      <c r="M29" s="217" t="s">
        <v>419</v>
      </c>
      <c r="N29" s="218" t="s">
        <v>419</v>
      </c>
    </row>
    <row r="30" spans="1:14" ht="15" x14ac:dyDescent="0.2">
      <c r="A30" s="88" t="s">
        <v>218</v>
      </c>
      <c r="B30" s="93" t="s">
        <v>419</v>
      </c>
      <c r="C30" s="31" t="s">
        <v>419</v>
      </c>
      <c r="D30" s="31" t="s">
        <v>419</v>
      </c>
      <c r="E30" s="31" t="s">
        <v>419</v>
      </c>
      <c r="F30" s="37" t="s">
        <v>419</v>
      </c>
      <c r="G30" s="31" t="s">
        <v>419</v>
      </c>
      <c r="H30" s="32" t="s">
        <v>419</v>
      </c>
      <c r="I30" s="31" t="s">
        <v>419</v>
      </c>
      <c r="J30" s="31" t="s">
        <v>419</v>
      </c>
      <c r="K30" s="31" t="s">
        <v>419</v>
      </c>
      <c r="L30" s="216" t="s">
        <v>419</v>
      </c>
      <c r="M30" s="217" t="s">
        <v>419</v>
      </c>
      <c r="N30" s="218" t="s">
        <v>419</v>
      </c>
    </row>
    <row r="31" spans="1:14" ht="15" x14ac:dyDescent="0.2">
      <c r="A31" s="88" t="s">
        <v>267</v>
      </c>
      <c r="B31" s="93" t="s">
        <v>419</v>
      </c>
      <c r="C31" s="31" t="s">
        <v>419</v>
      </c>
      <c r="D31" s="31" t="s">
        <v>419</v>
      </c>
      <c r="E31" s="31" t="s">
        <v>419</v>
      </c>
      <c r="F31" s="37" t="s">
        <v>419</v>
      </c>
      <c r="G31" s="31" t="s">
        <v>419</v>
      </c>
      <c r="H31" s="32" t="s">
        <v>419</v>
      </c>
      <c r="I31" s="31" t="s">
        <v>419</v>
      </c>
      <c r="J31" s="31" t="s">
        <v>419</v>
      </c>
      <c r="K31" s="31" t="s">
        <v>419</v>
      </c>
      <c r="L31" s="216" t="s">
        <v>419</v>
      </c>
      <c r="M31" s="217" t="s">
        <v>419</v>
      </c>
      <c r="N31" s="218" t="s">
        <v>419</v>
      </c>
    </row>
    <row r="32" spans="1:14" ht="15" x14ac:dyDescent="0.2">
      <c r="A32" s="88" t="s">
        <v>219</v>
      </c>
      <c r="B32" s="93" t="s">
        <v>419</v>
      </c>
      <c r="C32" s="31" t="s">
        <v>419</v>
      </c>
      <c r="D32" s="31" t="s">
        <v>419</v>
      </c>
      <c r="E32" s="31" t="s">
        <v>419</v>
      </c>
      <c r="F32" s="37" t="s">
        <v>419</v>
      </c>
      <c r="G32" s="31" t="s">
        <v>419</v>
      </c>
      <c r="H32" s="32" t="s">
        <v>419</v>
      </c>
      <c r="I32" s="31" t="s">
        <v>419</v>
      </c>
      <c r="J32" s="31" t="s">
        <v>419</v>
      </c>
      <c r="K32" s="31" t="s">
        <v>419</v>
      </c>
      <c r="L32" s="216" t="s">
        <v>419</v>
      </c>
      <c r="M32" s="217" t="s">
        <v>419</v>
      </c>
      <c r="N32" s="218" t="s">
        <v>419</v>
      </c>
    </row>
    <row r="33" spans="1:14" ht="15" x14ac:dyDescent="0.2">
      <c r="A33" s="88" t="s">
        <v>434</v>
      </c>
      <c r="B33" s="93" t="s">
        <v>419</v>
      </c>
      <c r="C33" s="31" t="s">
        <v>419</v>
      </c>
      <c r="D33" s="31" t="s">
        <v>419</v>
      </c>
      <c r="E33" s="31" t="s">
        <v>419</v>
      </c>
      <c r="F33" s="37" t="s">
        <v>419</v>
      </c>
      <c r="G33" s="31" t="s">
        <v>419</v>
      </c>
      <c r="H33" s="32" t="s">
        <v>419</v>
      </c>
      <c r="I33" s="31" t="s">
        <v>419</v>
      </c>
      <c r="J33" s="31" t="s">
        <v>419</v>
      </c>
      <c r="K33" s="31" t="s">
        <v>419</v>
      </c>
      <c r="L33" s="216" t="s">
        <v>419</v>
      </c>
      <c r="M33" s="217" t="s">
        <v>419</v>
      </c>
      <c r="N33" s="218" t="s">
        <v>419</v>
      </c>
    </row>
    <row r="34" spans="1:14" ht="15" x14ac:dyDescent="0.2">
      <c r="A34" s="88" t="s">
        <v>224</v>
      </c>
      <c r="B34" s="93">
        <v>1</v>
      </c>
      <c r="C34" s="31">
        <v>8</v>
      </c>
      <c r="D34" s="31">
        <v>8</v>
      </c>
      <c r="E34" s="31">
        <v>0</v>
      </c>
      <c r="F34" s="37">
        <v>0</v>
      </c>
      <c r="G34" s="31">
        <v>0</v>
      </c>
      <c r="H34" s="32">
        <v>0</v>
      </c>
      <c r="I34" s="31">
        <v>0</v>
      </c>
      <c r="J34" s="31">
        <v>0</v>
      </c>
      <c r="K34" s="31">
        <v>0</v>
      </c>
      <c r="L34" s="216">
        <v>8</v>
      </c>
      <c r="M34" s="217">
        <v>8</v>
      </c>
      <c r="N34" s="218">
        <v>0</v>
      </c>
    </row>
    <row r="35" spans="1:14" ht="15" x14ac:dyDescent="0.2">
      <c r="A35" s="88" t="s">
        <v>435</v>
      </c>
      <c r="B35" s="93">
        <v>9</v>
      </c>
      <c r="C35" s="31">
        <v>72</v>
      </c>
      <c r="D35" s="31">
        <v>38</v>
      </c>
      <c r="E35" s="31">
        <v>34</v>
      </c>
      <c r="F35" s="37">
        <v>0</v>
      </c>
      <c r="G35" s="31">
        <v>0</v>
      </c>
      <c r="H35" s="32">
        <v>0</v>
      </c>
      <c r="I35" s="31">
        <v>44</v>
      </c>
      <c r="J35" s="31">
        <v>11</v>
      </c>
      <c r="K35" s="31">
        <v>33</v>
      </c>
      <c r="L35" s="216">
        <v>116</v>
      </c>
      <c r="M35" s="217">
        <v>49</v>
      </c>
      <c r="N35" s="218">
        <v>67</v>
      </c>
    </row>
    <row r="36" spans="1:14" ht="15" x14ac:dyDescent="0.2">
      <c r="A36" s="88" t="s">
        <v>225</v>
      </c>
      <c r="B36" s="93">
        <v>1</v>
      </c>
      <c r="C36" s="31">
        <v>4</v>
      </c>
      <c r="D36" s="31">
        <v>4</v>
      </c>
      <c r="E36" s="31">
        <v>0</v>
      </c>
      <c r="F36" s="37">
        <v>0</v>
      </c>
      <c r="G36" s="31">
        <v>0</v>
      </c>
      <c r="H36" s="32">
        <v>0</v>
      </c>
      <c r="I36" s="31">
        <v>0</v>
      </c>
      <c r="J36" s="31">
        <v>0</v>
      </c>
      <c r="K36" s="31">
        <v>0</v>
      </c>
      <c r="L36" s="216">
        <v>4</v>
      </c>
      <c r="M36" s="217">
        <v>4</v>
      </c>
      <c r="N36" s="218">
        <v>0</v>
      </c>
    </row>
    <row r="37" spans="1:14" ht="15" x14ac:dyDescent="0.2">
      <c r="A37" s="88" t="s">
        <v>226</v>
      </c>
      <c r="B37" s="93" t="s">
        <v>419</v>
      </c>
      <c r="C37" s="31" t="s">
        <v>419</v>
      </c>
      <c r="D37" s="31" t="s">
        <v>419</v>
      </c>
      <c r="E37" s="31" t="s">
        <v>419</v>
      </c>
      <c r="F37" s="37" t="s">
        <v>419</v>
      </c>
      <c r="G37" s="31" t="s">
        <v>419</v>
      </c>
      <c r="H37" s="32" t="s">
        <v>419</v>
      </c>
      <c r="I37" s="31" t="s">
        <v>419</v>
      </c>
      <c r="J37" s="31" t="s">
        <v>419</v>
      </c>
      <c r="K37" s="31" t="s">
        <v>419</v>
      </c>
      <c r="L37" s="216" t="s">
        <v>419</v>
      </c>
      <c r="M37" s="217" t="s">
        <v>419</v>
      </c>
      <c r="N37" s="218" t="s">
        <v>419</v>
      </c>
    </row>
    <row r="38" spans="1:14" ht="15" x14ac:dyDescent="0.2">
      <c r="A38" s="88" t="s">
        <v>228</v>
      </c>
      <c r="B38" s="93">
        <v>1</v>
      </c>
      <c r="C38" s="31">
        <v>10</v>
      </c>
      <c r="D38" s="31">
        <v>10</v>
      </c>
      <c r="E38" s="31">
        <v>0</v>
      </c>
      <c r="F38" s="37">
        <v>0</v>
      </c>
      <c r="G38" s="31">
        <v>0</v>
      </c>
      <c r="H38" s="32">
        <v>0</v>
      </c>
      <c r="I38" s="31">
        <v>0</v>
      </c>
      <c r="J38" s="31">
        <v>0</v>
      </c>
      <c r="K38" s="31">
        <v>0</v>
      </c>
      <c r="L38" s="216">
        <v>10</v>
      </c>
      <c r="M38" s="217">
        <v>10</v>
      </c>
      <c r="N38" s="218">
        <v>0</v>
      </c>
    </row>
    <row r="39" spans="1:14" ht="15" x14ac:dyDescent="0.2">
      <c r="A39" s="88" t="s">
        <v>227</v>
      </c>
      <c r="B39" s="93" t="s">
        <v>419</v>
      </c>
      <c r="C39" s="31" t="s">
        <v>419</v>
      </c>
      <c r="D39" s="31" t="s">
        <v>419</v>
      </c>
      <c r="E39" s="31" t="s">
        <v>419</v>
      </c>
      <c r="F39" s="37" t="s">
        <v>419</v>
      </c>
      <c r="G39" s="31" t="s">
        <v>419</v>
      </c>
      <c r="H39" s="32" t="s">
        <v>419</v>
      </c>
      <c r="I39" s="31" t="s">
        <v>419</v>
      </c>
      <c r="J39" s="31" t="s">
        <v>419</v>
      </c>
      <c r="K39" s="31" t="s">
        <v>419</v>
      </c>
      <c r="L39" s="216" t="s">
        <v>419</v>
      </c>
      <c r="M39" s="217" t="s">
        <v>419</v>
      </c>
      <c r="N39" s="218" t="s">
        <v>419</v>
      </c>
    </row>
    <row r="40" spans="1:14" ht="15" x14ac:dyDescent="0.2">
      <c r="A40" s="88" t="s">
        <v>262</v>
      </c>
      <c r="B40" s="93">
        <v>1</v>
      </c>
      <c r="C40" s="31">
        <v>0</v>
      </c>
      <c r="D40" s="31">
        <v>0</v>
      </c>
      <c r="E40" s="31">
        <v>0</v>
      </c>
      <c r="F40" s="37">
        <v>0</v>
      </c>
      <c r="G40" s="31">
        <v>0</v>
      </c>
      <c r="H40" s="32">
        <v>0</v>
      </c>
      <c r="I40" s="31">
        <v>16</v>
      </c>
      <c r="J40" s="31">
        <v>12</v>
      </c>
      <c r="K40" s="31">
        <v>4</v>
      </c>
      <c r="L40" s="216">
        <v>16</v>
      </c>
      <c r="M40" s="217">
        <v>12</v>
      </c>
      <c r="N40" s="218">
        <v>4</v>
      </c>
    </row>
    <row r="41" spans="1:14" ht="15" x14ac:dyDescent="0.2">
      <c r="A41" s="88" t="s">
        <v>261</v>
      </c>
      <c r="B41" s="93" t="s">
        <v>419</v>
      </c>
      <c r="C41" s="31" t="s">
        <v>419</v>
      </c>
      <c r="D41" s="31" t="s">
        <v>419</v>
      </c>
      <c r="E41" s="31" t="s">
        <v>419</v>
      </c>
      <c r="F41" s="37" t="s">
        <v>419</v>
      </c>
      <c r="G41" s="31" t="s">
        <v>419</v>
      </c>
      <c r="H41" s="32" t="s">
        <v>419</v>
      </c>
      <c r="I41" s="31" t="s">
        <v>419</v>
      </c>
      <c r="J41" s="31" t="s">
        <v>419</v>
      </c>
      <c r="K41" s="31" t="s">
        <v>419</v>
      </c>
      <c r="L41" s="216" t="s">
        <v>419</v>
      </c>
      <c r="M41" s="217" t="s">
        <v>419</v>
      </c>
      <c r="N41" s="218" t="s">
        <v>419</v>
      </c>
    </row>
    <row r="42" spans="1:14" ht="15" x14ac:dyDescent="0.2">
      <c r="A42" s="88" t="s">
        <v>229</v>
      </c>
      <c r="B42" s="93" t="s">
        <v>419</v>
      </c>
      <c r="C42" s="31" t="s">
        <v>419</v>
      </c>
      <c r="D42" s="31" t="s">
        <v>419</v>
      </c>
      <c r="E42" s="31" t="s">
        <v>419</v>
      </c>
      <c r="F42" s="37" t="s">
        <v>419</v>
      </c>
      <c r="G42" s="31" t="s">
        <v>419</v>
      </c>
      <c r="H42" s="32" t="s">
        <v>419</v>
      </c>
      <c r="I42" s="31" t="s">
        <v>419</v>
      </c>
      <c r="J42" s="31" t="s">
        <v>419</v>
      </c>
      <c r="K42" s="31" t="s">
        <v>419</v>
      </c>
      <c r="L42" s="216" t="s">
        <v>419</v>
      </c>
      <c r="M42" s="217" t="s">
        <v>419</v>
      </c>
      <c r="N42" s="218" t="s">
        <v>419</v>
      </c>
    </row>
    <row r="43" spans="1:14" ht="15" x14ac:dyDescent="0.2">
      <c r="A43" s="88" t="s">
        <v>230</v>
      </c>
      <c r="B43" s="93" t="s">
        <v>419</v>
      </c>
      <c r="C43" s="31" t="s">
        <v>419</v>
      </c>
      <c r="D43" s="31" t="s">
        <v>419</v>
      </c>
      <c r="E43" s="31" t="s">
        <v>419</v>
      </c>
      <c r="F43" s="37" t="s">
        <v>419</v>
      </c>
      <c r="G43" s="31" t="s">
        <v>419</v>
      </c>
      <c r="H43" s="32" t="s">
        <v>419</v>
      </c>
      <c r="I43" s="31" t="s">
        <v>419</v>
      </c>
      <c r="J43" s="31" t="s">
        <v>419</v>
      </c>
      <c r="K43" s="31" t="s">
        <v>419</v>
      </c>
      <c r="L43" s="216" t="s">
        <v>419</v>
      </c>
      <c r="M43" s="217" t="s">
        <v>419</v>
      </c>
      <c r="N43" s="218" t="s">
        <v>419</v>
      </c>
    </row>
    <row r="44" spans="1:14" ht="15" x14ac:dyDescent="0.2">
      <c r="A44" s="88" t="s">
        <v>233</v>
      </c>
      <c r="B44" s="93" t="s">
        <v>419</v>
      </c>
      <c r="C44" s="31" t="s">
        <v>419</v>
      </c>
      <c r="D44" s="31" t="s">
        <v>419</v>
      </c>
      <c r="E44" s="31" t="s">
        <v>419</v>
      </c>
      <c r="F44" s="37" t="s">
        <v>419</v>
      </c>
      <c r="G44" s="31" t="s">
        <v>419</v>
      </c>
      <c r="H44" s="32" t="s">
        <v>419</v>
      </c>
      <c r="I44" s="31" t="s">
        <v>419</v>
      </c>
      <c r="J44" s="31" t="s">
        <v>419</v>
      </c>
      <c r="K44" s="31" t="s">
        <v>419</v>
      </c>
      <c r="L44" s="216" t="s">
        <v>419</v>
      </c>
      <c r="M44" s="217" t="s">
        <v>419</v>
      </c>
      <c r="N44" s="218" t="s">
        <v>419</v>
      </c>
    </row>
    <row r="45" spans="1:14" ht="15" x14ac:dyDescent="0.2">
      <c r="A45" s="88" t="s">
        <v>232</v>
      </c>
      <c r="B45" s="93" t="s">
        <v>419</v>
      </c>
      <c r="C45" s="31" t="s">
        <v>419</v>
      </c>
      <c r="D45" s="31" t="s">
        <v>419</v>
      </c>
      <c r="E45" s="31" t="s">
        <v>419</v>
      </c>
      <c r="F45" s="37" t="s">
        <v>419</v>
      </c>
      <c r="G45" s="31" t="s">
        <v>419</v>
      </c>
      <c r="H45" s="32" t="s">
        <v>419</v>
      </c>
      <c r="I45" s="31" t="s">
        <v>419</v>
      </c>
      <c r="J45" s="31" t="s">
        <v>419</v>
      </c>
      <c r="K45" s="31" t="s">
        <v>419</v>
      </c>
      <c r="L45" s="216" t="s">
        <v>419</v>
      </c>
      <c r="M45" s="217" t="s">
        <v>419</v>
      </c>
      <c r="N45" s="218" t="s">
        <v>419</v>
      </c>
    </row>
    <row r="46" spans="1:14" ht="15" x14ac:dyDescent="0.2">
      <c r="A46" s="88" t="s">
        <v>281</v>
      </c>
      <c r="B46" s="93" t="s">
        <v>419</v>
      </c>
      <c r="C46" s="31" t="s">
        <v>419</v>
      </c>
      <c r="D46" s="31" t="s">
        <v>419</v>
      </c>
      <c r="E46" s="31" t="s">
        <v>419</v>
      </c>
      <c r="F46" s="37" t="s">
        <v>419</v>
      </c>
      <c r="G46" s="31" t="s">
        <v>419</v>
      </c>
      <c r="H46" s="32" t="s">
        <v>419</v>
      </c>
      <c r="I46" s="31" t="s">
        <v>419</v>
      </c>
      <c r="J46" s="31" t="s">
        <v>419</v>
      </c>
      <c r="K46" s="31" t="s">
        <v>419</v>
      </c>
      <c r="L46" s="216" t="s">
        <v>419</v>
      </c>
      <c r="M46" s="217" t="s">
        <v>419</v>
      </c>
      <c r="N46" s="218" t="s">
        <v>419</v>
      </c>
    </row>
    <row r="47" spans="1:14" ht="15" x14ac:dyDescent="0.2">
      <c r="A47" s="88" t="s">
        <v>234</v>
      </c>
      <c r="B47" s="93" t="s">
        <v>419</v>
      </c>
      <c r="C47" s="31" t="s">
        <v>419</v>
      </c>
      <c r="D47" s="31" t="s">
        <v>419</v>
      </c>
      <c r="E47" s="31" t="s">
        <v>419</v>
      </c>
      <c r="F47" s="37" t="s">
        <v>419</v>
      </c>
      <c r="G47" s="31" t="s">
        <v>419</v>
      </c>
      <c r="H47" s="32" t="s">
        <v>419</v>
      </c>
      <c r="I47" s="31" t="s">
        <v>419</v>
      </c>
      <c r="J47" s="31" t="s">
        <v>419</v>
      </c>
      <c r="K47" s="31" t="s">
        <v>419</v>
      </c>
      <c r="L47" s="216" t="s">
        <v>419</v>
      </c>
      <c r="M47" s="217" t="s">
        <v>419</v>
      </c>
      <c r="N47" s="218" t="s">
        <v>419</v>
      </c>
    </row>
    <row r="48" spans="1:14" ht="15" x14ac:dyDescent="0.2">
      <c r="A48" s="88" t="s">
        <v>235</v>
      </c>
      <c r="B48" s="93" t="s">
        <v>419</v>
      </c>
      <c r="C48" s="31" t="s">
        <v>419</v>
      </c>
      <c r="D48" s="31" t="s">
        <v>419</v>
      </c>
      <c r="E48" s="31" t="s">
        <v>419</v>
      </c>
      <c r="F48" s="37" t="s">
        <v>419</v>
      </c>
      <c r="G48" s="31" t="s">
        <v>419</v>
      </c>
      <c r="H48" s="32" t="s">
        <v>419</v>
      </c>
      <c r="I48" s="31" t="s">
        <v>419</v>
      </c>
      <c r="J48" s="31" t="s">
        <v>419</v>
      </c>
      <c r="K48" s="31" t="s">
        <v>419</v>
      </c>
      <c r="L48" s="216" t="s">
        <v>419</v>
      </c>
      <c r="M48" s="217" t="s">
        <v>419</v>
      </c>
      <c r="N48" s="218" t="s">
        <v>419</v>
      </c>
    </row>
    <row r="49" spans="1:14" ht="15" x14ac:dyDescent="0.2">
      <c r="A49" s="88" t="s">
        <v>236</v>
      </c>
      <c r="B49" s="93" t="s">
        <v>419</v>
      </c>
      <c r="C49" s="31" t="s">
        <v>419</v>
      </c>
      <c r="D49" s="31" t="s">
        <v>419</v>
      </c>
      <c r="E49" s="31" t="s">
        <v>419</v>
      </c>
      <c r="F49" s="37" t="s">
        <v>419</v>
      </c>
      <c r="G49" s="31" t="s">
        <v>419</v>
      </c>
      <c r="H49" s="32" t="s">
        <v>419</v>
      </c>
      <c r="I49" s="31" t="s">
        <v>419</v>
      </c>
      <c r="J49" s="31" t="s">
        <v>419</v>
      </c>
      <c r="K49" s="31" t="s">
        <v>419</v>
      </c>
      <c r="L49" s="216" t="s">
        <v>419</v>
      </c>
      <c r="M49" s="217" t="s">
        <v>419</v>
      </c>
      <c r="N49" s="218" t="s">
        <v>419</v>
      </c>
    </row>
    <row r="50" spans="1:14" ht="15" x14ac:dyDescent="0.2">
      <c r="A50" s="88" t="s">
        <v>231</v>
      </c>
      <c r="B50" s="93" t="s">
        <v>419</v>
      </c>
      <c r="C50" s="31" t="s">
        <v>419</v>
      </c>
      <c r="D50" s="31" t="s">
        <v>419</v>
      </c>
      <c r="E50" s="31" t="s">
        <v>419</v>
      </c>
      <c r="F50" s="37" t="s">
        <v>419</v>
      </c>
      <c r="G50" s="31" t="s">
        <v>419</v>
      </c>
      <c r="H50" s="32" t="s">
        <v>419</v>
      </c>
      <c r="I50" s="31" t="s">
        <v>419</v>
      </c>
      <c r="J50" s="31" t="s">
        <v>419</v>
      </c>
      <c r="K50" s="31" t="s">
        <v>419</v>
      </c>
      <c r="L50" s="216" t="s">
        <v>419</v>
      </c>
      <c r="M50" s="217" t="s">
        <v>419</v>
      </c>
      <c r="N50" s="218" t="s">
        <v>419</v>
      </c>
    </row>
    <row r="51" spans="1:14" ht="15" x14ac:dyDescent="0.2">
      <c r="A51" s="88" t="s">
        <v>237</v>
      </c>
      <c r="B51" s="93" t="s">
        <v>419</v>
      </c>
      <c r="C51" s="31" t="s">
        <v>419</v>
      </c>
      <c r="D51" s="31" t="s">
        <v>419</v>
      </c>
      <c r="E51" s="31" t="s">
        <v>419</v>
      </c>
      <c r="F51" s="37" t="s">
        <v>419</v>
      </c>
      <c r="G51" s="31" t="s">
        <v>419</v>
      </c>
      <c r="H51" s="32" t="s">
        <v>419</v>
      </c>
      <c r="I51" s="31" t="s">
        <v>419</v>
      </c>
      <c r="J51" s="31" t="s">
        <v>419</v>
      </c>
      <c r="K51" s="31" t="s">
        <v>419</v>
      </c>
      <c r="L51" s="216" t="s">
        <v>419</v>
      </c>
      <c r="M51" s="217" t="s">
        <v>419</v>
      </c>
      <c r="N51" s="218" t="s">
        <v>419</v>
      </c>
    </row>
    <row r="52" spans="1:14" ht="15" x14ac:dyDescent="0.2">
      <c r="A52" s="88" t="s">
        <v>238</v>
      </c>
      <c r="B52" s="93" t="s">
        <v>419</v>
      </c>
      <c r="C52" s="31" t="s">
        <v>419</v>
      </c>
      <c r="D52" s="31" t="s">
        <v>419</v>
      </c>
      <c r="E52" s="31" t="s">
        <v>419</v>
      </c>
      <c r="F52" s="37" t="s">
        <v>419</v>
      </c>
      <c r="G52" s="31" t="s">
        <v>419</v>
      </c>
      <c r="H52" s="32" t="s">
        <v>419</v>
      </c>
      <c r="I52" s="31" t="s">
        <v>419</v>
      </c>
      <c r="J52" s="31" t="s">
        <v>419</v>
      </c>
      <c r="K52" s="31" t="s">
        <v>419</v>
      </c>
      <c r="L52" s="216" t="s">
        <v>419</v>
      </c>
      <c r="M52" s="217" t="s">
        <v>419</v>
      </c>
      <c r="N52" s="218" t="s">
        <v>419</v>
      </c>
    </row>
    <row r="53" spans="1:14" ht="15" x14ac:dyDescent="0.2">
      <c r="A53" s="88" t="s">
        <v>239</v>
      </c>
      <c r="B53" s="93" t="s">
        <v>419</v>
      </c>
      <c r="C53" s="31" t="s">
        <v>419</v>
      </c>
      <c r="D53" s="31" t="s">
        <v>419</v>
      </c>
      <c r="E53" s="31" t="s">
        <v>419</v>
      </c>
      <c r="F53" s="37" t="s">
        <v>419</v>
      </c>
      <c r="G53" s="31" t="s">
        <v>419</v>
      </c>
      <c r="H53" s="32" t="s">
        <v>419</v>
      </c>
      <c r="I53" s="31" t="s">
        <v>419</v>
      </c>
      <c r="J53" s="31" t="s">
        <v>419</v>
      </c>
      <c r="K53" s="31" t="s">
        <v>419</v>
      </c>
      <c r="L53" s="216" t="s">
        <v>419</v>
      </c>
      <c r="M53" s="217" t="s">
        <v>419</v>
      </c>
      <c r="N53" s="218" t="s">
        <v>419</v>
      </c>
    </row>
    <row r="54" spans="1:14" ht="15" x14ac:dyDescent="0.2">
      <c r="A54" s="88" t="s">
        <v>240</v>
      </c>
      <c r="B54" s="93">
        <v>2</v>
      </c>
      <c r="C54" s="31">
        <v>8</v>
      </c>
      <c r="D54" s="31">
        <v>2</v>
      </c>
      <c r="E54" s="31">
        <v>6</v>
      </c>
      <c r="F54" s="37">
        <v>0</v>
      </c>
      <c r="G54" s="31">
        <v>0</v>
      </c>
      <c r="H54" s="32">
        <v>0</v>
      </c>
      <c r="I54" s="31">
        <v>0</v>
      </c>
      <c r="J54" s="31">
        <v>0</v>
      </c>
      <c r="K54" s="31">
        <v>0</v>
      </c>
      <c r="L54" s="216">
        <v>8</v>
      </c>
      <c r="M54" s="217">
        <v>2</v>
      </c>
      <c r="N54" s="218">
        <v>6</v>
      </c>
    </row>
    <row r="55" spans="1:14" ht="15" x14ac:dyDescent="0.2">
      <c r="A55" s="88" t="s">
        <v>241</v>
      </c>
      <c r="B55" s="93" t="s">
        <v>419</v>
      </c>
      <c r="C55" s="31" t="s">
        <v>419</v>
      </c>
      <c r="D55" s="31" t="s">
        <v>419</v>
      </c>
      <c r="E55" s="31" t="s">
        <v>419</v>
      </c>
      <c r="F55" s="37" t="s">
        <v>419</v>
      </c>
      <c r="G55" s="31" t="s">
        <v>419</v>
      </c>
      <c r="H55" s="32" t="s">
        <v>419</v>
      </c>
      <c r="I55" s="31" t="s">
        <v>419</v>
      </c>
      <c r="J55" s="31" t="s">
        <v>419</v>
      </c>
      <c r="K55" s="31" t="s">
        <v>419</v>
      </c>
      <c r="L55" s="216" t="s">
        <v>419</v>
      </c>
      <c r="M55" s="217" t="s">
        <v>419</v>
      </c>
      <c r="N55" s="218" t="s">
        <v>419</v>
      </c>
    </row>
    <row r="56" spans="1:14" ht="15" x14ac:dyDescent="0.2">
      <c r="A56" s="88" t="s">
        <v>242</v>
      </c>
      <c r="B56" s="93" t="s">
        <v>419</v>
      </c>
      <c r="C56" s="31" t="s">
        <v>419</v>
      </c>
      <c r="D56" s="31" t="s">
        <v>419</v>
      </c>
      <c r="E56" s="31" t="s">
        <v>419</v>
      </c>
      <c r="F56" s="37" t="s">
        <v>419</v>
      </c>
      <c r="G56" s="31" t="s">
        <v>419</v>
      </c>
      <c r="H56" s="32" t="s">
        <v>419</v>
      </c>
      <c r="I56" s="31" t="s">
        <v>419</v>
      </c>
      <c r="J56" s="31" t="s">
        <v>419</v>
      </c>
      <c r="K56" s="31" t="s">
        <v>419</v>
      </c>
      <c r="L56" s="216" t="s">
        <v>419</v>
      </c>
      <c r="M56" s="217" t="s">
        <v>419</v>
      </c>
      <c r="N56" s="218" t="s">
        <v>419</v>
      </c>
    </row>
    <row r="57" spans="1:14" ht="15" x14ac:dyDescent="0.2">
      <c r="A57" s="88" t="s">
        <v>243</v>
      </c>
      <c r="B57" s="93" t="s">
        <v>419</v>
      </c>
      <c r="C57" s="31" t="s">
        <v>419</v>
      </c>
      <c r="D57" s="31" t="s">
        <v>419</v>
      </c>
      <c r="E57" s="31" t="s">
        <v>419</v>
      </c>
      <c r="F57" s="37" t="s">
        <v>419</v>
      </c>
      <c r="G57" s="31" t="s">
        <v>419</v>
      </c>
      <c r="H57" s="32" t="s">
        <v>419</v>
      </c>
      <c r="I57" s="31" t="s">
        <v>419</v>
      </c>
      <c r="J57" s="31" t="s">
        <v>419</v>
      </c>
      <c r="K57" s="31" t="s">
        <v>419</v>
      </c>
      <c r="L57" s="216" t="s">
        <v>419</v>
      </c>
      <c r="M57" s="217" t="s">
        <v>419</v>
      </c>
      <c r="N57" s="218" t="s">
        <v>419</v>
      </c>
    </row>
    <row r="58" spans="1:14" ht="15" x14ac:dyDescent="0.2">
      <c r="A58" s="88" t="s">
        <v>276</v>
      </c>
      <c r="B58" s="93">
        <v>1</v>
      </c>
      <c r="C58" s="31">
        <v>4</v>
      </c>
      <c r="D58" s="31">
        <v>0</v>
      </c>
      <c r="E58" s="31">
        <v>4</v>
      </c>
      <c r="F58" s="37">
        <v>0</v>
      </c>
      <c r="G58" s="31">
        <v>0</v>
      </c>
      <c r="H58" s="32">
        <v>0</v>
      </c>
      <c r="I58" s="31">
        <v>0</v>
      </c>
      <c r="J58" s="31">
        <v>0</v>
      </c>
      <c r="K58" s="31">
        <v>0</v>
      </c>
      <c r="L58" s="216">
        <v>4</v>
      </c>
      <c r="M58" s="217">
        <v>0</v>
      </c>
      <c r="N58" s="218">
        <v>4</v>
      </c>
    </row>
    <row r="59" spans="1:14" ht="15" x14ac:dyDescent="0.2">
      <c r="A59" s="88" t="s">
        <v>244</v>
      </c>
      <c r="B59" s="93" t="s">
        <v>419</v>
      </c>
      <c r="C59" s="31" t="s">
        <v>419</v>
      </c>
      <c r="D59" s="31" t="s">
        <v>419</v>
      </c>
      <c r="E59" s="31" t="s">
        <v>419</v>
      </c>
      <c r="F59" s="37" t="s">
        <v>419</v>
      </c>
      <c r="G59" s="31" t="s">
        <v>419</v>
      </c>
      <c r="H59" s="32" t="s">
        <v>419</v>
      </c>
      <c r="I59" s="31" t="s">
        <v>419</v>
      </c>
      <c r="J59" s="31" t="s">
        <v>419</v>
      </c>
      <c r="K59" s="31" t="s">
        <v>419</v>
      </c>
      <c r="L59" s="216" t="s">
        <v>419</v>
      </c>
      <c r="M59" s="217" t="s">
        <v>419</v>
      </c>
      <c r="N59" s="218" t="s">
        <v>419</v>
      </c>
    </row>
    <row r="60" spans="1:14" ht="15" x14ac:dyDescent="0.2">
      <c r="A60" s="88" t="s">
        <v>245</v>
      </c>
      <c r="B60" s="93" t="s">
        <v>419</v>
      </c>
      <c r="C60" s="31" t="s">
        <v>419</v>
      </c>
      <c r="D60" s="31" t="s">
        <v>419</v>
      </c>
      <c r="E60" s="31" t="s">
        <v>419</v>
      </c>
      <c r="F60" s="37" t="s">
        <v>419</v>
      </c>
      <c r="G60" s="31" t="s">
        <v>419</v>
      </c>
      <c r="H60" s="32" t="s">
        <v>419</v>
      </c>
      <c r="I60" s="31" t="s">
        <v>419</v>
      </c>
      <c r="J60" s="31" t="s">
        <v>419</v>
      </c>
      <c r="K60" s="31" t="s">
        <v>419</v>
      </c>
      <c r="L60" s="216" t="s">
        <v>419</v>
      </c>
      <c r="M60" s="217" t="s">
        <v>419</v>
      </c>
      <c r="N60" s="218" t="s">
        <v>419</v>
      </c>
    </row>
    <row r="61" spans="1:14" ht="15" x14ac:dyDescent="0.2">
      <c r="A61" s="88" t="s">
        <v>246</v>
      </c>
      <c r="B61" s="93" t="s">
        <v>419</v>
      </c>
      <c r="C61" s="31" t="s">
        <v>419</v>
      </c>
      <c r="D61" s="31" t="s">
        <v>419</v>
      </c>
      <c r="E61" s="31" t="s">
        <v>419</v>
      </c>
      <c r="F61" s="37" t="s">
        <v>419</v>
      </c>
      <c r="G61" s="31" t="s">
        <v>419</v>
      </c>
      <c r="H61" s="32" t="s">
        <v>419</v>
      </c>
      <c r="I61" s="31" t="s">
        <v>419</v>
      </c>
      <c r="J61" s="31" t="s">
        <v>419</v>
      </c>
      <c r="K61" s="31" t="s">
        <v>419</v>
      </c>
      <c r="L61" s="216" t="s">
        <v>419</v>
      </c>
      <c r="M61" s="217" t="s">
        <v>419</v>
      </c>
      <c r="N61" s="218" t="s">
        <v>419</v>
      </c>
    </row>
    <row r="62" spans="1:14" ht="15" x14ac:dyDescent="0.2">
      <c r="A62" s="88" t="s">
        <v>247</v>
      </c>
      <c r="B62" s="93" t="s">
        <v>419</v>
      </c>
      <c r="C62" s="31" t="s">
        <v>419</v>
      </c>
      <c r="D62" s="31" t="s">
        <v>419</v>
      </c>
      <c r="E62" s="31" t="s">
        <v>419</v>
      </c>
      <c r="F62" s="37" t="s">
        <v>419</v>
      </c>
      <c r="G62" s="31" t="s">
        <v>419</v>
      </c>
      <c r="H62" s="32" t="s">
        <v>419</v>
      </c>
      <c r="I62" s="31" t="s">
        <v>419</v>
      </c>
      <c r="J62" s="31" t="s">
        <v>419</v>
      </c>
      <c r="K62" s="31" t="s">
        <v>419</v>
      </c>
      <c r="L62" s="216" t="s">
        <v>419</v>
      </c>
      <c r="M62" s="217" t="s">
        <v>419</v>
      </c>
      <c r="N62" s="218" t="s">
        <v>419</v>
      </c>
    </row>
    <row r="63" spans="1:14" ht="15" x14ac:dyDescent="0.2">
      <c r="A63" s="88" t="s">
        <v>436</v>
      </c>
      <c r="B63" s="93" t="s">
        <v>419</v>
      </c>
      <c r="C63" s="31" t="s">
        <v>419</v>
      </c>
      <c r="D63" s="31" t="s">
        <v>419</v>
      </c>
      <c r="E63" s="31" t="s">
        <v>419</v>
      </c>
      <c r="F63" s="37" t="s">
        <v>419</v>
      </c>
      <c r="G63" s="31" t="s">
        <v>419</v>
      </c>
      <c r="H63" s="32" t="s">
        <v>419</v>
      </c>
      <c r="I63" s="31" t="s">
        <v>419</v>
      </c>
      <c r="J63" s="31" t="s">
        <v>419</v>
      </c>
      <c r="K63" s="31" t="s">
        <v>419</v>
      </c>
      <c r="L63" s="216" t="s">
        <v>419</v>
      </c>
      <c r="M63" s="217" t="s">
        <v>419</v>
      </c>
      <c r="N63" s="218" t="s">
        <v>419</v>
      </c>
    </row>
    <row r="64" spans="1:14" ht="15" x14ac:dyDescent="0.2">
      <c r="A64" s="88" t="s">
        <v>248</v>
      </c>
      <c r="B64" s="93" t="s">
        <v>419</v>
      </c>
      <c r="C64" s="31" t="s">
        <v>419</v>
      </c>
      <c r="D64" s="31" t="s">
        <v>419</v>
      </c>
      <c r="E64" s="31" t="s">
        <v>419</v>
      </c>
      <c r="F64" s="37" t="s">
        <v>419</v>
      </c>
      <c r="G64" s="31" t="s">
        <v>419</v>
      </c>
      <c r="H64" s="32" t="s">
        <v>419</v>
      </c>
      <c r="I64" s="31" t="s">
        <v>419</v>
      </c>
      <c r="J64" s="31" t="s">
        <v>419</v>
      </c>
      <c r="K64" s="31" t="s">
        <v>419</v>
      </c>
      <c r="L64" s="216" t="s">
        <v>419</v>
      </c>
      <c r="M64" s="217" t="s">
        <v>419</v>
      </c>
      <c r="N64" s="218" t="s">
        <v>419</v>
      </c>
    </row>
    <row r="65" spans="1:14" ht="15" x14ac:dyDescent="0.2">
      <c r="A65" s="88" t="s">
        <v>249</v>
      </c>
      <c r="B65" s="93" t="s">
        <v>419</v>
      </c>
      <c r="C65" s="31" t="s">
        <v>419</v>
      </c>
      <c r="D65" s="31" t="s">
        <v>419</v>
      </c>
      <c r="E65" s="31" t="s">
        <v>419</v>
      </c>
      <c r="F65" s="37" t="s">
        <v>419</v>
      </c>
      <c r="G65" s="31" t="s">
        <v>419</v>
      </c>
      <c r="H65" s="32" t="s">
        <v>419</v>
      </c>
      <c r="I65" s="31" t="s">
        <v>419</v>
      </c>
      <c r="J65" s="31" t="s">
        <v>419</v>
      </c>
      <c r="K65" s="31" t="s">
        <v>419</v>
      </c>
      <c r="L65" s="216" t="s">
        <v>419</v>
      </c>
      <c r="M65" s="217" t="s">
        <v>419</v>
      </c>
      <c r="N65" s="218" t="s">
        <v>419</v>
      </c>
    </row>
    <row r="66" spans="1:14" ht="15" x14ac:dyDescent="0.2">
      <c r="A66" s="88" t="s">
        <v>275</v>
      </c>
      <c r="B66" s="93" t="s">
        <v>419</v>
      </c>
      <c r="C66" s="31" t="s">
        <v>419</v>
      </c>
      <c r="D66" s="31" t="s">
        <v>419</v>
      </c>
      <c r="E66" s="31" t="s">
        <v>419</v>
      </c>
      <c r="F66" s="37" t="s">
        <v>419</v>
      </c>
      <c r="G66" s="31" t="s">
        <v>419</v>
      </c>
      <c r="H66" s="32" t="s">
        <v>419</v>
      </c>
      <c r="I66" s="31" t="s">
        <v>419</v>
      </c>
      <c r="J66" s="31" t="s">
        <v>419</v>
      </c>
      <c r="K66" s="31" t="s">
        <v>419</v>
      </c>
      <c r="L66" s="216" t="s">
        <v>419</v>
      </c>
      <c r="M66" s="217" t="s">
        <v>419</v>
      </c>
      <c r="N66" s="218" t="s">
        <v>419</v>
      </c>
    </row>
    <row r="67" spans="1:14" ht="15" x14ac:dyDescent="0.2">
      <c r="A67" s="88" t="s">
        <v>252</v>
      </c>
      <c r="B67" s="93" t="s">
        <v>419</v>
      </c>
      <c r="C67" s="31" t="s">
        <v>419</v>
      </c>
      <c r="D67" s="31" t="s">
        <v>419</v>
      </c>
      <c r="E67" s="31" t="s">
        <v>419</v>
      </c>
      <c r="F67" s="37" t="s">
        <v>419</v>
      </c>
      <c r="G67" s="31" t="s">
        <v>419</v>
      </c>
      <c r="H67" s="32" t="s">
        <v>419</v>
      </c>
      <c r="I67" s="31" t="s">
        <v>419</v>
      </c>
      <c r="J67" s="31" t="s">
        <v>419</v>
      </c>
      <c r="K67" s="31" t="s">
        <v>419</v>
      </c>
      <c r="L67" s="216" t="s">
        <v>419</v>
      </c>
      <c r="M67" s="217" t="s">
        <v>419</v>
      </c>
      <c r="N67" s="218" t="s">
        <v>419</v>
      </c>
    </row>
    <row r="68" spans="1:14" ht="15" x14ac:dyDescent="0.2">
      <c r="A68" s="88" t="s">
        <v>251</v>
      </c>
      <c r="B68" s="93" t="s">
        <v>419</v>
      </c>
      <c r="C68" s="31" t="s">
        <v>419</v>
      </c>
      <c r="D68" s="31" t="s">
        <v>419</v>
      </c>
      <c r="E68" s="31" t="s">
        <v>419</v>
      </c>
      <c r="F68" s="37" t="s">
        <v>419</v>
      </c>
      <c r="G68" s="31" t="s">
        <v>419</v>
      </c>
      <c r="H68" s="32" t="s">
        <v>419</v>
      </c>
      <c r="I68" s="31" t="s">
        <v>419</v>
      </c>
      <c r="J68" s="31" t="s">
        <v>419</v>
      </c>
      <c r="K68" s="31" t="s">
        <v>419</v>
      </c>
      <c r="L68" s="216" t="s">
        <v>419</v>
      </c>
      <c r="M68" s="217" t="s">
        <v>419</v>
      </c>
      <c r="N68" s="218" t="s">
        <v>419</v>
      </c>
    </row>
    <row r="69" spans="1:14" ht="15" x14ac:dyDescent="0.2">
      <c r="A69" s="91" t="s">
        <v>258</v>
      </c>
      <c r="B69" s="93">
        <v>1</v>
      </c>
      <c r="C69" s="31">
        <v>6</v>
      </c>
      <c r="D69" s="31">
        <v>6</v>
      </c>
      <c r="E69" s="31">
        <v>0</v>
      </c>
      <c r="F69" s="37">
        <v>0</v>
      </c>
      <c r="G69" s="31">
        <v>0</v>
      </c>
      <c r="H69" s="32">
        <v>0</v>
      </c>
      <c r="I69" s="31">
        <v>0</v>
      </c>
      <c r="J69" s="31">
        <v>0</v>
      </c>
      <c r="K69" s="31">
        <v>0</v>
      </c>
      <c r="L69" s="216">
        <v>6</v>
      </c>
      <c r="M69" s="217">
        <v>6</v>
      </c>
      <c r="N69" s="218">
        <v>0</v>
      </c>
    </row>
    <row r="70" spans="1:14" ht="15" x14ac:dyDescent="0.2">
      <c r="A70" s="88" t="s">
        <v>253</v>
      </c>
      <c r="B70" s="93" t="s">
        <v>419</v>
      </c>
      <c r="C70" s="31" t="s">
        <v>419</v>
      </c>
      <c r="D70" s="31" t="s">
        <v>419</v>
      </c>
      <c r="E70" s="31" t="s">
        <v>419</v>
      </c>
      <c r="F70" s="37" t="s">
        <v>419</v>
      </c>
      <c r="G70" s="31" t="s">
        <v>419</v>
      </c>
      <c r="H70" s="32" t="s">
        <v>419</v>
      </c>
      <c r="I70" s="31" t="s">
        <v>419</v>
      </c>
      <c r="J70" s="31" t="s">
        <v>419</v>
      </c>
      <c r="K70" s="31" t="s">
        <v>419</v>
      </c>
      <c r="L70" s="216" t="s">
        <v>419</v>
      </c>
      <c r="M70" s="217" t="s">
        <v>419</v>
      </c>
      <c r="N70" s="218" t="s">
        <v>419</v>
      </c>
    </row>
    <row r="71" spans="1:14" ht="15" x14ac:dyDescent="0.2">
      <c r="A71" s="88" t="s">
        <v>254</v>
      </c>
      <c r="B71" s="93" t="s">
        <v>419</v>
      </c>
      <c r="C71" s="31" t="s">
        <v>419</v>
      </c>
      <c r="D71" s="31" t="s">
        <v>419</v>
      </c>
      <c r="E71" s="31" t="s">
        <v>419</v>
      </c>
      <c r="F71" s="37" t="s">
        <v>419</v>
      </c>
      <c r="G71" s="31" t="s">
        <v>419</v>
      </c>
      <c r="H71" s="32" t="s">
        <v>419</v>
      </c>
      <c r="I71" s="31" t="s">
        <v>419</v>
      </c>
      <c r="J71" s="31" t="s">
        <v>419</v>
      </c>
      <c r="K71" s="31" t="s">
        <v>419</v>
      </c>
      <c r="L71" s="216" t="s">
        <v>419</v>
      </c>
      <c r="M71" s="217" t="s">
        <v>419</v>
      </c>
      <c r="N71" s="218" t="s">
        <v>419</v>
      </c>
    </row>
    <row r="72" spans="1:14" ht="15" x14ac:dyDescent="0.2">
      <c r="A72" s="88" t="s">
        <v>269</v>
      </c>
      <c r="B72" s="93" t="s">
        <v>419</v>
      </c>
      <c r="C72" s="31" t="s">
        <v>419</v>
      </c>
      <c r="D72" s="31" t="s">
        <v>419</v>
      </c>
      <c r="E72" s="31" t="s">
        <v>419</v>
      </c>
      <c r="F72" s="37" t="s">
        <v>419</v>
      </c>
      <c r="G72" s="31" t="s">
        <v>419</v>
      </c>
      <c r="H72" s="32" t="s">
        <v>419</v>
      </c>
      <c r="I72" s="31" t="s">
        <v>419</v>
      </c>
      <c r="J72" s="31" t="s">
        <v>419</v>
      </c>
      <c r="K72" s="31" t="s">
        <v>419</v>
      </c>
      <c r="L72" s="216" t="s">
        <v>419</v>
      </c>
      <c r="M72" s="217" t="s">
        <v>419</v>
      </c>
      <c r="N72" s="218" t="s">
        <v>419</v>
      </c>
    </row>
    <row r="73" spans="1:14" ht="15" x14ac:dyDescent="0.2">
      <c r="A73" s="88" t="s">
        <v>279</v>
      </c>
      <c r="B73" s="93" t="s">
        <v>419</v>
      </c>
      <c r="C73" s="31" t="s">
        <v>419</v>
      </c>
      <c r="D73" s="31" t="s">
        <v>419</v>
      </c>
      <c r="E73" s="31" t="s">
        <v>419</v>
      </c>
      <c r="F73" s="37" t="s">
        <v>419</v>
      </c>
      <c r="G73" s="31" t="s">
        <v>419</v>
      </c>
      <c r="H73" s="32" t="s">
        <v>419</v>
      </c>
      <c r="I73" s="31" t="s">
        <v>419</v>
      </c>
      <c r="J73" s="31" t="s">
        <v>419</v>
      </c>
      <c r="K73" s="31" t="s">
        <v>419</v>
      </c>
      <c r="L73" s="216" t="s">
        <v>419</v>
      </c>
      <c r="M73" s="217" t="s">
        <v>419</v>
      </c>
      <c r="N73" s="218" t="s">
        <v>419</v>
      </c>
    </row>
    <row r="74" spans="1:14" ht="15" x14ac:dyDescent="0.2">
      <c r="A74" s="88" t="s">
        <v>255</v>
      </c>
      <c r="B74" s="93" t="s">
        <v>419</v>
      </c>
      <c r="C74" s="31" t="s">
        <v>419</v>
      </c>
      <c r="D74" s="31" t="s">
        <v>419</v>
      </c>
      <c r="E74" s="31" t="s">
        <v>419</v>
      </c>
      <c r="F74" s="37" t="s">
        <v>419</v>
      </c>
      <c r="G74" s="31" t="s">
        <v>419</v>
      </c>
      <c r="H74" s="32" t="s">
        <v>419</v>
      </c>
      <c r="I74" s="31" t="s">
        <v>419</v>
      </c>
      <c r="J74" s="31" t="s">
        <v>419</v>
      </c>
      <c r="K74" s="31" t="s">
        <v>419</v>
      </c>
      <c r="L74" s="216" t="s">
        <v>419</v>
      </c>
      <c r="M74" s="217" t="s">
        <v>419</v>
      </c>
      <c r="N74" s="218" t="s">
        <v>419</v>
      </c>
    </row>
    <row r="75" spans="1:14" ht="15" x14ac:dyDescent="0.2">
      <c r="A75" s="88" t="s">
        <v>256</v>
      </c>
      <c r="B75" s="93">
        <v>1</v>
      </c>
      <c r="C75" s="31">
        <v>1</v>
      </c>
      <c r="D75" s="31">
        <v>0</v>
      </c>
      <c r="E75" s="31">
        <v>1</v>
      </c>
      <c r="F75" s="37">
        <v>0</v>
      </c>
      <c r="G75" s="31">
        <v>0</v>
      </c>
      <c r="H75" s="32">
        <v>0</v>
      </c>
      <c r="I75" s="31">
        <v>0</v>
      </c>
      <c r="J75" s="31">
        <v>0</v>
      </c>
      <c r="K75" s="31">
        <v>0</v>
      </c>
      <c r="L75" s="216">
        <v>1</v>
      </c>
      <c r="M75" s="217">
        <v>0</v>
      </c>
      <c r="N75" s="218">
        <v>1</v>
      </c>
    </row>
    <row r="76" spans="1:14" ht="15" x14ac:dyDescent="0.2">
      <c r="A76" s="88" t="s">
        <v>257</v>
      </c>
      <c r="B76" s="93" t="s">
        <v>419</v>
      </c>
      <c r="C76" s="31" t="s">
        <v>419</v>
      </c>
      <c r="D76" s="31" t="s">
        <v>419</v>
      </c>
      <c r="E76" s="31" t="s">
        <v>419</v>
      </c>
      <c r="F76" s="37" t="s">
        <v>419</v>
      </c>
      <c r="G76" s="31" t="s">
        <v>419</v>
      </c>
      <c r="H76" s="32" t="s">
        <v>419</v>
      </c>
      <c r="I76" s="31" t="s">
        <v>419</v>
      </c>
      <c r="J76" s="31" t="s">
        <v>419</v>
      </c>
      <c r="K76" s="31" t="s">
        <v>419</v>
      </c>
      <c r="L76" s="216" t="s">
        <v>419</v>
      </c>
      <c r="M76" s="217" t="s">
        <v>419</v>
      </c>
      <c r="N76" s="218" t="s">
        <v>419</v>
      </c>
    </row>
    <row r="77" spans="1:14" ht="15" x14ac:dyDescent="0.2">
      <c r="A77" s="88" t="s">
        <v>259</v>
      </c>
      <c r="B77" s="93">
        <v>1</v>
      </c>
      <c r="C77" s="31">
        <v>10</v>
      </c>
      <c r="D77" s="31">
        <v>8</v>
      </c>
      <c r="E77" s="31">
        <v>2</v>
      </c>
      <c r="F77" s="37">
        <v>0</v>
      </c>
      <c r="G77" s="31">
        <v>0</v>
      </c>
      <c r="H77" s="32">
        <v>0</v>
      </c>
      <c r="I77" s="31">
        <v>0</v>
      </c>
      <c r="J77" s="31">
        <v>0</v>
      </c>
      <c r="K77" s="31">
        <v>0</v>
      </c>
      <c r="L77" s="216">
        <v>10</v>
      </c>
      <c r="M77" s="217">
        <v>8</v>
      </c>
      <c r="N77" s="218">
        <v>2</v>
      </c>
    </row>
    <row r="78" spans="1:14" ht="15" x14ac:dyDescent="0.2">
      <c r="A78" s="88" t="s">
        <v>263</v>
      </c>
      <c r="B78" s="93" t="s">
        <v>419</v>
      </c>
      <c r="C78" s="31" t="s">
        <v>419</v>
      </c>
      <c r="D78" s="31" t="s">
        <v>419</v>
      </c>
      <c r="E78" s="31" t="s">
        <v>419</v>
      </c>
      <c r="F78" s="37" t="s">
        <v>419</v>
      </c>
      <c r="G78" s="31" t="s">
        <v>419</v>
      </c>
      <c r="H78" s="32" t="s">
        <v>419</v>
      </c>
      <c r="I78" s="31" t="s">
        <v>419</v>
      </c>
      <c r="J78" s="31" t="s">
        <v>419</v>
      </c>
      <c r="K78" s="31" t="s">
        <v>419</v>
      </c>
      <c r="L78" s="216" t="s">
        <v>419</v>
      </c>
      <c r="M78" s="217" t="s">
        <v>419</v>
      </c>
      <c r="N78" s="218" t="s">
        <v>419</v>
      </c>
    </row>
    <row r="79" spans="1:14" ht="15" x14ac:dyDescent="0.2">
      <c r="A79" s="88" t="s">
        <v>260</v>
      </c>
      <c r="B79" s="93">
        <v>1</v>
      </c>
      <c r="C79" s="31">
        <v>15</v>
      </c>
      <c r="D79" s="31">
        <v>15</v>
      </c>
      <c r="E79" s="31">
        <v>0</v>
      </c>
      <c r="F79" s="37">
        <v>0</v>
      </c>
      <c r="G79" s="31">
        <v>0</v>
      </c>
      <c r="H79" s="32">
        <v>0</v>
      </c>
      <c r="I79" s="31">
        <v>0</v>
      </c>
      <c r="J79" s="31">
        <v>0</v>
      </c>
      <c r="K79" s="31">
        <v>0</v>
      </c>
      <c r="L79" s="216">
        <v>15</v>
      </c>
      <c r="M79" s="217">
        <v>15</v>
      </c>
      <c r="N79" s="218">
        <v>0</v>
      </c>
    </row>
    <row r="80" spans="1:14" ht="15" x14ac:dyDescent="0.2">
      <c r="A80" s="88" t="s">
        <v>264</v>
      </c>
      <c r="B80" s="93">
        <v>1</v>
      </c>
      <c r="C80" s="31">
        <v>0</v>
      </c>
      <c r="D80" s="31">
        <v>0</v>
      </c>
      <c r="E80" s="31">
        <v>0</v>
      </c>
      <c r="F80" s="37">
        <v>0</v>
      </c>
      <c r="G80" s="31">
        <v>0</v>
      </c>
      <c r="H80" s="32">
        <v>0</v>
      </c>
      <c r="I80" s="31">
        <v>12</v>
      </c>
      <c r="J80" s="31">
        <v>1</v>
      </c>
      <c r="K80" s="31">
        <v>11</v>
      </c>
      <c r="L80" s="216">
        <v>12</v>
      </c>
      <c r="M80" s="217">
        <v>1</v>
      </c>
      <c r="N80" s="218">
        <v>11</v>
      </c>
    </row>
    <row r="81" spans="1:14" ht="15" x14ac:dyDescent="0.2">
      <c r="A81" s="88" t="s">
        <v>265</v>
      </c>
      <c r="B81" s="93" t="s">
        <v>419</v>
      </c>
      <c r="C81" s="31" t="s">
        <v>419</v>
      </c>
      <c r="D81" s="31" t="s">
        <v>419</v>
      </c>
      <c r="E81" s="31" t="s">
        <v>419</v>
      </c>
      <c r="F81" s="37" t="s">
        <v>419</v>
      </c>
      <c r="G81" s="31" t="s">
        <v>419</v>
      </c>
      <c r="H81" s="32" t="s">
        <v>419</v>
      </c>
      <c r="I81" s="31" t="s">
        <v>419</v>
      </c>
      <c r="J81" s="31" t="s">
        <v>419</v>
      </c>
      <c r="K81" s="31" t="s">
        <v>419</v>
      </c>
      <c r="L81" s="216" t="s">
        <v>419</v>
      </c>
      <c r="M81" s="217" t="s">
        <v>419</v>
      </c>
      <c r="N81" s="218" t="s">
        <v>419</v>
      </c>
    </row>
    <row r="82" spans="1:14" ht="15" x14ac:dyDescent="0.2">
      <c r="A82" s="88" t="s">
        <v>270</v>
      </c>
      <c r="B82" s="93" t="s">
        <v>419</v>
      </c>
      <c r="C82" s="31" t="s">
        <v>419</v>
      </c>
      <c r="D82" s="31" t="s">
        <v>419</v>
      </c>
      <c r="E82" s="31" t="s">
        <v>419</v>
      </c>
      <c r="F82" s="37" t="s">
        <v>419</v>
      </c>
      <c r="G82" s="31" t="s">
        <v>419</v>
      </c>
      <c r="H82" s="32" t="s">
        <v>419</v>
      </c>
      <c r="I82" s="31" t="s">
        <v>419</v>
      </c>
      <c r="J82" s="31" t="s">
        <v>419</v>
      </c>
      <c r="K82" s="31" t="s">
        <v>419</v>
      </c>
      <c r="L82" s="216" t="s">
        <v>419</v>
      </c>
      <c r="M82" s="217" t="s">
        <v>419</v>
      </c>
      <c r="N82" s="218" t="s">
        <v>419</v>
      </c>
    </row>
    <row r="83" spans="1:14" ht="15" x14ac:dyDescent="0.2">
      <c r="A83" s="88" t="s">
        <v>266</v>
      </c>
      <c r="B83" s="93">
        <v>1</v>
      </c>
      <c r="C83" s="31">
        <v>0</v>
      </c>
      <c r="D83" s="31">
        <v>0</v>
      </c>
      <c r="E83" s="31">
        <v>0</v>
      </c>
      <c r="F83" s="37">
        <v>0</v>
      </c>
      <c r="G83" s="31">
        <v>0</v>
      </c>
      <c r="H83" s="32">
        <v>0</v>
      </c>
      <c r="I83" s="31">
        <v>7</v>
      </c>
      <c r="J83" s="31">
        <v>4</v>
      </c>
      <c r="K83" s="31">
        <v>3</v>
      </c>
      <c r="L83" s="216">
        <v>7</v>
      </c>
      <c r="M83" s="217">
        <v>4</v>
      </c>
      <c r="N83" s="218">
        <v>3</v>
      </c>
    </row>
    <row r="84" spans="1:14" ht="15" x14ac:dyDescent="0.2">
      <c r="A84" s="88" t="s">
        <v>268</v>
      </c>
      <c r="B84" s="93" t="s">
        <v>419</v>
      </c>
      <c r="C84" s="31" t="s">
        <v>419</v>
      </c>
      <c r="D84" s="31" t="s">
        <v>419</v>
      </c>
      <c r="E84" s="31" t="s">
        <v>419</v>
      </c>
      <c r="F84" s="37" t="s">
        <v>419</v>
      </c>
      <c r="G84" s="31" t="s">
        <v>419</v>
      </c>
      <c r="H84" s="32" t="s">
        <v>419</v>
      </c>
      <c r="I84" s="31" t="s">
        <v>419</v>
      </c>
      <c r="J84" s="31" t="s">
        <v>419</v>
      </c>
      <c r="K84" s="31" t="s">
        <v>419</v>
      </c>
      <c r="L84" s="216" t="s">
        <v>419</v>
      </c>
      <c r="M84" s="217" t="s">
        <v>419</v>
      </c>
      <c r="N84" s="218" t="s">
        <v>419</v>
      </c>
    </row>
    <row r="85" spans="1:14" ht="15" x14ac:dyDescent="0.2">
      <c r="A85" s="88" t="s">
        <v>271</v>
      </c>
      <c r="B85" s="93" t="s">
        <v>419</v>
      </c>
      <c r="C85" s="31" t="s">
        <v>419</v>
      </c>
      <c r="D85" s="31" t="s">
        <v>419</v>
      </c>
      <c r="E85" s="31" t="s">
        <v>419</v>
      </c>
      <c r="F85" s="37" t="s">
        <v>419</v>
      </c>
      <c r="G85" s="31" t="s">
        <v>419</v>
      </c>
      <c r="H85" s="32" t="s">
        <v>419</v>
      </c>
      <c r="I85" s="31" t="s">
        <v>419</v>
      </c>
      <c r="J85" s="31" t="s">
        <v>419</v>
      </c>
      <c r="K85" s="31" t="s">
        <v>419</v>
      </c>
      <c r="L85" s="216" t="s">
        <v>419</v>
      </c>
      <c r="M85" s="217" t="s">
        <v>419</v>
      </c>
      <c r="N85" s="218" t="s">
        <v>419</v>
      </c>
    </row>
    <row r="86" spans="1:14" ht="15" x14ac:dyDescent="0.2">
      <c r="A86" s="88" t="s">
        <v>272</v>
      </c>
      <c r="B86" s="93" t="s">
        <v>419</v>
      </c>
      <c r="C86" s="31" t="s">
        <v>419</v>
      </c>
      <c r="D86" s="31" t="s">
        <v>419</v>
      </c>
      <c r="E86" s="31" t="s">
        <v>419</v>
      </c>
      <c r="F86" s="37" t="s">
        <v>419</v>
      </c>
      <c r="G86" s="31" t="s">
        <v>419</v>
      </c>
      <c r="H86" s="32" t="s">
        <v>419</v>
      </c>
      <c r="I86" s="31" t="s">
        <v>419</v>
      </c>
      <c r="J86" s="31" t="s">
        <v>419</v>
      </c>
      <c r="K86" s="31" t="s">
        <v>419</v>
      </c>
      <c r="L86" s="216" t="s">
        <v>419</v>
      </c>
      <c r="M86" s="217" t="s">
        <v>419</v>
      </c>
      <c r="N86" s="218" t="s">
        <v>419</v>
      </c>
    </row>
    <row r="87" spans="1:14" ht="15" x14ac:dyDescent="0.2">
      <c r="A87" s="88" t="s">
        <v>220</v>
      </c>
      <c r="B87" s="93" t="s">
        <v>419</v>
      </c>
      <c r="C87" s="31" t="s">
        <v>419</v>
      </c>
      <c r="D87" s="31" t="s">
        <v>419</v>
      </c>
      <c r="E87" s="31" t="s">
        <v>419</v>
      </c>
      <c r="F87" s="37" t="s">
        <v>419</v>
      </c>
      <c r="G87" s="31" t="s">
        <v>419</v>
      </c>
      <c r="H87" s="32" t="s">
        <v>419</v>
      </c>
      <c r="I87" s="31" t="s">
        <v>419</v>
      </c>
      <c r="J87" s="31" t="s">
        <v>419</v>
      </c>
      <c r="K87" s="31" t="s">
        <v>419</v>
      </c>
      <c r="L87" s="216" t="s">
        <v>419</v>
      </c>
      <c r="M87" s="217" t="s">
        <v>419</v>
      </c>
      <c r="N87" s="218" t="s">
        <v>419</v>
      </c>
    </row>
    <row r="88" spans="1:14" ht="15" x14ac:dyDescent="0.2">
      <c r="A88" s="88" t="s">
        <v>221</v>
      </c>
      <c r="B88" s="93" t="s">
        <v>419</v>
      </c>
      <c r="C88" s="31" t="s">
        <v>419</v>
      </c>
      <c r="D88" s="31" t="s">
        <v>419</v>
      </c>
      <c r="E88" s="31" t="s">
        <v>419</v>
      </c>
      <c r="F88" s="37" t="s">
        <v>419</v>
      </c>
      <c r="G88" s="31" t="s">
        <v>419</v>
      </c>
      <c r="H88" s="32" t="s">
        <v>419</v>
      </c>
      <c r="I88" s="31" t="s">
        <v>419</v>
      </c>
      <c r="J88" s="31" t="s">
        <v>419</v>
      </c>
      <c r="K88" s="31" t="s">
        <v>419</v>
      </c>
      <c r="L88" s="216" t="s">
        <v>419</v>
      </c>
      <c r="M88" s="217" t="s">
        <v>419</v>
      </c>
      <c r="N88" s="218" t="s">
        <v>419</v>
      </c>
    </row>
    <row r="89" spans="1:14" ht="15" x14ac:dyDescent="0.2">
      <c r="A89" s="88" t="s">
        <v>222</v>
      </c>
      <c r="B89" s="93" t="s">
        <v>419</v>
      </c>
      <c r="C89" s="31" t="s">
        <v>419</v>
      </c>
      <c r="D89" s="31" t="s">
        <v>419</v>
      </c>
      <c r="E89" s="31" t="s">
        <v>419</v>
      </c>
      <c r="F89" s="37" t="s">
        <v>419</v>
      </c>
      <c r="G89" s="31" t="s">
        <v>419</v>
      </c>
      <c r="H89" s="32" t="s">
        <v>419</v>
      </c>
      <c r="I89" s="31" t="s">
        <v>419</v>
      </c>
      <c r="J89" s="31" t="s">
        <v>419</v>
      </c>
      <c r="K89" s="31" t="s">
        <v>419</v>
      </c>
      <c r="L89" s="216" t="s">
        <v>419</v>
      </c>
      <c r="M89" s="217" t="s">
        <v>419</v>
      </c>
      <c r="N89" s="218" t="s">
        <v>419</v>
      </c>
    </row>
    <row r="90" spans="1:14" ht="15" x14ac:dyDescent="0.2">
      <c r="A90" s="88" t="s">
        <v>223</v>
      </c>
      <c r="B90" s="93" t="s">
        <v>419</v>
      </c>
      <c r="C90" s="31" t="s">
        <v>419</v>
      </c>
      <c r="D90" s="31" t="s">
        <v>419</v>
      </c>
      <c r="E90" s="31" t="s">
        <v>419</v>
      </c>
      <c r="F90" s="37" t="s">
        <v>419</v>
      </c>
      <c r="G90" s="31" t="s">
        <v>419</v>
      </c>
      <c r="H90" s="32" t="s">
        <v>419</v>
      </c>
      <c r="I90" s="31" t="s">
        <v>419</v>
      </c>
      <c r="J90" s="31" t="s">
        <v>419</v>
      </c>
      <c r="K90" s="31" t="s">
        <v>419</v>
      </c>
      <c r="L90" s="216" t="s">
        <v>419</v>
      </c>
      <c r="M90" s="217" t="s">
        <v>419</v>
      </c>
      <c r="N90" s="218" t="s">
        <v>419</v>
      </c>
    </row>
    <row r="91" spans="1:14" ht="15" x14ac:dyDescent="0.2">
      <c r="A91" s="88" t="s">
        <v>274</v>
      </c>
      <c r="B91" s="93" t="s">
        <v>419</v>
      </c>
      <c r="C91" s="31" t="s">
        <v>419</v>
      </c>
      <c r="D91" s="31" t="s">
        <v>419</v>
      </c>
      <c r="E91" s="31" t="s">
        <v>419</v>
      </c>
      <c r="F91" s="37" t="s">
        <v>419</v>
      </c>
      <c r="G91" s="31" t="s">
        <v>419</v>
      </c>
      <c r="H91" s="32" t="s">
        <v>419</v>
      </c>
      <c r="I91" s="31" t="s">
        <v>419</v>
      </c>
      <c r="J91" s="31" t="s">
        <v>419</v>
      </c>
      <c r="K91" s="31" t="s">
        <v>419</v>
      </c>
      <c r="L91" s="216" t="s">
        <v>419</v>
      </c>
      <c r="M91" s="217" t="s">
        <v>419</v>
      </c>
      <c r="N91" s="218" t="s">
        <v>419</v>
      </c>
    </row>
    <row r="92" spans="1:14" ht="15" x14ac:dyDescent="0.2">
      <c r="A92" s="92" t="s">
        <v>273</v>
      </c>
      <c r="B92" s="94" t="s">
        <v>419</v>
      </c>
      <c r="C92" s="33" t="s">
        <v>419</v>
      </c>
      <c r="D92" s="33" t="s">
        <v>419</v>
      </c>
      <c r="E92" s="33" t="s">
        <v>419</v>
      </c>
      <c r="F92" s="38" t="s">
        <v>419</v>
      </c>
      <c r="G92" s="33" t="s">
        <v>419</v>
      </c>
      <c r="H92" s="34" t="s">
        <v>419</v>
      </c>
      <c r="I92" s="33" t="s">
        <v>419</v>
      </c>
      <c r="J92" s="33" t="s">
        <v>419</v>
      </c>
      <c r="K92" s="33" t="s">
        <v>419</v>
      </c>
      <c r="L92" s="219" t="s">
        <v>419</v>
      </c>
      <c r="M92" s="220" t="s">
        <v>419</v>
      </c>
      <c r="N92" s="221" t="s">
        <v>419</v>
      </c>
    </row>
    <row r="93" spans="1:14" ht="25.15" customHeight="1" x14ac:dyDescent="0.2">
      <c r="A93" s="828" t="s">
        <v>422</v>
      </c>
      <c r="B93" s="829">
        <v>37</v>
      </c>
      <c r="C93" s="830">
        <v>351</v>
      </c>
      <c r="D93" s="830">
        <v>255</v>
      </c>
      <c r="E93" s="830">
        <v>96</v>
      </c>
      <c r="F93" s="831">
        <v>62</v>
      </c>
      <c r="G93" s="830">
        <v>51</v>
      </c>
      <c r="H93" s="832">
        <v>11</v>
      </c>
      <c r="I93" s="830">
        <v>102</v>
      </c>
      <c r="J93" s="830">
        <v>43</v>
      </c>
      <c r="K93" s="830">
        <v>59</v>
      </c>
      <c r="L93" s="831">
        <v>515</v>
      </c>
      <c r="M93" s="830">
        <v>349</v>
      </c>
      <c r="N93" s="832">
        <v>166</v>
      </c>
    </row>
    <row r="94" spans="1:14" x14ac:dyDescent="0.2">
      <c r="M94" s="2"/>
      <c r="N94" s="35"/>
    </row>
    <row r="95" spans="1:14" x14ac:dyDescent="0.2">
      <c r="A95" s="344" t="s">
        <v>282</v>
      </c>
      <c r="I95" s="5" t="s">
        <v>283</v>
      </c>
      <c r="M95" s="2"/>
      <c r="N95" s="35"/>
    </row>
    <row r="96" spans="1:14" x14ac:dyDescent="0.2">
      <c r="A96" s="277" t="s">
        <v>490</v>
      </c>
    </row>
    <row r="98" spans="13:13" ht="15" x14ac:dyDescent="0.2">
      <c r="M98" s="353"/>
    </row>
  </sheetData>
  <hyperlinks>
    <hyperlink ref="A96" r:id="rId1" display="http://www.euskadi.eus/web01-a2langiz/es/contenidos/informacion/estadisticastrabajo/es_esttraba/index.shtml" xr:uid="{00000000-0004-0000-1000-000000000000}"/>
  </hyperlinks>
  <pageMargins left="0.55118110236220474" right="0.35433070866141736" top="1.1811023622047245" bottom="0.19685039370078741" header="0" footer="0"/>
  <pageSetup scale="50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21"/>
  <sheetViews>
    <sheetView showGridLines="0" showZeros="0" zoomScaleNormal="100" workbookViewId="0"/>
  </sheetViews>
  <sheetFormatPr baseColWidth="10" defaultColWidth="9.140625" defaultRowHeight="12.75" x14ac:dyDescent="0.2"/>
  <cols>
    <col min="1" max="1" width="46.28515625" customWidth="1"/>
    <col min="2" max="2" width="13.140625" customWidth="1"/>
    <col min="3" max="3" width="14.7109375" customWidth="1"/>
    <col min="4" max="4" width="10.85546875" bestFit="1" customWidth="1"/>
    <col min="5" max="5" width="10" bestFit="1" customWidth="1"/>
    <col min="6" max="6" width="16.5703125" customWidth="1"/>
    <col min="7" max="8" width="8.7109375" bestFit="1" customWidth="1"/>
    <col min="9" max="9" width="15.7109375" customWidth="1"/>
    <col min="10" max="10" width="9.5703125" customWidth="1"/>
    <col min="11" max="11" width="8.5703125" customWidth="1"/>
    <col min="12" max="12" width="16.85546875" customWidth="1"/>
    <col min="13" max="13" width="10.28515625" customWidth="1"/>
    <col min="14" max="14" width="10.5703125" customWidth="1"/>
  </cols>
  <sheetData>
    <row r="1" spans="1:14" ht="18" x14ac:dyDescent="0.2">
      <c r="A1" s="546" t="s">
        <v>503</v>
      </c>
      <c r="M1" s="2"/>
    </row>
    <row r="2" spans="1:14" ht="18.75" x14ac:dyDescent="0.3">
      <c r="A2" s="547" t="s">
        <v>504</v>
      </c>
      <c r="M2" s="2"/>
      <c r="N2" s="656" t="str">
        <f>'R2 2026'!O56</f>
        <v>2026-03</v>
      </c>
    </row>
    <row r="3" spans="1:14" x14ac:dyDescent="0.2">
      <c r="A3" s="197" t="s">
        <v>155</v>
      </c>
      <c r="B3" s="198" t="s">
        <v>2</v>
      </c>
      <c r="C3" s="199" t="s">
        <v>3</v>
      </c>
      <c r="D3" s="200" t="s">
        <v>9</v>
      </c>
      <c r="E3" s="201" t="s">
        <v>10</v>
      </c>
      <c r="F3" s="198" t="s">
        <v>6</v>
      </c>
      <c r="G3" s="200" t="s">
        <v>9</v>
      </c>
      <c r="H3" s="200" t="s">
        <v>10</v>
      </c>
      <c r="I3" s="202" t="s">
        <v>7</v>
      </c>
      <c r="J3" s="200" t="s">
        <v>9</v>
      </c>
      <c r="K3" s="201" t="s">
        <v>10</v>
      </c>
      <c r="L3" s="198" t="s">
        <v>8</v>
      </c>
      <c r="M3" s="200" t="s">
        <v>9</v>
      </c>
      <c r="N3" s="200" t="s">
        <v>10</v>
      </c>
    </row>
    <row r="4" spans="1:14" x14ac:dyDescent="0.2">
      <c r="A4" s="203" t="s">
        <v>156</v>
      </c>
      <c r="B4" s="204" t="s">
        <v>13</v>
      </c>
      <c r="C4" s="205" t="s">
        <v>14</v>
      </c>
      <c r="D4" s="206" t="s">
        <v>20</v>
      </c>
      <c r="E4" s="207" t="s">
        <v>122</v>
      </c>
      <c r="F4" s="204" t="s">
        <v>17</v>
      </c>
      <c r="G4" s="206" t="s">
        <v>20</v>
      </c>
      <c r="H4" s="206" t="s">
        <v>122</v>
      </c>
      <c r="I4" s="208" t="s">
        <v>18</v>
      </c>
      <c r="J4" s="206" t="s">
        <v>20</v>
      </c>
      <c r="K4" s="207" t="s">
        <v>122</v>
      </c>
      <c r="L4" s="204" t="s">
        <v>19</v>
      </c>
      <c r="M4" s="206" t="s">
        <v>20</v>
      </c>
      <c r="N4" s="206" t="s">
        <v>21</v>
      </c>
    </row>
    <row r="5" spans="1:14" ht="15" x14ac:dyDescent="0.2">
      <c r="A5" s="97" t="s">
        <v>284</v>
      </c>
      <c r="B5" s="99" t="s">
        <v>419</v>
      </c>
      <c r="C5" s="39" t="s">
        <v>419</v>
      </c>
      <c r="D5" s="39" t="s">
        <v>419</v>
      </c>
      <c r="E5" s="39" t="s">
        <v>419</v>
      </c>
      <c r="F5" s="101" t="s">
        <v>419</v>
      </c>
      <c r="G5" s="39" t="s">
        <v>419</v>
      </c>
      <c r="H5" s="95" t="s">
        <v>419</v>
      </c>
      <c r="I5" s="39" t="s">
        <v>419</v>
      </c>
      <c r="J5" s="39" t="s">
        <v>419</v>
      </c>
      <c r="K5" s="39" t="s">
        <v>419</v>
      </c>
      <c r="L5" s="225" t="s">
        <v>419</v>
      </c>
      <c r="M5" s="226" t="s">
        <v>419</v>
      </c>
      <c r="N5" s="227" t="s">
        <v>419</v>
      </c>
    </row>
    <row r="6" spans="1:14" ht="15" x14ac:dyDescent="0.2">
      <c r="A6" s="97" t="s">
        <v>285</v>
      </c>
      <c r="B6" s="99" t="s">
        <v>419</v>
      </c>
      <c r="C6" s="39" t="s">
        <v>419</v>
      </c>
      <c r="D6" s="39" t="s">
        <v>419</v>
      </c>
      <c r="E6" s="39" t="s">
        <v>419</v>
      </c>
      <c r="F6" s="101" t="s">
        <v>419</v>
      </c>
      <c r="G6" s="39" t="s">
        <v>419</v>
      </c>
      <c r="H6" s="95" t="s">
        <v>419</v>
      </c>
      <c r="I6" s="39" t="s">
        <v>419</v>
      </c>
      <c r="J6" s="39" t="s">
        <v>419</v>
      </c>
      <c r="K6" s="39" t="s">
        <v>419</v>
      </c>
      <c r="L6" s="225" t="s">
        <v>419</v>
      </c>
      <c r="M6" s="226" t="s">
        <v>419</v>
      </c>
      <c r="N6" s="227" t="s">
        <v>419</v>
      </c>
    </row>
    <row r="7" spans="1:14" ht="15" x14ac:dyDescent="0.2">
      <c r="A7" s="97" t="s">
        <v>379</v>
      </c>
      <c r="B7" s="99" t="s">
        <v>419</v>
      </c>
      <c r="C7" s="39" t="s">
        <v>419</v>
      </c>
      <c r="D7" s="39" t="s">
        <v>419</v>
      </c>
      <c r="E7" s="39" t="s">
        <v>419</v>
      </c>
      <c r="F7" s="101" t="s">
        <v>419</v>
      </c>
      <c r="G7" s="39" t="s">
        <v>419</v>
      </c>
      <c r="H7" s="95" t="s">
        <v>419</v>
      </c>
      <c r="I7" s="39" t="s">
        <v>419</v>
      </c>
      <c r="J7" s="39" t="s">
        <v>419</v>
      </c>
      <c r="K7" s="39" t="s">
        <v>419</v>
      </c>
      <c r="L7" s="225" t="s">
        <v>419</v>
      </c>
      <c r="M7" s="226" t="s">
        <v>419</v>
      </c>
      <c r="N7" s="227" t="s">
        <v>419</v>
      </c>
    </row>
    <row r="8" spans="1:14" ht="15" x14ac:dyDescent="0.2">
      <c r="A8" s="97" t="s">
        <v>380</v>
      </c>
      <c r="B8" s="99" t="s">
        <v>419</v>
      </c>
      <c r="C8" s="39" t="s">
        <v>419</v>
      </c>
      <c r="D8" s="39" t="s">
        <v>419</v>
      </c>
      <c r="E8" s="39" t="s">
        <v>419</v>
      </c>
      <c r="F8" s="101" t="s">
        <v>419</v>
      </c>
      <c r="G8" s="39" t="s">
        <v>419</v>
      </c>
      <c r="H8" s="95" t="s">
        <v>419</v>
      </c>
      <c r="I8" s="39" t="s">
        <v>419</v>
      </c>
      <c r="J8" s="39" t="s">
        <v>419</v>
      </c>
      <c r="K8" s="39" t="s">
        <v>419</v>
      </c>
      <c r="L8" s="225" t="s">
        <v>419</v>
      </c>
      <c r="M8" s="226" t="s">
        <v>419</v>
      </c>
      <c r="N8" s="227" t="s">
        <v>419</v>
      </c>
    </row>
    <row r="9" spans="1:14" ht="15" x14ac:dyDescent="0.2">
      <c r="A9" s="97" t="s">
        <v>286</v>
      </c>
      <c r="B9" s="99" t="s">
        <v>419</v>
      </c>
      <c r="C9" s="39" t="s">
        <v>419</v>
      </c>
      <c r="D9" s="39" t="s">
        <v>419</v>
      </c>
      <c r="E9" s="39" t="s">
        <v>419</v>
      </c>
      <c r="F9" s="101" t="s">
        <v>419</v>
      </c>
      <c r="G9" s="39" t="s">
        <v>419</v>
      </c>
      <c r="H9" s="95" t="s">
        <v>419</v>
      </c>
      <c r="I9" s="39" t="s">
        <v>419</v>
      </c>
      <c r="J9" s="39" t="s">
        <v>419</v>
      </c>
      <c r="K9" s="39" t="s">
        <v>419</v>
      </c>
      <c r="L9" s="225" t="s">
        <v>419</v>
      </c>
      <c r="M9" s="226" t="s">
        <v>419</v>
      </c>
      <c r="N9" s="227" t="s">
        <v>419</v>
      </c>
    </row>
    <row r="10" spans="1:14" ht="15" x14ac:dyDescent="0.2">
      <c r="A10" s="97" t="s">
        <v>287</v>
      </c>
      <c r="B10" s="99" t="s">
        <v>419</v>
      </c>
      <c r="C10" s="39" t="s">
        <v>419</v>
      </c>
      <c r="D10" s="39" t="s">
        <v>419</v>
      </c>
      <c r="E10" s="39" t="s">
        <v>419</v>
      </c>
      <c r="F10" s="101" t="s">
        <v>419</v>
      </c>
      <c r="G10" s="39" t="s">
        <v>419</v>
      </c>
      <c r="H10" s="95" t="s">
        <v>419</v>
      </c>
      <c r="I10" s="39" t="s">
        <v>419</v>
      </c>
      <c r="J10" s="39" t="s">
        <v>419</v>
      </c>
      <c r="K10" s="39" t="s">
        <v>419</v>
      </c>
      <c r="L10" s="225" t="s">
        <v>419</v>
      </c>
      <c r="M10" s="226" t="s">
        <v>419</v>
      </c>
      <c r="N10" s="227" t="s">
        <v>419</v>
      </c>
    </row>
    <row r="11" spans="1:14" ht="15" x14ac:dyDescent="0.2">
      <c r="A11" s="97" t="s">
        <v>288</v>
      </c>
      <c r="B11" s="99" t="s">
        <v>419</v>
      </c>
      <c r="C11" s="39" t="s">
        <v>419</v>
      </c>
      <c r="D11" s="39" t="s">
        <v>419</v>
      </c>
      <c r="E11" s="39" t="s">
        <v>419</v>
      </c>
      <c r="F11" s="101" t="s">
        <v>419</v>
      </c>
      <c r="G11" s="39" t="s">
        <v>419</v>
      </c>
      <c r="H11" s="95" t="s">
        <v>419</v>
      </c>
      <c r="I11" s="39" t="s">
        <v>419</v>
      </c>
      <c r="J11" s="39" t="s">
        <v>419</v>
      </c>
      <c r="K11" s="39" t="s">
        <v>419</v>
      </c>
      <c r="L11" s="225" t="s">
        <v>419</v>
      </c>
      <c r="M11" s="226" t="s">
        <v>419</v>
      </c>
      <c r="N11" s="227" t="s">
        <v>419</v>
      </c>
    </row>
    <row r="12" spans="1:14" ht="15" x14ac:dyDescent="0.2">
      <c r="A12" s="97" t="s">
        <v>289</v>
      </c>
      <c r="B12" s="99" t="s">
        <v>419</v>
      </c>
      <c r="C12" s="39" t="s">
        <v>419</v>
      </c>
      <c r="D12" s="39" t="s">
        <v>419</v>
      </c>
      <c r="E12" s="39" t="s">
        <v>419</v>
      </c>
      <c r="F12" s="101" t="s">
        <v>419</v>
      </c>
      <c r="G12" s="39" t="s">
        <v>419</v>
      </c>
      <c r="H12" s="95" t="s">
        <v>419</v>
      </c>
      <c r="I12" s="39" t="s">
        <v>419</v>
      </c>
      <c r="J12" s="39" t="s">
        <v>419</v>
      </c>
      <c r="K12" s="39" t="s">
        <v>419</v>
      </c>
      <c r="L12" s="225" t="s">
        <v>419</v>
      </c>
      <c r="M12" s="226" t="s">
        <v>419</v>
      </c>
      <c r="N12" s="227" t="s">
        <v>419</v>
      </c>
    </row>
    <row r="13" spans="1:14" ht="15" x14ac:dyDescent="0.2">
      <c r="A13" s="97" t="s">
        <v>364</v>
      </c>
      <c r="B13" s="99" t="s">
        <v>419</v>
      </c>
      <c r="C13" s="39" t="s">
        <v>419</v>
      </c>
      <c r="D13" s="39" t="s">
        <v>419</v>
      </c>
      <c r="E13" s="39" t="s">
        <v>419</v>
      </c>
      <c r="F13" s="101" t="s">
        <v>419</v>
      </c>
      <c r="G13" s="39" t="s">
        <v>419</v>
      </c>
      <c r="H13" s="95" t="s">
        <v>419</v>
      </c>
      <c r="I13" s="39" t="s">
        <v>419</v>
      </c>
      <c r="J13" s="39" t="s">
        <v>419</v>
      </c>
      <c r="K13" s="39" t="s">
        <v>419</v>
      </c>
      <c r="L13" s="225" t="s">
        <v>419</v>
      </c>
      <c r="M13" s="226" t="s">
        <v>419</v>
      </c>
      <c r="N13" s="227" t="s">
        <v>419</v>
      </c>
    </row>
    <row r="14" spans="1:14" ht="15" x14ac:dyDescent="0.2">
      <c r="A14" s="97" t="s">
        <v>290</v>
      </c>
      <c r="B14" s="99" t="s">
        <v>419</v>
      </c>
      <c r="C14" s="39" t="s">
        <v>419</v>
      </c>
      <c r="D14" s="39" t="s">
        <v>419</v>
      </c>
      <c r="E14" s="39" t="s">
        <v>419</v>
      </c>
      <c r="F14" s="101" t="s">
        <v>419</v>
      </c>
      <c r="G14" s="39" t="s">
        <v>419</v>
      </c>
      <c r="H14" s="95" t="s">
        <v>419</v>
      </c>
      <c r="I14" s="39" t="s">
        <v>419</v>
      </c>
      <c r="J14" s="39" t="s">
        <v>419</v>
      </c>
      <c r="K14" s="39" t="s">
        <v>419</v>
      </c>
      <c r="L14" s="225" t="s">
        <v>419</v>
      </c>
      <c r="M14" s="226" t="s">
        <v>419</v>
      </c>
      <c r="N14" s="227" t="s">
        <v>419</v>
      </c>
    </row>
    <row r="15" spans="1:14" ht="15" x14ac:dyDescent="0.2">
      <c r="A15" s="97" t="s">
        <v>382</v>
      </c>
      <c r="B15" s="99" t="s">
        <v>419</v>
      </c>
      <c r="C15" s="39" t="s">
        <v>419</v>
      </c>
      <c r="D15" s="39" t="s">
        <v>419</v>
      </c>
      <c r="E15" s="39" t="s">
        <v>419</v>
      </c>
      <c r="F15" s="101" t="s">
        <v>419</v>
      </c>
      <c r="G15" s="39" t="s">
        <v>419</v>
      </c>
      <c r="H15" s="95" t="s">
        <v>419</v>
      </c>
      <c r="I15" s="39" t="s">
        <v>419</v>
      </c>
      <c r="J15" s="39" t="s">
        <v>419</v>
      </c>
      <c r="K15" s="39" t="s">
        <v>419</v>
      </c>
      <c r="L15" s="225" t="s">
        <v>419</v>
      </c>
      <c r="M15" s="226" t="s">
        <v>419</v>
      </c>
      <c r="N15" s="227" t="s">
        <v>419</v>
      </c>
    </row>
    <row r="16" spans="1:14" ht="15" x14ac:dyDescent="0.2">
      <c r="A16" s="97" t="s">
        <v>291</v>
      </c>
      <c r="B16" s="99" t="s">
        <v>419</v>
      </c>
      <c r="C16" s="39" t="s">
        <v>419</v>
      </c>
      <c r="D16" s="39" t="s">
        <v>419</v>
      </c>
      <c r="E16" s="39" t="s">
        <v>419</v>
      </c>
      <c r="F16" s="101" t="s">
        <v>419</v>
      </c>
      <c r="G16" s="39" t="s">
        <v>419</v>
      </c>
      <c r="H16" s="95" t="s">
        <v>419</v>
      </c>
      <c r="I16" s="39" t="s">
        <v>419</v>
      </c>
      <c r="J16" s="39" t="s">
        <v>419</v>
      </c>
      <c r="K16" s="39" t="s">
        <v>419</v>
      </c>
      <c r="L16" s="225" t="s">
        <v>419</v>
      </c>
      <c r="M16" s="226" t="s">
        <v>419</v>
      </c>
      <c r="N16" s="227" t="s">
        <v>419</v>
      </c>
    </row>
    <row r="17" spans="1:14" ht="15" x14ac:dyDescent="0.2">
      <c r="A17" s="97" t="s">
        <v>292</v>
      </c>
      <c r="B17" s="99" t="s">
        <v>419</v>
      </c>
      <c r="C17" s="39" t="s">
        <v>419</v>
      </c>
      <c r="D17" s="39" t="s">
        <v>419</v>
      </c>
      <c r="E17" s="39" t="s">
        <v>419</v>
      </c>
      <c r="F17" s="101" t="s">
        <v>419</v>
      </c>
      <c r="G17" s="39" t="s">
        <v>419</v>
      </c>
      <c r="H17" s="95" t="s">
        <v>419</v>
      </c>
      <c r="I17" s="39" t="s">
        <v>419</v>
      </c>
      <c r="J17" s="39" t="s">
        <v>419</v>
      </c>
      <c r="K17" s="39" t="s">
        <v>419</v>
      </c>
      <c r="L17" s="225" t="s">
        <v>419</v>
      </c>
      <c r="M17" s="226" t="s">
        <v>419</v>
      </c>
      <c r="N17" s="227" t="s">
        <v>419</v>
      </c>
    </row>
    <row r="18" spans="1:14" ht="15" x14ac:dyDescent="0.2">
      <c r="A18" s="97" t="s">
        <v>302</v>
      </c>
      <c r="B18" s="99" t="s">
        <v>419</v>
      </c>
      <c r="C18" s="39" t="s">
        <v>419</v>
      </c>
      <c r="D18" s="39" t="s">
        <v>419</v>
      </c>
      <c r="E18" s="39" t="s">
        <v>419</v>
      </c>
      <c r="F18" s="101" t="s">
        <v>419</v>
      </c>
      <c r="G18" s="39" t="s">
        <v>419</v>
      </c>
      <c r="H18" s="95" t="s">
        <v>419</v>
      </c>
      <c r="I18" s="39" t="s">
        <v>419</v>
      </c>
      <c r="J18" s="39" t="s">
        <v>419</v>
      </c>
      <c r="K18" s="39" t="s">
        <v>419</v>
      </c>
      <c r="L18" s="225" t="s">
        <v>419</v>
      </c>
      <c r="M18" s="226" t="s">
        <v>419</v>
      </c>
      <c r="N18" s="227" t="s">
        <v>419</v>
      </c>
    </row>
    <row r="19" spans="1:14" ht="15" x14ac:dyDescent="0.2">
      <c r="A19" s="97" t="s">
        <v>437</v>
      </c>
      <c r="B19" s="99" t="s">
        <v>419</v>
      </c>
      <c r="C19" s="39" t="s">
        <v>419</v>
      </c>
      <c r="D19" s="39" t="s">
        <v>419</v>
      </c>
      <c r="E19" s="39" t="s">
        <v>419</v>
      </c>
      <c r="F19" s="101" t="s">
        <v>419</v>
      </c>
      <c r="G19" s="39" t="s">
        <v>419</v>
      </c>
      <c r="H19" s="95" t="s">
        <v>419</v>
      </c>
      <c r="I19" s="39" t="s">
        <v>419</v>
      </c>
      <c r="J19" s="39" t="s">
        <v>419</v>
      </c>
      <c r="K19" s="39" t="s">
        <v>419</v>
      </c>
      <c r="L19" s="225" t="s">
        <v>419</v>
      </c>
      <c r="M19" s="226" t="s">
        <v>419</v>
      </c>
      <c r="N19" s="227" t="s">
        <v>419</v>
      </c>
    </row>
    <row r="20" spans="1:14" ht="15" x14ac:dyDescent="0.2">
      <c r="A20" s="97" t="s">
        <v>362</v>
      </c>
      <c r="B20" s="99" t="s">
        <v>419</v>
      </c>
      <c r="C20" s="39" t="s">
        <v>419</v>
      </c>
      <c r="D20" s="39" t="s">
        <v>419</v>
      </c>
      <c r="E20" s="39" t="s">
        <v>419</v>
      </c>
      <c r="F20" s="101" t="s">
        <v>419</v>
      </c>
      <c r="G20" s="39" t="s">
        <v>419</v>
      </c>
      <c r="H20" s="95" t="s">
        <v>419</v>
      </c>
      <c r="I20" s="39" t="s">
        <v>419</v>
      </c>
      <c r="J20" s="39" t="s">
        <v>419</v>
      </c>
      <c r="K20" s="39" t="s">
        <v>419</v>
      </c>
      <c r="L20" s="225" t="s">
        <v>419</v>
      </c>
      <c r="M20" s="226" t="s">
        <v>419</v>
      </c>
      <c r="N20" s="227" t="s">
        <v>419</v>
      </c>
    </row>
    <row r="21" spans="1:14" ht="15" x14ac:dyDescent="0.2">
      <c r="A21" s="97" t="s">
        <v>344</v>
      </c>
      <c r="B21" s="99" t="s">
        <v>419</v>
      </c>
      <c r="C21" s="39" t="s">
        <v>419</v>
      </c>
      <c r="D21" s="39" t="s">
        <v>419</v>
      </c>
      <c r="E21" s="39" t="s">
        <v>419</v>
      </c>
      <c r="F21" s="101" t="s">
        <v>419</v>
      </c>
      <c r="G21" s="39" t="s">
        <v>419</v>
      </c>
      <c r="H21" s="95" t="s">
        <v>419</v>
      </c>
      <c r="I21" s="39" t="s">
        <v>419</v>
      </c>
      <c r="J21" s="39" t="s">
        <v>419</v>
      </c>
      <c r="K21" s="39" t="s">
        <v>419</v>
      </c>
      <c r="L21" s="225" t="s">
        <v>419</v>
      </c>
      <c r="M21" s="226" t="s">
        <v>419</v>
      </c>
      <c r="N21" s="227" t="s">
        <v>419</v>
      </c>
    </row>
    <row r="22" spans="1:14" ht="15" x14ac:dyDescent="0.2">
      <c r="A22" s="97" t="s">
        <v>293</v>
      </c>
      <c r="B22" s="99" t="s">
        <v>419</v>
      </c>
      <c r="C22" s="39" t="s">
        <v>419</v>
      </c>
      <c r="D22" s="39" t="s">
        <v>419</v>
      </c>
      <c r="E22" s="39" t="s">
        <v>419</v>
      </c>
      <c r="F22" s="101" t="s">
        <v>419</v>
      </c>
      <c r="G22" s="39" t="s">
        <v>419</v>
      </c>
      <c r="H22" s="95" t="s">
        <v>419</v>
      </c>
      <c r="I22" s="39" t="s">
        <v>419</v>
      </c>
      <c r="J22" s="39" t="s">
        <v>419</v>
      </c>
      <c r="K22" s="39" t="s">
        <v>419</v>
      </c>
      <c r="L22" s="225" t="s">
        <v>419</v>
      </c>
      <c r="M22" s="226" t="s">
        <v>419</v>
      </c>
      <c r="N22" s="227" t="s">
        <v>419</v>
      </c>
    </row>
    <row r="23" spans="1:14" ht="15" x14ac:dyDescent="0.2">
      <c r="A23" s="97" t="s">
        <v>361</v>
      </c>
      <c r="B23" s="99" t="s">
        <v>419</v>
      </c>
      <c r="C23" s="39" t="s">
        <v>419</v>
      </c>
      <c r="D23" s="39" t="s">
        <v>419</v>
      </c>
      <c r="E23" s="39" t="s">
        <v>419</v>
      </c>
      <c r="F23" s="101" t="s">
        <v>419</v>
      </c>
      <c r="G23" s="39" t="s">
        <v>419</v>
      </c>
      <c r="H23" s="95" t="s">
        <v>419</v>
      </c>
      <c r="I23" s="39" t="s">
        <v>419</v>
      </c>
      <c r="J23" s="39" t="s">
        <v>419</v>
      </c>
      <c r="K23" s="39" t="s">
        <v>419</v>
      </c>
      <c r="L23" s="225" t="s">
        <v>419</v>
      </c>
      <c r="M23" s="226" t="s">
        <v>419</v>
      </c>
      <c r="N23" s="227" t="s">
        <v>419</v>
      </c>
    </row>
    <row r="24" spans="1:14" ht="15" x14ac:dyDescent="0.2">
      <c r="A24" s="97" t="s">
        <v>294</v>
      </c>
      <c r="B24" s="99">
        <v>2</v>
      </c>
      <c r="C24" s="39">
        <v>0</v>
      </c>
      <c r="D24" s="39">
        <v>0</v>
      </c>
      <c r="E24" s="39">
        <v>0</v>
      </c>
      <c r="F24" s="101">
        <v>3</v>
      </c>
      <c r="G24" s="39">
        <v>2</v>
      </c>
      <c r="H24" s="95">
        <v>1</v>
      </c>
      <c r="I24" s="39">
        <v>8</v>
      </c>
      <c r="J24" s="39">
        <v>4</v>
      </c>
      <c r="K24" s="39">
        <v>4</v>
      </c>
      <c r="L24" s="225">
        <v>11</v>
      </c>
      <c r="M24" s="226">
        <v>6</v>
      </c>
      <c r="N24" s="227">
        <v>5</v>
      </c>
    </row>
    <row r="25" spans="1:14" ht="15" x14ac:dyDescent="0.2">
      <c r="A25" s="97" t="s">
        <v>295</v>
      </c>
      <c r="B25" s="99" t="s">
        <v>419</v>
      </c>
      <c r="C25" s="39" t="s">
        <v>419</v>
      </c>
      <c r="D25" s="39" t="s">
        <v>419</v>
      </c>
      <c r="E25" s="39" t="s">
        <v>419</v>
      </c>
      <c r="F25" s="101" t="s">
        <v>419</v>
      </c>
      <c r="G25" s="39" t="s">
        <v>419</v>
      </c>
      <c r="H25" s="95" t="s">
        <v>419</v>
      </c>
      <c r="I25" s="39" t="s">
        <v>419</v>
      </c>
      <c r="J25" s="39" t="s">
        <v>419</v>
      </c>
      <c r="K25" s="39" t="s">
        <v>419</v>
      </c>
      <c r="L25" s="225" t="s">
        <v>419</v>
      </c>
      <c r="M25" s="226" t="s">
        <v>419</v>
      </c>
      <c r="N25" s="227" t="s">
        <v>419</v>
      </c>
    </row>
    <row r="26" spans="1:14" ht="15" x14ac:dyDescent="0.2">
      <c r="A26" s="97" t="s">
        <v>296</v>
      </c>
      <c r="B26" s="99">
        <v>2</v>
      </c>
      <c r="C26" s="39">
        <v>2</v>
      </c>
      <c r="D26" s="39">
        <v>1</v>
      </c>
      <c r="E26" s="39">
        <v>1</v>
      </c>
      <c r="F26" s="101">
        <v>2</v>
      </c>
      <c r="G26" s="39">
        <v>2</v>
      </c>
      <c r="H26" s="95">
        <v>0</v>
      </c>
      <c r="I26" s="39">
        <v>0</v>
      </c>
      <c r="J26" s="39">
        <v>0</v>
      </c>
      <c r="K26" s="39">
        <v>0</v>
      </c>
      <c r="L26" s="225">
        <v>4</v>
      </c>
      <c r="M26" s="226">
        <v>3</v>
      </c>
      <c r="N26" s="227">
        <v>1</v>
      </c>
    </row>
    <row r="27" spans="1:14" ht="15" x14ac:dyDescent="0.2">
      <c r="A27" s="97" t="s">
        <v>363</v>
      </c>
      <c r="B27" s="99" t="s">
        <v>419</v>
      </c>
      <c r="C27" s="39" t="s">
        <v>419</v>
      </c>
      <c r="D27" s="39" t="s">
        <v>419</v>
      </c>
      <c r="E27" s="39" t="s">
        <v>419</v>
      </c>
      <c r="F27" s="101" t="s">
        <v>419</v>
      </c>
      <c r="G27" s="39" t="s">
        <v>419</v>
      </c>
      <c r="H27" s="95" t="s">
        <v>419</v>
      </c>
      <c r="I27" s="39" t="s">
        <v>419</v>
      </c>
      <c r="J27" s="39" t="s">
        <v>419</v>
      </c>
      <c r="K27" s="39" t="s">
        <v>419</v>
      </c>
      <c r="L27" s="225" t="s">
        <v>419</v>
      </c>
      <c r="M27" s="226" t="s">
        <v>419</v>
      </c>
      <c r="N27" s="227" t="s">
        <v>419</v>
      </c>
    </row>
    <row r="28" spans="1:14" ht="15" x14ac:dyDescent="0.2">
      <c r="A28" s="97" t="s">
        <v>297</v>
      </c>
      <c r="B28" s="99" t="s">
        <v>419</v>
      </c>
      <c r="C28" s="39" t="s">
        <v>419</v>
      </c>
      <c r="D28" s="39" t="s">
        <v>419</v>
      </c>
      <c r="E28" s="39" t="s">
        <v>419</v>
      </c>
      <c r="F28" s="101" t="s">
        <v>419</v>
      </c>
      <c r="G28" s="39" t="s">
        <v>419</v>
      </c>
      <c r="H28" s="95" t="s">
        <v>419</v>
      </c>
      <c r="I28" s="39" t="s">
        <v>419</v>
      </c>
      <c r="J28" s="39" t="s">
        <v>419</v>
      </c>
      <c r="K28" s="39" t="s">
        <v>419</v>
      </c>
      <c r="L28" s="225" t="s">
        <v>419</v>
      </c>
      <c r="M28" s="226" t="s">
        <v>419</v>
      </c>
      <c r="N28" s="227" t="s">
        <v>419</v>
      </c>
    </row>
    <row r="29" spans="1:14" ht="15" x14ac:dyDescent="0.2">
      <c r="A29" s="97" t="s">
        <v>298</v>
      </c>
      <c r="B29" s="99" t="s">
        <v>419</v>
      </c>
      <c r="C29" s="39" t="s">
        <v>419</v>
      </c>
      <c r="D29" s="39" t="s">
        <v>419</v>
      </c>
      <c r="E29" s="39" t="s">
        <v>419</v>
      </c>
      <c r="F29" s="101" t="s">
        <v>419</v>
      </c>
      <c r="G29" s="39" t="s">
        <v>419</v>
      </c>
      <c r="H29" s="95" t="s">
        <v>419</v>
      </c>
      <c r="I29" s="39" t="s">
        <v>419</v>
      </c>
      <c r="J29" s="39" t="s">
        <v>419</v>
      </c>
      <c r="K29" s="39" t="s">
        <v>419</v>
      </c>
      <c r="L29" s="225" t="s">
        <v>419</v>
      </c>
      <c r="M29" s="226" t="s">
        <v>419</v>
      </c>
      <c r="N29" s="227" t="s">
        <v>419</v>
      </c>
    </row>
    <row r="30" spans="1:14" ht="15" x14ac:dyDescent="0.2">
      <c r="A30" s="97" t="s">
        <v>299</v>
      </c>
      <c r="B30" s="99" t="s">
        <v>419</v>
      </c>
      <c r="C30" s="39" t="s">
        <v>419</v>
      </c>
      <c r="D30" s="39" t="s">
        <v>419</v>
      </c>
      <c r="E30" s="39" t="s">
        <v>419</v>
      </c>
      <c r="F30" s="101" t="s">
        <v>419</v>
      </c>
      <c r="G30" s="39" t="s">
        <v>419</v>
      </c>
      <c r="H30" s="95" t="s">
        <v>419</v>
      </c>
      <c r="I30" s="39" t="s">
        <v>419</v>
      </c>
      <c r="J30" s="39" t="s">
        <v>419</v>
      </c>
      <c r="K30" s="39" t="s">
        <v>419</v>
      </c>
      <c r="L30" s="225" t="s">
        <v>419</v>
      </c>
      <c r="M30" s="226" t="s">
        <v>419</v>
      </c>
      <c r="N30" s="227" t="s">
        <v>419</v>
      </c>
    </row>
    <row r="31" spans="1:14" ht="15" x14ac:dyDescent="0.2">
      <c r="A31" s="97" t="s">
        <v>438</v>
      </c>
      <c r="B31" s="99" t="s">
        <v>419</v>
      </c>
      <c r="C31" s="39" t="s">
        <v>419</v>
      </c>
      <c r="D31" s="39" t="s">
        <v>419</v>
      </c>
      <c r="E31" s="39" t="s">
        <v>419</v>
      </c>
      <c r="F31" s="101" t="s">
        <v>419</v>
      </c>
      <c r="G31" s="39" t="s">
        <v>419</v>
      </c>
      <c r="H31" s="95" t="s">
        <v>419</v>
      </c>
      <c r="I31" s="39" t="s">
        <v>419</v>
      </c>
      <c r="J31" s="39" t="s">
        <v>419</v>
      </c>
      <c r="K31" s="39" t="s">
        <v>419</v>
      </c>
      <c r="L31" s="225" t="s">
        <v>419</v>
      </c>
      <c r="M31" s="226" t="s">
        <v>419</v>
      </c>
      <c r="N31" s="227" t="s">
        <v>419</v>
      </c>
    </row>
    <row r="32" spans="1:14" ht="15" x14ac:dyDescent="0.2">
      <c r="A32" s="97" t="s">
        <v>300</v>
      </c>
      <c r="B32" s="99">
        <v>10</v>
      </c>
      <c r="C32" s="39">
        <v>41</v>
      </c>
      <c r="D32" s="39">
        <v>9</v>
      </c>
      <c r="E32" s="39">
        <v>32</v>
      </c>
      <c r="F32" s="101">
        <v>0</v>
      </c>
      <c r="G32" s="39">
        <v>0</v>
      </c>
      <c r="H32" s="95">
        <v>0</v>
      </c>
      <c r="I32" s="39">
        <v>46</v>
      </c>
      <c r="J32" s="39">
        <v>18</v>
      </c>
      <c r="K32" s="39">
        <v>28</v>
      </c>
      <c r="L32" s="225">
        <v>87</v>
      </c>
      <c r="M32" s="226">
        <v>27</v>
      </c>
      <c r="N32" s="227">
        <v>60</v>
      </c>
    </row>
    <row r="33" spans="1:14" ht="15" x14ac:dyDescent="0.2">
      <c r="A33" s="97" t="s">
        <v>301</v>
      </c>
      <c r="B33" s="99" t="s">
        <v>419</v>
      </c>
      <c r="C33" s="39" t="s">
        <v>419</v>
      </c>
      <c r="D33" s="39" t="s">
        <v>419</v>
      </c>
      <c r="E33" s="39" t="s">
        <v>419</v>
      </c>
      <c r="F33" s="101" t="s">
        <v>419</v>
      </c>
      <c r="G33" s="39" t="s">
        <v>419</v>
      </c>
      <c r="H33" s="95" t="s">
        <v>419</v>
      </c>
      <c r="I33" s="39" t="s">
        <v>419</v>
      </c>
      <c r="J33" s="39" t="s">
        <v>419</v>
      </c>
      <c r="K33" s="39" t="s">
        <v>419</v>
      </c>
      <c r="L33" s="225" t="s">
        <v>419</v>
      </c>
      <c r="M33" s="226" t="s">
        <v>419</v>
      </c>
      <c r="N33" s="227" t="s">
        <v>419</v>
      </c>
    </row>
    <row r="34" spans="1:14" ht="15" x14ac:dyDescent="0.2">
      <c r="A34" s="97" t="s">
        <v>369</v>
      </c>
      <c r="B34" s="99" t="s">
        <v>419</v>
      </c>
      <c r="C34" s="39" t="s">
        <v>419</v>
      </c>
      <c r="D34" s="39" t="s">
        <v>419</v>
      </c>
      <c r="E34" s="39" t="s">
        <v>419</v>
      </c>
      <c r="F34" s="101" t="s">
        <v>419</v>
      </c>
      <c r="G34" s="39" t="s">
        <v>419</v>
      </c>
      <c r="H34" s="95" t="s">
        <v>419</v>
      </c>
      <c r="I34" s="39" t="s">
        <v>419</v>
      </c>
      <c r="J34" s="39" t="s">
        <v>419</v>
      </c>
      <c r="K34" s="39" t="s">
        <v>419</v>
      </c>
      <c r="L34" s="225" t="s">
        <v>419</v>
      </c>
      <c r="M34" s="226" t="s">
        <v>419</v>
      </c>
      <c r="N34" s="227" t="s">
        <v>419</v>
      </c>
    </row>
    <row r="35" spans="1:14" ht="15" x14ac:dyDescent="0.2">
      <c r="A35" s="97" t="s">
        <v>305</v>
      </c>
      <c r="B35" s="99" t="s">
        <v>419</v>
      </c>
      <c r="C35" s="39" t="s">
        <v>419</v>
      </c>
      <c r="D35" s="39" t="s">
        <v>419</v>
      </c>
      <c r="E35" s="39" t="s">
        <v>419</v>
      </c>
      <c r="F35" s="101" t="s">
        <v>419</v>
      </c>
      <c r="G35" s="39" t="s">
        <v>419</v>
      </c>
      <c r="H35" s="95" t="s">
        <v>419</v>
      </c>
      <c r="I35" s="39" t="s">
        <v>419</v>
      </c>
      <c r="J35" s="39" t="s">
        <v>419</v>
      </c>
      <c r="K35" s="39" t="s">
        <v>419</v>
      </c>
      <c r="L35" s="225" t="s">
        <v>419</v>
      </c>
      <c r="M35" s="226" t="s">
        <v>419</v>
      </c>
      <c r="N35" s="227" t="s">
        <v>419</v>
      </c>
    </row>
    <row r="36" spans="1:14" ht="15" x14ac:dyDescent="0.2">
      <c r="A36" s="97" t="s">
        <v>306</v>
      </c>
      <c r="B36" s="99" t="s">
        <v>419</v>
      </c>
      <c r="C36" s="39" t="s">
        <v>419</v>
      </c>
      <c r="D36" s="39" t="s">
        <v>419</v>
      </c>
      <c r="E36" s="39" t="s">
        <v>419</v>
      </c>
      <c r="F36" s="101" t="s">
        <v>419</v>
      </c>
      <c r="G36" s="39" t="s">
        <v>419</v>
      </c>
      <c r="H36" s="95" t="s">
        <v>419</v>
      </c>
      <c r="I36" s="39" t="s">
        <v>419</v>
      </c>
      <c r="J36" s="39" t="s">
        <v>419</v>
      </c>
      <c r="K36" s="39" t="s">
        <v>419</v>
      </c>
      <c r="L36" s="225" t="s">
        <v>419</v>
      </c>
      <c r="M36" s="226" t="s">
        <v>419</v>
      </c>
      <c r="N36" s="227" t="s">
        <v>419</v>
      </c>
    </row>
    <row r="37" spans="1:14" ht="15" x14ac:dyDescent="0.2">
      <c r="A37" s="97" t="s">
        <v>307</v>
      </c>
      <c r="B37" s="99" t="s">
        <v>419</v>
      </c>
      <c r="C37" s="39" t="s">
        <v>419</v>
      </c>
      <c r="D37" s="39" t="s">
        <v>419</v>
      </c>
      <c r="E37" s="39" t="s">
        <v>419</v>
      </c>
      <c r="F37" s="101" t="s">
        <v>419</v>
      </c>
      <c r="G37" s="39" t="s">
        <v>419</v>
      </c>
      <c r="H37" s="95" t="s">
        <v>419</v>
      </c>
      <c r="I37" s="39" t="s">
        <v>419</v>
      </c>
      <c r="J37" s="39" t="s">
        <v>419</v>
      </c>
      <c r="K37" s="39" t="s">
        <v>419</v>
      </c>
      <c r="L37" s="225" t="s">
        <v>419</v>
      </c>
      <c r="M37" s="226" t="s">
        <v>419</v>
      </c>
      <c r="N37" s="227" t="s">
        <v>419</v>
      </c>
    </row>
    <row r="38" spans="1:14" ht="15" x14ac:dyDescent="0.2">
      <c r="A38" s="97" t="s">
        <v>309</v>
      </c>
      <c r="B38" s="99" t="s">
        <v>419</v>
      </c>
      <c r="C38" s="39" t="s">
        <v>419</v>
      </c>
      <c r="D38" s="39" t="s">
        <v>419</v>
      </c>
      <c r="E38" s="39" t="s">
        <v>419</v>
      </c>
      <c r="F38" s="101" t="s">
        <v>419</v>
      </c>
      <c r="G38" s="39" t="s">
        <v>419</v>
      </c>
      <c r="H38" s="95" t="s">
        <v>419</v>
      </c>
      <c r="I38" s="39" t="s">
        <v>419</v>
      </c>
      <c r="J38" s="39" t="s">
        <v>419</v>
      </c>
      <c r="K38" s="39" t="s">
        <v>419</v>
      </c>
      <c r="L38" s="225" t="s">
        <v>419</v>
      </c>
      <c r="M38" s="226" t="s">
        <v>419</v>
      </c>
      <c r="N38" s="227" t="s">
        <v>419</v>
      </c>
    </row>
    <row r="39" spans="1:14" ht="15" x14ac:dyDescent="0.2">
      <c r="A39" s="97" t="s">
        <v>310</v>
      </c>
      <c r="B39" s="99" t="s">
        <v>419</v>
      </c>
      <c r="C39" s="39" t="s">
        <v>419</v>
      </c>
      <c r="D39" s="39" t="s">
        <v>419</v>
      </c>
      <c r="E39" s="39" t="s">
        <v>419</v>
      </c>
      <c r="F39" s="101" t="s">
        <v>419</v>
      </c>
      <c r="G39" s="39" t="s">
        <v>419</v>
      </c>
      <c r="H39" s="95" t="s">
        <v>419</v>
      </c>
      <c r="I39" s="39" t="s">
        <v>419</v>
      </c>
      <c r="J39" s="39" t="s">
        <v>419</v>
      </c>
      <c r="K39" s="39" t="s">
        <v>419</v>
      </c>
      <c r="L39" s="225" t="s">
        <v>419</v>
      </c>
      <c r="M39" s="226" t="s">
        <v>419</v>
      </c>
      <c r="N39" s="227" t="s">
        <v>419</v>
      </c>
    </row>
    <row r="40" spans="1:14" ht="15" x14ac:dyDescent="0.2">
      <c r="A40" s="97" t="s">
        <v>370</v>
      </c>
      <c r="B40" s="99" t="s">
        <v>419</v>
      </c>
      <c r="C40" s="39" t="s">
        <v>419</v>
      </c>
      <c r="D40" s="39" t="s">
        <v>419</v>
      </c>
      <c r="E40" s="39" t="s">
        <v>419</v>
      </c>
      <c r="F40" s="101" t="s">
        <v>419</v>
      </c>
      <c r="G40" s="39" t="s">
        <v>419</v>
      </c>
      <c r="H40" s="95" t="s">
        <v>419</v>
      </c>
      <c r="I40" s="39" t="s">
        <v>419</v>
      </c>
      <c r="J40" s="39" t="s">
        <v>419</v>
      </c>
      <c r="K40" s="39" t="s">
        <v>419</v>
      </c>
      <c r="L40" s="225" t="s">
        <v>419</v>
      </c>
      <c r="M40" s="226" t="s">
        <v>419</v>
      </c>
      <c r="N40" s="227" t="s">
        <v>419</v>
      </c>
    </row>
    <row r="41" spans="1:14" ht="15" x14ac:dyDescent="0.2">
      <c r="A41" s="97" t="s">
        <v>311</v>
      </c>
      <c r="B41" s="99" t="s">
        <v>419</v>
      </c>
      <c r="C41" s="39" t="s">
        <v>419</v>
      </c>
      <c r="D41" s="39" t="s">
        <v>419</v>
      </c>
      <c r="E41" s="39" t="s">
        <v>419</v>
      </c>
      <c r="F41" s="101" t="s">
        <v>419</v>
      </c>
      <c r="G41" s="39" t="s">
        <v>419</v>
      </c>
      <c r="H41" s="95" t="s">
        <v>419</v>
      </c>
      <c r="I41" s="39" t="s">
        <v>419</v>
      </c>
      <c r="J41" s="39" t="s">
        <v>419</v>
      </c>
      <c r="K41" s="39" t="s">
        <v>419</v>
      </c>
      <c r="L41" s="225" t="s">
        <v>419</v>
      </c>
      <c r="M41" s="226" t="s">
        <v>419</v>
      </c>
      <c r="N41" s="227" t="s">
        <v>419</v>
      </c>
    </row>
    <row r="42" spans="1:14" ht="15" x14ac:dyDescent="0.2">
      <c r="A42" s="97" t="s">
        <v>312</v>
      </c>
      <c r="B42" s="99" t="s">
        <v>419</v>
      </c>
      <c r="C42" s="39" t="s">
        <v>419</v>
      </c>
      <c r="D42" s="39" t="s">
        <v>419</v>
      </c>
      <c r="E42" s="39" t="s">
        <v>419</v>
      </c>
      <c r="F42" s="101" t="s">
        <v>419</v>
      </c>
      <c r="G42" s="39" t="s">
        <v>419</v>
      </c>
      <c r="H42" s="95" t="s">
        <v>419</v>
      </c>
      <c r="I42" s="39" t="s">
        <v>419</v>
      </c>
      <c r="J42" s="39" t="s">
        <v>419</v>
      </c>
      <c r="K42" s="39" t="s">
        <v>419</v>
      </c>
      <c r="L42" s="225" t="s">
        <v>419</v>
      </c>
      <c r="M42" s="226" t="s">
        <v>419</v>
      </c>
      <c r="N42" s="227" t="s">
        <v>419</v>
      </c>
    </row>
    <row r="43" spans="1:14" ht="15" x14ac:dyDescent="0.2">
      <c r="A43" s="97" t="s">
        <v>352</v>
      </c>
      <c r="B43" s="99" t="s">
        <v>419</v>
      </c>
      <c r="C43" s="39" t="s">
        <v>419</v>
      </c>
      <c r="D43" s="39" t="s">
        <v>419</v>
      </c>
      <c r="E43" s="39" t="s">
        <v>419</v>
      </c>
      <c r="F43" s="101" t="s">
        <v>419</v>
      </c>
      <c r="G43" s="39" t="s">
        <v>419</v>
      </c>
      <c r="H43" s="95" t="s">
        <v>419</v>
      </c>
      <c r="I43" s="39" t="s">
        <v>419</v>
      </c>
      <c r="J43" s="39" t="s">
        <v>419</v>
      </c>
      <c r="K43" s="39" t="s">
        <v>419</v>
      </c>
      <c r="L43" s="225" t="s">
        <v>419</v>
      </c>
      <c r="M43" s="226" t="s">
        <v>419</v>
      </c>
      <c r="N43" s="227" t="s">
        <v>419</v>
      </c>
    </row>
    <row r="44" spans="1:14" ht="15" x14ac:dyDescent="0.2">
      <c r="A44" s="97" t="s">
        <v>439</v>
      </c>
      <c r="B44" s="99">
        <v>1</v>
      </c>
      <c r="C44" s="39">
        <v>57</v>
      </c>
      <c r="D44" s="39">
        <v>56</v>
      </c>
      <c r="E44" s="39">
        <v>1</v>
      </c>
      <c r="F44" s="101">
        <v>0</v>
      </c>
      <c r="G44" s="39">
        <v>0</v>
      </c>
      <c r="H44" s="95">
        <v>0</v>
      </c>
      <c r="I44" s="39">
        <v>0</v>
      </c>
      <c r="J44" s="39">
        <v>0</v>
      </c>
      <c r="K44" s="39">
        <v>0</v>
      </c>
      <c r="L44" s="225">
        <v>57</v>
      </c>
      <c r="M44" s="226">
        <v>56</v>
      </c>
      <c r="N44" s="227">
        <v>1</v>
      </c>
    </row>
    <row r="45" spans="1:14" ht="15" x14ac:dyDescent="0.2">
      <c r="A45" s="97" t="s">
        <v>308</v>
      </c>
      <c r="B45" s="99" t="s">
        <v>419</v>
      </c>
      <c r="C45" s="39" t="s">
        <v>419</v>
      </c>
      <c r="D45" s="39" t="s">
        <v>419</v>
      </c>
      <c r="E45" s="39" t="s">
        <v>419</v>
      </c>
      <c r="F45" s="101" t="s">
        <v>419</v>
      </c>
      <c r="G45" s="39" t="s">
        <v>419</v>
      </c>
      <c r="H45" s="95" t="s">
        <v>419</v>
      </c>
      <c r="I45" s="39" t="s">
        <v>419</v>
      </c>
      <c r="J45" s="39" t="s">
        <v>419</v>
      </c>
      <c r="K45" s="39" t="s">
        <v>419</v>
      </c>
      <c r="L45" s="225" t="s">
        <v>419</v>
      </c>
      <c r="M45" s="226" t="s">
        <v>419</v>
      </c>
      <c r="N45" s="227" t="s">
        <v>419</v>
      </c>
    </row>
    <row r="46" spans="1:14" ht="15" x14ac:dyDescent="0.2">
      <c r="A46" s="97" t="s">
        <v>374</v>
      </c>
      <c r="B46" s="99" t="s">
        <v>419</v>
      </c>
      <c r="C46" s="39" t="s">
        <v>419</v>
      </c>
      <c r="D46" s="39" t="s">
        <v>419</v>
      </c>
      <c r="E46" s="39" t="s">
        <v>419</v>
      </c>
      <c r="F46" s="101" t="s">
        <v>419</v>
      </c>
      <c r="G46" s="39" t="s">
        <v>419</v>
      </c>
      <c r="H46" s="95" t="s">
        <v>419</v>
      </c>
      <c r="I46" s="39" t="s">
        <v>419</v>
      </c>
      <c r="J46" s="39" t="s">
        <v>419</v>
      </c>
      <c r="K46" s="39" t="s">
        <v>419</v>
      </c>
      <c r="L46" s="225" t="s">
        <v>419</v>
      </c>
      <c r="M46" s="226" t="s">
        <v>419</v>
      </c>
      <c r="N46" s="227" t="s">
        <v>419</v>
      </c>
    </row>
    <row r="47" spans="1:14" ht="15" x14ac:dyDescent="0.2">
      <c r="A47" s="97" t="s">
        <v>313</v>
      </c>
      <c r="B47" s="99" t="s">
        <v>419</v>
      </c>
      <c r="C47" s="39" t="s">
        <v>419</v>
      </c>
      <c r="D47" s="39" t="s">
        <v>419</v>
      </c>
      <c r="E47" s="39" t="s">
        <v>419</v>
      </c>
      <c r="F47" s="101" t="s">
        <v>419</v>
      </c>
      <c r="G47" s="39" t="s">
        <v>419</v>
      </c>
      <c r="H47" s="95" t="s">
        <v>419</v>
      </c>
      <c r="I47" s="39" t="s">
        <v>419</v>
      </c>
      <c r="J47" s="39" t="s">
        <v>419</v>
      </c>
      <c r="K47" s="39" t="s">
        <v>419</v>
      </c>
      <c r="L47" s="225" t="s">
        <v>419</v>
      </c>
      <c r="M47" s="226" t="s">
        <v>419</v>
      </c>
      <c r="N47" s="227" t="s">
        <v>419</v>
      </c>
    </row>
    <row r="48" spans="1:14" ht="15" x14ac:dyDescent="0.2">
      <c r="A48" s="97" t="s">
        <v>314</v>
      </c>
      <c r="B48" s="99">
        <v>2</v>
      </c>
      <c r="C48" s="39">
        <v>5</v>
      </c>
      <c r="D48" s="39">
        <v>5</v>
      </c>
      <c r="E48" s="39">
        <v>0</v>
      </c>
      <c r="F48" s="101">
        <v>0</v>
      </c>
      <c r="G48" s="39">
        <v>0</v>
      </c>
      <c r="H48" s="95">
        <v>0</v>
      </c>
      <c r="I48" s="39">
        <v>11</v>
      </c>
      <c r="J48" s="39">
        <v>9</v>
      </c>
      <c r="K48" s="39">
        <v>2</v>
      </c>
      <c r="L48" s="225">
        <v>16</v>
      </c>
      <c r="M48" s="226">
        <v>14</v>
      </c>
      <c r="N48" s="227">
        <v>2</v>
      </c>
    </row>
    <row r="49" spans="1:14" ht="15" x14ac:dyDescent="0.2">
      <c r="A49" s="97" t="s">
        <v>315</v>
      </c>
      <c r="B49" s="99" t="s">
        <v>419</v>
      </c>
      <c r="C49" s="39" t="s">
        <v>419</v>
      </c>
      <c r="D49" s="39" t="s">
        <v>419</v>
      </c>
      <c r="E49" s="39" t="s">
        <v>419</v>
      </c>
      <c r="F49" s="101" t="s">
        <v>419</v>
      </c>
      <c r="G49" s="39" t="s">
        <v>419</v>
      </c>
      <c r="H49" s="95" t="s">
        <v>419</v>
      </c>
      <c r="I49" s="39" t="s">
        <v>419</v>
      </c>
      <c r="J49" s="39" t="s">
        <v>419</v>
      </c>
      <c r="K49" s="39" t="s">
        <v>419</v>
      </c>
      <c r="L49" s="225" t="s">
        <v>419</v>
      </c>
      <c r="M49" s="226" t="s">
        <v>419</v>
      </c>
      <c r="N49" s="227" t="s">
        <v>419</v>
      </c>
    </row>
    <row r="50" spans="1:14" ht="15" x14ac:dyDescent="0.2">
      <c r="A50" s="97" t="s">
        <v>316</v>
      </c>
      <c r="B50" s="99" t="s">
        <v>419</v>
      </c>
      <c r="C50" s="39" t="s">
        <v>419</v>
      </c>
      <c r="D50" s="39" t="s">
        <v>419</v>
      </c>
      <c r="E50" s="39" t="s">
        <v>419</v>
      </c>
      <c r="F50" s="101" t="s">
        <v>419</v>
      </c>
      <c r="G50" s="39" t="s">
        <v>419</v>
      </c>
      <c r="H50" s="95" t="s">
        <v>419</v>
      </c>
      <c r="I50" s="39" t="s">
        <v>419</v>
      </c>
      <c r="J50" s="39" t="s">
        <v>419</v>
      </c>
      <c r="K50" s="39" t="s">
        <v>419</v>
      </c>
      <c r="L50" s="225" t="s">
        <v>419</v>
      </c>
      <c r="M50" s="226" t="s">
        <v>419</v>
      </c>
      <c r="N50" s="227" t="s">
        <v>419</v>
      </c>
    </row>
    <row r="51" spans="1:14" ht="15" x14ac:dyDescent="0.2">
      <c r="A51" s="97" t="s">
        <v>440</v>
      </c>
      <c r="B51" s="99" t="s">
        <v>419</v>
      </c>
      <c r="C51" s="39" t="s">
        <v>419</v>
      </c>
      <c r="D51" s="39" t="s">
        <v>419</v>
      </c>
      <c r="E51" s="39" t="s">
        <v>419</v>
      </c>
      <c r="F51" s="101" t="s">
        <v>419</v>
      </c>
      <c r="G51" s="39" t="s">
        <v>419</v>
      </c>
      <c r="H51" s="95" t="s">
        <v>419</v>
      </c>
      <c r="I51" s="39" t="s">
        <v>419</v>
      </c>
      <c r="J51" s="39" t="s">
        <v>419</v>
      </c>
      <c r="K51" s="39" t="s">
        <v>419</v>
      </c>
      <c r="L51" s="225" t="s">
        <v>419</v>
      </c>
      <c r="M51" s="226" t="s">
        <v>419</v>
      </c>
      <c r="N51" s="227" t="s">
        <v>419</v>
      </c>
    </row>
    <row r="52" spans="1:14" ht="15" x14ac:dyDescent="0.2">
      <c r="A52" s="97" t="s">
        <v>317</v>
      </c>
      <c r="B52" s="99" t="s">
        <v>419</v>
      </c>
      <c r="C52" s="39" t="s">
        <v>419</v>
      </c>
      <c r="D52" s="39" t="s">
        <v>419</v>
      </c>
      <c r="E52" s="39" t="s">
        <v>419</v>
      </c>
      <c r="F52" s="101" t="s">
        <v>419</v>
      </c>
      <c r="G52" s="39" t="s">
        <v>419</v>
      </c>
      <c r="H52" s="95" t="s">
        <v>419</v>
      </c>
      <c r="I52" s="39" t="s">
        <v>419</v>
      </c>
      <c r="J52" s="39" t="s">
        <v>419</v>
      </c>
      <c r="K52" s="39" t="s">
        <v>419</v>
      </c>
      <c r="L52" s="225" t="s">
        <v>419</v>
      </c>
      <c r="M52" s="226" t="s">
        <v>419</v>
      </c>
      <c r="N52" s="227" t="s">
        <v>419</v>
      </c>
    </row>
    <row r="53" spans="1:14" ht="15" x14ac:dyDescent="0.2">
      <c r="A53" s="97" t="s">
        <v>318</v>
      </c>
      <c r="B53" s="99" t="s">
        <v>419</v>
      </c>
      <c r="C53" s="39" t="s">
        <v>419</v>
      </c>
      <c r="D53" s="39" t="s">
        <v>419</v>
      </c>
      <c r="E53" s="39" t="s">
        <v>419</v>
      </c>
      <c r="F53" s="101" t="s">
        <v>419</v>
      </c>
      <c r="G53" s="39" t="s">
        <v>419</v>
      </c>
      <c r="H53" s="95" t="s">
        <v>419</v>
      </c>
      <c r="I53" s="39" t="s">
        <v>419</v>
      </c>
      <c r="J53" s="39" t="s">
        <v>419</v>
      </c>
      <c r="K53" s="39" t="s">
        <v>419</v>
      </c>
      <c r="L53" s="225" t="s">
        <v>419</v>
      </c>
      <c r="M53" s="226" t="s">
        <v>419</v>
      </c>
      <c r="N53" s="227" t="s">
        <v>419</v>
      </c>
    </row>
    <row r="54" spans="1:14" ht="15" x14ac:dyDescent="0.2">
      <c r="A54" s="97" t="s">
        <v>322</v>
      </c>
      <c r="B54" s="99" t="s">
        <v>419</v>
      </c>
      <c r="C54" s="39" t="s">
        <v>419</v>
      </c>
      <c r="D54" s="39" t="s">
        <v>419</v>
      </c>
      <c r="E54" s="39" t="s">
        <v>419</v>
      </c>
      <c r="F54" s="101" t="s">
        <v>419</v>
      </c>
      <c r="G54" s="39" t="s">
        <v>419</v>
      </c>
      <c r="H54" s="95" t="s">
        <v>419</v>
      </c>
      <c r="I54" s="39" t="s">
        <v>419</v>
      </c>
      <c r="J54" s="39" t="s">
        <v>419</v>
      </c>
      <c r="K54" s="39" t="s">
        <v>419</v>
      </c>
      <c r="L54" s="225" t="s">
        <v>419</v>
      </c>
      <c r="M54" s="226" t="s">
        <v>419</v>
      </c>
      <c r="N54" s="227" t="s">
        <v>419</v>
      </c>
    </row>
    <row r="55" spans="1:14" ht="15" x14ac:dyDescent="0.2">
      <c r="A55" s="97" t="s">
        <v>320</v>
      </c>
      <c r="B55" s="99">
        <v>1</v>
      </c>
      <c r="C55" s="39">
        <v>9</v>
      </c>
      <c r="D55" s="39">
        <v>0</v>
      </c>
      <c r="E55" s="39">
        <v>9</v>
      </c>
      <c r="F55" s="101">
        <v>0</v>
      </c>
      <c r="G55" s="39">
        <v>0</v>
      </c>
      <c r="H55" s="95">
        <v>0</v>
      </c>
      <c r="I55" s="39">
        <v>0</v>
      </c>
      <c r="J55" s="39">
        <v>0</v>
      </c>
      <c r="K55" s="39">
        <v>0</v>
      </c>
      <c r="L55" s="225">
        <v>9</v>
      </c>
      <c r="M55" s="226">
        <v>0</v>
      </c>
      <c r="N55" s="227">
        <v>9</v>
      </c>
    </row>
    <row r="56" spans="1:14" ht="15" x14ac:dyDescent="0.2">
      <c r="A56" s="97" t="s">
        <v>441</v>
      </c>
      <c r="B56" s="99" t="s">
        <v>419</v>
      </c>
      <c r="C56" s="39" t="s">
        <v>419</v>
      </c>
      <c r="D56" s="39" t="s">
        <v>419</v>
      </c>
      <c r="E56" s="39" t="s">
        <v>419</v>
      </c>
      <c r="F56" s="101" t="s">
        <v>419</v>
      </c>
      <c r="G56" s="39" t="s">
        <v>419</v>
      </c>
      <c r="H56" s="95" t="s">
        <v>419</v>
      </c>
      <c r="I56" s="39" t="s">
        <v>419</v>
      </c>
      <c r="J56" s="39" t="s">
        <v>419</v>
      </c>
      <c r="K56" s="39" t="s">
        <v>419</v>
      </c>
      <c r="L56" s="225" t="s">
        <v>419</v>
      </c>
      <c r="M56" s="226" t="s">
        <v>419</v>
      </c>
      <c r="N56" s="227" t="s">
        <v>419</v>
      </c>
    </row>
    <row r="57" spans="1:14" ht="15" x14ac:dyDescent="0.2">
      <c r="A57" s="97" t="s">
        <v>319</v>
      </c>
      <c r="B57" s="99" t="s">
        <v>419</v>
      </c>
      <c r="C57" s="39" t="s">
        <v>419</v>
      </c>
      <c r="D57" s="39" t="s">
        <v>419</v>
      </c>
      <c r="E57" s="39" t="s">
        <v>419</v>
      </c>
      <c r="F57" s="101" t="s">
        <v>419</v>
      </c>
      <c r="G57" s="39" t="s">
        <v>419</v>
      </c>
      <c r="H57" s="95" t="s">
        <v>419</v>
      </c>
      <c r="I57" s="39" t="s">
        <v>419</v>
      </c>
      <c r="J57" s="39" t="s">
        <v>419</v>
      </c>
      <c r="K57" s="39" t="s">
        <v>419</v>
      </c>
      <c r="L57" s="225" t="s">
        <v>419</v>
      </c>
      <c r="M57" s="226" t="s">
        <v>419</v>
      </c>
      <c r="N57" s="227" t="s">
        <v>419</v>
      </c>
    </row>
    <row r="58" spans="1:14" ht="15" x14ac:dyDescent="0.2">
      <c r="A58" s="97" t="s">
        <v>442</v>
      </c>
      <c r="B58" s="99">
        <v>1</v>
      </c>
      <c r="C58" s="39">
        <v>0</v>
      </c>
      <c r="D58" s="39">
        <v>0</v>
      </c>
      <c r="E58" s="39">
        <v>0</v>
      </c>
      <c r="F58" s="101">
        <v>1</v>
      </c>
      <c r="G58" s="39">
        <v>0</v>
      </c>
      <c r="H58" s="95">
        <v>1</v>
      </c>
      <c r="I58" s="39">
        <v>0</v>
      </c>
      <c r="J58" s="39">
        <v>0</v>
      </c>
      <c r="K58" s="39">
        <v>0</v>
      </c>
      <c r="L58" s="225">
        <v>1</v>
      </c>
      <c r="M58" s="226">
        <v>0</v>
      </c>
      <c r="N58" s="227">
        <v>1</v>
      </c>
    </row>
    <row r="59" spans="1:14" ht="15" x14ac:dyDescent="0.2">
      <c r="A59" s="97" t="s">
        <v>321</v>
      </c>
      <c r="B59" s="99" t="s">
        <v>419</v>
      </c>
      <c r="C59" s="39" t="s">
        <v>419</v>
      </c>
      <c r="D59" s="39" t="s">
        <v>419</v>
      </c>
      <c r="E59" s="39" t="s">
        <v>419</v>
      </c>
      <c r="F59" s="101" t="s">
        <v>419</v>
      </c>
      <c r="G59" s="39" t="s">
        <v>419</v>
      </c>
      <c r="H59" s="95" t="s">
        <v>419</v>
      </c>
      <c r="I59" s="39" t="s">
        <v>419</v>
      </c>
      <c r="J59" s="39" t="s">
        <v>419</v>
      </c>
      <c r="K59" s="39" t="s">
        <v>419</v>
      </c>
      <c r="L59" s="225" t="s">
        <v>419</v>
      </c>
      <c r="M59" s="226" t="s">
        <v>419</v>
      </c>
      <c r="N59" s="227" t="s">
        <v>419</v>
      </c>
    </row>
    <row r="60" spans="1:14" ht="15" x14ac:dyDescent="0.2">
      <c r="A60" s="97" t="s">
        <v>323</v>
      </c>
      <c r="B60" s="99" t="s">
        <v>419</v>
      </c>
      <c r="C60" s="39" t="s">
        <v>419</v>
      </c>
      <c r="D60" s="39" t="s">
        <v>419</v>
      </c>
      <c r="E60" s="39" t="s">
        <v>419</v>
      </c>
      <c r="F60" s="101" t="s">
        <v>419</v>
      </c>
      <c r="G60" s="39" t="s">
        <v>419</v>
      </c>
      <c r="H60" s="95" t="s">
        <v>419</v>
      </c>
      <c r="I60" s="39" t="s">
        <v>419</v>
      </c>
      <c r="J60" s="39" t="s">
        <v>419</v>
      </c>
      <c r="K60" s="39" t="s">
        <v>419</v>
      </c>
      <c r="L60" s="225" t="s">
        <v>419</v>
      </c>
      <c r="M60" s="226" t="s">
        <v>419</v>
      </c>
      <c r="N60" s="227" t="s">
        <v>419</v>
      </c>
    </row>
    <row r="61" spans="1:14" ht="15" x14ac:dyDescent="0.2">
      <c r="A61" s="97" t="s">
        <v>365</v>
      </c>
      <c r="B61" s="99" t="s">
        <v>419</v>
      </c>
      <c r="C61" s="39" t="s">
        <v>419</v>
      </c>
      <c r="D61" s="39" t="s">
        <v>419</v>
      </c>
      <c r="E61" s="39" t="s">
        <v>419</v>
      </c>
      <c r="F61" s="101" t="s">
        <v>419</v>
      </c>
      <c r="G61" s="39" t="s">
        <v>419</v>
      </c>
      <c r="H61" s="95" t="s">
        <v>419</v>
      </c>
      <c r="I61" s="39" t="s">
        <v>419</v>
      </c>
      <c r="J61" s="39" t="s">
        <v>419</v>
      </c>
      <c r="K61" s="39" t="s">
        <v>419</v>
      </c>
      <c r="L61" s="225" t="s">
        <v>419</v>
      </c>
      <c r="M61" s="226" t="s">
        <v>419</v>
      </c>
      <c r="N61" s="227" t="s">
        <v>419</v>
      </c>
    </row>
    <row r="62" spans="1:14" ht="15" x14ac:dyDescent="0.2">
      <c r="A62" s="97" t="s">
        <v>324</v>
      </c>
      <c r="B62" s="99" t="s">
        <v>419</v>
      </c>
      <c r="C62" s="39" t="s">
        <v>419</v>
      </c>
      <c r="D62" s="39" t="s">
        <v>419</v>
      </c>
      <c r="E62" s="39" t="s">
        <v>419</v>
      </c>
      <c r="F62" s="101" t="s">
        <v>419</v>
      </c>
      <c r="G62" s="39" t="s">
        <v>419</v>
      </c>
      <c r="H62" s="95" t="s">
        <v>419</v>
      </c>
      <c r="I62" s="39" t="s">
        <v>419</v>
      </c>
      <c r="J62" s="39" t="s">
        <v>419</v>
      </c>
      <c r="K62" s="39" t="s">
        <v>419</v>
      </c>
      <c r="L62" s="225" t="s">
        <v>419</v>
      </c>
      <c r="M62" s="226" t="s">
        <v>419</v>
      </c>
      <c r="N62" s="227" t="s">
        <v>419</v>
      </c>
    </row>
    <row r="63" spans="1:14" ht="15" x14ac:dyDescent="0.2">
      <c r="A63" s="97" t="s">
        <v>378</v>
      </c>
      <c r="B63" s="99">
        <v>2</v>
      </c>
      <c r="C63" s="39">
        <v>31</v>
      </c>
      <c r="D63" s="39">
        <v>30</v>
      </c>
      <c r="E63" s="39">
        <v>1</v>
      </c>
      <c r="F63" s="101">
        <v>2</v>
      </c>
      <c r="G63" s="39">
        <v>2</v>
      </c>
      <c r="H63" s="95">
        <v>0</v>
      </c>
      <c r="I63" s="39">
        <v>0</v>
      </c>
      <c r="J63" s="39">
        <v>0</v>
      </c>
      <c r="K63" s="39">
        <v>0</v>
      </c>
      <c r="L63" s="225">
        <v>33</v>
      </c>
      <c r="M63" s="226">
        <v>32</v>
      </c>
      <c r="N63" s="227">
        <v>1</v>
      </c>
    </row>
    <row r="64" spans="1:14" ht="15" x14ac:dyDescent="0.2">
      <c r="A64" s="97" t="s">
        <v>443</v>
      </c>
      <c r="B64" s="99" t="s">
        <v>419</v>
      </c>
      <c r="C64" s="39" t="s">
        <v>419</v>
      </c>
      <c r="D64" s="39" t="s">
        <v>419</v>
      </c>
      <c r="E64" s="39" t="s">
        <v>419</v>
      </c>
      <c r="F64" s="101" t="s">
        <v>419</v>
      </c>
      <c r="G64" s="39" t="s">
        <v>419</v>
      </c>
      <c r="H64" s="95" t="s">
        <v>419</v>
      </c>
      <c r="I64" s="39" t="s">
        <v>419</v>
      </c>
      <c r="J64" s="39" t="s">
        <v>419</v>
      </c>
      <c r="K64" s="39" t="s">
        <v>419</v>
      </c>
      <c r="L64" s="225" t="s">
        <v>419</v>
      </c>
      <c r="M64" s="226" t="s">
        <v>419</v>
      </c>
      <c r="N64" s="227" t="s">
        <v>419</v>
      </c>
    </row>
    <row r="65" spans="1:14" ht="15" x14ac:dyDescent="0.2">
      <c r="A65" s="97" t="s">
        <v>444</v>
      </c>
      <c r="B65" s="99" t="s">
        <v>419</v>
      </c>
      <c r="C65" s="39" t="s">
        <v>419</v>
      </c>
      <c r="D65" s="39" t="s">
        <v>419</v>
      </c>
      <c r="E65" s="39" t="s">
        <v>419</v>
      </c>
      <c r="F65" s="101" t="s">
        <v>419</v>
      </c>
      <c r="G65" s="39" t="s">
        <v>419</v>
      </c>
      <c r="H65" s="95" t="s">
        <v>419</v>
      </c>
      <c r="I65" s="39" t="s">
        <v>419</v>
      </c>
      <c r="J65" s="39" t="s">
        <v>419</v>
      </c>
      <c r="K65" s="39" t="s">
        <v>419</v>
      </c>
      <c r="L65" s="225" t="s">
        <v>419</v>
      </c>
      <c r="M65" s="226" t="s">
        <v>419</v>
      </c>
      <c r="N65" s="227" t="s">
        <v>419</v>
      </c>
    </row>
    <row r="66" spans="1:14" ht="15" x14ac:dyDescent="0.2">
      <c r="A66" s="97" t="s">
        <v>375</v>
      </c>
      <c r="B66" s="99" t="s">
        <v>419</v>
      </c>
      <c r="C66" s="39" t="s">
        <v>419</v>
      </c>
      <c r="D66" s="39" t="s">
        <v>419</v>
      </c>
      <c r="E66" s="39" t="s">
        <v>419</v>
      </c>
      <c r="F66" s="101" t="s">
        <v>419</v>
      </c>
      <c r="G66" s="39" t="s">
        <v>419</v>
      </c>
      <c r="H66" s="95" t="s">
        <v>419</v>
      </c>
      <c r="I66" s="39" t="s">
        <v>419</v>
      </c>
      <c r="J66" s="39" t="s">
        <v>419</v>
      </c>
      <c r="K66" s="39" t="s">
        <v>419</v>
      </c>
      <c r="L66" s="225" t="s">
        <v>419</v>
      </c>
      <c r="M66" s="226" t="s">
        <v>419</v>
      </c>
      <c r="N66" s="227" t="s">
        <v>419</v>
      </c>
    </row>
    <row r="67" spans="1:14" ht="15" x14ac:dyDescent="0.2">
      <c r="A67" s="97" t="s">
        <v>325</v>
      </c>
      <c r="B67" s="99" t="s">
        <v>419</v>
      </c>
      <c r="C67" s="39" t="s">
        <v>419</v>
      </c>
      <c r="D67" s="39" t="s">
        <v>419</v>
      </c>
      <c r="E67" s="39" t="s">
        <v>419</v>
      </c>
      <c r="F67" s="101" t="s">
        <v>419</v>
      </c>
      <c r="G67" s="39" t="s">
        <v>419</v>
      </c>
      <c r="H67" s="95" t="s">
        <v>419</v>
      </c>
      <c r="I67" s="39" t="s">
        <v>419</v>
      </c>
      <c r="J67" s="39" t="s">
        <v>419</v>
      </c>
      <c r="K67" s="39" t="s">
        <v>419</v>
      </c>
      <c r="L67" s="225" t="s">
        <v>419</v>
      </c>
      <c r="M67" s="226" t="s">
        <v>419</v>
      </c>
      <c r="N67" s="227" t="s">
        <v>419</v>
      </c>
    </row>
    <row r="68" spans="1:14" ht="15" x14ac:dyDescent="0.2">
      <c r="A68" s="97" t="s">
        <v>326</v>
      </c>
      <c r="B68" s="99" t="s">
        <v>419</v>
      </c>
      <c r="C68" s="39" t="s">
        <v>419</v>
      </c>
      <c r="D68" s="39" t="s">
        <v>419</v>
      </c>
      <c r="E68" s="39" t="s">
        <v>419</v>
      </c>
      <c r="F68" s="101" t="s">
        <v>419</v>
      </c>
      <c r="G68" s="39" t="s">
        <v>419</v>
      </c>
      <c r="H68" s="95" t="s">
        <v>419</v>
      </c>
      <c r="I68" s="39" t="s">
        <v>419</v>
      </c>
      <c r="J68" s="39" t="s">
        <v>419</v>
      </c>
      <c r="K68" s="39" t="s">
        <v>419</v>
      </c>
      <c r="L68" s="225" t="s">
        <v>419</v>
      </c>
      <c r="M68" s="226" t="s">
        <v>419</v>
      </c>
      <c r="N68" s="227" t="s">
        <v>419</v>
      </c>
    </row>
    <row r="69" spans="1:14" ht="15" x14ac:dyDescent="0.2">
      <c r="A69" s="97" t="s">
        <v>327</v>
      </c>
      <c r="B69" s="99" t="s">
        <v>419</v>
      </c>
      <c r="C69" s="39" t="s">
        <v>419</v>
      </c>
      <c r="D69" s="39" t="s">
        <v>419</v>
      </c>
      <c r="E69" s="39" t="s">
        <v>419</v>
      </c>
      <c r="F69" s="101" t="s">
        <v>419</v>
      </c>
      <c r="G69" s="39" t="s">
        <v>419</v>
      </c>
      <c r="H69" s="95" t="s">
        <v>419</v>
      </c>
      <c r="I69" s="39" t="s">
        <v>419</v>
      </c>
      <c r="J69" s="39" t="s">
        <v>419</v>
      </c>
      <c r="K69" s="39" t="s">
        <v>419</v>
      </c>
      <c r="L69" s="225" t="s">
        <v>419</v>
      </c>
      <c r="M69" s="226" t="s">
        <v>419</v>
      </c>
      <c r="N69" s="227" t="s">
        <v>419</v>
      </c>
    </row>
    <row r="70" spans="1:14" ht="15" x14ac:dyDescent="0.2">
      <c r="A70" s="97" t="s">
        <v>328</v>
      </c>
      <c r="B70" s="99">
        <v>1</v>
      </c>
      <c r="C70" s="39">
        <v>0</v>
      </c>
      <c r="D70" s="39">
        <v>0</v>
      </c>
      <c r="E70" s="39">
        <v>0</v>
      </c>
      <c r="F70" s="101">
        <v>3</v>
      </c>
      <c r="G70" s="39">
        <v>1</v>
      </c>
      <c r="H70" s="95">
        <v>2</v>
      </c>
      <c r="I70" s="39">
        <v>0</v>
      </c>
      <c r="J70" s="39">
        <v>0</v>
      </c>
      <c r="K70" s="39">
        <v>0</v>
      </c>
      <c r="L70" s="225">
        <v>3</v>
      </c>
      <c r="M70" s="226">
        <v>1</v>
      </c>
      <c r="N70" s="227">
        <v>2</v>
      </c>
    </row>
    <row r="71" spans="1:14" ht="15" x14ac:dyDescent="0.2">
      <c r="A71" s="97" t="s">
        <v>331</v>
      </c>
      <c r="B71" s="99" t="s">
        <v>419</v>
      </c>
      <c r="C71" s="39" t="s">
        <v>419</v>
      </c>
      <c r="D71" s="39" t="s">
        <v>419</v>
      </c>
      <c r="E71" s="39" t="s">
        <v>419</v>
      </c>
      <c r="F71" s="101" t="s">
        <v>419</v>
      </c>
      <c r="G71" s="39" t="s">
        <v>419</v>
      </c>
      <c r="H71" s="95" t="s">
        <v>419</v>
      </c>
      <c r="I71" s="39" t="s">
        <v>419</v>
      </c>
      <c r="J71" s="39" t="s">
        <v>419</v>
      </c>
      <c r="K71" s="39" t="s">
        <v>419</v>
      </c>
      <c r="L71" s="225" t="s">
        <v>419</v>
      </c>
      <c r="M71" s="226" t="s">
        <v>419</v>
      </c>
      <c r="N71" s="227" t="s">
        <v>419</v>
      </c>
    </row>
    <row r="72" spans="1:14" ht="15" x14ac:dyDescent="0.2">
      <c r="A72" s="97" t="s">
        <v>329</v>
      </c>
      <c r="B72" s="99" t="s">
        <v>419</v>
      </c>
      <c r="C72" s="39" t="s">
        <v>419</v>
      </c>
      <c r="D72" s="39" t="s">
        <v>419</v>
      </c>
      <c r="E72" s="39" t="s">
        <v>419</v>
      </c>
      <c r="F72" s="101" t="s">
        <v>419</v>
      </c>
      <c r="G72" s="39" t="s">
        <v>419</v>
      </c>
      <c r="H72" s="95" t="s">
        <v>419</v>
      </c>
      <c r="I72" s="39" t="s">
        <v>419</v>
      </c>
      <c r="J72" s="39" t="s">
        <v>419</v>
      </c>
      <c r="K72" s="39" t="s">
        <v>419</v>
      </c>
      <c r="L72" s="225" t="s">
        <v>419</v>
      </c>
      <c r="M72" s="226" t="s">
        <v>419</v>
      </c>
      <c r="N72" s="227" t="s">
        <v>419</v>
      </c>
    </row>
    <row r="73" spans="1:14" ht="15" x14ac:dyDescent="0.2">
      <c r="A73" s="97" t="s">
        <v>330</v>
      </c>
      <c r="B73" s="99" t="s">
        <v>419</v>
      </c>
      <c r="C73" s="39" t="s">
        <v>419</v>
      </c>
      <c r="D73" s="39" t="s">
        <v>419</v>
      </c>
      <c r="E73" s="39" t="s">
        <v>419</v>
      </c>
      <c r="F73" s="101" t="s">
        <v>419</v>
      </c>
      <c r="G73" s="39" t="s">
        <v>419</v>
      </c>
      <c r="H73" s="95" t="s">
        <v>419</v>
      </c>
      <c r="I73" s="39" t="s">
        <v>419</v>
      </c>
      <c r="J73" s="39" t="s">
        <v>419</v>
      </c>
      <c r="K73" s="39" t="s">
        <v>419</v>
      </c>
      <c r="L73" s="225" t="s">
        <v>419</v>
      </c>
      <c r="M73" s="226" t="s">
        <v>419</v>
      </c>
      <c r="N73" s="227" t="s">
        <v>419</v>
      </c>
    </row>
    <row r="74" spans="1:14" ht="15" x14ac:dyDescent="0.2">
      <c r="A74" s="97" t="s">
        <v>354</v>
      </c>
      <c r="B74" s="99" t="s">
        <v>419</v>
      </c>
      <c r="C74" s="39" t="s">
        <v>419</v>
      </c>
      <c r="D74" s="39" t="s">
        <v>419</v>
      </c>
      <c r="E74" s="39" t="s">
        <v>419</v>
      </c>
      <c r="F74" s="101" t="s">
        <v>419</v>
      </c>
      <c r="G74" s="39" t="s">
        <v>419</v>
      </c>
      <c r="H74" s="95" t="s">
        <v>419</v>
      </c>
      <c r="I74" s="39" t="s">
        <v>419</v>
      </c>
      <c r="J74" s="39" t="s">
        <v>419</v>
      </c>
      <c r="K74" s="39" t="s">
        <v>419</v>
      </c>
      <c r="L74" s="225" t="s">
        <v>419</v>
      </c>
      <c r="M74" s="226" t="s">
        <v>419</v>
      </c>
      <c r="N74" s="227" t="s">
        <v>419</v>
      </c>
    </row>
    <row r="75" spans="1:14" ht="15" x14ac:dyDescent="0.2">
      <c r="A75" s="97" t="s">
        <v>371</v>
      </c>
      <c r="B75" s="99" t="s">
        <v>419</v>
      </c>
      <c r="C75" s="39" t="s">
        <v>419</v>
      </c>
      <c r="D75" s="39" t="s">
        <v>419</v>
      </c>
      <c r="E75" s="39" t="s">
        <v>419</v>
      </c>
      <c r="F75" s="101" t="s">
        <v>419</v>
      </c>
      <c r="G75" s="39" t="s">
        <v>419</v>
      </c>
      <c r="H75" s="95" t="s">
        <v>419</v>
      </c>
      <c r="I75" s="39" t="s">
        <v>419</v>
      </c>
      <c r="J75" s="39" t="s">
        <v>419</v>
      </c>
      <c r="K75" s="39" t="s">
        <v>419</v>
      </c>
      <c r="L75" s="225" t="s">
        <v>419</v>
      </c>
      <c r="M75" s="226" t="s">
        <v>419</v>
      </c>
      <c r="N75" s="227" t="s">
        <v>419</v>
      </c>
    </row>
    <row r="76" spans="1:14" ht="15" x14ac:dyDescent="0.2">
      <c r="A76" s="97" t="s">
        <v>332</v>
      </c>
      <c r="B76" s="99" t="s">
        <v>419</v>
      </c>
      <c r="C76" s="39" t="s">
        <v>419</v>
      </c>
      <c r="D76" s="39" t="s">
        <v>419</v>
      </c>
      <c r="E76" s="39" t="s">
        <v>419</v>
      </c>
      <c r="F76" s="101" t="s">
        <v>419</v>
      </c>
      <c r="G76" s="39" t="s">
        <v>419</v>
      </c>
      <c r="H76" s="95" t="s">
        <v>419</v>
      </c>
      <c r="I76" s="39" t="s">
        <v>419</v>
      </c>
      <c r="J76" s="39" t="s">
        <v>419</v>
      </c>
      <c r="K76" s="39" t="s">
        <v>419</v>
      </c>
      <c r="L76" s="225" t="s">
        <v>419</v>
      </c>
      <c r="M76" s="226" t="s">
        <v>419</v>
      </c>
      <c r="N76" s="227" t="s">
        <v>419</v>
      </c>
    </row>
    <row r="77" spans="1:14" ht="15" x14ac:dyDescent="0.2">
      <c r="A77" s="97" t="s">
        <v>333</v>
      </c>
      <c r="B77" s="99" t="s">
        <v>419</v>
      </c>
      <c r="C77" s="39" t="s">
        <v>419</v>
      </c>
      <c r="D77" s="39" t="s">
        <v>419</v>
      </c>
      <c r="E77" s="39" t="s">
        <v>419</v>
      </c>
      <c r="F77" s="101" t="s">
        <v>419</v>
      </c>
      <c r="G77" s="39" t="s">
        <v>419</v>
      </c>
      <c r="H77" s="95" t="s">
        <v>419</v>
      </c>
      <c r="I77" s="39" t="s">
        <v>419</v>
      </c>
      <c r="J77" s="39" t="s">
        <v>419</v>
      </c>
      <c r="K77" s="39" t="s">
        <v>419</v>
      </c>
      <c r="L77" s="225" t="s">
        <v>419</v>
      </c>
      <c r="M77" s="226" t="s">
        <v>419</v>
      </c>
      <c r="N77" s="227" t="s">
        <v>419</v>
      </c>
    </row>
    <row r="78" spans="1:14" ht="15" x14ac:dyDescent="0.2">
      <c r="A78" s="97" t="s">
        <v>334</v>
      </c>
      <c r="B78" s="99" t="s">
        <v>419</v>
      </c>
      <c r="C78" s="39" t="s">
        <v>419</v>
      </c>
      <c r="D78" s="39" t="s">
        <v>419</v>
      </c>
      <c r="E78" s="39" t="s">
        <v>419</v>
      </c>
      <c r="F78" s="101" t="s">
        <v>419</v>
      </c>
      <c r="G78" s="39" t="s">
        <v>419</v>
      </c>
      <c r="H78" s="95" t="s">
        <v>419</v>
      </c>
      <c r="I78" s="39" t="s">
        <v>419</v>
      </c>
      <c r="J78" s="39" t="s">
        <v>419</v>
      </c>
      <c r="K78" s="39" t="s">
        <v>419</v>
      </c>
      <c r="L78" s="225" t="s">
        <v>419</v>
      </c>
      <c r="M78" s="226" t="s">
        <v>419</v>
      </c>
      <c r="N78" s="227" t="s">
        <v>419</v>
      </c>
    </row>
    <row r="79" spans="1:14" ht="15" x14ac:dyDescent="0.2">
      <c r="A79" s="97" t="s">
        <v>335</v>
      </c>
      <c r="B79" s="99" t="s">
        <v>419</v>
      </c>
      <c r="C79" s="39" t="s">
        <v>419</v>
      </c>
      <c r="D79" s="39" t="s">
        <v>419</v>
      </c>
      <c r="E79" s="39" t="s">
        <v>419</v>
      </c>
      <c r="F79" s="101" t="s">
        <v>419</v>
      </c>
      <c r="G79" s="39" t="s">
        <v>419</v>
      </c>
      <c r="H79" s="95" t="s">
        <v>419</v>
      </c>
      <c r="I79" s="39" t="s">
        <v>419</v>
      </c>
      <c r="J79" s="39" t="s">
        <v>419</v>
      </c>
      <c r="K79" s="39" t="s">
        <v>419</v>
      </c>
      <c r="L79" s="225" t="s">
        <v>419</v>
      </c>
      <c r="M79" s="226" t="s">
        <v>419</v>
      </c>
      <c r="N79" s="227" t="s">
        <v>419</v>
      </c>
    </row>
    <row r="80" spans="1:14" ht="15" x14ac:dyDescent="0.2">
      <c r="A80" s="97" t="s">
        <v>336</v>
      </c>
      <c r="B80" s="99" t="s">
        <v>419</v>
      </c>
      <c r="C80" s="39" t="s">
        <v>419</v>
      </c>
      <c r="D80" s="39" t="s">
        <v>419</v>
      </c>
      <c r="E80" s="39" t="s">
        <v>419</v>
      </c>
      <c r="F80" s="101" t="s">
        <v>419</v>
      </c>
      <c r="G80" s="39" t="s">
        <v>419</v>
      </c>
      <c r="H80" s="95" t="s">
        <v>419</v>
      </c>
      <c r="I80" s="39" t="s">
        <v>419</v>
      </c>
      <c r="J80" s="39" t="s">
        <v>419</v>
      </c>
      <c r="K80" s="39" t="s">
        <v>419</v>
      </c>
      <c r="L80" s="225" t="s">
        <v>419</v>
      </c>
      <c r="M80" s="226" t="s">
        <v>419</v>
      </c>
      <c r="N80" s="227" t="s">
        <v>419</v>
      </c>
    </row>
    <row r="81" spans="1:14" ht="15" x14ac:dyDescent="0.2">
      <c r="A81" s="97" t="s">
        <v>337</v>
      </c>
      <c r="B81" s="99" t="s">
        <v>419</v>
      </c>
      <c r="C81" s="39" t="s">
        <v>419</v>
      </c>
      <c r="D81" s="39" t="s">
        <v>419</v>
      </c>
      <c r="E81" s="39" t="s">
        <v>419</v>
      </c>
      <c r="F81" s="101" t="s">
        <v>419</v>
      </c>
      <c r="G81" s="39" t="s">
        <v>419</v>
      </c>
      <c r="H81" s="95" t="s">
        <v>419</v>
      </c>
      <c r="I81" s="39" t="s">
        <v>419</v>
      </c>
      <c r="J81" s="39" t="s">
        <v>419</v>
      </c>
      <c r="K81" s="39" t="s">
        <v>419</v>
      </c>
      <c r="L81" s="225" t="s">
        <v>419</v>
      </c>
      <c r="M81" s="226" t="s">
        <v>419</v>
      </c>
      <c r="N81" s="227" t="s">
        <v>419</v>
      </c>
    </row>
    <row r="82" spans="1:14" ht="15" x14ac:dyDescent="0.2">
      <c r="A82" s="97" t="s">
        <v>338</v>
      </c>
      <c r="B82" s="99" t="s">
        <v>419</v>
      </c>
      <c r="C82" s="39" t="s">
        <v>419</v>
      </c>
      <c r="D82" s="39" t="s">
        <v>419</v>
      </c>
      <c r="E82" s="39" t="s">
        <v>419</v>
      </c>
      <c r="F82" s="101" t="s">
        <v>419</v>
      </c>
      <c r="G82" s="39" t="s">
        <v>419</v>
      </c>
      <c r="H82" s="95" t="s">
        <v>419</v>
      </c>
      <c r="I82" s="39" t="s">
        <v>419</v>
      </c>
      <c r="J82" s="39" t="s">
        <v>419</v>
      </c>
      <c r="K82" s="39" t="s">
        <v>419</v>
      </c>
      <c r="L82" s="225" t="s">
        <v>419</v>
      </c>
      <c r="M82" s="226" t="s">
        <v>419</v>
      </c>
      <c r="N82" s="227" t="s">
        <v>419</v>
      </c>
    </row>
    <row r="83" spans="1:14" ht="15" x14ac:dyDescent="0.2">
      <c r="A83" s="97" t="s">
        <v>340</v>
      </c>
      <c r="B83" s="99" t="s">
        <v>419</v>
      </c>
      <c r="C83" s="39" t="s">
        <v>419</v>
      </c>
      <c r="D83" s="39" t="s">
        <v>419</v>
      </c>
      <c r="E83" s="39" t="s">
        <v>419</v>
      </c>
      <c r="F83" s="101" t="s">
        <v>419</v>
      </c>
      <c r="G83" s="39" t="s">
        <v>419</v>
      </c>
      <c r="H83" s="95" t="s">
        <v>419</v>
      </c>
      <c r="I83" s="39" t="s">
        <v>419</v>
      </c>
      <c r="J83" s="39" t="s">
        <v>419</v>
      </c>
      <c r="K83" s="39" t="s">
        <v>419</v>
      </c>
      <c r="L83" s="225" t="s">
        <v>419</v>
      </c>
      <c r="M83" s="226" t="s">
        <v>419</v>
      </c>
      <c r="N83" s="227" t="s">
        <v>419</v>
      </c>
    </row>
    <row r="84" spans="1:14" ht="15" x14ac:dyDescent="0.2">
      <c r="A84" s="97" t="s">
        <v>342</v>
      </c>
      <c r="B84" s="99" t="s">
        <v>419</v>
      </c>
      <c r="C84" s="39" t="s">
        <v>419</v>
      </c>
      <c r="D84" s="39" t="s">
        <v>419</v>
      </c>
      <c r="E84" s="39" t="s">
        <v>419</v>
      </c>
      <c r="F84" s="101" t="s">
        <v>419</v>
      </c>
      <c r="G84" s="39" t="s">
        <v>419</v>
      </c>
      <c r="H84" s="95" t="s">
        <v>419</v>
      </c>
      <c r="I84" s="39" t="s">
        <v>419</v>
      </c>
      <c r="J84" s="39" t="s">
        <v>419</v>
      </c>
      <c r="K84" s="39" t="s">
        <v>419</v>
      </c>
      <c r="L84" s="225" t="s">
        <v>419</v>
      </c>
      <c r="M84" s="226" t="s">
        <v>419</v>
      </c>
      <c r="N84" s="227" t="s">
        <v>419</v>
      </c>
    </row>
    <row r="85" spans="1:14" ht="15" x14ac:dyDescent="0.2">
      <c r="A85" s="97" t="s">
        <v>343</v>
      </c>
      <c r="B85" s="99" t="s">
        <v>419</v>
      </c>
      <c r="C85" s="39" t="s">
        <v>419</v>
      </c>
      <c r="D85" s="39" t="s">
        <v>419</v>
      </c>
      <c r="E85" s="39" t="s">
        <v>419</v>
      </c>
      <c r="F85" s="101" t="s">
        <v>419</v>
      </c>
      <c r="G85" s="39" t="s">
        <v>419</v>
      </c>
      <c r="H85" s="95" t="s">
        <v>419</v>
      </c>
      <c r="I85" s="39" t="s">
        <v>419</v>
      </c>
      <c r="J85" s="39" t="s">
        <v>419</v>
      </c>
      <c r="K85" s="39" t="s">
        <v>419</v>
      </c>
      <c r="L85" s="225" t="s">
        <v>419</v>
      </c>
      <c r="M85" s="226" t="s">
        <v>419</v>
      </c>
      <c r="N85" s="227" t="s">
        <v>419</v>
      </c>
    </row>
    <row r="86" spans="1:14" ht="15" x14ac:dyDescent="0.2">
      <c r="A86" s="97" t="s">
        <v>445</v>
      </c>
      <c r="B86" s="99" t="s">
        <v>419</v>
      </c>
      <c r="C86" s="39" t="s">
        <v>419</v>
      </c>
      <c r="D86" s="39" t="s">
        <v>419</v>
      </c>
      <c r="E86" s="39" t="s">
        <v>419</v>
      </c>
      <c r="F86" s="101" t="s">
        <v>419</v>
      </c>
      <c r="G86" s="39" t="s">
        <v>419</v>
      </c>
      <c r="H86" s="95" t="s">
        <v>419</v>
      </c>
      <c r="I86" s="39" t="s">
        <v>419</v>
      </c>
      <c r="J86" s="39" t="s">
        <v>419</v>
      </c>
      <c r="K86" s="39" t="s">
        <v>419</v>
      </c>
      <c r="L86" s="225" t="s">
        <v>419</v>
      </c>
      <c r="M86" s="226" t="s">
        <v>419</v>
      </c>
      <c r="N86" s="227" t="s">
        <v>419</v>
      </c>
    </row>
    <row r="87" spans="1:14" ht="15" x14ac:dyDescent="0.2">
      <c r="A87" s="97" t="s">
        <v>376</v>
      </c>
      <c r="B87" s="99" t="s">
        <v>419</v>
      </c>
      <c r="C87" s="39" t="s">
        <v>419</v>
      </c>
      <c r="D87" s="39" t="s">
        <v>419</v>
      </c>
      <c r="E87" s="39" t="s">
        <v>419</v>
      </c>
      <c r="F87" s="101" t="s">
        <v>419</v>
      </c>
      <c r="G87" s="39" t="s">
        <v>419</v>
      </c>
      <c r="H87" s="95" t="s">
        <v>419</v>
      </c>
      <c r="I87" s="39" t="s">
        <v>419</v>
      </c>
      <c r="J87" s="39" t="s">
        <v>419</v>
      </c>
      <c r="K87" s="39" t="s">
        <v>419</v>
      </c>
      <c r="L87" s="225" t="s">
        <v>419</v>
      </c>
      <c r="M87" s="226" t="s">
        <v>419</v>
      </c>
      <c r="N87" s="227" t="s">
        <v>419</v>
      </c>
    </row>
    <row r="88" spans="1:14" ht="15" x14ac:dyDescent="0.2">
      <c r="A88" s="97" t="s">
        <v>345</v>
      </c>
      <c r="B88" s="99" t="s">
        <v>419</v>
      </c>
      <c r="C88" s="39" t="s">
        <v>419</v>
      </c>
      <c r="D88" s="39" t="s">
        <v>419</v>
      </c>
      <c r="E88" s="39" t="s">
        <v>419</v>
      </c>
      <c r="F88" s="101" t="s">
        <v>419</v>
      </c>
      <c r="G88" s="39" t="s">
        <v>419</v>
      </c>
      <c r="H88" s="95" t="s">
        <v>419</v>
      </c>
      <c r="I88" s="39" t="s">
        <v>419</v>
      </c>
      <c r="J88" s="39" t="s">
        <v>419</v>
      </c>
      <c r="K88" s="39" t="s">
        <v>419</v>
      </c>
      <c r="L88" s="225" t="s">
        <v>419</v>
      </c>
      <c r="M88" s="226" t="s">
        <v>419</v>
      </c>
      <c r="N88" s="227" t="s">
        <v>419</v>
      </c>
    </row>
    <row r="89" spans="1:14" ht="15" x14ac:dyDescent="0.2">
      <c r="A89" s="97" t="s">
        <v>341</v>
      </c>
      <c r="B89" s="99">
        <v>1</v>
      </c>
      <c r="C89" s="39">
        <v>24</v>
      </c>
      <c r="D89" s="39">
        <v>22</v>
      </c>
      <c r="E89" s="39">
        <v>2</v>
      </c>
      <c r="F89" s="101">
        <v>5</v>
      </c>
      <c r="G89" s="39">
        <v>1</v>
      </c>
      <c r="H89" s="95">
        <v>4</v>
      </c>
      <c r="I89" s="39">
        <v>0</v>
      </c>
      <c r="J89" s="39">
        <v>0</v>
      </c>
      <c r="K89" s="39">
        <v>0</v>
      </c>
      <c r="L89" s="225">
        <v>29</v>
      </c>
      <c r="M89" s="226">
        <v>23</v>
      </c>
      <c r="N89" s="227">
        <v>6</v>
      </c>
    </row>
    <row r="90" spans="1:14" ht="15" x14ac:dyDescent="0.2">
      <c r="A90" s="97" t="s">
        <v>377</v>
      </c>
      <c r="B90" s="99" t="s">
        <v>419</v>
      </c>
      <c r="C90" s="39" t="s">
        <v>419</v>
      </c>
      <c r="D90" s="39" t="s">
        <v>419</v>
      </c>
      <c r="E90" s="39" t="s">
        <v>419</v>
      </c>
      <c r="F90" s="101" t="s">
        <v>419</v>
      </c>
      <c r="G90" s="39" t="s">
        <v>419</v>
      </c>
      <c r="H90" s="95" t="s">
        <v>419</v>
      </c>
      <c r="I90" s="39" t="s">
        <v>419</v>
      </c>
      <c r="J90" s="39" t="s">
        <v>419</v>
      </c>
      <c r="K90" s="39" t="s">
        <v>419</v>
      </c>
      <c r="L90" s="225" t="s">
        <v>419</v>
      </c>
      <c r="M90" s="226" t="s">
        <v>419</v>
      </c>
      <c r="N90" s="227" t="s">
        <v>419</v>
      </c>
    </row>
    <row r="91" spans="1:14" ht="15" x14ac:dyDescent="0.2">
      <c r="A91" s="97" t="s">
        <v>347</v>
      </c>
      <c r="B91" s="99">
        <v>1</v>
      </c>
      <c r="C91" s="39">
        <v>23</v>
      </c>
      <c r="D91" s="39">
        <v>23</v>
      </c>
      <c r="E91" s="39">
        <v>0</v>
      </c>
      <c r="F91" s="101">
        <v>0</v>
      </c>
      <c r="G91" s="39">
        <v>0</v>
      </c>
      <c r="H91" s="95">
        <v>0</v>
      </c>
      <c r="I91" s="39">
        <v>0</v>
      </c>
      <c r="J91" s="39">
        <v>0</v>
      </c>
      <c r="K91" s="39">
        <v>0</v>
      </c>
      <c r="L91" s="225">
        <v>23</v>
      </c>
      <c r="M91" s="226">
        <v>23</v>
      </c>
      <c r="N91" s="227">
        <v>0</v>
      </c>
    </row>
    <row r="92" spans="1:14" ht="15" x14ac:dyDescent="0.2">
      <c r="A92" s="97" t="s">
        <v>348</v>
      </c>
      <c r="B92" s="99" t="s">
        <v>419</v>
      </c>
      <c r="C92" s="39" t="s">
        <v>419</v>
      </c>
      <c r="D92" s="39" t="s">
        <v>419</v>
      </c>
      <c r="E92" s="39" t="s">
        <v>419</v>
      </c>
      <c r="F92" s="101" t="s">
        <v>419</v>
      </c>
      <c r="G92" s="39" t="s">
        <v>419</v>
      </c>
      <c r="H92" s="95" t="s">
        <v>419</v>
      </c>
      <c r="I92" s="39" t="s">
        <v>419</v>
      </c>
      <c r="J92" s="39" t="s">
        <v>419</v>
      </c>
      <c r="K92" s="39" t="s">
        <v>419</v>
      </c>
      <c r="L92" s="225" t="s">
        <v>419</v>
      </c>
      <c r="M92" s="226" t="s">
        <v>419</v>
      </c>
      <c r="N92" s="227" t="s">
        <v>419</v>
      </c>
    </row>
    <row r="93" spans="1:14" ht="15" x14ac:dyDescent="0.2">
      <c r="A93" s="97" t="s">
        <v>356</v>
      </c>
      <c r="B93" s="99">
        <v>1</v>
      </c>
      <c r="C93" s="39">
        <v>30</v>
      </c>
      <c r="D93" s="39">
        <v>26</v>
      </c>
      <c r="E93" s="39">
        <v>4</v>
      </c>
      <c r="F93" s="101">
        <v>0</v>
      </c>
      <c r="G93" s="39">
        <v>0</v>
      </c>
      <c r="H93" s="95">
        <v>0</v>
      </c>
      <c r="I93" s="39">
        <v>0</v>
      </c>
      <c r="J93" s="39">
        <v>0</v>
      </c>
      <c r="K93" s="39">
        <v>0</v>
      </c>
      <c r="L93" s="225">
        <v>30</v>
      </c>
      <c r="M93" s="226">
        <v>26</v>
      </c>
      <c r="N93" s="227">
        <v>4</v>
      </c>
    </row>
    <row r="94" spans="1:14" ht="15" x14ac:dyDescent="0.2">
      <c r="A94" s="97" t="s">
        <v>346</v>
      </c>
      <c r="B94" s="99" t="s">
        <v>419</v>
      </c>
      <c r="C94" s="39" t="s">
        <v>419</v>
      </c>
      <c r="D94" s="39" t="s">
        <v>419</v>
      </c>
      <c r="E94" s="39" t="s">
        <v>419</v>
      </c>
      <c r="F94" s="101" t="s">
        <v>419</v>
      </c>
      <c r="G94" s="39" t="s">
        <v>419</v>
      </c>
      <c r="H94" s="95" t="s">
        <v>419</v>
      </c>
      <c r="I94" s="39" t="s">
        <v>419</v>
      </c>
      <c r="J94" s="39" t="s">
        <v>419</v>
      </c>
      <c r="K94" s="39" t="s">
        <v>419</v>
      </c>
      <c r="L94" s="225" t="s">
        <v>419</v>
      </c>
      <c r="M94" s="226" t="s">
        <v>419</v>
      </c>
      <c r="N94" s="227" t="s">
        <v>419</v>
      </c>
    </row>
    <row r="95" spans="1:14" ht="15" x14ac:dyDescent="0.2">
      <c r="A95" s="97" t="s">
        <v>350</v>
      </c>
      <c r="B95" s="99" t="s">
        <v>419</v>
      </c>
      <c r="C95" s="39" t="s">
        <v>419</v>
      </c>
      <c r="D95" s="39" t="s">
        <v>419</v>
      </c>
      <c r="E95" s="39" t="s">
        <v>419</v>
      </c>
      <c r="F95" s="101" t="s">
        <v>419</v>
      </c>
      <c r="G95" s="39" t="s">
        <v>419</v>
      </c>
      <c r="H95" s="95" t="s">
        <v>419</v>
      </c>
      <c r="I95" s="39" t="s">
        <v>419</v>
      </c>
      <c r="J95" s="39" t="s">
        <v>419</v>
      </c>
      <c r="K95" s="39" t="s">
        <v>419</v>
      </c>
      <c r="L95" s="225" t="s">
        <v>419</v>
      </c>
      <c r="M95" s="226" t="s">
        <v>419</v>
      </c>
      <c r="N95" s="227" t="s">
        <v>419</v>
      </c>
    </row>
    <row r="96" spans="1:14" ht="15" x14ac:dyDescent="0.2">
      <c r="A96" s="97" t="s">
        <v>351</v>
      </c>
      <c r="B96" s="99">
        <v>1</v>
      </c>
      <c r="C96" s="39">
        <v>3</v>
      </c>
      <c r="D96" s="39">
        <v>3</v>
      </c>
      <c r="E96" s="39">
        <v>0</v>
      </c>
      <c r="F96" s="101">
        <v>0</v>
      </c>
      <c r="G96" s="39">
        <v>0</v>
      </c>
      <c r="H96" s="95">
        <v>0</v>
      </c>
      <c r="I96" s="39">
        <v>0</v>
      </c>
      <c r="J96" s="39">
        <v>0</v>
      </c>
      <c r="K96" s="39">
        <v>0</v>
      </c>
      <c r="L96" s="225">
        <v>3</v>
      </c>
      <c r="M96" s="226">
        <v>3</v>
      </c>
      <c r="N96" s="227">
        <v>0</v>
      </c>
    </row>
    <row r="97" spans="1:14" ht="15" x14ac:dyDescent="0.2">
      <c r="A97" s="97" t="s">
        <v>355</v>
      </c>
      <c r="B97" s="99" t="s">
        <v>419</v>
      </c>
      <c r="C97" s="39" t="s">
        <v>419</v>
      </c>
      <c r="D97" s="39" t="s">
        <v>419</v>
      </c>
      <c r="E97" s="39" t="s">
        <v>419</v>
      </c>
      <c r="F97" s="101" t="s">
        <v>419</v>
      </c>
      <c r="G97" s="39" t="s">
        <v>419</v>
      </c>
      <c r="H97" s="95" t="s">
        <v>419</v>
      </c>
      <c r="I97" s="39" t="s">
        <v>419</v>
      </c>
      <c r="J97" s="39" t="s">
        <v>419</v>
      </c>
      <c r="K97" s="39" t="s">
        <v>419</v>
      </c>
      <c r="L97" s="225" t="s">
        <v>419</v>
      </c>
      <c r="M97" s="226" t="s">
        <v>419</v>
      </c>
      <c r="N97" s="227" t="s">
        <v>419</v>
      </c>
    </row>
    <row r="98" spans="1:14" ht="15" x14ac:dyDescent="0.2">
      <c r="A98" s="97" t="s">
        <v>357</v>
      </c>
      <c r="B98" s="99" t="s">
        <v>419</v>
      </c>
      <c r="C98" s="39" t="s">
        <v>419</v>
      </c>
      <c r="D98" s="39" t="s">
        <v>419</v>
      </c>
      <c r="E98" s="39" t="s">
        <v>419</v>
      </c>
      <c r="F98" s="101" t="s">
        <v>419</v>
      </c>
      <c r="G98" s="39" t="s">
        <v>419</v>
      </c>
      <c r="H98" s="95" t="s">
        <v>419</v>
      </c>
      <c r="I98" s="39" t="s">
        <v>419</v>
      </c>
      <c r="J98" s="39" t="s">
        <v>419</v>
      </c>
      <c r="K98" s="39" t="s">
        <v>419</v>
      </c>
      <c r="L98" s="225" t="s">
        <v>419</v>
      </c>
      <c r="M98" s="226" t="s">
        <v>419</v>
      </c>
      <c r="N98" s="227" t="s">
        <v>419</v>
      </c>
    </row>
    <row r="99" spans="1:14" ht="15" x14ac:dyDescent="0.2">
      <c r="A99" s="97" t="s">
        <v>372</v>
      </c>
      <c r="B99" s="99" t="s">
        <v>419</v>
      </c>
      <c r="C99" s="39" t="s">
        <v>419</v>
      </c>
      <c r="D99" s="39" t="s">
        <v>419</v>
      </c>
      <c r="E99" s="39" t="s">
        <v>419</v>
      </c>
      <c r="F99" s="101" t="s">
        <v>419</v>
      </c>
      <c r="G99" s="39" t="s">
        <v>419</v>
      </c>
      <c r="H99" s="95" t="s">
        <v>419</v>
      </c>
      <c r="I99" s="39" t="s">
        <v>419</v>
      </c>
      <c r="J99" s="39" t="s">
        <v>419</v>
      </c>
      <c r="K99" s="39" t="s">
        <v>419</v>
      </c>
      <c r="L99" s="225" t="s">
        <v>419</v>
      </c>
      <c r="M99" s="226" t="s">
        <v>419</v>
      </c>
      <c r="N99" s="227" t="s">
        <v>419</v>
      </c>
    </row>
    <row r="100" spans="1:14" ht="15" x14ac:dyDescent="0.2">
      <c r="A100" s="97" t="s">
        <v>446</v>
      </c>
      <c r="B100" s="99" t="s">
        <v>419</v>
      </c>
      <c r="C100" s="39" t="s">
        <v>419</v>
      </c>
      <c r="D100" s="39" t="s">
        <v>419</v>
      </c>
      <c r="E100" s="39" t="s">
        <v>419</v>
      </c>
      <c r="F100" s="101" t="s">
        <v>419</v>
      </c>
      <c r="G100" s="39" t="s">
        <v>419</v>
      </c>
      <c r="H100" s="95" t="s">
        <v>419</v>
      </c>
      <c r="I100" s="39" t="s">
        <v>419</v>
      </c>
      <c r="J100" s="39" t="s">
        <v>419</v>
      </c>
      <c r="K100" s="39" t="s">
        <v>419</v>
      </c>
      <c r="L100" s="225" t="s">
        <v>419</v>
      </c>
      <c r="M100" s="226" t="s">
        <v>419</v>
      </c>
      <c r="N100" s="227" t="s">
        <v>419</v>
      </c>
    </row>
    <row r="101" spans="1:14" ht="15" x14ac:dyDescent="0.2">
      <c r="A101" s="97" t="s">
        <v>358</v>
      </c>
      <c r="B101" s="99" t="s">
        <v>419</v>
      </c>
      <c r="C101" s="39" t="s">
        <v>419</v>
      </c>
      <c r="D101" s="39" t="s">
        <v>419</v>
      </c>
      <c r="E101" s="39" t="s">
        <v>419</v>
      </c>
      <c r="F101" s="101" t="s">
        <v>419</v>
      </c>
      <c r="G101" s="39" t="s">
        <v>419</v>
      </c>
      <c r="H101" s="95" t="s">
        <v>419</v>
      </c>
      <c r="I101" s="39" t="s">
        <v>419</v>
      </c>
      <c r="J101" s="39" t="s">
        <v>419</v>
      </c>
      <c r="K101" s="39" t="s">
        <v>419</v>
      </c>
      <c r="L101" s="225" t="s">
        <v>419</v>
      </c>
      <c r="M101" s="226" t="s">
        <v>419</v>
      </c>
      <c r="N101" s="227" t="s">
        <v>419</v>
      </c>
    </row>
    <row r="102" spans="1:14" ht="15" x14ac:dyDescent="0.2">
      <c r="A102" s="97" t="s">
        <v>349</v>
      </c>
      <c r="B102" s="99" t="s">
        <v>419</v>
      </c>
      <c r="C102" s="39" t="s">
        <v>419</v>
      </c>
      <c r="D102" s="39" t="s">
        <v>419</v>
      </c>
      <c r="E102" s="39" t="s">
        <v>419</v>
      </c>
      <c r="F102" s="101" t="s">
        <v>419</v>
      </c>
      <c r="G102" s="39" t="s">
        <v>419</v>
      </c>
      <c r="H102" s="95" t="s">
        <v>419</v>
      </c>
      <c r="I102" s="39" t="s">
        <v>419</v>
      </c>
      <c r="J102" s="39" t="s">
        <v>419</v>
      </c>
      <c r="K102" s="39" t="s">
        <v>419</v>
      </c>
      <c r="L102" s="225" t="s">
        <v>419</v>
      </c>
      <c r="M102" s="226" t="s">
        <v>419</v>
      </c>
      <c r="N102" s="227" t="s">
        <v>419</v>
      </c>
    </row>
    <row r="103" spans="1:14" ht="15" x14ac:dyDescent="0.2">
      <c r="A103" s="97" t="s">
        <v>359</v>
      </c>
      <c r="B103" s="99" t="s">
        <v>419</v>
      </c>
      <c r="C103" s="39" t="s">
        <v>419</v>
      </c>
      <c r="D103" s="39" t="s">
        <v>419</v>
      </c>
      <c r="E103" s="39" t="s">
        <v>419</v>
      </c>
      <c r="F103" s="101" t="s">
        <v>419</v>
      </c>
      <c r="G103" s="39" t="s">
        <v>419</v>
      </c>
      <c r="H103" s="95" t="s">
        <v>419</v>
      </c>
      <c r="I103" s="39" t="s">
        <v>419</v>
      </c>
      <c r="J103" s="39" t="s">
        <v>419</v>
      </c>
      <c r="K103" s="39" t="s">
        <v>419</v>
      </c>
      <c r="L103" s="225" t="s">
        <v>419</v>
      </c>
      <c r="M103" s="226" t="s">
        <v>419</v>
      </c>
      <c r="N103" s="227" t="s">
        <v>419</v>
      </c>
    </row>
    <row r="104" spans="1:14" ht="15" x14ac:dyDescent="0.2">
      <c r="A104" s="97" t="s">
        <v>360</v>
      </c>
      <c r="B104" s="99" t="s">
        <v>419</v>
      </c>
      <c r="C104" s="39" t="s">
        <v>419</v>
      </c>
      <c r="D104" s="39" t="s">
        <v>419</v>
      </c>
      <c r="E104" s="39" t="s">
        <v>419</v>
      </c>
      <c r="F104" s="101" t="s">
        <v>419</v>
      </c>
      <c r="G104" s="39" t="s">
        <v>419</v>
      </c>
      <c r="H104" s="95" t="s">
        <v>419</v>
      </c>
      <c r="I104" s="39" t="s">
        <v>419</v>
      </c>
      <c r="J104" s="39" t="s">
        <v>419</v>
      </c>
      <c r="K104" s="39" t="s">
        <v>419</v>
      </c>
      <c r="L104" s="225" t="s">
        <v>419</v>
      </c>
      <c r="M104" s="226" t="s">
        <v>419</v>
      </c>
      <c r="N104" s="227" t="s">
        <v>419</v>
      </c>
    </row>
    <row r="105" spans="1:14" ht="15" x14ac:dyDescent="0.2">
      <c r="A105" s="97" t="s">
        <v>339</v>
      </c>
      <c r="B105" s="99">
        <v>1</v>
      </c>
      <c r="C105" s="39">
        <v>2</v>
      </c>
      <c r="D105" s="39">
        <v>0</v>
      </c>
      <c r="E105" s="39">
        <v>2</v>
      </c>
      <c r="F105" s="101">
        <v>0</v>
      </c>
      <c r="G105" s="39">
        <v>0</v>
      </c>
      <c r="H105" s="95">
        <v>0</v>
      </c>
      <c r="I105" s="39">
        <v>0</v>
      </c>
      <c r="J105" s="39">
        <v>0</v>
      </c>
      <c r="K105" s="39">
        <v>0</v>
      </c>
      <c r="L105" s="225">
        <v>2</v>
      </c>
      <c r="M105" s="226">
        <v>0</v>
      </c>
      <c r="N105" s="227">
        <v>2</v>
      </c>
    </row>
    <row r="106" spans="1:14" ht="15" x14ac:dyDescent="0.2">
      <c r="A106" s="97" t="s">
        <v>447</v>
      </c>
      <c r="B106" s="99" t="s">
        <v>419</v>
      </c>
      <c r="C106" s="39" t="s">
        <v>419</v>
      </c>
      <c r="D106" s="39" t="s">
        <v>419</v>
      </c>
      <c r="E106" s="39" t="s">
        <v>419</v>
      </c>
      <c r="F106" s="101" t="s">
        <v>419</v>
      </c>
      <c r="G106" s="39" t="s">
        <v>419</v>
      </c>
      <c r="H106" s="95" t="s">
        <v>419</v>
      </c>
      <c r="I106" s="39" t="s">
        <v>419</v>
      </c>
      <c r="J106" s="39" t="s">
        <v>419</v>
      </c>
      <c r="K106" s="39" t="s">
        <v>419</v>
      </c>
      <c r="L106" s="225" t="s">
        <v>419</v>
      </c>
      <c r="M106" s="226" t="s">
        <v>419</v>
      </c>
      <c r="N106" s="227" t="s">
        <v>419</v>
      </c>
    </row>
    <row r="107" spans="1:14" ht="15" x14ac:dyDescent="0.2">
      <c r="A107" s="97" t="s">
        <v>448</v>
      </c>
      <c r="B107" s="99" t="s">
        <v>419</v>
      </c>
      <c r="C107" s="39" t="s">
        <v>419</v>
      </c>
      <c r="D107" s="39" t="s">
        <v>419</v>
      </c>
      <c r="E107" s="39" t="s">
        <v>419</v>
      </c>
      <c r="F107" s="101" t="s">
        <v>419</v>
      </c>
      <c r="G107" s="39" t="s">
        <v>419</v>
      </c>
      <c r="H107" s="95" t="s">
        <v>419</v>
      </c>
      <c r="I107" s="39" t="s">
        <v>419</v>
      </c>
      <c r="J107" s="39" t="s">
        <v>419</v>
      </c>
      <c r="K107" s="39" t="s">
        <v>419</v>
      </c>
      <c r="L107" s="225" t="s">
        <v>419</v>
      </c>
      <c r="M107" s="226" t="s">
        <v>419</v>
      </c>
      <c r="N107" s="227" t="s">
        <v>419</v>
      </c>
    </row>
    <row r="108" spans="1:14" ht="15" x14ac:dyDescent="0.2">
      <c r="A108" s="97" t="s">
        <v>353</v>
      </c>
      <c r="B108" s="99">
        <v>1</v>
      </c>
      <c r="C108" s="39">
        <v>323</v>
      </c>
      <c r="D108" s="39">
        <v>299</v>
      </c>
      <c r="E108" s="39">
        <v>24</v>
      </c>
      <c r="F108" s="101">
        <v>0</v>
      </c>
      <c r="G108" s="39">
        <v>0</v>
      </c>
      <c r="H108" s="95">
        <v>0</v>
      </c>
      <c r="I108" s="39">
        <v>0</v>
      </c>
      <c r="J108" s="39">
        <v>0</v>
      </c>
      <c r="K108" s="39">
        <v>0</v>
      </c>
      <c r="L108" s="225">
        <v>323</v>
      </c>
      <c r="M108" s="226">
        <v>299</v>
      </c>
      <c r="N108" s="227">
        <v>24</v>
      </c>
    </row>
    <row r="109" spans="1:14" ht="15" x14ac:dyDescent="0.2">
      <c r="A109" s="97" t="s">
        <v>366</v>
      </c>
      <c r="B109" s="99" t="s">
        <v>419</v>
      </c>
      <c r="C109" s="39" t="s">
        <v>419</v>
      </c>
      <c r="D109" s="39" t="s">
        <v>419</v>
      </c>
      <c r="E109" s="39" t="s">
        <v>419</v>
      </c>
      <c r="F109" s="101" t="s">
        <v>419</v>
      </c>
      <c r="G109" s="39" t="s">
        <v>419</v>
      </c>
      <c r="H109" s="95" t="s">
        <v>419</v>
      </c>
      <c r="I109" s="39" t="s">
        <v>419</v>
      </c>
      <c r="J109" s="39" t="s">
        <v>419</v>
      </c>
      <c r="K109" s="39" t="s">
        <v>419</v>
      </c>
      <c r="L109" s="225" t="s">
        <v>419</v>
      </c>
      <c r="M109" s="226" t="s">
        <v>419</v>
      </c>
      <c r="N109" s="227" t="s">
        <v>419</v>
      </c>
    </row>
    <row r="110" spans="1:14" ht="15" x14ac:dyDescent="0.2">
      <c r="A110" s="97" t="s">
        <v>367</v>
      </c>
      <c r="B110" s="99" t="s">
        <v>419</v>
      </c>
      <c r="C110" s="39" t="s">
        <v>419</v>
      </c>
      <c r="D110" s="39" t="s">
        <v>419</v>
      </c>
      <c r="E110" s="39" t="s">
        <v>419</v>
      </c>
      <c r="F110" s="101" t="s">
        <v>419</v>
      </c>
      <c r="G110" s="39" t="s">
        <v>419</v>
      </c>
      <c r="H110" s="95" t="s">
        <v>419</v>
      </c>
      <c r="I110" s="39" t="s">
        <v>419</v>
      </c>
      <c r="J110" s="39" t="s">
        <v>419</v>
      </c>
      <c r="K110" s="39" t="s">
        <v>419</v>
      </c>
      <c r="L110" s="225" t="s">
        <v>419</v>
      </c>
      <c r="M110" s="226" t="s">
        <v>419</v>
      </c>
      <c r="N110" s="227" t="s">
        <v>419</v>
      </c>
    </row>
    <row r="111" spans="1:14" ht="15" x14ac:dyDescent="0.2">
      <c r="A111" s="97" t="s">
        <v>373</v>
      </c>
      <c r="B111" s="99">
        <v>2</v>
      </c>
      <c r="C111" s="39">
        <v>9</v>
      </c>
      <c r="D111" s="39">
        <v>9</v>
      </c>
      <c r="E111" s="39">
        <v>0</v>
      </c>
      <c r="F111" s="101">
        <v>0</v>
      </c>
      <c r="G111" s="39">
        <v>0</v>
      </c>
      <c r="H111" s="95">
        <v>0</v>
      </c>
      <c r="I111" s="39">
        <v>0</v>
      </c>
      <c r="J111" s="39">
        <v>0</v>
      </c>
      <c r="K111" s="39">
        <v>0</v>
      </c>
      <c r="L111" s="225">
        <v>9</v>
      </c>
      <c r="M111" s="226">
        <v>9</v>
      </c>
      <c r="N111" s="227">
        <v>0</v>
      </c>
    </row>
    <row r="112" spans="1:14" ht="15" x14ac:dyDescent="0.2">
      <c r="A112" s="97" t="s">
        <v>368</v>
      </c>
      <c r="B112" s="99">
        <v>1</v>
      </c>
      <c r="C112" s="39">
        <v>8</v>
      </c>
      <c r="D112" s="39">
        <v>7</v>
      </c>
      <c r="E112" s="39">
        <v>1</v>
      </c>
      <c r="F112" s="101">
        <v>0</v>
      </c>
      <c r="G112" s="39">
        <v>0</v>
      </c>
      <c r="H112" s="95">
        <v>0</v>
      </c>
      <c r="I112" s="39">
        <v>0</v>
      </c>
      <c r="J112" s="39">
        <v>0</v>
      </c>
      <c r="K112" s="39">
        <v>0</v>
      </c>
      <c r="L112" s="225">
        <v>8</v>
      </c>
      <c r="M112" s="226">
        <v>7</v>
      </c>
      <c r="N112" s="227">
        <v>1</v>
      </c>
    </row>
    <row r="113" spans="1:14" ht="15" x14ac:dyDescent="0.2">
      <c r="A113" s="97" t="s">
        <v>303</v>
      </c>
      <c r="B113" s="99" t="s">
        <v>419</v>
      </c>
      <c r="C113" s="39" t="s">
        <v>419</v>
      </c>
      <c r="D113" s="39" t="s">
        <v>419</v>
      </c>
      <c r="E113" s="39" t="s">
        <v>419</v>
      </c>
      <c r="F113" s="101" t="s">
        <v>419</v>
      </c>
      <c r="G113" s="39" t="s">
        <v>419</v>
      </c>
      <c r="H113" s="95" t="s">
        <v>419</v>
      </c>
      <c r="I113" s="39" t="s">
        <v>419</v>
      </c>
      <c r="J113" s="39" t="s">
        <v>419</v>
      </c>
      <c r="K113" s="39" t="s">
        <v>419</v>
      </c>
      <c r="L113" s="225" t="s">
        <v>419</v>
      </c>
      <c r="M113" s="226" t="s">
        <v>419</v>
      </c>
      <c r="N113" s="227" t="s">
        <v>419</v>
      </c>
    </row>
    <row r="114" spans="1:14" ht="15" x14ac:dyDescent="0.2">
      <c r="A114" s="97" t="s">
        <v>304</v>
      </c>
      <c r="B114" s="99" t="s">
        <v>419</v>
      </c>
      <c r="C114" s="39" t="s">
        <v>419</v>
      </c>
      <c r="D114" s="39" t="s">
        <v>419</v>
      </c>
      <c r="E114" s="39" t="s">
        <v>419</v>
      </c>
      <c r="F114" s="101" t="s">
        <v>419</v>
      </c>
      <c r="G114" s="39" t="s">
        <v>419</v>
      </c>
      <c r="H114" s="95" t="s">
        <v>419</v>
      </c>
      <c r="I114" s="39" t="s">
        <v>419</v>
      </c>
      <c r="J114" s="39" t="s">
        <v>419</v>
      </c>
      <c r="K114" s="39" t="s">
        <v>419</v>
      </c>
      <c r="L114" s="225" t="s">
        <v>419</v>
      </c>
      <c r="M114" s="226" t="s">
        <v>419</v>
      </c>
      <c r="N114" s="227" t="s">
        <v>419</v>
      </c>
    </row>
    <row r="115" spans="1:14" ht="15" x14ac:dyDescent="0.2">
      <c r="A115" s="97" t="s">
        <v>381</v>
      </c>
      <c r="B115" s="99" t="s">
        <v>419</v>
      </c>
      <c r="C115" s="39" t="s">
        <v>419</v>
      </c>
      <c r="D115" s="39" t="s">
        <v>419</v>
      </c>
      <c r="E115" s="39" t="s">
        <v>419</v>
      </c>
      <c r="F115" s="101" t="s">
        <v>419</v>
      </c>
      <c r="G115" s="39" t="s">
        <v>419</v>
      </c>
      <c r="H115" s="95" t="s">
        <v>419</v>
      </c>
      <c r="I115" s="39" t="s">
        <v>419</v>
      </c>
      <c r="J115" s="39" t="s">
        <v>419</v>
      </c>
      <c r="K115" s="39" t="s">
        <v>419</v>
      </c>
      <c r="L115" s="225" t="s">
        <v>419</v>
      </c>
      <c r="M115" s="226" t="s">
        <v>419</v>
      </c>
      <c r="N115" s="227" t="s">
        <v>419</v>
      </c>
    </row>
    <row r="116" spans="1:14" ht="15" x14ac:dyDescent="0.2">
      <c r="A116" s="97" t="s">
        <v>449</v>
      </c>
      <c r="B116" s="99" t="s">
        <v>419</v>
      </c>
      <c r="C116" s="39" t="s">
        <v>419</v>
      </c>
      <c r="D116" s="39" t="s">
        <v>419</v>
      </c>
      <c r="E116" s="39" t="s">
        <v>419</v>
      </c>
      <c r="F116" s="101" t="s">
        <v>419</v>
      </c>
      <c r="G116" s="39" t="s">
        <v>419</v>
      </c>
      <c r="H116" s="95" t="s">
        <v>419</v>
      </c>
      <c r="I116" s="39" t="s">
        <v>419</v>
      </c>
      <c r="J116" s="39" t="s">
        <v>419</v>
      </c>
      <c r="K116" s="39" t="s">
        <v>419</v>
      </c>
      <c r="L116" s="225" t="s">
        <v>419</v>
      </c>
      <c r="M116" s="226" t="s">
        <v>419</v>
      </c>
      <c r="N116" s="227" t="s">
        <v>419</v>
      </c>
    </row>
    <row r="117" spans="1:14" ht="15" x14ac:dyDescent="0.2">
      <c r="A117" s="98" t="s">
        <v>532</v>
      </c>
      <c r="B117" s="100" t="s">
        <v>419</v>
      </c>
      <c r="C117" s="40" t="s">
        <v>419</v>
      </c>
      <c r="D117" s="40" t="s">
        <v>419</v>
      </c>
      <c r="E117" s="40" t="s">
        <v>419</v>
      </c>
      <c r="F117" s="102" t="s">
        <v>419</v>
      </c>
      <c r="G117" s="40" t="s">
        <v>419</v>
      </c>
      <c r="H117" s="96" t="s">
        <v>419</v>
      </c>
      <c r="I117" s="40" t="s">
        <v>419</v>
      </c>
      <c r="J117" s="40" t="s">
        <v>419</v>
      </c>
      <c r="K117" s="40" t="s">
        <v>419</v>
      </c>
      <c r="L117" s="228" t="s">
        <v>419</v>
      </c>
      <c r="M117" s="229" t="s">
        <v>419</v>
      </c>
      <c r="N117" s="230" t="s">
        <v>419</v>
      </c>
    </row>
    <row r="118" spans="1:14" ht="24.6" customHeight="1" x14ac:dyDescent="0.2">
      <c r="A118" s="833" t="s">
        <v>423</v>
      </c>
      <c r="B118" s="834">
        <v>31</v>
      </c>
      <c r="C118" s="835">
        <v>567</v>
      </c>
      <c r="D118" s="835">
        <v>490</v>
      </c>
      <c r="E118" s="835">
        <v>77</v>
      </c>
      <c r="F118" s="930">
        <v>16</v>
      </c>
      <c r="G118" s="931">
        <v>8</v>
      </c>
      <c r="H118" s="932">
        <v>8</v>
      </c>
      <c r="I118" s="835">
        <v>65</v>
      </c>
      <c r="J118" s="835">
        <v>31</v>
      </c>
      <c r="K118" s="835">
        <v>34</v>
      </c>
      <c r="L118" s="836">
        <v>648</v>
      </c>
      <c r="M118" s="835">
        <v>529</v>
      </c>
      <c r="N118" s="837">
        <v>119</v>
      </c>
    </row>
    <row r="119" spans="1:14" x14ac:dyDescent="0.2">
      <c r="I119" s="5"/>
      <c r="J119" s="35"/>
      <c r="M119" s="2"/>
      <c r="N119" s="35"/>
    </row>
    <row r="120" spans="1:14" x14ac:dyDescent="0.2">
      <c r="A120" s="344" t="s">
        <v>282</v>
      </c>
      <c r="G120" t="s">
        <v>283</v>
      </c>
      <c r="M120" s="2"/>
      <c r="N120" s="35"/>
    </row>
    <row r="121" spans="1:14" ht="15" x14ac:dyDescent="0.2">
      <c r="A121" s="352" t="s">
        <v>490</v>
      </c>
    </row>
  </sheetData>
  <hyperlinks>
    <hyperlink ref="A121" r:id="rId1" display="http://www.euskadi.eus/web01-a2langiz/es/contenidos/informacion/estadisticastrabajo/es_esttraba/index.shtml" xr:uid="{00000000-0004-0000-1100-000000000000}"/>
  </hyperlinks>
  <pageMargins left="0.94488188976377963" right="0.35433070866141736" top="1.1811023622047245" bottom="0.19685039370078741" header="0" footer="0"/>
  <pageSetup scale="4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32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8.28515625" customWidth="1"/>
    <col min="3" max="3" width="8.7109375" customWidth="1"/>
    <col min="4" max="4" width="8.42578125" customWidth="1"/>
    <col min="5" max="5" width="8.7109375" customWidth="1"/>
    <col min="6" max="6" width="8.42578125" customWidth="1"/>
    <col min="7" max="7" width="7.85546875" customWidth="1"/>
    <col min="8" max="8" width="8.7109375" bestFit="1" customWidth="1"/>
    <col min="9" max="9" width="9" customWidth="1"/>
    <col min="10" max="11" width="8.5703125" customWidth="1"/>
    <col min="12" max="12" width="9.5703125" customWidth="1"/>
    <col min="13" max="13" width="8.28515625" customWidth="1"/>
    <col min="14" max="14" width="8.85546875" customWidth="1"/>
    <col min="15" max="15" width="12" customWidth="1"/>
  </cols>
  <sheetData>
    <row r="1" spans="1:15" ht="20.25" x14ac:dyDescent="0.3">
      <c r="A1" s="937" t="s">
        <v>569</v>
      </c>
      <c r="O1" s="772" t="str">
        <f>'R2 2026'!O56</f>
        <v>2026-03</v>
      </c>
    </row>
    <row r="2" spans="1:15" ht="20.25" x14ac:dyDescent="0.3">
      <c r="A2" s="938" t="s">
        <v>570</v>
      </c>
    </row>
    <row r="3" spans="1:15" ht="15" x14ac:dyDescent="0.2">
      <c r="A3" s="231"/>
      <c r="B3" s="232" t="s">
        <v>459</v>
      </c>
      <c r="C3" s="233"/>
      <c r="D3" s="233"/>
      <c r="E3" s="233"/>
      <c r="F3" s="233"/>
      <c r="G3" s="234"/>
      <c r="H3" s="234"/>
      <c r="I3" s="235" t="s">
        <v>383</v>
      </c>
      <c r="J3" s="233"/>
      <c r="K3" s="233"/>
      <c r="L3" s="236"/>
      <c r="M3" s="236"/>
      <c r="N3" s="236"/>
      <c r="O3" s="237"/>
    </row>
    <row r="4" spans="1:15" x14ac:dyDescent="0.2">
      <c r="A4" s="238"/>
      <c r="B4" s="239" t="s">
        <v>384</v>
      </c>
      <c r="C4" s="239" t="s">
        <v>385</v>
      </c>
      <c r="D4" s="239" t="s">
        <v>386</v>
      </c>
      <c r="E4" s="239" t="s">
        <v>387</v>
      </c>
      <c r="F4" s="239" t="s">
        <v>388</v>
      </c>
      <c r="G4" s="239" t="s">
        <v>389</v>
      </c>
      <c r="H4" s="239" t="s">
        <v>390</v>
      </c>
      <c r="I4" s="239" t="s">
        <v>391</v>
      </c>
      <c r="J4" s="239" t="s">
        <v>392</v>
      </c>
      <c r="K4" s="239" t="s">
        <v>393</v>
      </c>
      <c r="L4" s="240" t="s">
        <v>394</v>
      </c>
      <c r="M4" s="240" t="s">
        <v>395</v>
      </c>
      <c r="N4" s="241" t="s">
        <v>28</v>
      </c>
      <c r="O4" s="939" t="s">
        <v>396</v>
      </c>
    </row>
    <row r="5" spans="1:15" x14ac:dyDescent="0.2">
      <c r="A5" s="103">
        <v>2015</v>
      </c>
      <c r="B5" s="329">
        <v>1712</v>
      </c>
      <c r="C5" s="329">
        <v>803</v>
      </c>
      <c r="D5" s="329">
        <v>1063</v>
      </c>
      <c r="E5" s="329">
        <v>628</v>
      </c>
      <c r="F5" s="329">
        <v>303</v>
      </c>
      <c r="G5" s="329">
        <v>752</v>
      </c>
      <c r="H5" s="329">
        <v>431</v>
      </c>
      <c r="I5" s="329">
        <v>163</v>
      </c>
      <c r="J5" s="329">
        <v>241</v>
      </c>
      <c r="K5" s="329">
        <v>616</v>
      </c>
      <c r="L5" s="329">
        <v>346</v>
      </c>
      <c r="M5" s="329">
        <v>1050</v>
      </c>
      <c r="N5" s="17">
        <v>8108</v>
      </c>
      <c r="O5" s="116"/>
    </row>
    <row r="6" spans="1:15" x14ac:dyDescent="0.2">
      <c r="A6" s="103">
        <v>2016</v>
      </c>
      <c r="B6" s="329">
        <v>492</v>
      </c>
      <c r="C6" s="329">
        <v>840</v>
      </c>
      <c r="D6" s="329">
        <v>820</v>
      </c>
      <c r="E6" s="329">
        <v>469</v>
      </c>
      <c r="F6" s="329">
        <v>396</v>
      </c>
      <c r="G6" s="329">
        <v>790</v>
      </c>
      <c r="H6" s="329">
        <v>478</v>
      </c>
      <c r="I6" s="329">
        <v>63</v>
      </c>
      <c r="J6" s="329">
        <v>447</v>
      </c>
      <c r="K6" s="329">
        <v>219</v>
      </c>
      <c r="L6" s="329">
        <v>545</v>
      </c>
      <c r="M6" s="329">
        <v>724</v>
      </c>
      <c r="N6" s="17">
        <v>6283</v>
      </c>
      <c r="O6" s="117">
        <v>-22.50863344844598</v>
      </c>
    </row>
    <row r="7" spans="1:15" x14ac:dyDescent="0.2">
      <c r="A7" s="103">
        <v>2017</v>
      </c>
      <c r="B7" s="329">
        <v>301</v>
      </c>
      <c r="C7" s="329">
        <v>751</v>
      </c>
      <c r="D7" s="329">
        <v>378</v>
      </c>
      <c r="E7" s="329">
        <v>215</v>
      </c>
      <c r="F7" s="329">
        <v>215</v>
      </c>
      <c r="G7" s="329">
        <v>220</v>
      </c>
      <c r="H7" s="329">
        <v>238</v>
      </c>
      <c r="I7" s="329">
        <v>314</v>
      </c>
      <c r="J7" s="329">
        <v>258</v>
      </c>
      <c r="K7" s="329">
        <v>469</v>
      </c>
      <c r="L7" s="329">
        <v>209</v>
      </c>
      <c r="M7" s="329">
        <v>774</v>
      </c>
      <c r="N7" s="17">
        <v>4342</v>
      </c>
      <c r="O7" s="117">
        <v>-30.892885564220919</v>
      </c>
    </row>
    <row r="8" spans="1:15" x14ac:dyDescent="0.2">
      <c r="A8" s="103">
        <v>2018</v>
      </c>
      <c r="B8" s="329">
        <v>275</v>
      </c>
      <c r="C8" s="329">
        <v>352</v>
      </c>
      <c r="D8" s="329">
        <v>260</v>
      </c>
      <c r="E8" s="329">
        <v>68</v>
      </c>
      <c r="F8" s="329">
        <v>157</v>
      </c>
      <c r="G8" s="329">
        <v>119</v>
      </c>
      <c r="H8" s="329">
        <v>29</v>
      </c>
      <c r="I8" s="329">
        <v>87</v>
      </c>
      <c r="J8" s="329">
        <v>16</v>
      </c>
      <c r="K8" s="329">
        <v>100</v>
      </c>
      <c r="L8" s="329">
        <v>1099</v>
      </c>
      <c r="M8" s="329">
        <v>625</v>
      </c>
      <c r="N8" s="17">
        <v>3187</v>
      </c>
      <c r="O8" s="117">
        <v>-26.600644864117918</v>
      </c>
    </row>
    <row r="9" spans="1:15" x14ac:dyDescent="0.2">
      <c r="A9" s="103">
        <v>2019</v>
      </c>
      <c r="B9" s="329">
        <v>178</v>
      </c>
      <c r="C9" s="329">
        <v>189</v>
      </c>
      <c r="D9" s="329">
        <v>124</v>
      </c>
      <c r="E9" s="329">
        <v>339</v>
      </c>
      <c r="F9" s="329">
        <v>249</v>
      </c>
      <c r="G9" s="329">
        <v>107</v>
      </c>
      <c r="H9" s="329">
        <v>127</v>
      </c>
      <c r="I9" s="329">
        <v>81</v>
      </c>
      <c r="J9" s="329">
        <v>64</v>
      </c>
      <c r="K9" s="329">
        <v>421</v>
      </c>
      <c r="L9" s="329">
        <v>317</v>
      </c>
      <c r="M9" s="329">
        <v>253</v>
      </c>
      <c r="N9" s="17">
        <v>2449</v>
      </c>
      <c r="O9" s="117">
        <v>-23.156573580169436</v>
      </c>
    </row>
    <row r="10" spans="1:15" x14ac:dyDescent="0.2">
      <c r="A10" s="103">
        <v>2020</v>
      </c>
      <c r="B10" s="329">
        <v>258</v>
      </c>
      <c r="C10" s="329">
        <v>202</v>
      </c>
      <c r="D10" s="329">
        <v>61901</v>
      </c>
      <c r="E10" s="329">
        <v>71489</v>
      </c>
      <c r="F10" s="329">
        <v>20475</v>
      </c>
      <c r="G10" s="329">
        <v>8105</v>
      </c>
      <c r="H10" s="329">
        <v>4613</v>
      </c>
      <c r="I10" s="329">
        <v>1032</v>
      </c>
      <c r="J10" s="329">
        <v>3529</v>
      </c>
      <c r="K10" s="329">
        <v>3852</v>
      </c>
      <c r="L10" s="329">
        <v>29522</v>
      </c>
      <c r="M10" s="329">
        <v>5041</v>
      </c>
      <c r="N10" s="17">
        <v>210019</v>
      </c>
      <c r="O10" s="117">
        <v>8475.704369130257</v>
      </c>
    </row>
    <row r="11" spans="1:15" x14ac:dyDescent="0.2">
      <c r="A11" s="103">
        <v>2021</v>
      </c>
      <c r="B11" s="329">
        <v>2429</v>
      </c>
      <c r="C11" s="329">
        <v>3631</v>
      </c>
      <c r="D11" s="329">
        <v>3065</v>
      </c>
      <c r="E11" s="329">
        <v>1952</v>
      </c>
      <c r="F11" s="329">
        <v>960</v>
      </c>
      <c r="G11" s="329">
        <v>1913</v>
      </c>
      <c r="H11" s="329">
        <v>7620</v>
      </c>
      <c r="I11" s="329">
        <v>1147</v>
      </c>
      <c r="J11" s="329">
        <v>3519</v>
      </c>
      <c r="K11" s="329">
        <v>3277</v>
      </c>
      <c r="L11" s="329">
        <v>2112</v>
      </c>
      <c r="M11" s="329">
        <v>1098</v>
      </c>
      <c r="N11" s="17">
        <v>32723</v>
      </c>
      <c r="O11" s="117">
        <v>-84.419028754541259</v>
      </c>
    </row>
    <row r="12" spans="1:15" x14ac:dyDescent="0.2">
      <c r="A12" s="103">
        <v>2022</v>
      </c>
      <c r="B12" s="329">
        <v>3981</v>
      </c>
      <c r="C12" s="329">
        <v>5895</v>
      </c>
      <c r="D12" s="329">
        <v>2415</v>
      </c>
      <c r="E12" s="329">
        <v>2406</v>
      </c>
      <c r="F12" s="329">
        <v>617</v>
      </c>
      <c r="G12" s="329">
        <v>278</v>
      </c>
      <c r="H12" s="329">
        <v>271</v>
      </c>
      <c r="I12" s="329">
        <v>42</v>
      </c>
      <c r="J12" s="329">
        <v>1341</v>
      </c>
      <c r="K12" s="329">
        <v>388</v>
      </c>
      <c r="L12" s="329">
        <v>413</v>
      </c>
      <c r="M12" s="329">
        <v>1725</v>
      </c>
      <c r="N12" s="17">
        <v>19772</v>
      </c>
      <c r="O12" s="117">
        <v>-39.577667084313781</v>
      </c>
    </row>
    <row r="13" spans="1:15" x14ac:dyDescent="0.2">
      <c r="A13" s="103">
        <v>2023</v>
      </c>
      <c r="B13" s="329">
        <v>1032</v>
      </c>
      <c r="C13" s="329">
        <v>341</v>
      </c>
      <c r="D13" s="329">
        <v>451</v>
      </c>
      <c r="E13" s="329">
        <v>461</v>
      </c>
      <c r="F13" s="329">
        <v>487</v>
      </c>
      <c r="G13" s="329">
        <v>765</v>
      </c>
      <c r="H13" s="329">
        <v>1301</v>
      </c>
      <c r="I13" s="329">
        <v>533</v>
      </c>
      <c r="J13" s="329">
        <v>449</v>
      </c>
      <c r="K13" s="329">
        <v>567</v>
      </c>
      <c r="L13" s="329">
        <v>359</v>
      </c>
      <c r="M13" s="329">
        <v>658</v>
      </c>
      <c r="N13" s="17">
        <v>7404</v>
      </c>
      <c r="O13" s="117">
        <v>-62.553105401577994</v>
      </c>
    </row>
    <row r="14" spans="1:15" x14ac:dyDescent="0.2">
      <c r="A14" s="103">
        <v>2024</v>
      </c>
      <c r="B14" s="329">
        <v>768</v>
      </c>
      <c r="C14" s="329">
        <v>1498</v>
      </c>
      <c r="D14" s="329">
        <v>1333</v>
      </c>
      <c r="E14" s="329">
        <v>661</v>
      </c>
      <c r="F14" s="329">
        <v>559</v>
      </c>
      <c r="G14" s="329">
        <v>408</v>
      </c>
      <c r="H14" s="329">
        <v>1100</v>
      </c>
      <c r="I14" s="329">
        <v>153</v>
      </c>
      <c r="J14" s="329">
        <v>267</v>
      </c>
      <c r="K14" s="329">
        <v>1090</v>
      </c>
      <c r="L14" s="329">
        <v>814</v>
      </c>
      <c r="M14" s="329">
        <v>857</v>
      </c>
      <c r="N14" s="17">
        <v>9508</v>
      </c>
      <c r="O14" s="117">
        <v>28.417071853052398</v>
      </c>
    </row>
    <row r="15" spans="1:15" x14ac:dyDescent="0.2">
      <c r="A15" s="103">
        <v>2025</v>
      </c>
      <c r="B15" s="329">
        <v>383</v>
      </c>
      <c r="C15" s="329">
        <v>986</v>
      </c>
      <c r="D15" s="329">
        <v>319</v>
      </c>
      <c r="E15" s="329">
        <v>601</v>
      </c>
      <c r="F15" s="329">
        <v>1033</v>
      </c>
      <c r="G15" s="329">
        <v>363</v>
      </c>
      <c r="H15" s="329">
        <v>1427</v>
      </c>
      <c r="I15" s="329">
        <v>205</v>
      </c>
      <c r="J15" s="329">
        <v>351</v>
      </c>
      <c r="K15" s="329">
        <v>238</v>
      </c>
      <c r="L15" s="329">
        <v>316</v>
      </c>
      <c r="M15" s="329">
        <v>457</v>
      </c>
      <c r="N15" s="17">
        <v>6679</v>
      </c>
      <c r="O15" s="117">
        <v>-29.753891459823311</v>
      </c>
    </row>
    <row r="16" spans="1:15" ht="15.75" x14ac:dyDescent="0.25">
      <c r="A16" s="361" t="s">
        <v>574</v>
      </c>
      <c r="B16" s="347">
        <v>246</v>
      </c>
      <c r="C16" s="347">
        <v>731</v>
      </c>
      <c r="D16" s="347">
        <v>907</v>
      </c>
      <c r="E16" s="347">
        <v>0</v>
      </c>
      <c r="F16" s="347">
        <v>0</v>
      </c>
      <c r="G16" s="347">
        <v>0</v>
      </c>
      <c r="H16" s="347">
        <v>0</v>
      </c>
      <c r="I16" s="347">
        <v>0</v>
      </c>
      <c r="J16" s="347">
        <v>0</v>
      </c>
      <c r="K16" s="347">
        <v>0</v>
      </c>
      <c r="L16" s="347">
        <v>0</v>
      </c>
      <c r="M16" s="347">
        <v>0</v>
      </c>
      <c r="N16" s="347">
        <v>1884</v>
      </c>
      <c r="O16" s="348">
        <v>11.611374407582931</v>
      </c>
    </row>
    <row r="17" spans="1:15" x14ac:dyDescent="0.2">
      <c r="A17" s="104" t="s">
        <v>397</v>
      </c>
      <c r="B17" s="42">
        <v>-46.170678336980309</v>
      </c>
      <c r="C17" s="42">
        <v>197.15447154471545</v>
      </c>
      <c r="D17" s="42">
        <v>24.076607387140903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118"/>
    </row>
    <row r="18" spans="1:15" x14ac:dyDescent="0.2">
      <c r="A18" s="105" t="s">
        <v>398</v>
      </c>
      <c r="B18" s="106">
        <v>-35.770234986945169</v>
      </c>
      <c r="C18" s="106">
        <v>-25.862068965517238</v>
      </c>
      <c r="D18" s="106">
        <v>184.32601880877741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19"/>
    </row>
    <row r="22" spans="1:15" ht="15" x14ac:dyDescent="0.2">
      <c r="A22" s="231"/>
      <c r="B22" s="232" t="s">
        <v>399</v>
      </c>
      <c r="C22" s="233"/>
      <c r="D22" s="233"/>
      <c r="E22" s="233"/>
      <c r="F22" s="233"/>
      <c r="G22" s="234"/>
      <c r="H22" s="234"/>
      <c r="I22" s="235" t="s">
        <v>400</v>
      </c>
      <c r="J22" s="233"/>
      <c r="K22" s="233"/>
      <c r="L22" s="236"/>
      <c r="M22" s="236"/>
      <c r="N22" s="236"/>
      <c r="O22" s="237">
        <f>O3</f>
        <v>0</v>
      </c>
    </row>
    <row r="23" spans="1:15" x14ac:dyDescent="0.2">
      <c r="A23" s="238"/>
      <c r="B23" s="239" t="s">
        <v>384</v>
      </c>
      <c r="C23" s="239" t="s">
        <v>385</v>
      </c>
      <c r="D23" s="239" t="s">
        <v>386</v>
      </c>
      <c r="E23" s="239" t="s">
        <v>387</v>
      </c>
      <c r="F23" s="239" t="s">
        <v>388</v>
      </c>
      <c r="G23" s="239" t="s">
        <v>389</v>
      </c>
      <c r="H23" s="239" t="s">
        <v>390</v>
      </c>
      <c r="I23" s="239" t="s">
        <v>391</v>
      </c>
      <c r="J23" s="239" t="s">
        <v>392</v>
      </c>
      <c r="K23" s="239" t="s">
        <v>393</v>
      </c>
      <c r="L23" s="240" t="s">
        <v>394</v>
      </c>
      <c r="M23" s="240" t="s">
        <v>395</v>
      </c>
      <c r="N23" s="241" t="s">
        <v>28</v>
      </c>
      <c r="O23" s="939" t="s">
        <v>396</v>
      </c>
    </row>
    <row r="24" spans="1:15" x14ac:dyDescent="0.2">
      <c r="A24" s="282">
        <v>2015</v>
      </c>
      <c r="B24" s="285">
        <v>1149</v>
      </c>
      <c r="C24" s="285">
        <v>646</v>
      </c>
      <c r="D24" s="285">
        <v>883</v>
      </c>
      <c r="E24" s="285">
        <v>426</v>
      </c>
      <c r="F24" s="285">
        <v>103</v>
      </c>
      <c r="G24" s="285">
        <v>600</v>
      </c>
      <c r="H24" s="285">
        <v>249</v>
      </c>
      <c r="I24" s="285">
        <v>101</v>
      </c>
      <c r="J24" s="285">
        <v>143</v>
      </c>
      <c r="K24" s="285">
        <v>415</v>
      </c>
      <c r="L24" s="285">
        <v>243</v>
      </c>
      <c r="M24" s="285">
        <v>760</v>
      </c>
      <c r="N24" s="17">
        <v>5718</v>
      </c>
      <c r="O24" s="120"/>
    </row>
    <row r="25" spans="1:15" x14ac:dyDescent="0.2">
      <c r="A25" s="283">
        <v>2016</v>
      </c>
      <c r="B25" s="285">
        <v>293</v>
      </c>
      <c r="C25" s="285">
        <v>664</v>
      </c>
      <c r="D25" s="285">
        <v>621</v>
      </c>
      <c r="E25" s="285">
        <v>364</v>
      </c>
      <c r="F25" s="285">
        <v>306</v>
      </c>
      <c r="G25" s="285">
        <v>559</v>
      </c>
      <c r="H25" s="285">
        <v>386</v>
      </c>
      <c r="I25" s="285">
        <v>50</v>
      </c>
      <c r="J25" s="285">
        <v>122</v>
      </c>
      <c r="K25" s="285">
        <v>85</v>
      </c>
      <c r="L25" s="285">
        <v>412</v>
      </c>
      <c r="M25" s="285">
        <v>611</v>
      </c>
      <c r="N25" s="17">
        <v>4473</v>
      </c>
      <c r="O25" s="117">
        <v>-21.773347324239246</v>
      </c>
    </row>
    <row r="26" spans="1:15" x14ac:dyDescent="0.2">
      <c r="A26" s="283">
        <v>2017</v>
      </c>
      <c r="B26" s="285">
        <v>217</v>
      </c>
      <c r="C26" s="285">
        <v>595</v>
      </c>
      <c r="D26" s="285">
        <v>132</v>
      </c>
      <c r="E26" s="285">
        <v>153</v>
      </c>
      <c r="F26" s="285">
        <v>122</v>
      </c>
      <c r="G26" s="285">
        <v>192</v>
      </c>
      <c r="H26" s="285">
        <v>120</v>
      </c>
      <c r="I26" s="285">
        <v>224</v>
      </c>
      <c r="J26" s="285">
        <v>216</v>
      </c>
      <c r="K26" s="285">
        <v>273</v>
      </c>
      <c r="L26" s="285">
        <v>97</v>
      </c>
      <c r="M26" s="285">
        <v>523</v>
      </c>
      <c r="N26" s="17">
        <v>2864</v>
      </c>
      <c r="O26" s="117">
        <v>-35.971383858707803</v>
      </c>
    </row>
    <row r="27" spans="1:15" x14ac:dyDescent="0.2">
      <c r="A27" s="284">
        <v>2018</v>
      </c>
      <c r="B27" s="285">
        <v>94</v>
      </c>
      <c r="C27" s="285">
        <v>262</v>
      </c>
      <c r="D27" s="285">
        <v>168</v>
      </c>
      <c r="E27" s="285">
        <v>20</v>
      </c>
      <c r="F27" s="285">
        <v>104</v>
      </c>
      <c r="G27" s="285">
        <v>33</v>
      </c>
      <c r="H27" s="285">
        <v>24</v>
      </c>
      <c r="I27" s="285">
        <v>3</v>
      </c>
      <c r="J27" s="285">
        <v>3</v>
      </c>
      <c r="K27" s="285">
        <v>27</v>
      </c>
      <c r="L27" s="285">
        <v>1041</v>
      </c>
      <c r="M27" s="285">
        <v>520</v>
      </c>
      <c r="N27" s="17">
        <v>2299</v>
      </c>
      <c r="O27" s="117">
        <v>-19.727653631284912</v>
      </c>
    </row>
    <row r="28" spans="1:15" x14ac:dyDescent="0.2">
      <c r="A28" s="283">
        <v>2019</v>
      </c>
      <c r="B28" s="285">
        <v>103</v>
      </c>
      <c r="C28" s="285">
        <v>129</v>
      </c>
      <c r="D28" s="285">
        <v>99</v>
      </c>
      <c r="E28" s="285">
        <v>310</v>
      </c>
      <c r="F28" s="285">
        <v>224</v>
      </c>
      <c r="G28" s="285">
        <v>33</v>
      </c>
      <c r="H28" s="285">
        <v>80</v>
      </c>
      <c r="I28" s="285">
        <v>46</v>
      </c>
      <c r="J28" s="285">
        <v>47</v>
      </c>
      <c r="K28" s="285">
        <v>381</v>
      </c>
      <c r="L28" s="285">
        <v>246</v>
      </c>
      <c r="M28" s="285">
        <v>235</v>
      </c>
      <c r="N28" s="17">
        <v>1933</v>
      </c>
      <c r="O28" s="117">
        <v>-15.919965202261855</v>
      </c>
    </row>
    <row r="29" spans="1:15" x14ac:dyDescent="0.2">
      <c r="A29" s="283">
        <v>2020</v>
      </c>
      <c r="B29" s="285">
        <v>131</v>
      </c>
      <c r="C29" s="285">
        <v>154</v>
      </c>
      <c r="D29" s="285">
        <v>59689</v>
      </c>
      <c r="E29" s="285">
        <v>61388</v>
      </c>
      <c r="F29" s="285">
        <v>15211</v>
      </c>
      <c r="G29" s="285">
        <v>6224</v>
      </c>
      <c r="H29" s="285">
        <v>2922</v>
      </c>
      <c r="I29" s="285">
        <v>769</v>
      </c>
      <c r="J29" s="285">
        <v>3012</v>
      </c>
      <c r="K29" s="285">
        <v>3069</v>
      </c>
      <c r="L29" s="285">
        <v>26075</v>
      </c>
      <c r="M29" s="285">
        <v>3819</v>
      </c>
      <c r="N29" s="17">
        <v>182463</v>
      </c>
      <c r="O29" s="117">
        <v>9339.3688566994315</v>
      </c>
    </row>
    <row r="30" spans="1:15" x14ac:dyDescent="0.2">
      <c r="A30" s="283">
        <v>2021</v>
      </c>
      <c r="B30" s="285">
        <v>1875</v>
      </c>
      <c r="C30" s="285">
        <v>2919</v>
      </c>
      <c r="D30" s="285">
        <v>1899</v>
      </c>
      <c r="E30" s="285">
        <v>1701</v>
      </c>
      <c r="F30" s="285">
        <v>755</v>
      </c>
      <c r="G30" s="285">
        <v>1724</v>
      </c>
      <c r="H30" s="285">
        <v>7465</v>
      </c>
      <c r="I30" s="285">
        <v>1028</v>
      </c>
      <c r="J30" s="285">
        <v>3445</v>
      </c>
      <c r="K30" s="285">
        <v>2828</v>
      </c>
      <c r="L30" s="285">
        <v>1863</v>
      </c>
      <c r="M30" s="285">
        <v>975</v>
      </c>
      <c r="N30" s="17">
        <v>28477</v>
      </c>
      <c r="O30" s="117">
        <v>-84.393000224703087</v>
      </c>
    </row>
    <row r="31" spans="1:15" x14ac:dyDescent="0.2">
      <c r="A31" s="283">
        <v>2022</v>
      </c>
      <c r="B31" s="285">
        <v>3663</v>
      </c>
      <c r="C31" s="285">
        <v>5549</v>
      </c>
      <c r="D31" s="285">
        <v>2306</v>
      </c>
      <c r="E31" s="285">
        <v>2118</v>
      </c>
      <c r="F31" s="285">
        <v>537</v>
      </c>
      <c r="G31" s="285">
        <v>239</v>
      </c>
      <c r="H31" s="285">
        <v>230</v>
      </c>
      <c r="I31" s="285">
        <v>10</v>
      </c>
      <c r="J31" s="285">
        <v>1265</v>
      </c>
      <c r="K31" s="285">
        <v>257</v>
      </c>
      <c r="L31" s="285">
        <v>377</v>
      </c>
      <c r="M31" s="285">
        <v>1519</v>
      </c>
      <c r="N31" s="17">
        <v>18070</v>
      </c>
      <c r="O31" s="117">
        <v>-36.545282157530636</v>
      </c>
    </row>
    <row r="32" spans="1:15" x14ac:dyDescent="0.2">
      <c r="A32" s="283">
        <v>2023</v>
      </c>
      <c r="B32" s="285">
        <v>750</v>
      </c>
      <c r="C32" s="285">
        <v>271</v>
      </c>
      <c r="D32" s="285">
        <v>297</v>
      </c>
      <c r="E32" s="285">
        <v>402</v>
      </c>
      <c r="F32" s="285">
        <v>414</v>
      </c>
      <c r="G32" s="285">
        <v>533</v>
      </c>
      <c r="H32" s="285">
        <v>1198</v>
      </c>
      <c r="I32" s="285">
        <v>455</v>
      </c>
      <c r="J32" s="285">
        <v>418</v>
      </c>
      <c r="K32" s="285">
        <v>484</v>
      </c>
      <c r="L32" s="285">
        <v>279</v>
      </c>
      <c r="M32" s="285">
        <v>550</v>
      </c>
      <c r="N32" s="17">
        <v>6051</v>
      </c>
      <c r="O32" s="117">
        <v>-66.513558384061994</v>
      </c>
    </row>
    <row r="33" spans="1:15" x14ac:dyDescent="0.2">
      <c r="A33" s="283">
        <v>2024</v>
      </c>
      <c r="B33" s="285">
        <v>712</v>
      </c>
      <c r="C33" s="285">
        <v>1452</v>
      </c>
      <c r="D33" s="285">
        <v>1187</v>
      </c>
      <c r="E33" s="285">
        <v>586</v>
      </c>
      <c r="F33" s="285">
        <v>367</v>
      </c>
      <c r="G33" s="285">
        <v>248</v>
      </c>
      <c r="H33" s="285">
        <v>899</v>
      </c>
      <c r="I33" s="285">
        <v>53</v>
      </c>
      <c r="J33" s="285">
        <v>253</v>
      </c>
      <c r="K33" s="285">
        <v>1019</v>
      </c>
      <c r="L33" s="285">
        <v>668</v>
      </c>
      <c r="M33" s="285">
        <v>648</v>
      </c>
      <c r="N33" s="17">
        <v>8092</v>
      </c>
      <c r="O33" s="117">
        <v>33.729961989753754</v>
      </c>
    </row>
    <row r="34" spans="1:15" x14ac:dyDescent="0.2">
      <c r="A34" s="283">
        <v>2025</v>
      </c>
      <c r="B34" s="285">
        <v>163</v>
      </c>
      <c r="C34" s="285">
        <v>620</v>
      </c>
      <c r="D34" s="285">
        <v>201</v>
      </c>
      <c r="E34" s="285">
        <v>272</v>
      </c>
      <c r="F34" s="285">
        <v>573</v>
      </c>
      <c r="G34" s="285">
        <v>231</v>
      </c>
      <c r="H34" s="285">
        <v>1268</v>
      </c>
      <c r="I34" s="285">
        <v>171</v>
      </c>
      <c r="J34" s="285">
        <v>241</v>
      </c>
      <c r="K34" s="285">
        <v>150</v>
      </c>
      <c r="L34" s="285">
        <v>251</v>
      </c>
      <c r="M34" s="285">
        <v>310</v>
      </c>
      <c r="N34" s="17">
        <v>4451</v>
      </c>
      <c r="O34" s="117">
        <v>-44.995056846267921</v>
      </c>
    </row>
    <row r="35" spans="1:15" ht="15.75" x14ac:dyDescent="0.25">
      <c r="A35" s="362" t="s">
        <v>574</v>
      </c>
      <c r="B35" s="299">
        <v>153</v>
      </c>
      <c r="C35" s="299">
        <v>355</v>
      </c>
      <c r="D35" s="299">
        <v>491</v>
      </c>
      <c r="E35" s="299">
        <v>0</v>
      </c>
      <c r="F35" s="299">
        <v>0</v>
      </c>
      <c r="G35" s="299">
        <v>0</v>
      </c>
      <c r="H35" s="299">
        <v>0</v>
      </c>
      <c r="I35" s="299">
        <v>0</v>
      </c>
      <c r="J35" s="299">
        <v>0</v>
      </c>
      <c r="K35" s="299">
        <v>0</v>
      </c>
      <c r="L35" s="299">
        <v>0</v>
      </c>
      <c r="M35" s="299">
        <v>0</v>
      </c>
      <c r="N35" s="299">
        <v>999</v>
      </c>
      <c r="O35" s="330">
        <v>1.5243902439024293</v>
      </c>
    </row>
    <row r="36" spans="1:15" x14ac:dyDescent="0.2">
      <c r="A36" s="104" t="s">
        <v>397</v>
      </c>
      <c r="B36" s="42">
        <v>-50.645161290322584</v>
      </c>
      <c r="C36" s="42">
        <v>132.02614379084969</v>
      </c>
      <c r="D36" s="42">
        <v>38.309859154929569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118"/>
    </row>
    <row r="37" spans="1:15" x14ac:dyDescent="0.2">
      <c r="A37" s="105" t="s">
        <v>398</v>
      </c>
      <c r="B37" s="106">
        <v>-6.1349693251533726</v>
      </c>
      <c r="C37" s="106">
        <v>-42.741935483870961</v>
      </c>
      <c r="D37" s="106">
        <v>144.27860696517411</v>
      </c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19"/>
    </row>
    <row r="40" spans="1:15" ht="15" x14ac:dyDescent="0.2">
      <c r="A40" s="231"/>
      <c r="B40" s="232" t="s">
        <v>420</v>
      </c>
      <c r="C40" s="233"/>
      <c r="D40" s="233"/>
      <c r="E40" s="233"/>
      <c r="F40" s="233"/>
      <c r="G40" s="234"/>
      <c r="H40" s="234"/>
      <c r="I40" s="235" t="s">
        <v>401</v>
      </c>
      <c r="J40" s="233"/>
      <c r="K40" s="233"/>
      <c r="L40" s="236"/>
      <c r="M40" s="236"/>
      <c r="N40" s="236"/>
      <c r="O40" s="237">
        <f>O3</f>
        <v>0</v>
      </c>
    </row>
    <row r="41" spans="1:15" x14ac:dyDescent="0.2">
      <c r="A41" s="238"/>
      <c r="B41" s="239" t="s">
        <v>384</v>
      </c>
      <c r="C41" s="239" t="s">
        <v>385</v>
      </c>
      <c r="D41" s="239" t="s">
        <v>386</v>
      </c>
      <c r="E41" s="239" t="s">
        <v>387</v>
      </c>
      <c r="F41" s="239" t="s">
        <v>388</v>
      </c>
      <c r="G41" s="239" t="s">
        <v>389</v>
      </c>
      <c r="H41" s="239" t="s">
        <v>390</v>
      </c>
      <c r="I41" s="239" t="s">
        <v>391</v>
      </c>
      <c r="J41" s="239" t="s">
        <v>392</v>
      </c>
      <c r="K41" s="239" t="s">
        <v>393</v>
      </c>
      <c r="L41" s="240" t="s">
        <v>394</v>
      </c>
      <c r="M41" s="240" t="s">
        <v>395</v>
      </c>
      <c r="N41" s="241" t="s">
        <v>28</v>
      </c>
      <c r="O41" s="940" t="s">
        <v>396</v>
      </c>
    </row>
    <row r="42" spans="1:15" x14ac:dyDescent="0.2">
      <c r="A42" s="283">
        <v>2015</v>
      </c>
      <c r="B42" s="285">
        <v>216</v>
      </c>
      <c r="C42" s="285">
        <v>111</v>
      </c>
      <c r="D42" s="285">
        <v>128</v>
      </c>
      <c r="E42" s="285">
        <v>148</v>
      </c>
      <c r="F42" s="285">
        <v>120</v>
      </c>
      <c r="G42" s="285">
        <v>139</v>
      </c>
      <c r="H42" s="285">
        <v>101</v>
      </c>
      <c r="I42" s="285">
        <v>48</v>
      </c>
      <c r="J42" s="285">
        <v>61</v>
      </c>
      <c r="K42" s="285">
        <v>162</v>
      </c>
      <c r="L42" s="285">
        <v>69</v>
      </c>
      <c r="M42" s="285">
        <v>227</v>
      </c>
      <c r="N42" s="17">
        <v>1530</v>
      </c>
      <c r="O42" s="116"/>
    </row>
    <row r="43" spans="1:15" x14ac:dyDescent="0.2">
      <c r="A43" s="283">
        <v>2016</v>
      </c>
      <c r="B43" s="285">
        <v>150</v>
      </c>
      <c r="C43" s="285">
        <v>153</v>
      </c>
      <c r="D43" s="285">
        <v>138</v>
      </c>
      <c r="E43" s="285">
        <v>92</v>
      </c>
      <c r="F43" s="285">
        <v>65</v>
      </c>
      <c r="G43" s="285">
        <v>154</v>
      </c>
      <c r="H43" s="285">
        <v>91</v>
      </c>
      <c r="I43" s="285">
        <v>10</v>
      </c>
      <c r="J43" s="285">
        <v>35</v>
      </c>
      <c r="K43" s="285">
        <v>132</v>
      </c>
      <c r="L43" s="285">
        <v>88</v>
      </c>
      <c r="M43" s="285">
        <v>64</v>
      </c>
      <c r="N43" s="17">
        <v>1172</v>
      </c>
      <c r="O43" s="117">
        <v>-23.398692810457511</v>
      </c>
    </row>
    <row r="44" spans="1:15" x14ac:dyDescent="0.2">
      <c r="A44" s="283">
        <v>2017</v>
      </c>
      <c r="B44" s="285">
        <v>37</v>
      </c>
      <c r="C44" s="285">
        <v>78</v>
      </c>
      <c r="D44" s="285">
        <v>57</v>
      </c>
      <c r="E44" s="285">
        <v>6</v>
      </c>
      <c r="F44" s="285">
        <v>44</v>
      </c>
      <c r="G44" s="285">
        <v>18</v>
      </c>
      <c r="H44" s="285">
        <v>4</v>
      </c>
      <c r="I44" s="285">
        <v>24</v>
      </c>
      <c r="J44" s="285">
        <v>41</v>
      </c>
      <c r="K44" s="285">
        <v>10</v>
      </c>
      <c r="L44" s="285">
        <v>97</v>
      </c>
      <c r="M44" s="285">
        <v>65</v>
      </c>
      <c r="N44" s="17">
        <v>481</v>
      </c>
      <c r="O44" s="117">
        <v>-58.959044368600686</v>
      </c>
    </row>
    <row r="45" spans="1:15" x14ac:dyDescent="0.2">
      <c r="A45" s="284">
        <v>2018</v>
      </c>
      <c r="B45" s="285">
        <v>131</v>
      </c>
      <c r="C45" s="285">
        <v>28</v>
      </c>
      <c r="D45" s="285">
        <v>6</v>
      </c>
      <c r="E45" s="285">
        <v>4</v>
      </c>
      <c r="F45" s="285">
        <v>11</v>
      </c>
      <c r="G45" s="285">
        <v>39</v>
      </c>
      <c r="H45" s="285">
        <v>5</v>
      </c>
      <c r="I45" s="285">
        <v>15</v>
      </c>
      <c r="J45" s="285">
        <v>11</v>
      </c>
      <c r="K45" s="285">
        <v>3</v>
      </c>
      <c r="L45" s="285">
        <v>49</v>
      </c>
      <c r="M45" s="285">
        <v>53</v>
      </c>
      <c r="N45" s="17">
        <v>355</v>
      </c>
      <c r="O45" s="117">
        <v>-26.195426195426197</v>
      </c>
    </row>
    <row r="46" spans="1:15" x14ac:dyDescent="0.2">
      <c r="A46" s="283">
        <v>2019</v>
      </c>
      <c r="B46" s="286">
        <v>15</v>
      </c>
      <c r="C46" s="286">
        <v>20</v>
      </c>
      <c r="D46" s="286">
        <v>12</v>
      </c>
      <c r="E46" s="286">
        <v>5</v>
      </c>
      <c r="F46" s="286">
        <v>15</v>
      </c>
      <c r="G46" s="286">
        <v>2</v>
      </c>
      <c r="H46" s="286">
        <v>7</v>
      </c>
      <c r="I46" s="286">
        <v>8</v>
      </c>
      <c r="J46" s="286">
        <v>6</v>
      </c>
      <c r="K46" s="286">
        <v>40</v>
      </c>
      <c r="L46" s="286">
        <v>71</v>
      </c>
      <c r="M46" s="286">
        <v>18</v>
      </c>
      <c r="N46" s="17">
        <v>219</v>
      </c>
      <c r="O46" s="117">
        <v>-38.309859154929583</v>
      </c>
    </row>
    <row r="47" spans="1:15" x14ac:dyDescent="0.2">
      <c r="A47" s="283">
        <v>2020</v>
      </c>
      <c r="B47" s="286">
        <v>73</v>
      </c>
      <c r="C47" s="286">
        <v>16</v>
      </c>
      <c r="D47" s="286">
        <v>2205</v>
      </c>
      <c r="E47" s="286">
        <v>9883</v>
      </c>
      <c r="F47" s="286">
        <v>5144</v>
      </c>
      <c r="G47" s="286">
        <v>1770</v>
      </c>
      <c r="H47" s="286">
        <v>1641</v>
      </c>
      <c r="I47" s="286">
        <v>201</v>
      </c>
      <c r="J47" s="286">
        <v>447</v>
      </c>
      <c r="K47" s="286">
        <v>664</v>
      </c>
      <c r="L47" s="286">
        <v>3171</v>
      </c>
      <c r="M47" s="286">
        <v>1028</v>
      </c>
      <c r="N47" s="17">
        <v>26243</v>
      </c>
      <c r="O47" s="117">
        <v>11883.105022831051</v>
      </c>
    </row>
    <row r="48" spans="1:15" x14ac:dyDescent="0.2">
      <c r="A48" s="283">
        <v>2021</v>
      </c>
      <c r="B48" s="285">
        <v>365</v>
      </c>
      <c r="C48" s="285">
        <v>664</v>
      </c>
      <c r="D48" s="285">
        <v>970</v>
      </c>
      <c r="E48" s="285">
        <v>177</v>
      </c>
      <c r="F48" s="285">
        <v>128</v>
      </c>
      <c r="G48" s="285">
        <v>156</v>
      </c>
      <c r="H48" s="285">
        <v>63</v>
      </c>
      <c r="I48" s="285">
        <v>84</v>
      </c>
      <c r="J48" s="285">
        <v>67</v>
      </c>
      <c r="K48" s="285">
        <v>388</v>
      </c>
      <c r="L48" s="285">
        <v>210</v>
      </c>
      <c r="M48" s="285">
        <v>60</v>
      </c>
      <c r="N48" s="17">
        <v>3332</v>
      </c>
      <c r="O48" s="117">
        <v>-87.303280874899983</v>
      </c>
    </row>
    <row r="49" spans="1:15" x14ac:dyDescent="0.2">
      <c r="A49" s="283">
        <v>2022</v>
      </c>
      <c r="B49" s="285">
        <v>318</v>
      </c>
      <c r="C49" s="285">
        <v>301</v>
      </c>
      <c r="D49" s="285">
        <v>109</v>
      </c>
      <c r="E49" s="285">
        <v>169</v>
      </c>
      <c r="F49" s="285">
        <v>64</v>
      </c>
      <c r="G49" s="285">
        <v>8</v>
      </c>
      <c r="H49" s="285">
        <v>26</v>
      </c>
      <c r="I49" s="285">
        <v>11</v>
      </c>
      <c r="J49" s="285">
        <v>45</v>
      </c>
      <c r="K49" s="285">
        <v>113</v>
      </c>
      <c r="L49" s="285">
        <v>21</v>
      </c>
      <c r="M49" s="285">
        <v>80</v>
      </c>
      <c r="N49" s="17">
        <v>1265</v>
      </c>
      <c r="O49" s="117">
        <v>-62.034813925570219</v>
      </c>
    </row>
    <row r="50" spans="1:15" x14ac:dyDescent="0.2">
      <c r="A50" s="283">
        <v>2023</v>
      </c>
      <c r="B50" s="285">
        <v>201</v>
      </c>
      <c r="C50" s="285">
        <v>31</v>
      </c>
      <c r="D50" s="285">
        <v>15</v>
      </c>
      <c r="E50" s="285">
        <v>2</v>
      </c>
      <c r="F50" s="285">
        <v>3</v>
      </c>
      <c r="G50" s="285">
        <v>86</v>
      </c>
      <c r="H50" s="285">
        <v>16</v>
      </c>
      <c r="I50" s="285">
        <v>53</v>
      </c>
      <c r="J50" s="285">
        <v>8</v>
      </c>
      <c r="K50" s="285">
        <v>36</v>
      </c>
      <c r="L50" s="285">
        <v>22</v>
      </c>
      <c r="M50" s="285">
        <v>52</v>
      </c>
      <c r="N50" s="17">
        <v>525</v>
      </c>
      <c r="O50" s="117">
        <v>-58.498023715415016</v>
      </c>
    </row>
    <row r="51" spans="1:15" x14ac:dyDescent="0.2">
      <c r="A51" s="283">
        <v>2024</v>
      </c>
      <c r="B51" s="285">
        <v>7</v>
      </c>
      <c r="C51" s="285">
        <v>46</v>
      </c>
      <c r="D51" s="285">
        <v>53</v>
      </c>
      <c r="E51" s="285">
        <v>12</v>
      </c>
      <c r="F51" s="285">
        <v>22</v>
      </c>
      <c r="G51" s="285">
        <v>86</v>
      </c>
      <c r="H51" s="285">
        <v>37</v>
      </c>
      <c r="I51" s="285">
        <v>27</v>
      </c>
      <c r="J51" s="285">
        <v>14</v>
      </c>
      <c r="K51" s="285">
        <v>29</v>
      </c>
      <c r="L51" s="285">
        <v>35</v>
      </c>
      <c r="M51" s="285">
        <v>121</v>
      </c>
      <c r="N51" s="17">
        <v>489</v>
      </c>
      <c r="O51" s="117">
        <v>-6.8571428571428612</v>
      </c>
    </row>
    <row r="52" spans="1:15" x14ac:dyDescent="0.2">
      <c r="A52" s="283">
        <v>2025</v>
      </c>
      <c r="B52" s="285">
        <v>129</v>
      </c>
      <c r="C52" s="285">
        <v>332</v>
      </c>
      <c r="D52" s="285">
        <v>12</v>
      </c>
      <c r="E52" s="285">
        <v>91</v>
      </c>
      <c r="F52" s="285">
        <v>296</v>
      </c>
      <c r="G52" s="285">
        <v>20</v>
      </c>
      <c r="H52" s="285">
        <v>1</v>
      </c>
      <c r="I52" s="285">
        <v>0</v>
      </c>
      <c r="J52" s="285">
        <v>74</v>
      </c>
      <c r="K52" s="285">
        <v>0</v>
      </c>
      <c r="L52" s="285">
        <v>45</v>
      </c>
      <c r="M52" s="285">
        <v>30</v>
      </c>
      <c r="N52" s="17">
        <v>1030</v>
      </c>
      <c r="O52" s="117">
        <v>110.63394683026586</v>
      </c>
    </row>
    <row r="53" spans="1:15" ht="15.75" x14ac:dyDescent="0.25">
      <c r="A53" s="331" t="s">
        <v>574</v>
      </c>
      <c r="B53" s="242">
        <v>64</v>
      </c>
      <c r="C53" s="242">
        <v>337</v>
      </c>
      <c r="D53" s="242">
        <v>16</v>
      </c>
      <c r="E53" s="242">
        <v>0</v>
      </c>
      <c r="F53" s="242">
        <v>0</v>
      </c>
      <c r="G53" s="242">
        <v>0</v>
      </c>
      <c r="H53" s="242">
        <v>0</v>
      </c>
      <c r="I53" s="242">
        <v>0</v>
      </c>
      <c r="J53" s="242">
        <v>0</v>
      </c>
      <c r="K53" s="242">
        <v>0</v>
      </c>
      <c r="L53" s="242">
        <v>0</v>
      </c>
      <c r="M53" s="242">
        <v>0</v>
      </c>
      <c r="N53" s="242">
        <v>417</v>
      </c>
      <c r="O53" s="270">
        <v>-11.839323467230445</v>
      </c>
    </row>
    <row r="54" spans="1:15" x14ac:dyDescent="0.2">
      <c r="A54" s="104" t="s">
        <v>397</v>
      </c>
      <c r="B54" s="42">
        <v>113.33333333333333</v>
      </c>
      <c r="C54" s="42">
        <v>426.5625</v>
      </c>
      <c r="D54" s="42">
        <v>-95.252225519287833</v>
      </c>
      <c r="E54" s="42"/>
      <c r="F54" s="42" t="s">
        <v>460</v>
      </c>
      <c r="G54" s="42" t="s">
        <v>460</v>
      </c>
      <c r="H54" s="42" t="s">
        <v>460</v>
      </c>
      <c r="I54" s="42" t="s">
        <v>460</v>
      </c>
      <c r="J54" s="42" t="s">
        <v>460</v>
      </c>
      <c r="K54" s="42" t="s">
        <v>460</v>
      </c>
      <c r="L54" s="42" t="s">
        <v>460</v>
      </c>
      <c r="M54" s="42" t="s">
        <v>460</v>
      </c>
      <c r="N54" s="42"/>
      <c r="O54" s="118"/>
    </row>
    <row r="55" spans="1:15" x14ac:dyDescent="0.2">
      <c r="A55" s="105" t="s">
        <v>398</v>
      </c>
      <c r="B55" s="106">
        <v>-50.387596899224803</v>
      </c>
      <c r="C55" s="106">
        <v>1.5060240963855387</v>
      </c>
      <c r="D55" s="106">
        <v>33.333333333333329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19"/>
    </row>
    <row r="58" spans="1:15" ht="15" x14ac:dyDescent="0.2">
      <c r="A58" s="231"/>
      <c r="B58" s="232" t="s">
        <v>402</v>
      </c>
      <c r="C58" s="233"/>
      <c r="D58" s="233"/>
      <c r="E58" s="233"/>
      <c r="F58" s="233"/>
      <c r="G58" s="234"/>
      <c r="H58" s="234"/>
      <c r="I58" s="235" t="s">
        <v>403</v>
      </c>
      <c r="J58" s="233"/>
      <c r="K58" s="233"/>
      <c r="L58" s="236"/>
      <c r="M58" s="236"/>
      <c r="N58" s="236"/>
      <c r="O58" s="237">
        <f>O3</f>
        <v>0</v>
      </c>
    </row>
    <row r="59" spans="1:15" x14ac:dyDescent="0.2">
      <c r="A59" s="238"/>
      <c r="B59" s="239" t="s">
        <v>384</v>
      </c>
      <c r="C59" s="239" t="s">
        <v>385</v>
      </c>
      <c r="D59" s="239" t="s">
        <v>386</v>
      </c>
      <c r="E59" s="239" t="s">
        <v>387</v>
      </c>
      <c r="F59" s="239" t="s">
        <v>388</v>
      </c>
      <c r="G59" s="239" t="s">
        <v>389</v>
      </c>
      <c r="H59" s="239" t="s">
        <v>390</v>
      </c>
      <c r="I59" s="239" t="s">
        <v>391</v>
      </c>
      <c r="J59" s="239" t="s">
        <v>392</v>
      </c>
      <c r="K59" s="239" t="s">
        <v>393</v>
      </c>
      <c r="L59" s="240" t="s">
        <v>394</v>
      </c>
      <c r="M59" s="240" t="s">
        <v>395</v>
      </c>
      <c r="N59" s="241" t="s">
        <v>28</v>
      </c>
      <c r="O59" s="940" t="s">
        <v>396</v>
      </c>
    </row>
    <row r="60" spans="1:15" x14ac:dyDescent="0.2">
      <c r="A60" s="282">
        <v>2015</v>
      </c>
      <c r="B60" s="285">
        <v>347</v>
      </c>
      <c r="C60" s="285">
        <v>46</v>
      </c>
      <c r="D60" s="285">
        <v>52</v>
      </c>
      <c r="E60" s="285">
        <v>54</v>
      </c>
      <c r="F60" s="285">
        <v>80</v>
      </c>
      <c r="G60" s="285">
        <v>13</v>
      </c>
      <c r="H60" s="285">
        <v>81</v>
      </c>
      <c r="I60" s="285">
        <v>14</v>
      </c>
      <c r="J60" s="285">
        <v>37</v>
      </c>
      <c r="K60" s="285">
        <v>39</v>
      </c>
      <c r="L60" s="285">
        <v>34</v>
      </c>
      <c r="M60" s="285">
        <v>63</v>
      </c>
      <c r="N60" s="17">
        <v>860</v>
      </c>
      <c r="O60" s="116"/>
    </row>
    <row r="61" spans="1:15" x14ac:dyDescent="0.2">
      <c r="A61" s="283">
        <v>2016</v>
      </c>
      <c r="B61" s="285">
        <v>49</v>
      </c>
      <c r="C61" s="285">
        <v>23</v>
      </c>
      <c r="D61" s="285">
        <v>61</v>
      </c>
      <c r="E61" s="285">
        <v>13</v>
      </c>
      <c r="F61" s="285">
        <v>25</v>
      </c>
      <c r="G61" s="285">
        <v>77</v>
      </c>
      <c r="H61" s="285">
        <v>1</v>
      </c>
      <c r="I61" s="285">
        <v>3</v>
      </c>
      <c r="J61" s="285">
        <v>290</v>
      </c>
      <c r="K61" s="285">
        <v>2</v>
      </c>
      <c r="L61" s="285">
        <v>45</v>
      </c>
      <c r="M61" s="285">
        <v>49</v>
      </c>
      <c r="N61" s="17">
        <v>638</v>
      </c>
      <c r="O61" s="117">
        <v>-25.813953488372089</v>
      </c>
    </row>
    <row r="62" spans="1:15" x14ac:dyDescent="0.2">
      <c r="A62" s="283">
        <v>2017</v>
      </c>
      <c r="B62" s="285">
        <v>47</v>
      </c>
      <c r="C62" s="285">
        <v>78</v>
      </c>
      <c r="D62" s="285">
        <v>189</v>
      </c>
      <c r="E62" s="285">
        <v>56</v>
      </c>
      <c r="F62" s="285">
        <v>49</v>
      </c>
      <c r="G62" s="285">
        <v>10</v>
      </c>
      <c r="H62" s="285">
        <v>114</v>
      </c>
      <c r="I62" s="285">
        <v>66</v>
      </c>
      <c r="J62" s="285">
        <v>1</v>
      </c>
      <c r="K62" s="285">
        <v>186</v>
      </c>
      <c r="L62" s="285">
        <v>15</v>
      </c>
      <c r="M62" s="285">
        <v>186</v>
      </c>
      <c r="N62" s="17">
        <v>997</v>
      </c>
      <c r="O62" s="117">
        <v>56.269592476489038</v>
      </c>
    </row>
    <row r="63" spans="1:15" x14ac:dyDescent="0.2">
      <c r="A63" s="284">
        <v>2018</v>
      </c>
      <c r="B63" s="285">
        <v>50</v>
      </c>
      <c r="C63" s="285">
        <v>62</v>
      </c>
      <c r="D63" s="285">
        <v>86</v>
      </c>
      <c r="E63" s="285">
        <v>44</v>
      </c>
      <c r="F63" s="285">
        <v>42</v>
      </c>
      <c r="G63" s="285">
        <v>47</v>
      </c>
      <c r="H63" s="285">
        <v>0</v>
      </c>
      <c r="I63" s="285">
        <v>69</v>
      </c>
      <c r="J63" s="285">
        <v>2</v>
      </c>
      <c r="K63" s="285">
        <v>70</v>
      </c>
      <c r="L63" s="285">
        <v>9</v>
      </c>
      <c r="M63" s="285">
        <v>52</v>
      </c>
      <c r="N63" s="17">
        <v>533</v>
      </c>
      <c r="O63" s="117">
        <v>-46.53961885656971</v>
      </c>
    </row>
    <row r="64" spans="1:15" x14ac:dyDescent="0.2">
      <c r="A64" s="283">
        <v>2019</v>
      </c>
      <c r="B64" s="286">
        <v>60</v>
      </c>
      <c r="C64" s="286">
        <v>40</v>
      </c>
      <c r="D64" s="286">
        <v>13</v>
      </c>
      <c r="E64" s="286">
        <v>24</v>
      </c>
      <c r="F64" s="286">
        <v>10</v>
      </c>
      <c r="G64" s="286">
        <v>72</v>
      </c>
      <c r="H64" s="286">
        <v>40</v>
      </c>
      <c r="I64" s="286">
        <v>27</v>
      </c>
      <c r="J64" s="286">
        <v>11</v>
      </c>
      <c r="K64" s="286">
        <v>0</v>
      </c>
      <c r="L64" s="286">
        <v>0</v>
      </c>
      <c r="M64" s="286">
        <v>0</v>
      </c>
      <c r="N64" s="17">
        <v>297</v>
      </c>
      <c r="O64" s="117">
        <v>-44.277673545966238</v>
      </c>
    </row>
    <row r="65" spans="1:15" x14ac:dyDescent="0.2">
      <c r="A65" s="283">
        <v>2020</v>
      </c>
      <c r="B65" s="286">
        <v>54</v>
      </c>
      <c r="C65" s="286">
        <v>32</v>
      </c>
      <c r="D65" s="286">
        <v>7</v>
      </c>
      <c r="E65" s="286">
        <v>218</v>
      </c>
      <c r="F65" s="286">
        <v>120</v>
      </c>
      <c r="G65" s="286">
        <v>111</v>
      </c>
      <c r="H65" s="286">
        <v>50</v>
      </c>
      <c r="I65" s="286">
        <v>62</v>
      </c>
      <c r="J65" s="286">
        <v>70</v>
      </c>
      <c r="K65" s="286">
        <v>119</v>
      </c>
      <c r="L65" s="286">
        <v>276</v>
      </c>
      <c r="M65" s="286">
        <v>194</v>
      </c>
      <c r="N65" s="17">
        <v>1313</v>
      </c>
      <c r="O65" s="117">
        <v>342.08754208754215</v>
      </c>
    </row>
    <row r="66" spans="1:15" x14ac:dyDescent="0.2">
      <c r="A66" s="283">
        <v>2021</v>
      </c>
      <c r="B66" s="285">
        <v>189</v>
      </c>
      <c r="C66" s="285">
        <v>48</v>
      </c>
      <c r="D66" s="285">
        <v>196</v>
      </c>
      <c r="E66" s="285">
        <v>74</v>
      </c>
      <c r="F66" s="285">
        <v>77</v>
      </c>
      <c r="G66" s="285">
        <v>33</v>
      </c>
      <c r="H66" s="285">
        <v>92</v>
      </c>
      <c r="I66" s="285">
        <v>35</v>
      </c>
      <c r="J66" s="285">
        <v>7</v>
      </c>
      <c r="K66" s="285">
        <v>61</v>
      </c>
      <c r="L66" s="285">
        <v>39</v>
      </c>
      <c r="M66" s="285">
        <v>63</v>
      </c>
      <c r="N66" s="17">
        <v>914</v>
      </c>
      <c r="O66" s="117">
        <v>-30.388423457730383</v>
      </c>
    </row>
    <row r="67" spans="1:15" x14ac:dyDescent="0.2">
      <c r="A67" s="283">
        <v>2022</v>
      </c>
      <c r="B67" s="285">
        <v>0</v>
      </c>
      <c r="C67" s="285">
        <v>45</v>
      </c>
      <c r="D67" s="285">
        <v>0</v>
      </c>
      <c r="E67" s="285">
        <v>119</v>
      </c>
      <c r="F67" s="285">
        <v>16</v>
      </c>
      <c r="G67" s="285">
        <v>31</v>
      </c>
      <c r="H67" s="285">
        <v>15</v>
      </c>
      <c r="I67" s="285">
        <v>21</v>
      </c>
      <c r="J67" s="285">
        <v>31</v>
      </c>
      <c r="K67" s="285">
        <v>18</v>
      </c>
      <c r="L67" s="285">
        <v>15</v>
      </c>
      <c r="M67" s="285">
        <v>126</v>
      </c>
      <c r="N67" s="17">
        <v>437</v>
      </c>
      <c r="O67" s="117">
        <v>-52.188183807439827</v>
      </c>
    </row>
    <row r="68" spans="1:15" x14ac:dyDescent="0.2">
      <c r="A68" s="283">
        <v>2023</v>
      </c>
      <c r="B68" s="285">
        <v>81</v>
      </c>
      <c r="C68" s="285">
        <v>39</v>
      </c>
      <c r="D68" s="285">
        <v>139</v>
      </c>
      <c r="E68" s="285">
        <v>57</v>
      </c>
      <c r="F68" s="285">
        <v>70</v>
      </c>
      <c r="G68" s="285">
        <v>146</v>
      </c>
      <c r="H68" s="285">
        <v>87</v>
      </c>
      <c r="I68" s="285">
        <v>25</v>
      </c>
      <c r="J68" s="285">
        <v>23</v>
      </c>
      <c r="K68" s="285">
        <v>47</v>
      </c>
      <c r="L68" s="285">
        <v>58</v>
      </c>
      <c r="M68" s="285">
        <v>56</v>
      </c>
      <c r="N68" s="17">
        <v>828</v>
      </c>
      <c r="O68" s="117">
        <v>89.473684210526301</v>
      </c>
    </row>
    <row r="69" spans="1:15" x14ac:dyDescent="0.2">
      <c r="A69" s="283">
        <v>2024</v>
      </c>
      <c r="B69" s="285">
        <v>49</v>
      </c>
      <c r="C69" s="285">
        <v>0</v>
      </c>
      <c r="D69" s="285">
        <v>93</v>
      </c>
      <c r="E69" s="285">
        <v>63</v>
      </c>
      <c r="F69" s="285">
        <v>170</v>
      </c>
      <c r="G69" s="285">
        <v>74</v>
      </c>
      <c r="H69" s="285">
        <v>164</v>
      </c>
      <c r="I69" s="285">
        <v>73</v>
      </c>
      <c r="J69" s="285">
        <v>0</v>
      </c>
      <c r="K69" s="285">
        <v>42</v>
      </c>
      <c r="L69" s="285">
        <v>111</v>
      </c>
      <c r="M69" s="285">
        <v>88</v>
      </c>
      <c r="N69" s="17">
        <v>927</v>
      </c>
      <c r="O69" s="117">
        <v>11.956521739130444</v>
      </c>
    </row>
    <row r="70" spans="1:15" x14ac:dyDescent="0.2">
      <c r="A70" s="283">
        <v>2025</v>
      </c>
      <c r="B70" s="285">
        <v>91</v>
      </c>
      <c r="C70" s="285">
        <v>34</v>
      </c>
      <c r="D70" s="285">
        <v>106</v>
      </c>
      <c r="E70" s="285">
        <v>238</v>
      </c>
      <c r="F70" s="285">
        <v>164</v>
      </c>
      <c r="G70" s="285">
        <v>112</v>
      </c>
      <c r="H70" s="285">
        <v>158</v>
      </c>
      <c r="I70" s="285">
        <v>34</v>
      </c>
      <c r="J70" s="285">
        <v>36</v>
      </c>
      <c r="K70" s="285">
        <v>88</v>
      </c>
      <c r="L70" s="285">
        <v>20</v>
      </c>
      <c r="M70" s="285">
        <v>117</v>
      </c>
      <c r="N70" s="17">
        <v>1198</v>
      </c>
      <c r="O70" s="117">
        <v>29.234088457389419</v>
      </c>
    </row>
    <row r="71" spans="1:15" ht="15.75" x14ac:dyDescent="0.25">
      <c r="A71" s="349" t="s">
        <v>574</v>
      </c>
      <c r="B71" s="350">
        <v>29</v>
      </c>
      <c r="C71" s="350">
        <v>39</v>
      </c>
      <c r="D71" s="350">
        <v>400</v>
      </c>
      <c r="E71" s="350">
        <v>0</v>
      </c>
      <c r="F71" s="350">
        <v>0</v>
      </c>
      <c r="G71" s="350">
        <v>0</v>
      </c>
      <c r="H71" s="350">
        <v>0</v>
      </c>
      <c r="I71" s="350">
        <v>0</v>
      </c>
      <c r="J71" s="350">
        <v>0</v>
      </c>
      <c r="K71" s="350">
        <v>0</v>
      </c>
      <c r="L71" s="350">
        <v>0</v>
      </c>
      <c r="M71" s="350">
        <v>0</v>
      </c>
      <c r="N71" s="350">
        <v>468</v>
      </c>
      <c r="O71" s="351">
        <v>102.59740259740258</v>
      </c>
    </row>
    <row r="72" spans="1:15" x14ac:dyDescent="0.2">
      <c r="A72" s="104" t="s">
        <v>397</v>
      </c>
      <c r="B72" s="42">
        <v>-75.213675213675216</v>
      </c>
      <c r="C72" s="42">
        <v>34.482758620689658</v>
      </c>
      <c r="D72" s="42">
        <v>925.64102564102575</v>
      </c>
      <c r="E72" s="42"/>
      <c r="F72" s="42" t="s">
        <v>460</v>
      </c>
      <c r="G72" s="42" t="s">
        <v>460</v>
      </c>
      <c r="H72" s="42" t="s">
        <v>460</v>
      </c>
      <c r="I72" s="42" t="s">
        <v>460</v>
      </c>
      <c r="J72" s="42" t="s">
        <v>460</v>
      </c>
      <c r="K72" s="42" t="s">
        <v>460</v>
      </c>
      <c r="L72" s="42" t="s">
        <v>460</v>
      </c>
      <c r="M72" s="42" t="s">
        <v>460</v>
      </c>
      <c r="N72" s="42"/>
      <c r="O72" s="118"/>
    </row>
    <row r="73" spans="1:15" x14ac:dyDescent="0.2">
      <c r="A73" s="105" t="s">
        <v>398</v>
      </c>
      <c r="B73" s="106">
        <v>-68.131868131868131</v>
      </c>
      <c r="C73" s="106">
        <v>14.705882352941169</v>
      </c>
      <c r="D73" s="106">
        <v>277.35849056603774</v>
      </c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19"/>
    </row>
    <row r="76" spans="1:15" x14ac:dyDescent="0.2">
      <c r="A76" s="344" t="s">
        <v>282</v>
      </c>
      <c r="K76" t="s">
        <v>283</v>
      </c>
    </row>
    <row r="77" spans="1:15" ht="15" x14ac:dyDescent="0.2">
      <c r="A77" s="352" t="s">
        <v>490</v>
      </c>
    </row>
    <row r="131" spans="9:14" x14ac:dyDescent="0.2">
      <c r="I131" s="5"/>
      <c r="J131" s="35"/>
      <c r="M131" s="2"/>
      <c r="N131" s="35"/>
    </row>
    <row r="132" spans="9:14" x14ac:dyDescent="0.2">
      <c r="M132" s="2"/>
      <c r="N132" s="35"/>
    </row>
  </sheetData>
  <hyperlinks>
    <hyperlink ref="A77" r:id="rId1" display="http://www.euskadi.eus/web01-a2langiz/es/contenidos/informacion/estadisticastrabajo/es_esttraba/index.shtml" xr:uid="{00000000-0004-0000-1200-000000000000}"/>
  </hyperlinks>
  <pageMargins left="0.35433070866141736" right="0.35433070866141736" top="1.1811023622047245" bottom="0.39370078740157483" header="0" footer="0"/>
  <pageSetup scale="56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0"/>
  <sheetViews>
    <sheetView showGridLines="0" showZeros="0" zoomScaleNormal="100" workbookViewId="0"/>
  </sheetViews>
  <sheetFormatPr baseColWidth="10" defaultColWidth="9.140625" defaultRowHeight="12.75" x14ac:dyDescent="0.2"/>
  <cols>
    <col min="1" max="1" width="7.42578125" customWidth="1"/>
    <col min="2" max="2" width="15" customWidth="1"/>
    <col min="4" max="4" width="9.85546875" customWidth="1"/>
    <col min="5" max="5" width="10.7109375" customWidth="1"/>
    <col min="6" max="6" width="9.42578125" customWidth="1"/>
    <col min="7" max="7" width="9.5703125" customWidth="1"/>
    <col min="8" max="8" width="10.28515625" customWidth="1"/>
    <col min="9" max="9" width="8.5703125" customWidth="1"/>
    <col min="10" max="10" width="8.85546875" customWidth="1"/>
    <col min="11" max="11" width="9.5703125" customWidth="1"/>
    <col min="12" max="12" width="7.7109375" customWidth="1"/>
    <col min="14" max="14" width="11.7109375" customWidth="1"/>
    <col min="15" max="15" width="11.28515625" customWidth="1"/>
    <col min="16" max="16" width="11.85546875" customWidth="1"/>
  </cols>
  <sheetData>
    <row r="3" spans="1:16" ht="15.75" x14ac:dyDescent="0.25">
      <c r="A3" s="288" t="s">
        <v>533</v>
      </c>
    </row>
    <row r="4" spans="1:16" ht="19.5" thickBot="1" x14ac:dyDescent="0.35">
      <c r="A4" s="30" t="s">
        <v>573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6"/>
      <c r="O4" s="6"/>
      <c r="P4" s="357" t="s">
        <v>574</v>
      </c>
    </row>
    <row r="5" spans="1:16" ht="13.5" thickTop="1" x14ac:dyDescent="0.2">
      <c r="A5" s="317" t="s">
        <v>27</v>
      </c>
      <c r="B5" s="318" t="s">
        <v>453</v>
      </c>
      <c r="C5" s="290" t="s">
        <v>12</v>
      </c>
      <c r="D5" s="291" t="s">
        <v>13</v>
      </c>
      <c r="E5" s="292" t="s">
        <v>14</v>
      </c>
      <c r="F5" s="293" t="s">
        <v>20</v>
      </c>
      <c r="G5" s="293" t="s">
        <v>122</v>
      </c>
      <c r="H5" s="294" t="s">
        <v>17</v>
      </c>
      <c r="I5" s="293" t="s">
        <v>20</v>
      </c>
      <c r="J5" s="295" t="s">
        <v>122</v>
      </c>
      <c r="K5" s="296" t="s">
        <v>18</v>
      </c>
      <c r="L5" s="293" t="s">
        <v>20</v>
      </c>
      <c r="M5" s="293" t="s">
        <v>122</v>
      </c>
      <c r="N5" s="294" t="s">
        <v>19</v>
      </c>
      <c r="O5" s="293" t="s">
        <v>20</v>
      </c>
      <c r="P5" s="297" t="s">
        <v>122</v>
      </c>
    </row>
    <row r="6" spans="1:16" ht="13.5" thickBot="1" x14ac:dyDescent="0.25">
      <c r="A6" s="319" t="s">
        <v>26</v>
      </c>
      <c r="B6" s="320" t="s">
        <v>454</v>
      </c>
      <c r="C6" s="134" t="s">
        <v>1</v>
      </c>
      <c r="D6" s="135" t="s">
        <v>35</v>
      </c>
      <c r="E6" s="136" t="s">
        <v>3</v>
      </c>
      <c r="F6" s="137" t="s">
        <v>52</v>
      </c>
      <c r="G6" s="137" t="s">
        <v>53</v>
      </c>
      <c r="H6" s="138" t="s">
        <v>6</v>
      </c>
      <c r="I6" s="137" t="s">
        <v>52</v>
      </c>
      <c r="J6" s="139" t="s">
        <v>53</v>
      </c>
      <c r="K6" s="140" t="s">
        <v>7</v>
      </c>
      <c r="L6" s="137" t="s">
        <v>52</v>
      </c>
      <c r="M6" s="137" t="s">
        <v>53</v>
      </c>
      <c r="N6" s="138" t="s">
        <v>28</v>
      </c>
      <c r="O6" s="137" t="s">
        <v>52</v>
      </c>
      <c r="P6" s="298" t="s">
        <v>53</v>
      </c>
    </row>
    <row r="7" spans="1:16" s="21" customFormat="1" ht="19.899999999999999" customHeight="1" thickTop="1" x14ac:dyDescent="0.2">
      <c r="A7" s="300"/>
      <c r="B7" s="301"/>
      <c r="C7" s="548" t="s">
        <v>22</v>
      </c>
      <c r="D7" s="549">
        <v>11</v>
      </c>
      <c r="E7" s="549">
        <v>81</v>
      </c>
      <c r="F7" s="549">
        <v>78</v>
      </c>
      <c r="G7" s="549">
        <v>3</v>
      </c>
      <c r="H7" s="549">
        <v>339</v>
      </c>
      <c r="I7" s="549">
        <v>269</v>
      </c>
      <c r="J7" s="549">
        <v>70</v>
      </c>
      <c r="K7" s="549">
        <v>301</v>
      </c>
      <c r="L7" s="550">
        <v>259</v>
      </c>
      <c r="M7" s="551">
        <v>42</v>
      </c>
      <c r="N7" s="550">
        <v>721</v>
      </c>
      <c r="O7" s="550">
        <v>606</v>
      </c>
      <c r="P7" s="552">
        <v>115</v>
      </c>
    </row>
    <row r="8" spans="1:16" s="21" customFormat="1" ht="19.899999999999999" customHeight="1" x14ac:dyDescent="0.2">
      <c r="A8" s="302"/>
      <c r="B8" s="303"/>
      <c r="C8" s="553" t="s">
        <v>23</v>
      </c>
      <c r="D8" s="554">
        <v>37</v>
      </c>
      <c r="E8" s="554">
        <v>351</v>
      </c>
      <c r="F8" s="554">
        <v>255</v>
      </c>
      <c r="G8" s="554">
        <v>96</v>
      </c>
      <c r="H8" s="554">
        <v>62</v>
      </c>
      <c r="I8" s="554">
        <v>51</v>
      </c>
      <c r="J8" s="554">
        <v>11</v>
      </c>
      <c r="K8" s="554">
        <v>102</v>
      </c>
      <c r="L8" s="554">
        <v>43</v>
      </c>
      <c r="M8" s="555">
        <v>59</v>
      </c>
      <c r="N8" s="554">
        <v>515</v>
      </c>
      <c r="O8" s="554">
        <v>349</v>
      </c>
      <c r="P8" s="556">
        <v>166</v>
      </c>
    </row>
    <row r="9" spans="1:16" s="21" customFormat="1" ht="19.899999999999999" customHeight="1" x14ac:dyDescent="0.2">
      <c r="A9" s="302"/>
      <c r="B9" s="303"/>
      <c r="C9" s="557" t="s">
        <v>24</v>
      </c>
      <c r="D9" s="558">
        <v>31</v>
      </c>
      <c r="E9" s="558">
        <v>567</v>
      </c>
      <c r="F9" s="558">
        <v>490</v>
      </c>
      <c r="G9" s="558">
        <v>77</v>
      </c>
      <c r="H9" s="558">
        <v>16</v>
      </c>
      <c r="I9" s="558">
        <v>8</v>
      </c>
      <c r="J9" s="558">
        <v>8</v>
      </c>
      <c r="K9" s="558">
        <v>65</v>
      </c>
      <c r="L9" s="558">
        <v>31</v>
      </c>
      <c r="M9" s="559">
        <v>34</v>
      </c>
      <c r="N9" s="558">
        <v>648</v>
      </c>
      <c r="O9" s="558">
        <v>529</v>
      </c>
      <c r="P9" s="560">
        <v>119</v>
      </c>
    </row>
    <row r="10" spans="1:16" s="21" customFormat="1" ht="45" x14ac:dyDescent="0.2">
      <c r="A10" s="725"/>
      <c r="B10" s="717" t="s">
        <v>461</v>
      </c>
      <c r="C10" s="718" t="s">
        <v>25</v>
      </c>
      <c r="D10" s="660">
        <v>79</v>
      </c>
      <c r="E10" s="660">
        <v>999</v>
      </c>
      <c r="F10" s="660">
        <v>823</v>
      </c>
      <c r="G10" s="660">
        <v>176</v>
      </c>
      <c r="H10" s="660">
        <v>417</v>
      </c>
      <c r="I10" s="660">
        <v>328</v>
      </c>
      <c r="J10" s="660">
        <v>89</v>
      </c>
      <c r="K10" s="660">
        <v>468</v>
      </c>
      <c r="L10" s="660">
        <v>333</v>
      </c>
      <c r="M10" s="661">
        <v>135</v>
      </c>
      <c r="N10" s="660">
        <v>1884</v>
      </c>
      <c r="O10" s="660">
        <v>1484</v>
      </c>
      <c r="P10" s="719">
        <v>400</v>
      </c>
    </row>
    <row r="11" spans="1:16" s="21" customFormat="1" ht="18" customHeight="1" x14ac:dyDescent="0.2">
      <c r="A11" s="302"/>
      <c r="B11" s="303"/>
      <c r="C11" s="307" t="s">
        <v>22</v>
      </c>
      <c r="D11" s="307">
        <v>1</v>
      </c>
      <c r="E11" s="307">
        <v>0</v>
      </c>
      <c r="F11" s="307">
        <v>0</v>
      </c>
      <c r="G11" s="307">
        <v>0</v>
      </c>
      <c r="H11" s="307">
        <v>0</v>
      </c>
      <c r="I11" s="307">
        <v>0</v>
      </c>
      <c r="J11" s="307">
        <v>0</v>
      </c>
      <c r="K11" s="307">
        <v>7</v>
      </c>
      <c r="L11" s="307">
        <v>5</v>
      </c>
      <c r="M11" s="307">
        <v>2</v>
      </c>
      <c r="N11" s="306">
        <v>7</v>
      </c>
      <c r="O11" s="307">
        <v>5</v>
      </c>
      <c r="P11" s="308">
        <v>2</v>
      </c>
    </row>
    <row r="12" spans="1:16" s="21" customFormat="1" ht="18" customHeight="1" x14ac:dyDescent="0.2">
      <c r="A12" s="302"/>
      <c r="B12" s="303"/>
      <c r="C12" s="307" t="s">
        <v>23</v>
      </c>
      <c r="D12" s="307">
        <v>5</v>
      </c>
      <c r="E12" s="307">
        <v>94</v>
      </c>
      <c r="F12" s="307">
        <v>66</v>
      </c>
      <c r="G12" s="307">
        <v>28</v>
      </c>
      <c r="H12" s="307">
        <v>6</v>
      </c>
      <c r="I12" s="307">
        <v>6</v>
      </c>
      <c r="J12" s="307">
        <v>0</v>
      </c>
      <c r="K12" s="307">
        <v>0</v>
      </c>
      <c r="L12" s="307">
        <v>0</v>
      </c>
      <c r="M12" s="307">
        <v>0</v>
      </c>
      <c r="N12" s="306">
        <v>100</v>
      </c>
      <c r="O12" s="307">
        <v>72</v>
      </c>
      <c r="P12" s="308">
        <v>28</v>
      </c>
    </row>
    <row r="13" spans="1:16" s="21" customFormat="1" ht="18" customHeight="1" x14ac:dyDescent="0.2">
      <c r="A13" s="302"/>
      <c r="B13" s="321"/>
      <c r="C13" s="307" t="s">
        <v>24</v>
      </c>
      <c r="D13" s="307">
        <v>7</v>
      </c>
      <c r="E13" s="307">
        <v>92</v>
      </c>
      <c r="F13" s="307">
        <v>83</v>
      </c>
      <c r="G13" s="307">
        <v>9</v>
      </c>
      <c r="H13" s="307">
        <v>84</v>
      </c>
      <c r="I13" s="307">
        <v>54</v>
      </c>
      <c r="J13" s="307">
        <v>30</v>
      </c>
      <c r="K13" s="307">
        <v>147</v>
      </c>
      <c r="L13" s="307">
        <v>123</v>
      </c>
      <c r="M13" s="307">
        <v>24</v>
      </c>
      <c r="N13" s="306">
        <v>323</v>
      </c>
      <c r="O13" s="307">
        <v>260</v>
      </c>
      <c r="P13" s="308">
        <v>63</v>
      </c>
    </row>
    <row r="14" spans="1:16" s="21" customFormat="1" ht="25.15" customHeight="1" x14ac:dyDescent="0.2">
      <c r="A14" s="322"/>
      <c r="B14" s="333" t="s">
        <v>455</v>
      </c>
      <c r="C14" s="309" t="s">
        <v>25</v>
      </c>
      <c r="D14" s="310">
        <v>13</v>
      </c>
      <c r="E14" s="310">
        <v>186</v>
      </c>
      <c r="F14" s="310">
        <v>149</v>
      </c>
      <c r="G14" s="310">
        <v>37</v>
      </c>
      <c r="H14" s="310">
        <v>90</v>
      </c>
      <c r="I14" s="310">
        <v>60</v>
      </c>
      <c r="J14" s="310">
        <v>30</v>
      </c>
      <c r="K14" s="310">
        <v>154</v>
      </c>
      <c r="L14" s="310">
        <v>128</v>
      </c>
      <c r="M14" s="310">
        <v>26</v>
      </c>
      <c r="N14" s="311">
        <v>430</v>
      </c>
      <c r="O14" s="310">
        <v>337</v>
      </c>
      <c r="P14" s="312">
        <v>93</v>
      </c>
    </row>
    <row r="15" spans="1:16" s="21" customFormat="1" ht="18" customHeight="1" x14ac:dyDescent="0.2">
      <c r="A15" s="302"/>
      <c r="B15" s="303"/>
      <c r="C15" s="307" t="s">
        <v>22</v>
      </c>
      <c r="D15" s="307">
        <v>0</v>
      </c>
      <c r="E15" s="307">
        <v>0</v>
      </c>
      <c r="F15" s="307">
        <v>0</v>
      </c>
      <c r="G15" s="307">
        <v>0</v>
      </c>
      <c r="H15" s="307">
        <v>0</v>
      </c>
      <c r="I15" s="307">
        <v>0</v>
      </c>
      <c r="J15" s="307">
        <v>0</v>
      </c>
      <c r="K15" s="307">
        <v>0</v>
      </c>
      <c r="L15" s="307">
        <v>0</v>
      </c>
      <c r="M15" s="307">
        <v>0</v>
      </c>
      <c r="N15" s="306">
        <v>0</v>
      </c>
      <c r="O15" s="307">
        <v>0</v>
      </c>
      <c r="P15" s="308">
        <v>0</v>
      </c>
    </row>
    <row r="16" spans="1:16" s="21" customFormat="1" ht="18" customHeight="1" x14ac:dyDescent="0.2">
      <c r="A16" s="302"/>
      <c r="B16" s="303"/>
      <c r="C16" s="307" t="s">
        <v>23</v>
      </c>
      <c r="D16" s="307">
        <v>0</v>
      </c>
      <c r="E16" s="307">
        <v>0</v>
      </c>
      <c r="F16" s="307">
        <v>0</v>
      </c>
      <c r="G16" s="307">
        <v>0</v>
      </c>
      <c r="H16" s="307">
        <v>0</v>
      </c>
      <c r="I16" s="307">
        <v>0</v>
      </c>
      <c r="J16" s="307">
        <v>0</v>
      </c>
      <c r="K16" s="307">
        <v>0</v>
      </c>
      <c r="L16" s="307">
        <v>0</v>
      </c>
      <c r="M16" s="307">
        <v>0</v>
      </c>
      <c r="N16" s="306">
        <v>0</v>
      </c>
      <c r="O16" s="307">
        <v>0</v>
      </c>
      <c r="P16" s="308">
        <v>0</v>
      </c>
    </row>
    <row r="17" spans="1:16" s="21" customFormat="1" ht="18" customHeight="1" x14ac:dyDescent="0.2">
      <c r="A17" s="302"/>
      <c r="B17" s="321"/>
      <c r="C17" s="307" t="s">
        <v>24</v>
      </c>
      <c r="D17" s="307">
        <v>2</v>
      </c>
      <c r="E17" s="307">
        <v>2</v>
      </c>
      <c r="F17" s="307">
        <v>0</v>
      </c>
      <c r="G17" s="307">
        <v>2</v>
      </c>
      <c r="H17" s="307">
        <v>0</v>
      </c>
      <c r="I17" s="307">
        <v>0</v>
      </c>
      <c r="J17" s="307">
        <v>0</v>
      </c>
      <c r="K17" s="307">
        <v>7</v>
      </c>
      <c r="L17" s="307">
        <v>5</v>
      </c>
      <c r="M17" s="307">
        <v>2</v>
      </c>
      <c r="N17" s="306">
        <v>9</v>
      </c>
      <c r="O17" s="307">
        <v>5</v>
      </c>
      <c r="P17" s="308">
        <v>4</v>
      </c>
    </row>
    <row r="18" spans="1:16" s="21" customFormat="1" ht="25.15" customHeight="1" x14ac:dyDescent="0.2">
      <c r="A18" s="323"/>
      <c r="B18" s="334" t="s">
        <v>456</v>
      </c>
      <c r="C18" s="313" t="s">
        <v>25</v>
      </c>
      <c r="D18" s="314">
        <v>2</v>
      </c>
      <c r="E18" s="314">
        <v>2</v>
      </c>
      <c r="F18" s="314">
        <v>0</v>
      </c>
      <c r="G18" s="314">
        <v>2</v>
      </c>
      <c r="H18" s="314">
        <v>0</v>
      </c>
      <c r="I18" s="314">
        <v>0</v>
      </c>
      <c r="J18" s="314">
        <v>0</v>
      </c>
      <c r="K18" s="314">
        <v>7</v>
      </c>
      <c r="L18" s="314">
        <v>5</v>
      </c>
      <c r="M18" s="314">
        <v>2</v>
      </c>
      <c r="N18" s="315">
        <v>9</v>
      </c>
      <c r="O18" s="314">
        <v>5</v>
      </c>
      <c r="P18" s="316">
        <v>4</v>
      </c>
    </row>
    <row r="19" spans="1:16" s="21" customFormat="1" ht="18" customHeight="1" x14ac:dyDescent="0.2">
      <c r="A19" s="302"/>
      <c r="B19" s="303"/>
      <c r="C19" s="307" t="s">
        <v>22</v>
      </c>
      <c r="D19" s="307">
        <v>0</v>
      </c>
      <c r="E19" s="307">
        <v>0</v>
      </c>
      <c r="F19" s="307">
        <v>0</v>
      </c>
      <c r="G19" s="307">
        <v>0</v>
      </c>
      <c r="H19" s="307">
        <v>0</v>
      </c>
      <c r="I19" s="307">
        <v>0</v>
      </c>
      <c r="J19" s="307">
        <v>0</v>
      </c>
      <c r="K19" s="307">
        <v>0</v>
      </c>
      <c r="L19" s="307">
        <v>0</v>
      </c>
      <c r="M19" s="307">
        <v>0</v>
      </c>
      <c r="N19" s="306">
        <v>0</v>
      </c>
      <c r="O19" s="307">
        <v>0</v>
      </c>
      <c r="P19" s="308">
        <v>0</v>
      </c>
    </row>
    <row r="20" spans="1:16" s="21" customFormat="1" ht="18" customHeight="1" x14ac:dyDescent="0.2">
      <c r="A20" s="302"/>
      <c r="B20" s="303"/>
      <c r="C20" s="307" t="s">
        <v>23</v>
      </c>
      <c r="D20" s="307">
        <v>0</v>
      </c>
      <c r="E20" s="307">
        <v>0</v>
      </c>
      <c r="F20" s="307">
        <v>0</v>
      </c>
      <c r="G20" s="307">
        <v>0</v>
      </c>
      <c r="H20" s="307">
        <v>0</v>
      </c>
      <c r="I20" s="307">
        <v>0</v>
      </c>
      <c r="J20" s="307">
        <v>0</v>
      </c>
      <c r="K20" s="307">
        <v>0</v>
      </c>
      <c r="L20" s="307">
        <v>0</v>
      </c>
      <c r="M20" s="307">
        <v>0</v>
      </c>
      <c r="N20" s="306">
        <v>0</v>
      </c>
      <c r="O20" s="307">
        <v>0</v>
      </c>
      <c r="P20" s="308">
        <v>0</v>
      </c>
    </row>
    <row r="21" spans="1:16" s="21" customFormat="1" ht="18" customHeight="1" x14ac:dyDescent="0.2">
      <c r="A21" s="324"/>
      <c r="B21" s="321"/>
      <c r="C21" s="307" t="s">
        <v>24</v>
      </c>
      <c r="D21" s="307">
        <v>0</v>
      </c>
      <c r="E21" s="307">
        <v>0</v>
      </c>
      <c r="F21" s="307">
        <v>0</v>
      </c>
      <c r="G21" s="307">
        <v>0</v>
      </c>
      <c r="H21" s="307">
        <v>0</v>
      </c>
      <c r="I21" s="307">
        <v>0</v>
      </c>
      <c r="J21" s="307">
        <v>0</v>
      </c>
      <c r="K21" s="307">
        <v>0</v>
      </c>
      <c r="L21" s="307">
        <v>0</v>
      </c>
      <c r="M21" s="307">
        <v>0</v>
      </c>
      <c r="N21" s="306">
        <v>0</v>
      </c>
      <c r="O21" s="307">
        <v>0</v>
      </c>
      <c r="P21" s="308">
        <v>0</v>
      </c>
    </row>
    <row r="22" spans="1:16" s="21" customFormat="1" ht="22.15" customHeight="1" x14ac:dyDescent="0.2">
      <c r="A22" s="325"/>
      <c r="B22" s="720" t="s">
        <v>457</v>
      </c>
      <c r="C22" s="721" t="s">
        <v>25</v>
      </c>
      <c r="D22" s="722">
        <v>0</v>
      </c>
      <c r="E22" s="722">
        <v>0</v>
      </c>
      <c r="F22" s="722">
        <v>0</v>
      </c>
      <c r="G22" s="722">
        <v>0</v>
      </c>
      <c r="H22" s="722">
        <v>0</v>
      </c>
      <c r="I22" s="722">
        <v>0</v>
      </c>
      <c r="J22" s="722">
        <v>0</v>
      </c>
      <c r="K22" s="722">
        <v>0</v>
      </c>
      <c r="L22" s="722">
        <v>0</v>
      </c>
      <c r="M22" s="722">
        <v>0</v>
      </c>
      <c r="N22" s="723">
        <v>0</v>
      </c>
      <c r="O22" s="722">
        <v>0</v>
      </c>
      <c r="P22" s="724">
        <v>0</v>
      </c>
    </row>
    <row r="23" spans="1:16" s="21" customFormat="1" ht="19.899999999999999" customHeight="1" x14ac:dyDescent="0.2">
      <c r="A23" s="332" t="s">
        <v>28</v>
      </c>
      <c r="B23" s="335" t="s">
        <v>28</v>
      </c>
      <c r="C23" s="561" t="s">
        <v>22</v>
      </c>
      <c r="D23" s="562">
        <v>12</v>
      </c>
      <c r="E23" s="562">
        <v>81</v>
      </c>
      <c r="F23" s="562">
        <v>78</v>
      </c>
      <c r="G23" s="562">
        <v>3</v>
      </c>
      <c r="H23" s="562">
        <v>339</v>
      </c>
      <c r="I23" s="562">
        <v>269</v>
      </c>
      <c r="J23" s="562">
        <v>70</v>
      </c>
      <c r="K23" s="562">
        <v>308</v>
      </c>
      <c r="L23" s="562">
        <v>264</v>
      </c>
      <c r="M23" s="563">
        <v>44</v>
      </c>
      <c r="N23" s="562">
        <v>728</v>
      </c>
      <c r="O23" s="562">
        <v>611</v>
      </c>
      <c r="P23" s="564">
        <v>117</v>
      </c>
    </row>
    <row r="24" spans="1:16" s="21" customFormat="1" ht="19.899999999999999" customHeight="1" x14ac:dyDescent="0.2">
      <c r="A24" s="304" t="s">
        <v>462</v>
      </c>
      <c r="B24" s="335" t="s">
        <v>28</v>
      </c>
      <c r="C24" s="565" t="s">
        <v>23</v>
      </c>
      <c r="D24" s="566">
        <v>42</v>
      </c>
      <c r="E24" s="566">
        <v>445</v>
      </c>
      <c r="F24" s="566">
        <v>321</v>
      </c>
      <c r="G24" s="566">
        <v>124</v>
      </c>
      <c r="H24" s="566">
        <v>68</v>
      </c>
      <c r="I24" s="566">
        <v>57</v>
      </c>
      <c r="J24" s="566">
        <v>11</v>
      </c>
      <c r="K24" s="566">
        <v>102</v>
      </c>
      <c r="L24" s="566">
        <v>43</v>
      </c>
      <c r="M24" s="567">
        <v>59</v>
      </c>
      <c r="N24" s="566">
        <v>615</v>
      </c>
      <c r="O24" s="566">
        <v>421</v>
      </c>
      <c r="P24" s="568">
        <v>194</v>
      </c>
    </row>
    <row r="25" spans="1:16" s="21" customFormat="1" ht="19.899999999999999" customHeight="1" x14ac:dyDescent="0.2">
      <c r="A25" s="305" t="s">
        <v>26</v>
      </c>
      <c r="B25" s="327" t="s">
        <v>28</v>
      </c>
      <c r="C25" s="569" t="s">
        <v>24</v>
      </c>
      <c r="D25" s="570">
        <v>40</v>
      </c>
      <c r="E25" s="570">
        <v>661</v>
      </c>
      <c r="F25" s="570">
        <v>573</v>
      </c>
      <c r="G25" s="570">
        <v>88</v>
      </c>
      <c r="H25" s="570">
        <v>100</v>
      </c>
      <c r="I25" s="570">
        <v>62</v>
      </c>
      <c r="J25" s="570">
        <v>38</v>
      </c>
      <c r="K25" s="570">
        <v>219</v>
      </c>
      <c r="L25" s="570">
        <v>159</v>
      </c>
      <c r="M25" s="571">
        <v>60</v>
      </c>
      <c r="N25" s="570">
        <v>980</v>
      </c>
      <c r="O25" s="570">
        <v>794</v>
      </c>
      <c r="P25" s="572">
        <v>186</v>
      </c>
    </row>
    <row r="26" spans="1:16" s="21" customFormat="1" ht="25.15" customHeight="1" thickBot="1" x14ac:dyDescent="0.25">
      <c r="A26" s="326" t="s">
        <v>534</v>
      </c>
      <c r="B26" s="328" t="s">
        <v>458</v>
      </c>
      <c r="C26" s="573" t="s">
        <v>25</v>
      </c>
      <c r="D26" s="574">
        <v>94</v>
      </c>
      <c r="E26" s="574">
        <v>1187</v>
      </c>
      <c r="F26" s="574">
        <v>972</v>
      </c>
      <c r="G26" s="574">
        <v>215</v>
      </c>
      <c r="H26" s="574">
        <v>507</v>
      </c>
      <c r="I26" s="574">
        <v>388</v>
      </c>
      <c r="J26" s="574">
        <v>119</v>
      </c>
      <c r="K26" s="574">
        <v>629</v>
      </c>
      <c r="L26" s="574">
        <v>466</v>
      </c>
      <c r="M26" s="575">
        <v>163</v>
      </c>
      <c r="N26" s="574">
        <v>2323</v>
      </c>
      <c r="O26" s="574">
        <v>1826</v>
      </c>
      <c r="P26" s="576">
        <v>497</v>
      </c>
    </row>
    <row r="27" spans="1:16" ht="13.5" thickTop="1" x14ac:dyDescent="0.2"/>
    <row r="54" spans="1: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64" spans="1:15" x14ac:dyDescent="0.2">
      <c r="N64" s="2"/>
      <c r="O64" s="2"/>
    </row>
    <row r="65" spans="1:15" x14ac:dyDescent="0.2">
      <c r="A65" s="344" t="s">
        <v>538</v>
      </c>
      <c r="D65" s="2"/>
      <c r="E65" s="2"/>
      <c r="G65" s="6"/>
      <c r="L65" s="5" t="s">
        <v>32</v>
      </c>
      <c r="N65" s="2"/>
      <c r="O65" s="2"/>
    </row>
    <row r="66" spans="1:15" ht="15" x14ac:dyDescent="0.2">
      <c r="A66" s="352" t="s">
        <v>490</v>
      </c>
      <c r="D66" s="2"/>
      <c r="E66" s="2"/>
      <c r="J66" s="7"/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N69" s="2"/>
      <c r="O69" s="2"/>
    </row>
    <row r="70" spans="1:15" x14ac:dyDescent="0.2">
      <c r="N70" s="2"/>
      <c r="O70" s="2"/>
    </row>
  </sheetData>
  <hyperlinks>
    <hyperlink ref="A66" r:id="rId1" display="http://www.euskadi.eus/web01-a2langiz/es/contenidos/informacion/estadisticastrabajo/es_esttraba/index.shtml" xr:uid="{00000000-0004-0000-0100-000000000000}"/>
  </hyperlinks>
  <pageMargins left="0.55118110236220474" right="0.35433070866141736" top="1.1811023622047245" bottom="0.39370078740157483" header="0" footer="0"/>
  <pageSetup scale="61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28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9.28515625" customWidth="1"/>
    <col min="4" max="4" width="12.7109375" customWidth="1"/>
    <col min="5" max="5" width="10.28515625" customWidth="1"/>
    <col min="6" max="6" width="12.7109375" customWidth="1"/>
    <col min="7" max="7" width="10.7109375" customWidth="1"/>
    <col min="8" max="8" width="11.7109375" customWidth="1"/>
    <col min="9" max="9" width="13.5703125" customWidth="1"/>
    <col min="10" max="10" width="9.5703125" customWidth="1"/>
    <col min="11" max="11" width="14.5703125" customWidth="1"/>
    <col min="12" max="12" width="8.7109375" customWidth="1"/>
    <col min="13" max="13" width="10.28515625" customWidth="1"/>
    <col min="14" max="14" width="9.85546875" customWidth="1"/>
  </cols>
  <sheetData>
    <row r="1" spans="1:13" ht="18.75" x14ac:dyDescent="0.3">
      <c r="A1" s="363" t="s">
        <v>571</v>
      </c>
      <c r="B1" s="8"/>
      <c r="C1" s="8"/>
      <c r="D1" s="8"/>
      <c r="E1" s="8"/>
      <c r="F1" s="8"/>
      <c r="G1" s="8"/>
      <c r="H1" s="8"/>
      <c r="I1" s="8"/>
      <c r="J1" s="8"/>
      <c r="K1" s="8"/>
      <c r="M1" s="636" t="str">
        <f>'R2 2026'!$O$56</f>
        <v>2026-03</v>
      </c>
    </row>
    <row r="2" spans="1:13" ht="14.25" x14ac:dyDescent="0.2">
      <c r="A2" s="364" t="s">
        <v>572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">
      <c r="A3" s="125" t="s">
        <v>404</v>
      </c>
      <c r="B3" s="365" t="s">
        <v>2</v>
      </c>
      <c r="C3" s="366" t="s">
        <v>411</v>
      </c>
      <c r="D3" s="367" t="s">
        <v>412</v>
      </c>
      <c r="E3" s="367"/>
      <c r="F3" s="368" t="s">
        <v>413</v>
      </c>
      <c r="G3" s="369"/>
      <c r="H3" s="367" t="s">
        <v>414</v>
      </c>
      <c r="I3" s="367"/>
      <c r="J3" s="370" t="s">
        <v>415</v>
      </c>
      <c r="K3" s="371"/>
      <c r="L3" s="372" t="s">
        <v>411</v>
      </c>
      <c r="M3" s="373"/>
    </row>
    <row r="4" spans="1:13" x14ac:dyDescent="0.2">
      <c r="A4" s="133" t="s">
        <v>405</v>
      </c>
      <c r="B4" s="374" t="s">
        <v>406</v>
      </c>
      <c r="C4" s="375"/>
      <c r="D4" s="376" t="s">
        <v>416</v>
      </c>
      <c r="E4" s="377" t="s">
        <v>408</v>
      </c>
      <c r="F4" s="378" t="s">
        <v>407</v>
      </c>
      <c r="G4" s="379" t="s">
        <v>408</v>
      </c>
      <c r="H4" s="376" t="s">
        <v>407</v>
      </c>
      <c r="I4" s="377" t="s">
        <v>408</v>
      </c>
      <c r="J4" s="378" t="s">
        <v>407</v>
      </c>
      <c r="K4" s="379" t="s">
        <v>408</v>
      </c>
      <c r="L4" s="376" t="s">
        <v>409</v>
      </c>
      <c r="M4" s="379" t="s">
        <v>410</v>
      </c>
    </row>
    <row r="5" spans="1:13" ht="15.75" x14ac:dyDescent="0.25">
      <c r="A5" s="471">
        <v>1996</v>
      </c>
      <c r="B5" s="472">
        <v>419</v>
      </c>
      <c r="C5" s="530">
        <v>-28.741496598639461</v>
      </c>
      <c r="D5" s="473">
        <v>7696</v>
      </c>
      <c r="E5" s="473"/>
      <c r="F5" s="474">
        <v>30</v>
      </c>
      <c r="G5" s="475"/>
      <c r="H5" s="473">
        <v>4090</v>
      </c>
      <c r="I5" s="473"/>
      <c r="J5" s="476">
        <v>11816</v>
      </c>
      <c r="K5" s="477"/>
      <c r="L5" s="380">
        <v>-42.637992135540557</v>
      </c>
      <c r="M5" s="381"/>
    </row>
    <row r="6" spans="1:13" ht="15.75" x14ac:dyDescent="0.25">
      <c r="A6" s="471"/>
      <c r="B6" s="472"/>
      <c r="C6" s="522"/>
      <c r="D6" s="478">
        <v>6655</v>
      </c>
      <c r="E6" s="479">
        <v>1041</v>
      </c>
      <c r="F6" s="472">
        <v>15</v>
      </c>
      <c r="G6" s="480">
        <v>15</v>
      </c>
      <c r="H6" s="478">
        <v>3213</v>
      </c>
      <c r="I6" s="481">
        <v>877</v>
      </c>
      <c r="J6" s="482">
        <v>9883</v>
      </c>
      <c r="K6" s="478">
        <v>1933</v>
      </c>
      <c r="L6" s="382">
        <v>-44.477528089887642</v>
      </c>
      <c r="M6" s="383">
        <v>-30.939621293319043</v>
      </c>
    </row>
    <row r="7" spans="1:13" ht="15.75" x14ac:dyDescent="0.25">
      <c r="A7" s="483">
        <v>1997</v>
      </c>
      <c r="B7" s="484">
        <v>391</v>
      </c>
      <c r="C7" s="523">
        <v>-6.6825775656324637</v>
      </c>
      <c r="D7" s="485">
        <v>11155</v>
      </c>
      <c r="E7" s="485"/>
      <c r="F7" s="486">
        <v>3424</v>
      </c>
      <c r="G7" s="487"/>
      <c r="H7" s="485">
        <v>2901</v>
      </c>
      <c r="I7" s="485"/>
      <c r="J7" s="488">
        <v>17480</v>
      </c>
      <c r="K7" s="489"/>
      <c r="L7" s="384">
        <v>47.93500338524035</v>
      </c>
      <c r="M7" s="385"/>
    </row>
    <row r="8" spans="1:13" ht="15.75" x14ac:dyDescent="0.25">
      <c r="A8" s="490"/>
      <c r="B8" s="491"/>
      <c r="C8" s="524"/>
      <c r="D8" s="492">
        <v>9756</v>
      </c>
      <c r="E8" s="493">
        <v>1399</v>
      </c>
      <c r="F8" s="491">
        <v>2992</v>
      </c>
      <c r="G8" s="494">
        <v>432</v>
      </c>
      <c r="H8" s="492">
        <v>2305</v>
      </c>
      <c r="I8" s="495">
        <v>596</v>
      </c>
      <c r="J8" s="496">
        <v>15053</v>
      </c>
      <c r="K8" s="492">
        <v>2427</v>
      </c>
      <c r="L8" s="386">
        <v>52.312050996660943</v>
      </c>
      <c r="M8" s="386">
        <v>25.556130367304707</v>
      </c>
    </row>
    <row r="9" spans="1:13" ht="15.75" x14ac:dyDescent="0.25">
      <c r="A9" s="471">
        <v>1998</v>
      </c>
      <c r="B9" s="472">
        <v>191</v>
      </c>
      <c r="C9" s="525">
        <v>-51.150895140664957</v>
      </c>
      <c r="D9" s="473">
        <v>3046</v>
      </c>
      <c r="E9" s="473"/>
      <c r="F9" s="474">
        <v>2172</v>
      </c>
      <c r="G9" s="475"/>
      <c r="H9" s="473">
        <v>2596</v>
      </c>
      <c r="I9" s="473"/>
      <c r="J9" s="497">
        <v>7814</v>
      </c>
      <c r="K9" s="498"/>
      <c r="L9" s="387">
        <v>-55.297482837528598</v>
      </c>
      <c r="M9" s="388"/>
    </row>
    <row r="10" spans="1:13" ht="15.75" x14ac:dyDescent="0.25">
      <c r="A10" s="471"/>
      <c r="B10" s="472"/>
      <c r="C10" s="526"/>
      <c r="D10" s="478">
        <v>2409</v>
      </c>
      <c r="E10" s="479">
        <v>637</v>
      </c>
      <c r="F10" s="472">
        <v>1906</v>
      </c>
      <c r="G10" s="480">
        <v>266</v>
      </c>
      <c r="H10" s="478">
        <v>2255</v>
      </c>
      <c r="I10" s="481">
        <v>341</v>
      </c>
      <c r="J10" s="482">
        <v>6570</v>
      </c>
      <c r="K10" s="499">
        <v>1244</v>
      </c>
      <c r="L10" s="389">
        <v>-56.354215106623265</v>
      </c>
      <c r="M10" s="389">
        <v>-48.743304491141323</v>
      </c>
    </row>
    <row r="11" spans="1:13" ht="15.75" x14ac:dyDescent="0.25">
      <c r="A11" s="483">
        <v>1999</v>
      </c>
      <c r="B11" s="484">
        <v>203</v>
      </c>
      <c r="C11" s="523">
        <v>6.2827225130890119</v>
      </c>
      <c r="D11" s="485">
        <v>3441</v>
      </c>
      <c r="E11" s="485"/>
      <c r="F11" s="486">
        <v>2129</v>
      </c>
      <c r="G11" s="487"/>
      <c r="H11" s="485">
        <v>1473</v>
      </c>
      <c r="I11" s="485"/>
      <c r="J11" s="488">
        <v>7043</v>
      </c>
      <c r="K11" s="489"/>
      <c r="L11" s="384">
        <v>-9.8669055541336093</v>
      </c>
      <c r="M11" s="385"/>
    </row>
    <row r="12" spans="1:13" ht="15.75" x14ac:dyDescent="0.25">
      <c r="A12" s="490"/>
      <c r="B12" s="491"/>
      <c r="C12" s="524"/>
      <c r="D12" s="492">
        <v>2680</v>
      </c>
      <c r="E12" s="493">
        <v>761</v>
      </c>
      <c r="F12" s="491">
        <v>1845</v>
      </c>
      <c r="G12" s="494">
        <v>284</v>
      </c>
      <c r="H12" s="492">
        <v>1176</v>
      </c>
      <c r="I12" s="495">
        <v>297</v>
      </c>
      <c r="J12" s="496">
        <v>5701</v>
      </c>
      <c r="K12" s="500">
        <v>1342</v>
      </c>
      <c r="L12" s="386">
        <v>-13.226788432267888</v>
      </c>
      <c r="M12" s="386">
        <v>7.8778135048231501</v>
      </c>
    </row>
    <row r="13" spans="1:13" ht="15.75" x14ac:dyDescent="0.25">
      <c r="A13" s="471">
        <v>2000</v>
      </c>
      <c r="B13" s="472">
        <v>179</v>
      </c>
      <c r="C13" s="525">
        <v>-11.822660098522164</v>
      </c>
      <c r="D13" s="473">
        <v>3442</v>
      </c>
      <c r="E13" s="473"/>
      <c r="F13" s="474">
        <v>1064</v>
      </c>
      <c r="G13" s="475"/>
      <c r="H13" s="473">
        <v>1751</v>
      </c>
      <c r="I13" s="473"/>
      <c r="J13" s="497">
        <v>6257</v>
      </c>
      <c r="K13" s="498"/>
      <c r="L13" s="387">
        <v>-11.160017038193947</v>
      </c>
      <c r="M13" s="388"/>
    </row>
    <row r="14" spans="1:13" ht="15.75" x14ac:dyDescent="0.25">
      <c r="A14" s="471"/>
      <c r="B14" s="472"/>
      <c r="C14" s="526"/>
      <c r="D14" s="478">
        <v>2801</v>
      </c>
      <c r="E14" s="479">
        <v>641</v>
      </c>
      <c r="F14" s="472">
        <v>912</v>
      </c>
      <c r="G14" s="480">
        <v>152</v>
      </c>
      <c r="H14" s="478">
        <v>1370</v>
      </c>
      <c r="I14" s="481">
        <v>381</v>
      </c>
      <c r="J14" s="482">
        <v>5083</v>
      </c>
      <c r="K14" s="499">
        <v>1174</v>
      </c>
      <c r="L14" s="389">
        <v>-10.840203473074894</v>
      </c>
      <c r="M14" s="389">
        <v>-12.518628912071538</v>
      </c>
    </row>
    <row r="15" spans="1:13" ht="15.75" x14ac:dyDescent="0.25">
      <c r="A15" s="483">
        <v>2001</v>
      </c>
      <c r="B15" s="484">
        <v>226</v>
      </c>
      <c r="C15" s="523">
        <v>26.256983240223452</v>
      </c>
      <c r="D15" s="485">
        <v>4252</v>
      </c>
      <c r="E15" s="485"/>
      <c r="F15" s="486">
        <v>32</v>
      </c>
      <c r="G15" s="487"/>
      <c r="H15" s="485">
        <v>1508</v>
      </c>
      <c r="I15" s="485"/>
      <c r="J15" s="488">
        <v>5792</v>
      </c>
      <c r="K15" s="489"/>
      <c r="L15" s="384">
        <v>-7.4316765222950281</v>
      </c>
      <c r="M15" s="385"/>
    </row>
    <row r="16" spans="1:13" ht="15.75" x14ac:dyDescent="0.25">
      <c r="A16" s="490"/>
      <c r="B16" s="491"/>
      <c r="C16" s="524"/>
      <c r="D16" s="492">
        <v>3518</v>
      </c>
      <c r="E16" s="493">
        <v>734</v>
      </c>
      <c r="F16" s="491">
        <v>23</v>
      </c>
      <c r="G16" s="494">
        <v>9</v>
      </c>
      <c r="H16" s="492">
        <v>1174</v>
      </c>
      <c r="I16" s="495">
        <v>334</v>
      </c>
      <c r="J16" s="496">
        <v>4715</v>
      </c>
      <c r="K16" s="500">
        <v>1077</v>
      </c>
      <c r="L16" s="386">
        <v>-7.2398190045248834</v>
      </c>
      <c r="M16" s="386">
        <v>-8.262350936967632</v>
      </c>
    </row>
    <row r="17" spans="1:13" ht="15.75" x14ac:dyDescent="0.25">
      <c r="A17" s="471">
        <v>2002</v>
      </c>
      <c r="B17" s="472">
        <v>211</v>
      </c>
      <c r="C17" s="525">
        <v>-6.6371681415929196</v>
      </c>
      <c r="D17" s="473">
        <v>3331</v>
      </c>
      <c r="E17" s="473"/>
      <c r="F17" s="474">
        <v>21</v>
      </c>
      <c r="G17" s="475"/>
      <c r="H17" s="473">
        <v>2298</v>
      </c>
      <c r="I17" s="473"/>
      <c r="J17" s="497">
        <v>5650</v>
      </c>
      <c r="K17" s="498"/>
      <c r="L17" s="387">
        <v>-2.4516574585635387</v>
      </c>
      <c r="M17" s="388"/>
    </row>
    <row r="18" spans="1:13" ht="15.75" x14ac:dyDescent="0.25">
      <c r="A18" s="471"/>
      <c r="B18" s="472"/>
      <c r="C18" s="526"/>
      <c r="D18" s="478">
        <v>2643</v>
      </c>
      <c r="E18" s="479">
        <v>688</v>
      </c>
      <c r="F18" s="472">
        <v>9</v>
      </c>
      <c r="G18" s="480">
        <v>12</v>
      </c>
      <c r="H18" s="478">
        <v>1646</v>
      </c>
      <c r="I18" s="481">
        <v>652</v>
      </c>
      <c r="J18" s="482">
        <v>4298</v>
      </c>
      <c r="K18" s="499">
        <v>1352</v>
      </c>
      <c r="L18" s="389">
        <v>-8.8441145281017981</v>
      </c>
      <c r="M18" s="389">
        <v>25.5338904363974</v>
      </c>
    </row>
    <row r="19" spans="1:13" ht="15.75" x14ac:dyDescent="0.25">
      <c r="A19" s="483">
        <v>2003</v>
      </c>
      <c r="B19" s="484">
        <v>292</v>
      </c>
      <c r="C19" s="523">
        <v>38.388625592417071</v>
      </c>
      <c r="D19" s="485">
        <v>8624</v>
      </c>
      <c r="E19" s="485"/>
      <c r="F19" s="486">
        <v>155</v>
      </c>
      <c r="G19" s="487"/>
      <c r="H19" s="485">
        <v>3256</v>
      </c>
      <c r="I19" s="485"/>
      <c r="J19" s="488">
        <v>12035</v>
      </c>
      <c r="K19" s="489"/>
      <c r="L19" s="384">
        <v>113.00884955752211</v>
      </c>
      <c r="M19" s="385"/>
    </row>
    <row r="20" spans="1:13" ht="15.75" x14ac:dyDescent="0.25">
      <c r="A20" s="490"/>
      <c r="B20" s="491"/>
      <c r="C20" s="524"/>
      <c r="D20" s="492">
        <v>7445</v>
      </c>
      <c r="E20" s="493">
        <v>1179</v>
      </c>
      <c r="F20" s="491">
        <v>133</v>
      </c>
      <c r="G20" s="494">
        <v>22</v>
      </c>
      <c r="H20" s="492">
        <v>2546</v>
      </c>
      <c r="I20" s="495">
        <v>710</v>
      </c>
      <c r="J20" s="493">
        <v>10124</v>
      </c>
      <c r="K20" s="501">
        <v>1911</v>
      </c>
      <c r="L20" s="386">
        <v>135.5514192647743</v>
      </c>
      <c r="M20" s="386">
        <v>41.346153846153854</v>
      </c>
    </row>
    <row r="21" spans="1:13" ht="15.75" x14ac:dyDescent="0.25">
      <c r="A21" s="471">
        <v>2004</v>
      </c>
      <c r="B21" s="472">
        <v>261</v>
      </c>
      <c r="C21" s="525">
        <v>-10.616438356164382</v>
      </c>
      <c r="D21" s="473">
        <v>3478</v>
      </c>
      <c r="E21" s="473"/>
      <c r="F21" s="474">
        <v>25</v>
      </c>
      <c r="G21" s="475"/>
      <c r="H21" s="473">
        <v>2111</v>
      </c>
      <c r="I21" s="473"/>
      <c r="J21" s="497">
        <v>5614</v>
      </c>
      <c r="K21" s="498"/>
      <c r="L21" s="387">
        <v>-53.352721229746571</v>
      </c>
      <c r="M21" s="388"/>
    </row>
    <row r="22" spans="1:13" ht="15.75" x14ac:dyDescent="0.25">
      <c r="A22" s="471"/>
      <c r="B22" s="472"/>
      <c r="C22" s="526"/>
      <c r="D22" s="478">
        <v>2859</v>
      </c>
      <c r="E22" s="479">
        <v>619</v>
      </c>
      <c r="F22" s="472">
        <v>12</v>
      </c>
      <c r="G22" s="480">
        <v>13</v>
      </c>
      <c r="H22" s="478">
        <v>1715</v>
      </c>
      <c r="I22" s="481">
        <v>396</v>
      </c>
      <c r="J22" s="482">
        <v>4586</v>
      </c>
      <c r="K22" s="499">
        <v>1028</v>
      </c>
      <c r="L22" s="389">
        <v>-54.701698933227973</v>
      </c>
      <c r="M22" s="389">
        <v>-46.206174777603351</v>
      </c>
    </row>
    <row r="23" spans="1:13" ht="15.75" x14ac:dyDescent="0.25">
      <c r="A23" s="483">
        <v>2005</v>
      </c>
      <c r="B23" s="484">
        <v>328</v>
      </c>
      <c r="C23" s="523">
        <v>25.670498084291182</v>
      </c>
      <c r="D23" s="485">
        <v>4714</v>
      </c>
      <c r="E23" s="485"/>
      <c r="F23" s="486">
        <v>41</v>
      </c>
      <c r="G23" s="487"/>
      <c r="H23" s="485">
        <v>1403</v>
      </c>
      <c r="I23" s="485"/>
      <c r="J23" s="488">
        <v>6158</v>
      </c>
      <c r="K23" s="489"/>
      <c r="L23" s="384">
        <v>9.6900605628785108</v>
      </c>
      <c r="M23" s="385"/>
    </row>
    <row r="24" spans="1:13" ht="15.75" x14ac:dyDescent="0.25">
      <c r="A24" s="490"/>
      <c r="B24" s="491"/>
      <c r="C24" s="524"/>
      <c r="D24" s="492">
        <v>4212</v>
      </c>
      <c r="E24" s="493">
        <v>502</v>
      </c>
      <c r="F24" s="491">
        <v>28</v>
      </c>
      <c r="G24" s="494">
        <v>13</v>
      </c>
      <c r="H24" s="492">
        <v>930</v>
      </c>
      <c r="I24" s="495">
        <v>473</v>
      </c>
      <c r="J24" s="496">
        <v>5170</v>
      </c>
      <c r="K24" s="500">
        <v>988</v>
      </c>
      <c r="L24" s="386">
        <v>12.734409071085917</v>
      </c>
      <c r="M24" s="386">
        <v>-3.8910505836575848</v>
      </c>
    </row>
    <row r="25" spans="1:13" ht="15.75" x14ac:dyDescent="0.25">
      <c r="A25" s="471">
        <v>2006</v>
      </c>
      <c r="B25" s="472">
        <v>173</v>
      </c>
      <c r="C25" s="525">
        <v>-47.256097560975604</v>
      </c>
      <c r="D25" s="473">
        <v>1704</v>
      </c>
      <c r="E25" s="473"/>
      <c r="F25" s="474">
        <v>4</v>
      </c>
      <c r="G25" s="475"/>
      <c r="H25" s="473">
        <v>1630</v>
      </c>
      <c r="I25" s="473"/>
      <c r="J25" s="497">
        <v>3338</v>
      </c>
      <c r="K25" s="498"/>
      <c r="L25" s="387">
        <v>-45.794088989931794</v>
      </c>
      <c r="M25" s="388"/>
    </row>
    <row r="26" spans="1:13" ht="15.75" x14ac:dyDescent="0.25">
      <c r="A26" s="471"/>
      <c r="B26" s="472"/>
      <c r="C26" s="526"/>
      <c r="D26" s="478">
        <v>1388</v>
      </c>
      <c r="E26" s="479">
        <v>316</v>
      </c>
      <c r="F26" s="472">
        <v>1</v>
      </c>
      <c r="G26" s="480">
        <v>3</v>
      </c>
      <c r="H26" s="478">
        <v>1285</v>
      </c>
      <c r="I26" s="481">
        <v>345</v>
      </c>
      <c r="J26" s="482">
        <v>2674</v>
      </c>
      <c r="K26" s="499">
        <v>664</v>
      </c>
      <c r="L26" s="389">
        <v>-48.278529980657638</v>
      </c>
      <c r="M26" s="389">
        <v>-32.793522267206477</v>
      </c>
    </row>
    <row r="27" spans="1:13" ht="15.75" x14ac:dyDescent="0.25">
      <c r="A27" s="483">
        <v>2007</v>
      </c>
      <c r="B27" s="484">
        <v>282</v>
      </c>
      <c r="C27" s="523">
        <v>63.005780346820806</v>
      </c>
      <c r="D27" s="485">
        <v>3856</v>
      </c>
      <c r="E27" s="485"/>
      <c r="F27" s="486">
        <v>17</v>
      </c>
      <c r="G27" s="487"/>
      <c r="H27" s="485">
        <v>942</v>
      </c>
      <c r="I27" s="485"/>
      <c r="J27" s="488">
        <v>4815</v>
      </c>
      <c r="K27" s="489"/>
      <c r="L27" s="384">
        <v>44.248052726183353</v>
      </c>
      <c r="M27" s="385"/>
    </row>
    <row r="28" spans="1:13" ht="15.75" x14ac:dyDescent="0.25">
      <c r="A28" s="490"/>
      <c r="B28" s="491"/>
      <c r="C28" s="524"/>
      <c r="D28" s="492">
        <v>3262</v>
      </c>
      <c r="E28" s="493">
        <v>594</v>
      </c>
      <c r="F28" s="491">
        <v>8</v>
      </c>
      <c r="G28" s="494">
        <v>9</v>
      </c>
      <c r="H28" s="492">
        <v>759</v>
      </c>
      <c r="I28" s="495">
        <v>183</v>
      </c>
      <c r="J28" s="496">
        <v>4029</v>
      </c>
      <c r="K28" s="500">
        <v>786</v>
      </c>
      <c r="L28" s="386">
        <v>50.6731488406881</v>
      </c>
      <c r="M28" s="386">
        <v>18.373493975903621</v>
      </c>
    </row>
    <row r="29" spans="1:13" ht="15.75" x14ac:dyDescent="0.25">
      <c r="A29" s="471">
        <v>2008</v>
      </c>
      <c r="B29" s="472">
        <v>496</v>
      </c>
      <c r="C29" s="525">
        <v>75.886524822695051</v>
      </c>
      <c r="D29" s="473">
        <v>11216</v>
      </c>
      <c r="E29" s="473"/>
      <c r="F29" s="474">
        <v>108</v>
      </c>
      <c r="G29" s="475"/>
      <c r="H29" s="473">
        <v>1470</v>
      </c>
      <c r="I29" s="473"/>
      <c r="J29" s="497">
        <v>12794</v>
      </c>
      <c r="K29" s="498"/>
      <c r="L29" s="387">
        <v>165.71131879543094</v>
      </c>
      <c r="M29" s="388"/>
    </row>
    <row r="30" spans="1:13" ht="15.75" x14ac:dyDescent="0.25">
      <c r="A30" s="471"/>
      <c r="B30" s="472"/>
      <c r="C30" s="526"/>
      <c r="D30" s="478">
        <v>9280</v>
      </c>
      <c r="E30" s="479">
        <v>1936</v>
      </c>
      <c r="F30" s="472">
        <v>79</v>
      </c>
      <c r="G30" s="480">
        <v>29</v>
      </c>
      <c r="H30" s="478">
        <v>1037</v>
      </c>
      <c r="I30" s="481">
        <v>433</v>
      </c>
      <c r="J30" s="482">
        <v>10396</v>
      </c>
      <c r="K30" s="499">
        <v>2398</v>
      </c>
      <c r="L30" s="389">
        <v>158.02928766443287</v>
      </c>
      <c r="M30" s="389">
        <v>205.089058524173</v>
      </c>
    </row>
    <row r="31" spans="1:13" ht="15.75" x14ac:dyDescent="0.25">
      <c r="A31" s="483">
        <v>2009</v>
      </c>
      <c r="B31" s="484">
        <v>2565</v>
      </c>
      <c r="C31" s="523">
        <v>417.13709677419348</v>
      </c>
      <c r="D31" s="485">
        <v>65574</v>
      </c>
      <c r="E31" s="485"/>
      <c r="F31" s="486">
        <v>1170</v>
      </c>
      <c r="G31" s="487"/>
      <c r="H31" s="485">
        <v>1978</v>
      </c>
      <c r="I31" s="485"/>
      <c r="J31" s="488">
        <v>68722</v>
      </c>
      <c r="K31" s="489"/>
      <c r="L31" s="384">
        <v>437.14241050492416</v>
      </c>
      <c r="M31" s="385"/>
    </row>
    <row r="32" spans="1:13" ht="15.75" x14ac:dyDescent="0.25">
      <c r="A32" s="490"/>
      <c r="B32" s="491"/>
      <c r="C32" s="524"/>
      <c r="D32" s="492">
        <v>54470</v>
      </c>
      <c r="E32" s="493">
        <v>11104</v>
      </c>
      <c r="F32" s="491">
        <v>948</v>
      </c>
      <c r="G32" s="494">
        <v>222</v>
      </c>
      <c r="H32" s="492">
        <v>1519</v>
      </c>
      <c r="I32" s="495">
        <v>459</v>
      </c>
      <c r="J32" s="496">
        <v>56937</v>
      </c>
      <c r="K32" s="500">
        <v>11785</v>
      </c>
      <c r="L32" s="386">
        <v>447.68180069257409</v>
      </c>
      <c r="M32" s="386">
        <v>391.45120934111759</v>
      </c>
    </row>
    <row r="33" spans="1:13" ht="15.75" x14ac:dyDescent="0.25">
      <c r="A33" s="471">
        <v>2010</v>
      </c>
      <c r="B33" s="472">
        <v>1993</v>
      </c>
      <c r="C33" s="525">
        <v>-22.300194931773877</v>
      </c>
      <c r="D33" s="473">
        <v>32349</v>
      </c>
      <c r="E33" s="473"/>
      <c r="F33" s="474">
        <v>1051</v>
      </c>
      <c r="G33" s="475"/>
      <c r="H33" s="473">
        <v>2026</v>
      </c>
      <c r="I33" s="473"/>
      <c r="J33" s="497">
        <v>35426</v>
      </c>
      <c r="K33" s="498"/>
      <c r="L33" s="387">
        <v>-48.450277931375688</v>
      </c>
      <c r="M33" s="388"/>
    </row>
    <row r="34" spans="1:13" ht="15.75" x14ac:dyDescent="0.25">
      <c r="A34" s="471"/>
      <c r="B34" s="472"/>
      <c r="C34" s="526"/>
      <c r="D34" s="478">
        <v>26547</v>
      </c>
      <c r="E34" s="479">
        <v>5802</v>
      </c>
      <c r="F34" s="472">
        <v>751</v>
      </c>
      <c r="G34" s="480">
        <v>300</v>
      </c>
      <c r="H34" s="478">
        <v>1538</v>
      </c>
      <c r="I34" s="481">
        <v>488</v>
      </c>
      <c r="J34" s="482">
        <v>28836</v>
      </c>
      <c r="K34" s="499">
        <v>6590</v>
      </c>
      <c r="L34" s="389">
        <v>-49.354549765530322</v>
      </c>
      <c r="M34" s="389">
        <v>-44.081459482392873</v>
      </c>
    </row>
    <row r="35" spans="1:13" ht="15.75" x14ac:dyDescent="0.25">
      <c r="A35" s="483">
        <v>2011</v>
      </c>
      <c r="B35" s="484">
        <v>1560</v>
      </c>
      <c r="C35" s="523">
        <v>-21.726041144004014</v>
      </c>
      <c r="D35" s="485">
        <v>17991</v>
      </c>
      <c r="E35" s="485"/>
      <c r="F35" s="486">
        <v>2203</v>
      </c>
      <c r="G35" s="487"/>
      <c r="H35" s="485">
        <v>1878</v>
      </c>
      <c r="I35" s="485"/>
      <c r="J35" s="488">
        <v>22072</v>
      </c>
      <c r="K35" s="489"/>
      <c r="L35" s="384">
        <v>-37.695477897589335</v>
      </c>
      <c r="M35" s="385"/>
    </row>
    <row r="36" spans="1:13" ht="15.75" x14ac:dyDescent="0.25">
      <c r="A36" s="490"/>
      <c r="B36" s="491"/>
      <c r="C36" s="524"/>
      <c r="D36" s="492">
        <v>14615</v>
      </c>
      <c r="E36" s="493">
        <v>3376</v>
      </c>
      <c r="F36" s="491">
        <v>1398</v>
      </c>
      <c r="G36" s="494">
        <v>805</v>
      </c>
      <c r="H36" s="492">
        <v>1387</v>
      </c>
      <c r="I36" s="495">
        <v>491</v>
      </c>
      <c r="J36" s="496">
        <v>17400</v>
      </c>
      <c r="K36" s="500">
        <v>4672</v>
      </c>
      <c r="L36" s="386">
        <v>-39.658759883478986</v>
      </c>
      <c r="M36" s="386">
        <v>-29.104704097116841</v>
      </c>
    </row>
    <row r="37" spans="1:13" ht="15.75" x14ac:dyDescent="0.25">
      <c r="A37" s="471">
        <v>2012</v>
      </c>
      <c r="B37" s="472">
        <v>2636</v>
      </c>
      <c r="C37" s="525">
        <v>68.974358974358978</v>
      </c>
      <c r="D37" s="473">
        <v>28627</v>
      </c>
      <c r="E37" s="473"/>
      <c r="F37" s="474">
        <v>5466</v>
      </c>
      <c r="G37" s="475"/>
      <c r="H37" s="473">
        <v>3336</v>
      </c>
      <c r="I37" s="473"/>
      <c r="J37" s="497">
        <v>37429</v>
      </c>
      <c r="K37" s="498"/>
      <c r="L37" s="387">
        <v>69.576839434577749</v>
      </c>
      <c r="M37" s="388"/>
    </row>
    <row r="38" spans="1:13" ht="15.75" x14ac:dyDescent="0.25">
      <c r="A38" s="471"/>
      <c r="B38" s="472"/>
      <c r="C38" s="526"/>
      <c r="D38" s="478">
        <v>23550</v>
      </c>
      <c r="E38" s="479">
        <v>5077</v>
      </c>
      <c r="F38" s="472">
        <v>3491</v>
      </c>
      <c r="G38" s="480">
        <v>1975</v>
      </c>
      <c r="H38" s="478">
        <v>2717</v>
      </c>
      <c r="I38" s="481">
        <v>619</v>
      </c>
      <c r="J38" s="482">
        <v>29758</v>
      </c>
      <c r="K38" s="499">
        <v>7671</v>
      </c>
      <c r="L38" s="389">
        <v>71.022988505747136</v>
      </c>
      <c r="M38" s="389">
        <v>64.190924657534239</v>
      </c>
    </row>
    <row r="39" spans="1:13" ht="15.75" x14ac:dyDescent="0.25">
      <c r="A39" s="483">
        <v>2013</v>
      </c>
      <c r="B39" s="484">
        <v>2426</v>
      </c>
      <c r="C39" s="523">
        <v>-7.9666160849772405</v>
      </c>
      <c r="D39" s="485">
        <v>24104</v>
      </c>
      <c r="E39" s="485"/>
      <c r="F39" s="486">
        <v>5814</v>
      </c>
      <c r="G39" s="487"/>
      <c r="H39" s="485">
        <v>1872</v>
      </c>
      <c r="I39" s="485"/>
      <c r="J39" s="488">
        <v>31790</v>
      </c>
      <c r="K39" s="489"/>
      <c r="L39" s="384">
        <v>-15.065858024526435</v>
      </c>
      <c r="M39" s="385"/>
    </row>
    <row r="40" spans="1:13" ht="15.75" x14ac:dyDescent="0.25">
      <c r="A40" s="490"/>
      <c r="B40" s="491"/>
      <c r="C40" s="524"/>
      <c r="D40" s="492">
        <v>19499</v>
      </c>
      <c r="E40" s="493">
        <v>4605</v>
      </c>
      <c r="F40" s="491">
        <v>3707</v>
      </c>
      <c r="G40" s="494">
        <v>2107</v>
      </c>
      <c r="H40" s="492">
        <v>1356</v>
      </c>
      <c r="I40" s="495">
        <v>516</v>
      </c>
      <c r="J40" s="496">
        <v>24562</v>
      </c>
      <c r="K40" s="500">
        <v>7228</v>
      </c>
      <c r="L40" s="386">
        <v>-17.460850863633304</v>
      </c>
      <c r="M40" s="386">
        <v>-5.7749967409724938</v>
      </c>
    </row>
    <row r="41" spans="1:13" ht="15.75" x14ac:dyDescent="0.25">
      <c r="A41" s="471">
        <v>2014</v>
      </c>
      <c r="B41" s="472">
        <v>1434</v>
      </c>
      <c r="C41" s="525">
        <v>-40.890354492992579</v>
      </c>
      <c r="D41" s="473">
        <v>12091</v>
      </c>
      <c r="E41" s="473"/>
      <c r="F41" s="474">
        <v>3196</v>
      </c>
      <c r="G41" s="475"/>
      <c r="H41" s="473">
        <v>1460</v>
      </c>
      <c r="I41" s="473"/>
      <c r="J41" s="497">
        <v>16747</v>
      </c>
      <c r="K41" s="498"/>
      <c r="L41" s="387">
        <v>-47.319911921988044</v>
      </c>
      <c r="M41" s="388"/>
    </row>
    <row r="42" spans="1:13" ht="15.75" x14ac:dyDescent="0.25">
      <c r="A42" s="471"/>
      <c r="B42" s="472"/>
      <c r="C42" s="526"/>
      <c r="D42" s="478">
        <v>10084</v>
      </c>
      <c r="E42" s="479">
        <v>2007</v>
      </c>
      <c r="F42" s="472">
        <v>1984</v>
      </c>
      <c r="G42" s="480">
        <v>1212</v>
      </c>
      <c r="H42" s="478">
        <v>980</v>
      </c>
      <c r="I42" s="481">
        <v>480</v>
      </c>
      <c r="J42" s="482">
        <v>13048</v>
      </c>
      <c r="K42" s="499">
        <v>3699</v>
      </c>
      <c r="L42" s="389">
        <v>-46.87729012295415</v>
      </c>
      <c r="M42" s="389">
        <v>-48.824017708909793</v>
      </c>
    </row>
    <row r="43" spans="1:13" ht="15.75" x14ac:dyDescent="0.25">
      <c r="A43" s="483">
        <v>2015</v>
      </c>
      <c r="B43" s="484">
        <v>695</v>
      </c>
      <c r="C43" s="523">
        <v>-51.534170153417016</v>
      </c>
      <c r="D43" s="485">
        <v>5718</v>
      </c>
      <c r="E43" s="485"/>
      <c r="F43" s="486">
        <v>1530</v>
      </c>
      <c r="G43" s="487"/>
      <c r="H43" s="485">
        <v>860</v>
      </c>
      <c r="I43" s="485"/>
      <c r="J43" s="488">
        <v>8108</v>
      </c>
      <c r="K43" s="489"/>
      <c r="L43" s="384">
        <v>-51.58535857168448</v>
      </c>
      <c r="M43" s="385"/>
    </row>
    <row r="44" spans="1:13" ht="15.75" x14ac:dyDescent="0.25">
      <c r="A44" s="490"/>
      <c r="B44" s="491"/>
      <c r="C44" s="524"/>
      <c r="D44" s="492">
        <v>4798</v>
      </c>
      <c r="E44" s="493">
        <v>920</v>
      </c>
      <c r="F44" s="491">
        <v>997</v>
      </c>
      <c r="G44" s="494">
        <v>533</v>
      </c>
      <c r="H44" s="492">
        <v>518</v>
      </c>
      <c r="I44" s="495">
        <v>342</v>
      </c>
      <c r="J44" s="496">
        <v>6313</v>
      </c>
      <c r="K44" s="500">
        <v>1795</v>
      </c>
      <c r="L44" s="386">
        <v>-51.617106069895769</v>
      </c>
      <c r="M44" s="386">
        <v>-51.473371181400381</v>
      </c>
    </row>
    <row r="45" spans="1:13" ht="15.75" x14ac:dyDescent="0.25">
      <c r="A45" s="471">
        <v>2016</v>
      </c>
      <c r="B45" s="472">
        <v>446</v>
      </c>
      <c r="C45" s="525">
        <v>-35.827338129496397</v>
      </c>
      <c r="D45" s="473">
        <v>4473</v>
      </c>
      <c r="E45" s="473"/>
      <c r="F45" s="474">
        <v>1172</v>
      </c>
      <c r="G45" s="475"/>
      <c r="H45" s="473">
        <v>638</v>
      </c>
      <c r="I45" s="473"/>
      <c r="J45" s="497">
        <v>6283</v>
      </c>
      <c r="K45" s="498"/>
      <c r="L45" s="387">
        <v>-22.50863344844598</v>
      </c>
      <c r="M45" s="388"/>
    </row>
    <row r="46" spans="1:13" ht="15.75" x14ac:dyDescent="0.25">
      <c r="A46" s="471"/>
      <c r="B46" s="472"/>
      <c r="C46" s="526"/>
      <c r="D46" s="478">
        <v>3813</v>
      </c>
      <c r="E46" s="479">
        <v>660</v>
      </c>
      <c r="F46" s="472">
        <v>825</v>
      </c>
      <c r="G46" s="480">
        <v>347</v>
      </c>
      <c r="H46" s="478">
        <v>470</v>
      </c>
      <c r="I46" s="481">
        <v>168</v>
      </c>
      <c r="J46" s="482">
        <v>5108</v>
      </c>
      <c r="K46" s="499">
        <v>1175</v>
      </c>
      <c r="L46" s="389">
        <v>-19.087597022018056</v>
      </c>
      <c r="M46" s="389">
        <v>-34.540389972144844</v>
      </c>
    </row>
    <row r="47" spans="1:13" ht="15.75" x14ac:dyDescent="0.25">
      <c r="A47" s="483">
        <v>2017</v>
      </c>
      <c r="B47" s="484">
        <v>266</v>
      </c>
      <c r="C47" s="523">
        <v>-40.358744394618839</v>
      </c>
      <c r="D47" s="485">
        <v>2864</v>
      </c>
      <c r="E47" s="485"/>
      <c r="F47" s="486">
        <v>481</v>
      </c>
      <c r="G47" s="487"/>
      <c r="H47" s="485">
        <v>997</v>
      </c>
      <c r="I47" s="485"/>
      <c r="J47" s="488">
        <v>4342</v>
      </c>
      <c r="K47" s="489"/>
      <c r="L47" s="384">
        <v>-30.892885564220919</v>
      </c>
      <c r="M47" s="385"/>
    </row>
    <row r="48" spans="1:13" ht="15.75" x14ac:dyDescent="0.25">
      <c r="A48" s="490"/>
      <c r="B48" s="491"/>
      <c r="C48" s="524"/>
      <c r="D48" s="492">
        <v>2230</v>
      </c>
      <c r="E48" s="493">
        <v>634</v>
      </c>
      <c r="F48" s="491">
        <v>274</v>
      </c>
      <c r="G48" s="494">
        <v>207</v>
      </c>
      <c r="H48" s="492">
        <v>683</v>
      </c>
      <c r="I48" s="495">
        <v>314</v>
      </c>
      <c r="J48" s="496">
        <v>3187</v>
      </c>
      <c r="K48" s="500">
        <v>1155</v>
      </c>
      <c r="L48" s="386">
        <v>-37.607674236491775</v>
      </c>
      <c r="M48" s="386">
        <v>-1.7021276595744705</v>
      </c>
    </row>
    <row r="49" spans="1:13" ht="15.75" x14ac:dyDescent="0.25">
      <c r="A49" s="471">
        <v>2018</v>
      </c>
      <c r="B49" s="472">
        <v>187</v>
      </c>
      <c r="C49" s="525">
        <v>-29.699248120300748</v>
      </c>
      <c r="D49" s="473">
        <v>2299</v>
      </c>
      <c r="E49" s="473"/>
      <c r="F49" s="474">
        <v>355</v>
      </c>
      <c r="G49" s="475"/>
      <c r="H49" s="473">
        <v>533</v>
      </c>
      <c r="I49" s="473"/>
      <c r="J49" s="497">
        <v>3187</v>
      </c>
      <c r="K49" s="498"/>
      <c r="L49" s="387">
        <v>-26.600644864117918</v>
      </c>
      <c r="M49" s="388"/>
    </row>
    <row r="50" spans="1:13" ht="15" x14ac:dyDescent="0.2">
      <c r="A50" s="502"/>
      <c r="B50" s="472"/>
      <c r="C50" s="526"/>
      <c r="D50" s="478">
        <v>1981</v>
      </c>
      <c r="E50" s="479">
        <v>318</v>
      </c>
      <c r="F50" s="472">
        <v>213</v>
      </c>
      <c r="G50" s="480">
        <v>142</v>
      </c>
      <c r="H50" s="478">
        <v>388</v>
      </c>
      <c r="I50" s="481">
        <v>145</v>
      </c>
      <c r="J50" s="482">
        <v>2582</v>
      </c>
      <c r="K50" s="499">
        <v>605</v>
      </c>
      <c r="L50" s="389">
        <v>-18.983369940382811</v>
      </c>
      <c r="M50" s="389">
        <v>-47.619047619047613</v>
      </c>
    </row>
    <row r="51" spans="1:13" ht="15.75" x14ac:dyDescent="0.25">
      <c r="A51" s="503">
        <v>2019</v>
      </c>
      <c r="B51" s="484">
        <v>173</v>
      </c>
      <c r="C51" s="523">
        <v>-7.4866310160427769</v>
      </c>
      <c r="D51" s="485">
        <v>1933</v>
      </c>
      <c r="E51" s="485"/>
      <c r="F51" s="486">
        <v>219</v>
      </c>
      <c r="G51" s="487"/>
      <c r="H51" s="485">
        <v>297</v>
      </c>
      <c r="I51" s="485"/>
      <c r="J51" s="488">
        <v>2449</v>
      </c>
      <c r="K51" s="489"/>
      <c r="L51" s="384">
        <v>-23.156573580169436</v>
      </c>
      <c r="M51" s="385"/>
    </row>
    <row r="52" spans="1:13" ht="15" x14ac:dyDescent="0.2">
      <c r="A52" s="504"/>
      <c r="B52" s="491"/>
      <c r="C52" s="524"/>
      <c r="D52" s="492">
        <v>1527</v>
      </c>
      <c r="E52" s="493">
        <v>406</v>
      </c>
      <c r="F52" s="491">
        <v>103</v>
      </c>
      <c r="G52" s="494">
        <v>116</v>
      </c>
      <c r="H52" s="492">
        <v>178</v>
      </c>
      <c r="I52" s="495">
        <v>119</v>
      </c>
      <c r="J52" s="496">
        <v>1808</v>
      </c>
      <c r="K52" s="500">
        <v>641</v>
      </c>
      <c r="L52" s="386">
        <v>-29.976762199845087</v>
      </c>
      <c r="M52" s="386">
        <v>5.9504132231404938</v>
      </c>
    </row>
    <row r="53" spans="1:13" ht="15.75" x14ac:dyDescent="0.25">
      <c r="A53" s="505">
        <v>2020</v>
      </c>
      <c r="B53" s="472">
        <v>30690</v>
      </c>
      <c r="C53" s="525">
        <v>16311.764705882353</v>
      </c>
      <c r="D53" s="473">
        <v>182463</v>
      </c>
      <c r="E53" s="473"/>
      <c r="F53" s="474">
        <v>26243</v>
      </c>
      <c r="G53" s="475"/>
      <c r="H53" s="473">
        <v>1313</v>
      </c>
      <c r="I53" s="473"/>
      <c r="J53" s="497">
        <v>210019</v>
      </c>
      <c r="K53" s="498"/>
      <c r="L53" s="387">
        <v>8475.704369130257</v>
      </c>
      <c r="M53" s="388"/>
    </row>
    <row r="54" spans="1:13" ht="15" x14ac:dyDescent="0.2">
      <c r="A54" s="504"/>
      <c r="B54" s="491"/>
      <c r="C54" s="524"/>
      <c r="D54" s="506">
        <v>101358</v>
      </c>
      <c r="E54" s="493">
        <v>81105</v>
      </c>
      <c r="F54" s="491">
        <v>15593</v>
      </c>
      <c r="G54" s="494">
        <v>10650</v>
      </c>
      <c r="H54" s="492">
        <v>991</v>
      </c>
      <c r="I54" s="495">
        <v>322</v>
      </c>
      <c r="J54" s="496">
        <v>117942</v>
      </c>
      <c r="K54" s="500">
        <v>92077</v>
      </c>
      <c r="L54" s="386">
        <v>6423.3407079646013</v>
      </c>
      <c r="M54" s="386">
        <v>14264.586583463339</v>
      </c>
    </row>
    <row r="55" spans="1:13" ht="15.75" x14ac:dyDescent="0.25">
      <c r="A55" s="471">
        <v>2021</v>
      </c>
      <c r="B55" s="472">
        <v>1858</v>
      </c>
      <c r="C55" s="525">
        <v>-93.945910720104266</v>
      </c>
      <c r="D55" s="473">
        <v>28477</v>
      </c>
      <c r="E55" s="473"/>
      <c r="F55" s="474">
        <v>3332</v>
      </c>
      <c r="G55" s="475"/>
      <c r="H55" s="473">
        <v>914</v>
      </c>
      <c r="I55" s="473"/>
      <c r="J55" s="497">
        <v>32723</v>
      </c>
      <c r="K55" s="498"/>
      <c r="L55" s="387">
        <v>-84.419028754541259</v>
      </c>
      <c r="M55" s="388"/>
    </row>
    <row r="56" spans="1:13" ht="15" x14ac:dyDescent="0.2">
      <c r="A56" s="502"/>
      <c r="B56" s="472"/>
      <c r="C56" s="526"/>
      <c r="D56" s="478">
        <v>21556</v>
      </c>
      <c r="E56" s="479">
        <v>6921</v>
      </c>
      <c r="F56" s="472">
        <v>2101</v>
      </c>
      <c r="G56" s="480">
        <v>1231</v>
      </c>
      <c r="H56" s="478">
        <v>608</v>
      </c>
      <c r="I56" s="481">
        <v>306</v>
      </c>
      <c r="J56" s="482">
        <v>24265</v>
      </c>
      <c r="K56" s="499">
        <v>8458</v>
      </c>
      <c r="L56" s="389">
        <v>-79.426328195214609</v>
      </c>
      <c r="M56" s="389">
        <v>-90.814209846107062</v>
      </c>
    </row>
    <row r="57" spans="1:13" ht="15.75" x14ac:dyDescent="0.25">
      <c r="A57" s="503">
        <v>2022</v>
      </c>
      <c r="B57" s="484">
        <v>565</v>
      </c>
      <c r="C57" s="523">
        <v>-98.159009449332032</v>
      </c>
      <c r="D57" s="485">
        <v>18070</v>
      </c>
      <c r="E57" s="485"/>
      <c r="F57" s="486">
        <v>1265</v>
      </c>
      <c r="G57" s="487"/>
      <c r="H57" s="485">
        <v>437</v>
      </c>
      <c r="I57" s="485"/>
      <c r="J57" s="488">
        <v>19772</v>
      </c>
      <c r="K57" s="489"/>
      <c r="L57" s="384">
        <v>-90.585613682571577</v>
      </c>
      <c r="M57" s="385"/>
    </row>
    <row r="58" spans="1:13" ht="15" x14ac:dyDescent="0.2">
      <c r="A58" s="504"/>
      <c r="B58" s="491"/>
      <c r="C58" s="524"/>
      <c r="D58" s="492">
        <v>14352</v>
      </c>
      <c r="E58" s="493">
        <v>3718</v>
      </c>
      <c r="F58" s="491">
        <v>786</v>
      </c>
      <c r="G58" s="494">
        <v>479</v>
      </c>
      <c r="H58" s="492">
        <v>283</v>
      </c>
      <c r="I58" s="495">
        <v>154</v>
      </c>
      <c r="J58" s="496">
        <v>15421</v>
      </c>
      <c r="K58" s="500">
        <v>4351</v>
      </c>
      <c r="L58" s="386">
        <v>-86.924929202489352</v>
      </c>
      <c r="M58" s="386">
        <v>-95.274607122299813</v>
      </c>
    </row>
    <row r="59" spans="1:13" ht="15.75" x14ac:dyDescent="0.25">
      <c r="A59" s="471">
        <v>2023</v>
      </c>
      <c r="B59" s="472">
        <v>276</v>
      </c>
      <c r="C59" s="529">
        <v>-85.145317545748128</v>
      </c>
      <c r="D59" s="473">
        <v>6051</v>
      </c>
      <c r="E59" s="473"/>
      <c r="F59" s="474">
        <v>525</v>
      </c>
      <c r="G59" s="475"/>
      <c r="H59" s="473">
        <v>828</v>
      </c>
      <c r="I59" s="473"/>
      <c r="J59" s="497">
        <v>7404</v>
      </c>
      <c r="K59" s="498"/>
      <c r="L59" s="387">
        <v>-77.373712679155332</v>
      </c>
      <c r="M59" s="388"/>
    </row>
    <row r="60" spans="1:13" ht="15" x14ac:dyDescent="0.2">
      <c r="A60" s="502"/>
      <c r="B60" s="472"/>
      <c r="C60" s="526"/>
      <c r="D60" s="478">
        <v>4980</v>
      </c>
      <c r="E60" s="479">
        <v>1071</v>
      </c>
      <c r="F60" s="472">
        <v>364</v>
      </c>
      <c r="G60" s="480">
        <v>161</v>
      </c>
      <c r="H60" s="478">
        <v>478</v>
      </c>
      <c r="I60" s="481">
        <v>350</v>
      </c>
      <c r="J60" s="482">
        <v>5822</v>
      </c>
      <c r="K60" s="499">
        <v>1582</v>
      </c>
      <c r="L60" s="389">
        <v>-76.006593859468381</v>
      </c>
      <c r="M60" s="389">
        <v>-81.295814613383783</v>
      </c>
    </row>
    <row r="61" spans="1:13" ht="15.75" x14ac:dyDescent="0.25">
      <c r="A61" s="503">
        <v>2024</v>
      </c>
      <c r="B61" s="484">
        <v>258</v>
      </c>
      <c r="C61" s="523">
        <v>-54.336283185840706</v>
      </c>
      <c r="D61" s="485">
        <v>8092</v>
      </c>
      <c r="E61" s="485"/>
      <c r="F61" s="486">
        <v>489</v>
      </c>
      <c r="G61" s="487"/>
      <c r="H61" s="485">
        <v>927</v>
      </c>
      <c r="I61" s="485"/>
      <c r="J61" s="488">
        <v>9508</v>
      </c>
      <c r="K61" s="489"/>
      <c r="L61" s="384">
        <v>-51.911794456807606</v>
      </c>
      <c r="M61" s="385"/>
    </row>
    <row r="62" spans="1:13" ht="15" x14ac:dyDescent="0.2">
      <c r="A62" s="504"/>
      <c r="B62" s="491"/>
      <c r="C62" s="524"/>
      <c r="D62" s="492">
        <v>6907</v>
      </c>
      <c r="E62" s="493">
        <v>1185</v>
      </c>
      <c r="F62" s="491">
        <v>339</v>
      </c>
      <c r="G62" s="494">
        <v>150</v>
      </c>
      <c r="H62" s="492">
        <v>662</v>
      </c>
      <c r="I62" s="495">
        <v>265</v>
      </c>
      <c r="J62" s="496">
        <v>7908</v>
      </c>
      <c r="K62" s="500">
        <v>1600</v>
      </c>
      <c r="L62" s="386">
        <v>-48.719278905388755</v>
      </c>
      <c r="M62" s="386">
        <v>-63.226844403585382</v>
      </c>
    </row>
    <row r="63" spans="1:13" ht="15.75" x14ac:dyDescent="0.25">
      <c r="A63" s="503" t="s">
        <v>509</v>
      </c>
      <c r="B63" s="484">
        <v>298</v>
      </c>
      <c r="C63" s="523">
        <v>15.503875968992254</v>
      </c>
      <c r="D63" s="485">
        <v>4451</v>
      </c>
      <c r="E63" s="485"/>
      <c r="F63" s="486">
        <v>1030</v>
      </c>
      <c r="G63" s="487"/>
      <c r="H63" s="485">
        <v>1198</v>
      </c>
      <c r="I63" s="485"/>
      <c r="J63" s="488">
        <v>6679</v>
      </c>
      <c r="K63" s="489"/>
      <c r="L63" s="384">
        <v>-29.753891459823311</v>
      </c>
      <c r="M63" s="385"/>
    </row>
    <row r="64" spans="1:13" ht="15" x14ac:dyDescent="0.2">
      <c r="A64" s="504"/>
      <c r="B64" s="491"/>
      <c r="C64" s="524"/>
      <c r="D64" s="492">
        <v>3621</v>
      </c>
      <c r="E64" s="493">
        <v>830</v>
      </c>
      <c r="F64" s="491">
        <v>802</v>
      </c>
      <c r="G64" s="494">
        <v>228</v>
      </c>
      <c r="H64" s="492">
        <v>713</v>
      </c>
      <c r="I64" s="495">
        <v>485</v>
      </c>
      <c r="J64" s="496">
        <v>5136</v>
      </c>
      <c r="K64" s="500">
        <v>1543</v>
      </c>
      <c r="L64" s="386">
        <v>-35.053110773899853</v>
      </c>
      <c r="M64" s="386">
        <v>-3.5625000000000018</v>
      </c>
    </row>
    <row r="65" spans="1:13" ht="18" x14ac:dyDescent="0.25">
      <c r="A65" s="507" t="str">
        <f>LEFT(M1,4)</f>
        <v>2026</v>
      </c>
      <c r="B65" s="508">
        <v>79</v>
      </c>
      <c r="C65" s="527">
        <v>-73.489932885906043</v>
      </c>
      <c r="D65" s="509">
        <v>999</v>
      </c>
      <c r="E65" s="509"/>
      <c r="F65" s="510">
        <v>417</v>
      </c>
      <c r="G65" s="511"/>
      <c r="H65" s="509">
        <v>468</v>
      </c>
      <c r="I65" s="509"/>
      <c r="J65" s="512">
        <v>1884</v>
      </c>
      <c r="K65" s="513"/>
      <c r="L65" s="685">
        <v>-71.792184458751308</v>
      </c>
      <c r="M65" s="243"/>
    </row>
    <row r="66" spans="1:13" ht="18" x14ac:dyDescent="0.25">
      <c r="A66" s="514" t="str">
        <f>RIGHT(M1,2)</f>
        <v>03</v>
      </c>
      <c r="B66" s="515"/>
      <c r="C66" s="528"/>
      <c r="D66" s="516">
        <v>823</v>
      </c>
      <c r="E66" s="517">
        <v>176</v>
      </c>
      <c r="F66" s="515">
        <v>328</v>
      </c>
      <c r="G66" s="518">
        <v>89</v>
      </c>
      <c r="H66" s="516">
        <v>333</v>
      </c>
      <c r="I66" s="519">
        <v>135</v>
      </c>
      <c r="J66" s="520">
        <v>1484</v>
      </c>
      <c r="K66" s="521">
        <v>400</v>
      </c>
      <c r="L66" s="686">
        <v>-71.105919003115275</v>
      </c>
      <c r="M66" s="686">
        <v>-74.076474400518478</v>
      </c>
    </row>
    <row r="67" spans="1:13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x14ac:dyDescent="0.2">
      <c r="A71" s="18" t="s">
        <v>282</v>
      </c>
      <c r="B71" s="8"/>
      <c r="C71" s="8"/>
      <c r="D71" s="8"/>
      <c r="E71" s="8"/>
      <c r="F71" s="8"/>
      <c r="G71" s="8"/>
      <c r="H71" s="8"/>
      <c r="I71" s="8"/>
      <c r="J71" s="13" t="s">
        <v>283</v>
      </c>
      <c r="K71" s="8"/>
      <c r="L71" s="8"/>
      <c r="M71" s="8"/>
    </row>
    <row r="72" spans="1:13" ht="15" x14ac:dyDescent="0.2">
      <c r="A72" s="352" t="s">
        <v>490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x14ac:dyDescent="0.2">
      <c r="L73" s="8"/>
      <c r="M73" s="8"/>
    </row>
    <row r="74" spans="1:13" x14ac:dyDescent="0.2">
      <c r="L74" s="8"/>
      <c r="M74" s="8"/>
    </row>
    <row r="79" spans="1:13" x14ac:dyDescent="0.2">
      <c r="K79" s="8"/>
    </row>
    <row r="80" spans="1:13" x14ac:dyDescent="0.2">
      <c r="K80" s="8"/>
    </row>
    <row r="121" spans="1:14" x14ac:dyDescent="0.2">
      <c r="N121" s="35"/>
    </row>
    <row r="122" spans="1:14" x14ac:dyDescent="0.2">
      <c r="N122" s="35"/>
    </row>
    <row r="127" spans="1:14" x14ac:dyDescent="0.2">
      <c r="A127" s="5"/>
      <c r="I127" s="5"/>
      <c r="J127" s="35"/>
      <c r="M127" s="2"/>
    </row>
    <row r="128" spans="1:14" x14ac:dyDescent="0.2">
      <c r="A128" s="36"/>
      <c r="M128" s="2"/>
    </row>
  </sheetData>
  <hyperlinks>
    <hyperlink ref="A72" r:id="rId1" display="http://www.euskadi.eus/web01-a2langiz/es/contenidos/informacion/estadisticastrabajo/es_esttraba/index.shtml" xr:uid="{00000000-0004-0000-13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ignoredErrors>
    <ignoredError sqref="A63:A64" numberStoredAsText="1"/>
  </ignoredError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showZeros="0" zoomScaleNormal="100" workbookViewId="0"/>
  </sheetViews>
  <sheetFormatPr baseColWidth="10" defaultColWidth="9.140625" defaultRowHeight="12.75" x14ac:dyDescent="0.2"/>
  <cols>
    <col min="4" max="4" width="10.7109375" customWidth="1"/>
    <col min="5" max="5" width="7.42578125" customWidth="1"/>
    <col min="6" max="6" width="6.42578125" customWidth="1"/>
    <col min="7" max="7" width="10.42578125" customWidth="1"/>
    <col min="8" max="9" width="6.5703125" customWidth="1"/>
    <col min="10" max="10" width="10.28515625" customWidth="1"/>
    <col min="11" max="11" width="7.140625" customWidth="1"/>
    <col min="12" max="12" width="7.7109375" customWidth="1"/>
    <col min="13" max="13" width="11.7109375" customWidth="1"/>
    <col min="14" max="14" width="9.7109375" customWidth="1"/>
    <col min="15" max="15" width="10.28515625" customWidth="1"/>
  </cols>
  <sheetData>
    <row r="1" spans="1:15" ht="14.25" x14ac:dyDescent="0.2">
      <c r="A1" s="10" t="s">
        <v>535</v>
      </c>
      <c r="N1" s="2"/>
      <c r="O1" s="281"/>
    </row>
    <row r="2" spans="1:15" x14ac:dyDescent="0.2">
      <c r="A2" s="123" t="s">
        <v>536</v>
      </c>
      <c r="N2" s="2"/>
      <c r="O2" s="2"/>
    </row>
    <row r="3" spans="1:15" x14ac:dyDescent="0.2">
      <c r="A3" s="123"/>
      <c r="N3" s="2"/>
      <c r="O3" s="2"/>
    </row>
    <row r="4" spans="1:15" x14ac:dyDescent="0.2">
      <c r="A4" s="157" t="s">
        <v>0</v>
      </c>
      <c r="B4" s="174" t="s">
        <v>1</v>
      </c>
      <c r="C4" s="175" t="s">
        <v>2</v>
      </c>
      <c r="D4" s="176" t="s">
        <v>3</v>
      </c>
      <c r="E4" s="177" t="s">
        <v>4</v>
      </c>
      <c r="F4" s="177" t="s">
        <v>5</v>
      </c>
      <c r="G4" s="178" t="s">
        <v>6</v>
      </c>
      <c r="H4" s="177" t="s">
        <v>4</v>
      </c>
      <c r="I4" s="179" t="s">
        <v>5</v>
      </c>
      <c r="J4" s="180" t="s">
        <v>7</v>
      </c>
      <c r="K4" s="177" t="s">
        <v>4</v>
      </c>
      <c r="L4" s="177" t="s">
        <v>5</v>
      </c>
      <c r="M4" s="178" t="s">
        <v>8</v>
      </c>
      <c r="N4" s="177" t="s">
        <v>9</v>
      </c>
      <c r="O4" s="177" t="s">
        <v>10</v>
      </c>
    </row>
    <row r="5" spans="1:15" x14ac:dyDescent="0.2">
      <c r="A5" s="181" t="s">
        <v>11</v>
      </c>
      <c r="B5" s="182" t="s">
        <v>12</v>
      </c>
      <c r="C5" s="183" t="s">
        <v>13</v>
      </c>
      <c r="D5" s="184" t="s">
        <v>14</v>
      </c>
      <c r="E5" s="185" t="s">
        <v>15</v>
      </c>
      <c r="F5" s="185" t="s">
        <v>16</v>
      </c>
      <c r="G5" s="186" t="s">
        <v>17</v>
      </c>
      <c r="H5" s="185" t="s">
        <v>15</v>
      </c>
      <c r="I5" s="187" t="s">
        <v>16</v>
      </c>
      <c r="J5" s="188" t="s">
        <v>18</v>
      </c>
      <c r="K5" s="185" t="s">
        <v>15</v>
      </c>
      <c r="L5" s="185" t="s">
        <v>16</v>
      </c>
      <c r="M5" s="186" t="s">
        <v>19</v>
      </c>
      <c r="N5" s="185" t="s">
        <v>20</v>
      </c>
      <c r="O5" s="185" t="s">
        <v>21</v>
      </c>
    </row>
    <row r="6" spans="1:15" x14ac:dyDescent="0.2">
      <c r="A6" s="50"/>
      <c r="B6" s="55" t="s">
        <v>22</v>
      </c>
      <c r="C6" s="48">
        <v>2</v>
      </c>
      <c r="D6" s="59">
        <v>50</v>
      </c>
      <c r="E6" s="48">
        <v>48</v>
      </c>
      <c r="F6" s="49">
        <v>2</v>
      </c>
      <c r="G6" s="48">
        <v>0</v>
      </c>
      <c r="H6" s="48">
        <v>0</v>
      </c>
      <c r="I6" s="48">
        <v>0</v>
      </c>
      <c r="J6" s="59">
        <v>0</v>
      </c>
      <c r="K6" s="48">
        <v>0</v>
      </c>
      <c r="L6" s="49">
        <v>0</v>
      </c>
      <c r="M6" s="48">
        <v>50</v>
      </c>
      <c r="N6" s="48">
        <v>48</v>
      </c>
      <c r="O6" s="49">
        <v>2</v>
      </c>
    </row>
    <row r="7" spans="1:15" x14ac:dyDescent="0.2">
      <c r="A7" s="51"/>
      <c r="B7" s="56" t="s">
        <v>23</v>
      </c>
      <c r="C7" s="3">
        <v>7</v>
      </c>
      <c r="D7" s="60">
        <v>25</v>
      </c>
      <c r="E7" s="3">
        <v>19</v>
      </c>
      <c r="F7" s="44">
        <v>6</v>
      </c>
      <c r="G7" s="3">
        <v>58</v>
      </c>
      <c r="H7" s="3">
        <v>49</v>
      </c>
      <c r="I7" s="3">
        <v>9</v>
      </c>
      <c r="J7" s="60">
        <v>7</v>
      </c>
      <c r="K7" s="3">
        <v>6</v>
      </c>
      <c r="L7" s="44">
        <v>1</v>
      </c>
      <c r="M7" s="3">
        <v>90</v>
      </c>
      <c r="N7" s="3">
        <v>74</v>
      </c>
      <c r="O7" s="44">
        <v>16</v>
      </c>
    </row>
    <row r="8" spans="1:15" x14ac:dyDescent="0.2">
      <c r="A8" s="51"/>
      <c r="B8" s="56" t="s">
        <v>24</v>
      </c>
      <c r="C8" s="3">
        <v>10</v>
      </c>
      <c r="D8" s="60">
        <v>78</v>
      </c>
      <c r="E8" s="3">
        <v>53</v>
      </c>
      <c r="F8" s="44">
        <v>25</v>
      </c>
      <c r="G8" s="3">
        <v>6</v>
      </c>
      <c r="H8" s="3">
        <v>1</v>
      </c>
      <c r="I8" s="3">
        <v>5</v>
      </c>
      <c r="J8" s="60">
        <v>22</v>
      </c>
      <c r="K8" s="3">
        <v>20</v>
      </c>
      <c r="L8" s="44">
        <v>2</v>
      </c>
      <c r="M8" s="3">
        <v>106</v>
      </c>
      <c r="N8" s="3">
        <v>74</v>
      </c>
      <c r="O8" s="44">
        <v>32</v>
      </c>
    </row>
    <row r="9" spans="1:15" x14ac:dyDescent="0.2">
      <c r="A9" s="52">
        <v>1</v>
      </c>
      <c r="B9" s="57" t="s">
        <v>25</v>
      </c>
      <c r="C9" s="45">
        <v>19</v>
      </c>
      <c r="D9" s="61">
        <v>153</v>
      </c>
      <c r="E9" s="45">
        <v>120</v>
      </c>
      <c r="F9" s="46">
        <v>33</v>
      </c>
      <c r="G9" s="45">
        <v>64</v>
      </c>
      <c r="H9" s="45">
        <v>50</v>
      </c>
      <c r="I9" s="45">
        <v>14</v>
      </c>
      <c r="J9" s="61">
        <v>29</v>
      </c>
      <c r="K9" s="45">
        <v>26</v>
      </c>
      <c r="L9" s="46">
        <v>3</v>
      </c>
      <c r="M9" s="45">
        <v>246</v>
      </c>
      <c r="N9" s="45">
        <v>196</v>
      </c>
      <c r="O9" s="46">
        <v>50</v>
      </c>
    </row>
    <row r="10" spans="1:15" x14ac:dyDescent="0.2">
      <c r="A10" s="50"/>
      <c r="B10" s="55" t="s">
        <v>22</v>
      </c>
      <c r="C10" s="48">
        <v>4</v>
      </c>
      <c r="D10" s="59">
        <v>9</v>
      </c>
      <c r="E10" s="48">
        <v>8</v>
      </c>
      <c r="F10" s="49">
        <v>1</v>
      </c>
      <c r="G10" s="48">
        <v>325</v>
      </c>
      <c r="H10" s="48">
        <v>269</v>
      </c>
      <c r="I10" s="48">
        <v>56</v>
      </c>
      <c r="J10" s="59">
        <v>8</v>
      </c>
      <c r="K10" s="48">
        <v>4</v>
      </c>
      <c r="L10" s="49">
        <v>4</v>
      </c>
      <c r="M10" s="48">
        <v>342</v>
      </c>
      <c r="N10" s="48">
        <v>281</v>
      </c>
      <c r="O10" s="49">
        <v>61</v>
      </c>
    </row>
    <row r="11" spans="1:15" x14ac:dyDescent="0.2">
      <c r="A11" s="51"/>
      <c r="B11" s="56" t="s">
        <v>23</v>
      </c>
      <c r="C11" s="3">
        <v>17</v>
      </c>
      <c r="D11" s="60">
        <v>288</v>
      </c>
      <c r="E11" s="3">
        <v>211</v>
      </c>
      <c r="F11" s="44">
        <v>77</v>
      </c>
      <c r="G11" s="3">
        <v>4</v>
      </c>
      <c r="H11" s="3">
        <v>2</v>
      </c>
      <c r="I11" s="3">
        <v>2</v>
      </c>
      <c r="J11" s="60">
        <v>17</v>
      </c>
      <c r="K11" s="3">
        <v>11</v>
      </c>
      <c r="L11" s="44">
        <v>6</v>
      </c>
      <c r="M11" s="3">
        <v>309</v>
      </c>
      <c r="N11" s="3">
        <v>224</v>
      </c>
      <c r="O11" s="44">
        <v>85</v>
      </c>
    </row>
    <row r="12" spans="1:15" x14ac:dyDescent="0.2">
      <c r="A12" s="51"/>
      <c r="B12" s="56" t="s">
        <v>24</v>
      </c>
      <c r="C12" s="3">
        <v>10</v>
      </c>
      <c r="D12" s="60">
        <v>58</v>
      </c>
      <c r="E12" s="3">
        <v>39</v>
      </c>
      <c r="F12" s="44">
        <v>19</v>
      </c>
      <c r="G12" s="3">
        <v>8</v>
      </c>
      <c r="H12" s="3">
        <v>5</v>
      </c>
      <c r="I12" s="3">
        <v>3</v>
      </c>
      <c r="J12" s="60">
        <v>14</v>
      </c>
      <c r="K12" s="3">
        <v>5</v>
      </c>
      <c r="L12" s="44">
        <v>9</v>
      </c>
      <c r="M12" s="3">
        <v>80</v>
      </c>
      <c r="N12" s="3">
        <v>49</v>
      </c>
      <c r="O12" s="44">
        <v>31</v>
      </c>
    </row>
    <row r="13" spans="1:15" x14ac:dyDescent="0.2">
      <c r="A13" s="52">
        <v>2</v>
      </c>
      <c r="B13" s="57" t="s">
        <v>25</v>
      </c>
      <c r="C13" s="45">
        <v>31</v>
      </c>
      <c r="D13" s="61">
        <v>355</v>
      </c>
      <c r="E13" s="45">
        <v>258</v>
      </c>
      <c r="F13" s="46">
        <v>97</v>
      </c>
      <c r="G13" s="45">
        <v>337</v>
      </c>
      <c r="H13" s="45">
        <v>276</v>
      </c>
      <c r="I13" s="45">
        <v>61</v>
      </c>
      <c r="J13" s="61">
        <v>39</v>
      </c>
      <c r="K13" s="45">
        <v>20</v>
      </c>
      <c r="L13" s="46">
        <v>19</v>
      </c>
      <c r="M13" s="45">
        <v>731</v>
      </c>
      <c r="N13" s="45">
        <v>554</v>
      </c>
      <c r="O13" s="46">
        <v>177</v>
      </c>
    </row>
    <row r="14" spans="1:15" x14ac:dyDescent="0.2">
      <c r="A14" s="53"/>
      <c r="B14" s="56" t="s">
        <v>22</v>
      </c>
      <c r="C14" s="3">
        <v>5</v>
      </c>
      <c r="D14" s="60">
        <v>22</v>
      </c>
      <c r="E14" s="3">
        <v>22</v>
      </c>
      <c r="F14" s="44">
        <v>0</v>
      </c>
      <c r="G14" s="3">
        <v>14</v>
      </c>
      <c r="H14" s="3">
        <v>0</v>
      </c>
      <c r="I14" s="3">
        <v>14</v>
      </c>
      <c r="J14" s="60">
        <v>293</v>
      </c>
      <c r="K14" s="3">
        <v>255</v>
      </c>
      <c r="L14" s="44">
        <v>38</v>
      </c>
      <c r="M14" s="3">
        <v>329</v>
      </c>
      <c r="N14" s="3">
        <v>277</v>
      </c>
      <c r="O14" s="44">
        <v>52</v>
      </c>
    </row>
    <row r="15" spans="1:15" x14ac:dyDescent="0.2">
      <c r="A15" s="51"/>
      <c r="B15" s="56" t="s">
        <v>23</v>
      </c>
      <c r="C15" s="3">
        <v>13</v>
      </c>
      <c r="D15" s="60">
        <v>38</v>
      </c>
      <c r="E15" s="3">
        <v>25</v>
      </c>
      <c r="F15" s="44">
        <v>13</v>
      </c>
      <c r="G15" s="3">
        <v>0</v>
      </c>
      <c r="H15" s="3">
        <v>0</v>
      </c>
      <c r="I15" s="3">
        <v>0</v>
      </c>
      <c r="J15" s="60">
        <v>78</v>
      </c>
      <c r="K15" s="3">
        <v>26</v>
      </c>
      <c r="L15" s="44">
        <v>52</v>
      </c>
      <c r="M15" s="3">
        <v>116</v>
      </c>
      <c r="N15" s="3">
        <v>51</v>
      </c>
      <c r="O15" s="44">
        <v>65</v>
      </c>
    </row>
    <row r="16" spans="1:15" x14ac:dyDescent="0.2">
      <c r="A16" s="51"/>
      <c r="B16" s="56" t="s">
        <v>24</v>
      </c>
      <c r="C16" s="3">
        <v>11</v>
      </c>
      <c r="D16" s="60">
        <v>431</v>
      </c>
      <c r="E16" s="3">
        <v>398</v>
      </c>
      <c r="F16" s="44">
        <v>33</v>
      </c>
      <c r="G16" s="3">
        <v>2</v>
      </c>
      <c r="H16" s="3">
        <v>2</v>
      </c>
      <c r="I16" s="3">
        <v>0</v>
      </c>
      <c r="J16" s="60">
        <v>29</v>
      </c>
      <c r="K16" s="3">
        <v>6</v>
      </c>
      <c r="L16" s="44">
        <v>23</v>
      </c>
      <c r="M16" s="3">
        <v>462</v>
      </c>
      <c r="N16" s="3">
        <v>406</v>
      </c>
      <c r="O16" s="44">
        <v>56</v>
      </c>
    </row>
    <row r="17" spans="1:15" x14ac:dyDescent="0.2">
      <c r="A17" s="54">
        <v>3</v>
      </c>
      <c r="B17" s="58" t="s">
        <v>25</v>
      </c>
      <c r="C17" s="43">
        <v>29</v>
      </c>
      <c r="D17" s="62">
        <v>491</v>
      </c>
      <c r="E17" s="43">
        <v>445</v>
      </c>
      <c r="F17" s="47">
        <v>46</v>
      </c>
      <c r="G17" s="43">
        <v>16</v>
      </c>
      <c r="H17" s="43">
        <v>2</v>
      </c>
      <c r="I17" s="43">
        <v>14</v>
      </c>
      <c r="J17" s="62">
        <v>400</v>
      </c>
      <c r="K17" s="43">
        <v>287</v>
      </c>
      <c r="L17" s="47">
        <v>113</v>
      </c>
      <c r="M17" s="43">
        <v>907</v>
      </c>
      <c r="N17" s="43">
        <v>734</v>
      </c>
      <c r="O17" s="47">
        <v>173</v>
      </c>
    </row>
    <row r="18" spans="1:15" x14ac:dyDescent="0.2">
      <c r="A18" s="50"/>
      <c r="B18" s="55" t="s">
        <v>22</v>
      </c>
      <c r="C18" s="48">
        <v>0</v>
      </c>
      <c r="D18" s="59">
        <v>0</v>
      </c>
      <c r="E18" s="48">
        <v>0</v>
      </c>
      <c r="F18" s="49">
        <v>0</v>
      </c>
      <c r="G18" s="48">
        <v>0</v>
      </c>
      <c r="H18" s="48">
        <v>0</v>
      </c>
      <c r="I18" s="48">
        <v>0</v>
      </c>
      <c r="J18" s="59">
        <v>0</v>
      </c>
      <c r="K18" s="48">
        <v>0</v>
      </c>
      <c r="L18" s="49">
        <v>0</v>
      </c>
      <c r="M18" s="48">
        <v>0</v>
      </c>
      <c r="N18" s="48">
        <v>0</v>
      </c>
      <c r="O18" s="49">
        <v>0</v>
      </c>
    </row>
    <row r="19" spans="1:15" x14ac:dyDescent="0.2">
      <c r="A19" s="51"/>
      <c r="B19" s="56" t="s">
        <v>23</v>
      </c>
      <c r="C19" s="3">
        <v>0</v>
      </c>
      <c r="D19" s="60">
        <v>0</v>
      </c>
      <c r="E19" s="3">
        <v>0</v>
      </c>
      <c r="F19" s="44">
        <v>0</v>
      </c>
      <c r="G19" s="3">
        <v>0</v>
      </c>
      <c r="H19" s="3">
        <v>0</v>
      </c>
      <c r="I19" s="3">
        <v>0</v>
      </c>
      <c r="J19" s="60">
        <v>0</v>
      </c>
      <c r="K19" s="3">
        <v>0</v>
      </c>
      <c r="L19" s="44">
        <v>0</v>
      </c>
      <c r="M19" s="3">
        <v>0</v>
      </c>
      <c r="N19" s="3">
        <v>0</v>
      </c>
      <c r="O19" s="44">
        <v>0</v>
      </c>
    </row>
    <row r="20" spans="1:15" x14ac:dyDescent="0.2">
      <c r="A20" s="51"/>
      <c r="B20" s="56" t="s">
        <v>24</v>
      </c>
      <c r="C20" s="3">
        <v>0</v>
      </c>
      <c r="D20" s="60">
        <v>0</v>
      </c>
      <c r="E20" s="3">
        <v>0</v>
      </c>
      <c r="F20" s="44">
        <v>0</v>
      </c>
      <c r="G20" s="3">
        <v>0</v>
      </c>
      <c r="H20" s="3">
        <v>0</v>
      </c>
      <c r="I20" s="3">
        <v>0</v>
      </c>
      <c r="J20" s="60">
        <v>0</v>
      </c>
      <c r="K20" s="3">
        <v>0</v>
      </c>
      <c r="L20" s="44">
        <v>0</v>
      </c>
      <c r="M20" s="3">
        <v>0</v>
      </c>
      <c r="N20" s="3">
        <v>0</v>
      </c>
      <c r="O20" s="44">
        <v>0</v>
      </c>
    </row>
    <row r="21" spans="1:15" x14ac:dyDescent="0.2">
      <c r="A21" s="52">
        <v>4</v>
      </c>
      <c r="B21" s="57" t="s">
        <v>25</v>
      </c>
      <c r="C21" s="45">
        <v>0</v>
      </c>
      <c r="D21" s="61">
        <v>0</v>
      </c>
      <c r="E21" s="45">
        <v>0</v>
      </c>
      <c r="F21" s="46">
        <v>0</v>
      </c>
      <c r="G21" s="45">
        <v>0</v>
      </c>
      <c r="H21" s="45">
        <v>0</v>
      </c>
      <c r="I21" s="45">
        <v>0</v>
      </c>
      <c r="J21" s="61">
        <v>0</v>
      </c>
      <c r="K21" s="45">
        <v>0</v>
      </c>
      <c r="L21" s="46">
        <v>0</v>
      </c>
      <c r="M21" s="45">
        <v>0</v>
      </c>
      <c r="N21" s="45">
        <v>0</v>
      </c>
      <c r="O21" s="46">
        <v>0</v>
      </c>
    </row>
    <row r="22" spans="1:15" x14ac:dyDescent="0.2">
      <c r="A22" s="50"/>
      <c r="B22" s="55" t="s">
        <v>22</v>
      </c>
      <c r="C22" s="48">
        <v>0</v>
      </c>
      <c r="D22" s="59">
        <v>0</v>
      </c>
      <c r="E22" s="48">
        <v>0</v>
      </c>
      <c r="F22" s="49">
        <v>0</v>
      </c>
      <c r="G22" s="48">
        <v>0</v>
      </c>
      <c r="H22" s="48">
        <v>0</v>
      </c>
      <c r="I22" s="48">
        <v>0</v>
      </c>
      <c r="J22" s="59">
        <v>0</v>
      </c>
      <c r="K22" s="48">
        <v>0</v>
      </c>
      <c r="L22" s="49">
        <v>0</v>
      </c>
      <c r="M22" s="48">
        <v>0</v>
      </c>
      <c r="N22" s="48">
        <v>0</v>
      </c>
      <c r="O22" s="49">
        <v>0</v>
      </c>
    </row>
    <row r="23" spans="1:15" x14ac:dyDescent="0.2">
      <c r="A23" s="51"/>
      <c r="B23" s="56" t="s">
        <v>23</v>
      </c>
      <c r="C23" s="3">
        <v>0</v>
      </c>
      <c r="D23" s="60">
        <v>0</v>
      </c>
      <c r="E23" s="3">
        <v>0</v>
      </c>
      <c r="F23" s="44">
        <v>0</v>
      </c>
      <c r="G23" s="3">
        <v>0</v>
      </c>
      <c r="H23" s="3">
        <v>0</v>
      </c>
      <c r="I23" s="3">
        <v>0</v>
      </c>
      <c r="J23" s="60">
        <v>0</v>
      </c>
      <c r="K23" s="3">
        <v>0</v>
      </c>
      <c r="L23" s="44">
        <v>0</v>
      </c>
      <c r="M23" s="3">
        <v>0</v>
      </c>
      <c r="N23" s="3">
        <v>0</v>
      </c>
      <c r="O23" s="44">
        <v>0</v>
      </c>
    </row>
    <row r="24" spans="1:15" x14ac:dyDescent="0.2">
      <c r="A24" s="51"/>
      <c r="B24" s="56" t="s">
        <v>24</v>
      </c>
      <c r="C24" s="3">
        <v>0</v>
      </c>
      <c r="D24" s="60">
        <v>0</v>
      </c>
      <c r="E24" s="3">
        <v>0</v>
      </c>
      <c r="F24" s="44">
        <v>0</v>
      </c>
      <c r="G24" s="3">
        <v>0</v>
      </c>
      <c r="H24" s="3">
        <v>0</v>
      </c>
      <c r="I24" s="3">
        <v>0</v>
      </c>
      <c r="J24" s="60">
        <v>0</v>
      </c>
      <c r="K24" s="3">
        <v>0</v>
      </c>
      <c r="L24" s="44">
        <v>0</v>
      </c>
      <c r="M24" s="3">
        <v>0</v>
      </c>
      <c r="N24" s="3">
        <v>0</v>
      </c>
      <c r="O24" s="44">
        <v>0</v>
      </c>
    </row>
    <row r="25" spans="1:15" x14ac:dyDescent="0.2">
      <c r="A25" s="52">
        <v>5</v>
      </c>
      <c r="B25" s="57" t="s">
        <v>25</v>
      </c>
      <c r="C25" s="45">
        <v>0</v>
      </c>
      <c r="D25" s="61">
        <v>0</v>
      </c>
      <c r="E25" s="45">
        <v>0</v>
      </c>
      <c r="F25" s="46">
        <v>0</v>
      </c>
      <c r="G25" s="45">
        <v>0</v>
      </c>
      <c r="H25" s="45">
        <v>0</v>
      </c>
      <c r="I25" s="45">
        <v>0</v>
      </c>
      <c r="J25" s="61">
        <v>0</v>
      </c>
      <c r="K25" s="45">
        <v>0</v>
      </c>
      <c r="L25" s="46">
        <v>0</v>
      </c>
      <c r="M25" s="45">
        <v>0</v>
      </c>
      <c r="N25" s="45">
        <v>0</v>
      </c>
      <c r="O25" s="46">
        <v>0</v>
      </c>
    </row>
    <row r="26" spans="1:15" x14ac:dyDescent="0.2">
      <c r="A26" s="50"/>
      <c r="B26" s="55" t="s">
        <v>22</v>
      </c>
      <c r="C26" s="48">
        <v>0</v>
      </c>
      <c r="D26" s="59">
        <v>0</v>
      </c>
      <c r="E26" s="48">
        <v>0</v>
      </c>
      <c r="F26" s="49">
        <v>0</v>
      </c>
      <c r="G26" s="48">
        <v>0</v>
      </c>
      <c r="H26" s="48">
        <v>0</v>
      </c>
      <c r="I26" s="48">
        <v>0</v>
      </c>
      <c r="J26" s="59">
        <v>0</v>
      </c>
      <c r="K26" s="48">
        <v>0</v>
      </c>
      <c r="L26" s="49">
        <v>0</v>
      </c>
      <c r="M26" s="48">
        <v>0</v>
      </c>
      <c r="N26" s="48">
        <v>0</v>
      </c>
      <c r="O26" s="49">
        <v>0</v>
      </c>
    </row>
    <row r="27" spans="1:15" x14ac:dyDescent="0.2">
      <c r="A27" s="51"/>
      <c r="B27" s="56" t="s">
        <v>23</v>
      </c>
      <c r="C27" s="3">
        <v>0</v>
      </c>
      <c r="D27" s="60">
        <v>0</v>
      </c>
      <c r="E27" s="3">
        <v>0</v>
      </c>
      <c r="F27" s="44">
        <v>0</v>
      </c>
      <c r="G27" s="3">
        <v>0</v>
      </c>
      <c r="H27" s="3">
        <v>0</v>
      </c>
      <c r="I27" s="3">
        <v>0</v>
      </c>
      <c r="J27" s="60">
        <v>0</v>
      </c>
      <c r="K27" s="3">
        <v>0</v>
      </c>
      <c r="L27" s="44">
        <v>0</v>
      </c>
      <c r="M27" s="3">
        <v>0</v>
      </c>
      <c r="N27" s="3">
        <v>0</v>
      </c>
      <c r="O27" s="44">
        <v>0</v>
      </c>
    </row>
    <row r="28" spans="1:15" x14ac:dyDescent="0.2">
      <c r="A28" s="51"/>
      <c r="B28" s="56" t="s">
        <v>24</v>
      </c>
      <c r="C28" s="3">
        <v>0</v>
      </c>
      <c r="D28" s="60">
        <v>0</v>
      </c>
      <c r="E28" s="3">
        <v>0</v>
      </c>
      <c r="F28" s="44">
        <v>0</v>
      </c>
      <c r="G28" s="3">
        <v>0</v>
      </c>
      <c r="H28" s="3">
        <v>0</v>
      </c>
      <c r="I28" s="3">
        <v>0</v>
      </c>
      <c r="J28" s="60">
        <v>0</v>
      </c>
      <c r="K28" s="3">
        <v>0</v>
      </c>
      <c r="L28" s="44">
        <v>0</v>
      </c>
      <c r="M28" s="3">
        <v>0</v>
      </c>
      <c r="N28" s="3">
        <v>0</v>
      </c>
      <c r="O28" s="44">
        <v>0</v>
      </c>
    </row>
    <row r="29" spans="1:15" x14ac:dyDescent="0.2">
      <c r="A29" s="52">
        <v>6</v>
      </c>
      <c r="B29" s="57" t="s">
        <v>25</v>
      </c>
      <c r="C29" s="45">
        <v>0</v>
      </c>
      <c r="D29" s="61">
        <v>0</v>
      </c>
      <c r="E29" s="45">
        <v>0</v>
      </c>
      <c r="F29" s="46">
        <v>0</v>
      </c>
      <c r="G29" s="45">
        <v>0</v>
      </c>
      <c r="H29" s="45">
        <v>0</v>
      </c>
      <c r="I29" s="45">
        <v>0</v>
      </c>
      <c r="J29" s="61">
        <v>0</v>
      </c>
      <c r="K29" s="45">
        <v>0</v>
      </c>
      <c r="L29" s="46">
        <v>0</v>
      </c>
      <c r="M29" s="45">
        <v>0</v>
      </c>
      <c r="N29" s="45">
        <v>0</v>
      </c>
      <c r="O29" s="46">
        <v>0</v>
      </c>
    </row>
    <row r="30" spans="1:15" x14ac:dyDescent="0.2">
      <c r="A30" s="50"/>
      <c r="B30" s="55" t="s">
        <v>22</v>
      </c>
      <c r="C30" s="48">
        <v>0</v>
      </c>
      <c r="D30" s="59">
        <v>0</v>
      </c>
      <c r="E30" s="48">
        <v>0</v>
      </c>
      <c r="F30" s="49">
        <v>0</v>
      </c>
      <c r="G30" s="48">
        <v>0</v>
      </c>
      <c r="H30" s="48">
        <v>0</v>
      </c>
      <c r="I30" s="48">
        <v>0</v>
      </c>
      <c r="J30" s="59">
        <v>0</v>
      </c>
      <c r="K30" s="48">
        <v>0</v>
      </c>
      <c r="L30" s="49">
        <v>0</v>
      </c>
      <c r="M30" s="48">
        <v>0</v>
      </c>
      <c r="N30" s="48">
        <v>0</v>
      </c>
      <c r="O30" s="49">
        <v>0</v>
      </c>
    </row>
    <row r="31" spans="1:15" x14ac:dyDescent="0.2">
      <c r="A31" s="51"/>
      <c r="B31" s="56" t="s">
        <v>23</v>
      </c>
      <c r="C31" s="3">
        <v>0</v>
      </c>
      <c r="D31" s="60">
        <v>0</v>
      </c>
      <c r="E31" s="3">
        <v>0</v>
      </c>
      <c r="F31" s="44">
        <v>0</v>
      </c>
      <c r="G31" s="3">
        <v>0</v>
      </c>
      <c r="H31" s="3">
        <v>0</v>
      </c>
      <c r="I31" s="3">
        <v>0</v>
      </c>
      <c r="J31" s="60">
        <v>0</v>
      </c>
      <c r="K31" s="3">
        <v>0</v>
      </c>
      <c r="L31" s="44">
        <v>0</v>
      </c>
      <c r="M31" s="3">
        <v>0</v>
      </c>
      <c r="N31" s="3">
        <v>0</v>
      </c>
      <c r="O31" s="44">
        <v>0</v>
      </c>
    </row>
    <row r="32" spans="1:15" x14ac:dyDescent="0.2">
      <c r="A32" s="51"/>
      <c r="B32" s="56" t="s">
        <v>24</v>
      </c>
      <c r="C32" s="3">
        <v>0</v>
      </c>
      <c r="D32" s="60">
        <v>0</v>
      </c>
      <c r="E32" s="3">
        <v>0</v>
      </c>
      <c r="F32" s="44">
        <v>0</v>
      </c>
      <c r="G32" s="3">
        <v>0</v>
      </c>
      <c r="H32" s="3">
        <v>0</v>
      </c>
      <c r="I32" s="3">
        <v>0</v>
      </c>
      <c r="J32" s="60">
        <v>0</v>
      </c>
      <c r="K32" s="3">
        <v>0</v>
      </c>
      <c r="L32" s="44">
        <v>0</v>
      </c>
      <c r="M32" s="3">
        <v>0</v>
      </c>
      <c r="N32" s="3">
        <v>0</v>
      </c>
      <c r="O32" s="44">
        <v>0</v>
      </c>
    </row>
    <row r="33" spans="1:15" x14ac:dyDescent="0.2">
      <c r="A33" s="52">
        <v>7</v>
      </c>
      <c r="B33" s="57" t="s">
        <v>25</v>
      </c>
      <c r="C33" s="45">
        <v>0</v>
      </c>
      <c r="D33" s="61">
        <v>0</v>
      </c>
      <c r="E33" s="45">
        <v>0</v>
      </c>
      <c r="F33" s="46">
        <v>0</v>
      </c>
      <c r="G33" s="45">
        <v>0</v>
      </c>
      <c r="H33" s="45">
        <v>0</v>
      </c>
      <c r="I33" s="45">
        <v>0</v>
      </c>
      <c r="J33" s="61">
        <v>0</v>
      </c>
      <c r="K33" s="45">
        <v>0</v>
      </c>
      <c r="L33" s="46">
        <v>0</v>
      </c>
      <c r="M33" s="45">
        <v>0</v>
      </c>
      <c r="N33" s="45">
        <v>0</v>
      </c>
      <c r="O33" s="46">
        <v>0</v>
      </c>
    </row>
    <row r="34" spans="1:15" x14ac:dyDescent="0.2">
      <c r="A34" s="53"/>
      <c r="B34" s="56" t="s">
        <v>22</v>
      </c>
      <c r="C34" s="3">
        <v>0</v>
      </c>
      <c r="D34" s="60">
        <v>0</v>
      </c>
      <c r="E34" s="3">
        <v>0</v>
      </c>
      <c r="F34" s="44">
        <v>0</v>
      </c>
      <c r="G34" s="3">
        <v>0</v>
      </c>
      <c r="H34" s="3">
        <v>0</v>
      </c>
      <c r="I34" s="3">
        <v>0</v>
      </c>
      <c r="J34" s="60">
        <v>0</v>
      </c>
      <c r="K34" s="3">
        <v>0</v>
      </c>
      <c r="L34" s="44">
        <v>0</v>
      </c>
      <c r="M34" s="3">
        <v>0</v>
      </c>
      <c r="N34" s="3">
        <v>0</v>
      </c>
      <c r="O34" s="44">
        <v>0</v>
      </c>
    </row>
    <row r="35" spans="1:15" x14ac:dyDescent="0.2">
      <c r="A35" s="51"/>
      <c r="B35" s="56" t="s">
        <v>23</v>
      </c>
      <c r="C35" s="3">
        <v>0</v>
      </c>
      <c r="D35" s="60">
        <v>0</v>
      </c>
      <c r="E35" s="3">
        <v>0</v>
      </c>
      <c r="F35" s="44">
        <v>0</v>
      </c>
      <c r="G35" s="3">
        <v>0</v>
      </c>
      <c r="H35" s="3">
        <v>0</v>
      </c>
      <c r="I35" s="3">
        <v>0</v>
      </c>
      <c r="J35" s="60">
        <v>0</v>
      </c>
      <c r="K35" s="3">
        <v>0</v>
      </c>
      <c r="L35" s="44">
        <v>0</v>
      </c>
      <c r="M35" s="3">
        <v>0</v>
      </c>
      <c r="N35" s="3">
        <v>0</v>
      </c>
      <c r="O35" s="44">
        <v>0</v>
      </c>
    </row>
    <row r="36" spans="1:15" x14ac:dyDescent="0.2">
      <c r="A36" s="51"/>
      <c r="B36" s="56" t="s">
        <v>24</v>
      </c>
      <c r="C36" s="3">
        <v>0</v>
      </c>
      <c r="D36" s="60">
        <v>0</v>
      </c>
      <c r="E36" s="3">
        <v>0</v>
      </c>
      <c r="F36" s="44">
        <v>0</v>
      </c>
      <c r="G36" s="3">
        <v>0</v>
      </c>
      <c r="H36" s="3">
        <v>0</v>
      </c>
      <c r="I36" s="3">
        <v>0</v>
      </c>
      <c r="J36" s="60">
        <v>0</v>
      </c>
      <c r="K36" s="3">
        <v>0</v>
      </c>
      <c r="L36" s="44">
        <v>0</v>
      </c>
      <c r="M36" s="3">
        <v>0</v>
      </c>
      <c r="N36" s="3">
        <v>0</v>
      </c>
      <c r="O36" s="44">
        <v>0</v>
      </c>
    </row>
    <row r="37" spans="1:15" x14ac:dyDescent="0.2">
      <c r="A37" s="54">
        <v>8</v>
      </c>
      <c r="B37" s="58" t="s">
        <v>25</v>
      </c>
      <c r="C37" s="43">
        <v>0</v>
      </c>
      <c r="D37" s="62">
        <v>0</v>
      </c>
      <c r="E37" s="43">
        <v>0</v>
      </c>
      <c r="F37" s="47">
        <v>0</v>
      </c>
      <c r="G37" s="43">
        <v>0</v>
      </c>
      <c r="H37" s="43">
        <v>0</v>
      </c>
      <c r="I37" s="43">
        <v>0</v>
      </c>
      <c r="J37" s="62">
        <v>0</v>
      </c>
      <c r="K37" s="43">
        <v>0</v>
      </c>
      <c r="L37" s="47">
        <v>0</v>
      </c>
      <c r="M37" s="43">
        <v>0</v>
      </c>
      <c r="N37" s="43">
        <v>0</v>
      </c>
      <c r="O37" s="47">
        <v>0</v>
      </c>
    </row>
    <row r="38" spans="1:15" x14ac:dyDescent="0.2">
      <c r="A38" s="50"/>
      <c r="B38" s="55" t="s">
        <v>22</v>
      </c>
      <c r="C38" s="48">
        <v>0</v>
      </c>
      <c r="D38" s="59">
        <v>0</v>
      </c>
      <c r="E38" s="48">
        <v>0</v>
      </c>
      <c r="F38" s="49">
        <v>0</v>
      </c>
      <c r="G38" s="48">
        <v>0</v>
      </c>
      <c r="H38" s="48">
        <v>0</v>
      </c>
      <c r="I38" s="48">
        <v>0</v>
      </c>
      <c r="J38" s="59">
        <v>0</v>
      </c>
      <c r="K38" s="48">
        <v>0</v>
      </c>
      <c r="L38" s="49">
        <v>0</v>
      </c>
      <c r="M38" s="48">
        <v>0</v>
      </c>
      <c r="N38" s="48">
        <v>0</v>
      </c>
      <c r="O38" s="49">
        <v>0</v>
      </c>
    </row>
    <row r="39" spans="1:15" x14ac:dyDescent="0.2">
      <c r="A39" s="51"/>
      <c r="B39" s="56" t="s">
        <v>23</v>
      </c>
      <c r="C39" s="3">
        <v>0</v>
      </c>
      <c r="D39" s="60">
        <v>0</v>
      </c>
      <c r="E39" s="3">
        <v>0</v>
      </c>
      <c r="F39" s="44">
        <v>0</v>
      </c>
      <c r="G39" s="3">
        <v>0</v>
      </c>
      <c r="H39" s="3">
        <v>0</v>
      </c>
      <c r="I39" s="3">
        <v>0</v>
      </c>
      <c r="J39" s="60">
        <v>0</v>
      </c>
      <c r="K39" s="3">
        <v>0</v>
      </c>
      <c r="L39" s="44">
        <v>0</v>
      </c>
      <c r="M39" s="3">
        <v>0</v>
      </c>
      <c r="N39" s="3">
        <v>0</v>
      </c>
      <c r="O39" s="44">
        <v>0</v>
      </c>
    </row>
    <row r="40" spans="1:15" x14ac:dyDescent="0.2">
      <c r="A40" s="51"/>
      <c r="B40" s="56" t="s">
        <v>24</v>
      </c>
      <c r="C40" s="3">
        <v>0</v>
      </c>
      <c r="D40" s="60">
        <v>0</v>
      </c>
      <c r="E40" s="3">
        <v>0</v>
      </c>
      <c r="F40" s="44">
        <v>0</v>
      </c>
      <c r="G40" s="3">
        <v>0</v>
      </c>
      <c r="H40" s="3">
        <v>0</v>
      </c>
      <c r="I40" s="3">
        <v>0</v>
      </c>
      <c r="J40" s="60">
        <v>0</v>
      </c>
      <c r="K40" s="3">
        <v>0</v>
      </c>
      <c r="L40" s="44">
        <v>0</v>
      </c>
      <c r="M40" s="3">
        <v>0</v>
      </c>
      <c r="N40" s="3">
        <v>0</v>
      </c>
      <c r="O40" s="44">
        <v>0</v>
      </c>
    </row>
    <row r="41" spans="1:15" x14ac:dyDescent="0.2">
      <c r="A41" s="52">
        <v>9</v>
      </c>
      <c r="B41" s="57" t="s">
        <v>25</v>
      </c>
      <c r="C41" s="45">
        <v>0</v>
      </c>
      <c r="D41" s="61">
        <v>0</v>
      </c>
      <c r="E41" s="45">
        <v>0</v>
      </c>
      <c r="F41" s="46">
        <v>0</v>
      </c>
      <c r="G41" s="45">
        <v>0</v>
      </c>
      <c r="H41" s="45">
        <v>0</v>
      </c>
      <c r="I41" s="45">
        <v>0</v>
      </c>
      <c r="J41" s="61">
        <v>0</v>
      </c>
      <c r="K41" s="45">
        <v>0</v>
      </c>
      <c r="L41" s="46">
        <v>0</v>
      </c>
      <c r="M41" s="45">
        <v>0</v>
      </c>
      <c r="N41" s="45">
        <v>0</v>
      </c>
      <c r="O41" s="46">
        <v>0</v>
      </c>
    </row>
    <row r="42" spans="1:15" x14ac:dyDescent="0.2">
      <c r="A42" s="50"/>
      <c r="B42" s="55" t="s">
        <v>22</v>
      </c>
      <c r="C42" s="48">
        <v>0</v>
      </c>
      <c r="D42" s="59">
        <v>0</v>
      </c>
      <c r="E42" s="48">
        <v>0</v>
      </c>
      <c r="F42" s="49">
        <v>0</v>
      </c>
      <c r="G42" s="48">
        <v>0</v>
      </c>
      <c r="H42" s="48">
        <v>0</v>
      </c>
      <c r="I42" s="48">
        <v>0</v>
      </c>
      <c r="J42" s="59">
        <v>0</v>
      </c>
      <c r="K42" s="48">
        <v>0</v>
      </c>
      <c r="L42" s="49">
        <v>0</v>
      </c>
      <c r="M42" s="48">
        <v>0</v>
      </c>
      <c r="N42" s="48">
        <v>0</v>
      </c>
      <c r="O42" s="49">
        <v>0</v>
      </c>
    </row>
    <row r="43" spans="1:15" x14ac:dyDescent="0.2">
      <c r="A43" s="51"/>
      <c r="B43" s="56" t="s">
        <v>23</v>
      </c>
      <c r="C43" s="3">
        <v>0</v>
      </c>
      <c r="D43" s="60">
        <v>0</v>
      </c>
      <c r="E43" s="3">
        <v>0</v>
      </c>
      <c r="F43" s="44">
        <v>0</v>
      </c>
      <c r="G43" s="3">
        <v>0</v>
      </c>
      <c r="H43" s="3">
        <v>0</v>
      </c>
      <c r="I43" s="3">
        <v>0</v>
      </c>
      <c r="J43" s="60">
        <v>0</v>
      </c>
      <c r="K43" s="3">
        <v>0</v>
      </c>
      <c r="L43" s="44">
        <v>0</v>
      </c>
      <c r="M43" s="3">
        <v>0</v>
      </c>
      <c r="N43" s="3">
        <v>0</v>
      </c>
      <c r="O43" s="44">
        <v>0</v>
      </c>
    </row>
    <row r="44" spans="1:15" x14ac:dyDescent="0.2">
      <c r="A44" s="51"/>
      <c r="B44" s="56" t="s">
        <v>24</v>
      </c>
      <c r="C44" s="3">
        <v>0</v>
      </c>
      <c r="D44" s="60">
        <v>0</v>
      </c>
      <c r="E44" s="3">
        <v>0</v>
      </c>
      <c r="F44" s="44">
        <v>0</v>
      </c>
      <c r="G44" s="3">
        <v>0</v>
      </c>
      <c r="H44" s="3">
        <v>0</v>
      </c>
      <c r="I44" s="3">
        <v>0</v>
      </c>
      <c r="J44" s="60">
        <v>0</v>
      </c>
      <c r="K44" s="3">
        <v>0</v>
      </c>
      <c r="L44" s="44">
        <v>0</v>
      </c>
      <c r="M44" s="3">
        <v>0</v>
      </c>
      <c r="N44" s="3">
        <v>0</v>
      </c>
      <c r="O44" s="44">
        <v>0</v>
      </c>
    </row>
    <row r="45" spans="1:15" x14ac:dyDescent="0.2">
      <c r="A45" s="52">
        <v>10</v>
      </c>
      <c r="B45" s="57" t="s">
        <v>25</v>
      </c>
      <c r="C45" s="45">
        <v>0</v>
      </c>
      <c r="D45" s="61">
        <v>0</v>
      </c>
      <c r="E45" s="45">
        <v>0</v>
      </c>
      <c r="F45" s="46">
        <v>0</v>
      </c>
      <c r="G45" s="45">
        <v>0</v>
      </c>
      <c r="H45" s="45">
        <v>0</v>
      </c>
      <c r="I45" s="45">
        <v>0</v>
      </c>
      <c r="J45" s="61">
        <v>0</v>
      </c>
      <c r="K45" s="45">
        <v>0</v>
      </c>
      <c r="L45" s="46">
        <v>0</v>
      </c>
      <c r="M45" s="45">
        <v>0</v>
      </c>
      <c r="N45" s="45">
        <v>0</v>
      </c>
      <c r="O45" s="46">
        <v>0</v>
      </c>
    </row>
    <row r="46" spans="1:15" x14ac:dyDescent="0.2">
      <c r="A46" s="50"/>
      <c r="B46" s="55" t="s">
        <v>22</v>
      </c>
      <c r="C46" s="48">
        <v>0</v>
      </c>
      <c r="D46" s="59">
        <v>0</v>
      </c>
      <c r="E46" s="48">
        <v>0</v>
      </c>
      <c r="F46" s="49">
        <v>0</v>
      </c>
      <c r="G46" s="48">
        <v>0</v>
      </c>
      <c r="H46" s="48">
        <v>0</v>
      </c>
      <c r="I46" s="48">
        <v>0</v>
      </c>
      <c r="J46" s="59">
        <v>0</v>
      </c>
      <c r="K46" s="48">
        <v>0</v>
      </c>
      <c r="L46" s="49">
        <v>0</v>
      </c>
      <c r="M46" s="48">
        <v>0</v>
      </c>
      <c r="N46" s="48">
        <v>0</v>
      </c>
      <c r="O46" s="49">
        <v>0</v>
      </c>
    </row>
    <row r="47" spans="1:15" x14ac:dyDescent="0.2">
      <c r="A47" s="51"/>
      <c r="B47" s="56" t="s">
        <v>23</v>
      </c>
      <c r="C47" s="3">
        <v>0</v>
      </c>
      <c r="D47" s="60">
        <v>0</v>
      </c>
      <c r="E47" s="3">
        <v>0</v>
      </c>
      <c r="F47" s="44">
        <v>0</v>
      </c>
      <c r="G47" s="3">
        <v>0</v>
      </c>
      <c r="H47" s="3">
        <v>0</v>
      </c>
      <c r="I47" s="3">
        <v>0</v>
      </c>
      <c r="J47" s="60">
        <v>0</v>
      </c>
      <c r="K47" s="3">
        <v>0</v>
      </c>
      <c r="L47" s="44">
        <v>0</v>
      </c>
      <c r="M47" s="3">
        <v>0</v>
      </c>
      <c r="N47" s="3">
        <v>0</v>
      </c>
      <c r="O47" s="44">
        <v>0</v>
      </c>
    </row>
    <row r="48" spans="1:15" x14ac:dyDescent="0.2">
      <c r="A48" s="51"/>
      <c r="B48" s="56" t="s">
        <v>24</v>
      </c>
      <c r="C48" s="3">
        <v>0</v>
      </c>
      <c r="D48" s="60">
        <v>0</v>
      </c>
      <c r="E48" s="3">
        <v>0</v>
      </c>
      <c r="F48" s="44">
        <v>0</v>
      </c>
      <c r="G48" s="3">
        <v>0</v>
      </c>
      <c r="H48" s="3">
        <v>0</v>
      </c>
      <c r="I48" s="3">
        <v>0</v>
      </c>
      <c r="J48" s="60">
        <v>0</v>
      </c>
      <c r="K48" s="3">
        <v>0</v>
      </c>
      <c r="L48" s="44">
        <v>0</v>
      </c>
      <c r="M48" s="3">
        <v>0</v>
      </c>
      <c r="N48" s="3">
        <v>0</v>
      </c>
      <c r="O48" s="44">
        <v>0</v>
      </c>
    </row>
    <row r="49" spans="1:15" x14ac:dyDescent="0.2">
      <c r="A49" s="52">
        <v>11</v>
      </c>
      <c r="B49" s="57" t="s">
        <v>25</v>
      </c>
      <c r="C49" s="45">
        <v>0</v>
      </c>
      <c r="D49" s="61">
        <v>0</v>
      </c>
      <c r="E49" s="45">
        <v>0</v>
      </c>
      <c r="F49" s="46">
        <v>0</v>
      </c>
      <c r="G49" s="45">
        <v>0</v>
      </c>
      <c r="H49" s="45">
        <v>0</v>
      </c>
      <c r="I49" s="45">
        <v>0</v>
      </c>
      <c r="J49" s="61">
        <v>0</v>
      </c>
      <c r="K49" s="45">
        <v>0</v>
      </c>
      <c r="L49" s="46">
        <v>0</v>
      </c>
      <c r="M49" s="45">
        <v>0</v>
      </c>
      <c r="N49" s="45">
        <v>0</v>
      </c>
      <c r="O49" s="46">
        <v>0</v>
      </c>
    </row>
    <row r="50" spans="1:15" x14ac:dyDescent="0.2">
      <c r="A50" s="53"/>
      <c r="B50" s="56" t="s">
        <v>22</v>
      </c>
      <c r="C50" s="3">
        <v>0</v>
      </c>
      <c r="D50" s="60">
        <v>0</v>
      </c>
      <c r="E50" s="3">
        <v>0</v>
      </c>
      <c r="F50" s="44">
        <v>0</v>
      </c>
      <c r="G50" s="3">
        <v>0</v>
      </c>
      <c r="H50" s="3">
        <v>0</v>
      </c>
      <c r="I50" s="3">
        <v>0</v>
      </c>
      <c r="J50" s="60">
        <v>0</v>
      </c>
      <c r="K50" s="3">
        <v>0</v>
      </c>
      <c r="L50" s="44">
        <v>0</v>
      </c>
      <c r="M50" s="3">
        <v>0</v>
      </c>
      <c r="N50" s="3">
        <v>0</v>
      </c>
      <c r="O50" s="44">
        <v>0</v>
      </c>
    </row>
    <row r="51" spans="1:15" x14ac:dyDescent="0.2">
      <c r="A51" s="51"/>
      <c r="B51" s="56" t="s">
        <v>23</v>
      </c>
      <c r="C51" s="3">
        <v>0</v>
      </c>
      <c r="D51" s="60">
        <v>0</v>
      </c>
      <c r="E51" s="3">
        <v>0</v>
      </c>
      <c r="F51" s="44">
        <v>0</v>
      </c>
      <c r="G51" s="3">
        <v>0</v>
      </c>
      <c r="H51" s="3">
        <v>0</v>
      </c>
      <c r="I51" s="3">
        <v>0</v>
      </c>
      <c r="J51" s="60">
        <v>0</v>
      </c>
      <c r="K51" s="3">
        <v>0</v>
      </c>
      <c r="L51" s="44">
        <v>0</v>
      </c>
      <c r="M51" s="3">
        <v>0</v>
      </c>
      <c r="N51" s="3">
        <v>0</v>
      </c>
      <c r="O51" s="44">
        <v>0</v>
      </c>
    </row>
    <row r="52" spans="1:15" x14ac:dyDescent="0.2">
      <c r="A52" s="51"/>
      <c r="B52" s="56" t="s">
        <v>24</v>
      </c>
      <c r="C52" s="3">
        <v>0</v>
      </c>
      <c r="D52" s="60">
        <v>0</v>
      </c>
      <c r="E52" s="3">
        <v>0</v>
      </c>
      <c r="F52" s="44">
        <v>0</v>
      </c>
      <c r="G52" s="3">
        <v>0</v>
      </c>
      <c r="H52" s="3">
        <v>0</v>
      </c>
      <c r="I52" s="3">
        <v>0</v>
      </c>
      <c r="J52" s="60">
        <v>0</v>
      </c>
      <c r="K52" s="3">
        <v>0</v>
      </c>
      <c r="L52" s="44">
        <v>0</v>
      </c>
      <c r="M52" s="3">
        <v>0</v>
      </c>
      <c r="N52" s="3">
        <v>0</v>
      </c>
      <c r="O52" s="44">
        <v>0</v>
      </c>
    </row>
    <row r="53" spans="1:15" x14ac:dyDescent="0.2">
      <c r="A53" s="52">
        <v>12</v>
      </c>
      <c r="B53" s="57" t="s">
        <v>25</v>
      </c>
      <c r="C53" s="45">
        <v>0</v>
      </c>
      <c r="D53" s="61">
        <v>0</v>
      </c>
      <c r="E53" s="45">
        <v>0</v>
      </c>
      <c r="F53" s="46">
        <v>0</v>
      </c>
      <c r="G53" s="45">
        <v>0</v>
      </c>
      <c r="H53" s="45">
        <v>0</v>
      </c>
      <c r="I53" s="45">
        <v>0</v>
      </c>
      <c r="J53" s="61">
        <v>0</v>
      </c>
      <c r="K53" s="45">
        <v>0</v>
      </c>
      <c r="L53" s="46">
        <v>0</v>
      </c>
      <c r="M53" s="45">
        <v>0</v>
      </c>
      <c r="N53" s="45">
        <v>0</v>
      </c>
      <c r="O53" s="46">
        <v>0</v>
      </c>
    </row>
    <row r="54" spans="1: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56" spans="1:15" ht="15.75" x14ac:dyDescent="0.25">
      <c r="A56" s="244" t="s">
        <v>537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  <c r="O56" s="358" t="s">
        <v>574</v>
      </c>
    </row>
    <row r="57" spans="1:15" x14ac:dyDescent="0.2">
      <c r="A57" s="125" t="s">
        <v>26</v>
      </c>
      <c r="B57" s="126" t="s">
        <v>1</v>
      </c>
      <c r="C57" s="127" t="s">
        <v>2</v>
      </c>
      <c r="D57" s="128" t="s">
        <v>3</v>
      </c>
      <c r="E57" s="129" t="s">
        <v>4</v>
      </c>
      <c r="F57" s="129" t="s">
        <v>5</v>
      </c>
      <c r="G57" s="130" t="s">
        <v>6</v>
      </c>
      <c r="H57" s="129" t="s">
        <v>4</v>
      </c>
      <c r="I57" s="131" t="s">
        <v>5</v>
      </c>
      <c r="J57" s="132" t="s">
        <v>7</v>
      </c>
      <c r="K57" s="129" t="s">
        <v>4</v>
      </c>
      <c r="L57" s="129" t="s">
        <v>5</v>
      </c>
      <c r="M57" s="130" t="s">
        <v>8</v>
      </c>
      <c r="N57" s="129" t="s">
        <v>9</v>
      </c>
      <c r="O57" s="129" t="s">
        <v>10</v>
      </c>
    </row>
    <row r="58" spans="1:15" x14ac:dyDescent="0.2">
      <c r="A58" s="133" t="s">
        <v>27</v>
      </c>
      <c r="B58" s="134" t="s">
        <v>12</v>
      </c>
      <c r="C58" s="135" t="s">
        <v>13</v>
      </c>
      <c r="D58" s="136" t="s">
        <v>14</v>
      </c>
      <c r="E58" s="137" t="s">
        <v>15</v>
      </c>
      <c r="F58" s="137" t="s">
        <v>16</v>
      </c>
      <c r="G58" s="138" t="s">
        <v>17</v>
      </c>
      <c r="H58" s="137" t="s">
        <v>15</v>
      </c>
      <c r="I58" s="139" t="s">
        <v>16</v>
      </c>
      <c r="J58" s="140" t="s">
        <v>18</v>
      </c>
      <c r="K58" s="137" t="s">
        <v>15</v>
      </c>
      <c r="L58" s="137" t="s">
        <v>16</v>
      </c>
      <c r="M58" s="138" t="s">
        <v>19</v>
      </c>
      <c r="N58" s="137" t="s">
        <v>20</v>
      </c>
      <c r="O58" s="141" t="s">
        <v>21</v>
      </c>
    </row>
    <row r="59" spans="1:15" x14ac:dyDescent="0.2">
      <c r="A59" s="142" t="s">
        <v>28</v>
      </c>
      <c r="B59" s="586" t="s">
        <v>22</v>
      </c>
      <c r="C59" s="577">
        <v>11</v>
      </c>
      <c r="D59" s="578">
        <v>81</v>
      </c>
      <c r="E59" s="577">
        <v>78</v>
      </c>
      <c r="F59" s="579">
        <v>3</v>
      </c>
      <c r="G59" s="577">
        <v>339</v>
      </c>
      <c r="H59" s="577">
        <v>269</v>
      </c>
      <c r="I59" s="577">
        <v>70</v>
      </c>
      <c r="J59" s="578">
        <v>301</v>
      </c>
      <c r="K59" s="577">
        <v>259</v>
      </c>
      <c r="L59" s="579">
        <v>42</v>
      </c>
      <c r="M59" s="577">
        <v>721</v>
      </c>
      <c r="N59" s="577">
        <v>606</v>
      </c>
      <c r="O59" s="579">
        <v>115</v>
      </c>
    </row>
    <row r="60" spans="1:15" x14ac:dyDescent="0.2">
      <c r="A60" s="143" t="s">
        <v>29</v>
      </c>
      <c r="B60" s="587" t="s">
        <v>23</v>
      </c>
      <c r="C60" s="580">
        <v>37</v>
      </c>
      <c r="D60" s="581">
        <v>351</v>
      </c>
      <c r="E60" s="580">
        <v>255</v>
      </c>
      <c r="F60" s="582">
        <v>96</v>
      </c>
      <c r="G60" s="580">
        <v>62</v>
      </c>
      <c r="H60" s="580">
        <v>51</v>
      </c>
      <c r="I60" s="580">
        <v>11</v>
      </c>
      <c r="J60" s="581">
        <v>102</v>
      </c>
      <c r="K60" s="580">
        <v>43</v>
      </c>
      <c r="L60" s="582">
        <v>59</v>
      </c>
      <c r="M60" s="580">
        <v>515</v>
      </c>
      <c r="N60" s="580">
        <v>349</v>
      </c>
      <c r="O60" s="582">
        <v>166</v>
      </c>
    </row>
    <row r="61" spans="1:15" x14ac:dyDescent="0.2">
      <c r="A61" s="144" t="s">
        <v>19</v>
      </c>
      <c r="B61" s="588" t="s">
        <v>24</v>
      </c>
      <c r="C61" s="583">
        <v>31</v>
      </c>
      <c r="D61" s="584">
        <v>567</v>
      </c>
      <c r="E61" s="583">
        <v>490</v>
      </c>
      <c r="F61" s="585">
        <v>77</v>
      </c>
      <c r="G61" s="583">
        <v>16</v>
      </c>
      <c r="H61" s="583">
        <v>8</v>
      </c>
      <c r="I61" s="583">
        <v>8</v>
      </c>
      <c r="J61" s="584">
        <v>65</v>
      </c>
      <c r="K61" s="583">
        <v>31</v>
      </c>
      <c r="L61" s="585">
        <v>34</v>
      </c>
      <c r="M61" s="583">
        <v>648</v>
      </c>
      <c r="N61" s="583">
        <v>529</v>
      </c>
      <c r="O61" s="585">
        <v>119</v>
      </c>
    </row>
    <row r="62" spans="1:15" ht="15.75" x14ac:dyDescent="0.25">
      <c r="A62" s="145" t="s">
        <v>30</v>
      </c>
      <c r="B62" s="589" t="s">
        <v>25</v>
      </c>
      <c r="C62" s="590">
        <v>79</v>
      </c>
      <c r="D62" s="591">
        <v>999</v>
      </c>
      <c r="E62" s="590">
        <v>823</v>
      </c>
      <c r="F62" s="592">
        <v>176</v>
      </c>
      <c r="G62" s="590">
        <v>417</v>
      </c>
      <c r="H62" s="590">
        <v>328</v>
      </c>
      <c r="I62" s="590">
        <v>89</v>
      </c>
      <c r="J62" s="591">
        <v>468</v>
      </c>
      <c r="K62" s="590">
        <v>333</v>
      </c>
      <c r="L62" s="592">
        <v>135</v>
      </c>
      <c r="M62" s="590">
        <v>1884</v>
      </c>
      <c r="N62" s="590">
        <v>1484</v>
      </c>
      <c r="O62" s="592">
        <v>400</v>
      </c>
    </row>
    <row r="63" spans="1:15" x14ac:dyDescent="0.2">
      <c r="N63" s="2"/>
      <c r="O63" s="2"/>
    </row>
    <row r="64" spans="1:15" x14ac:dyDescent="0.2">
      <c r="N64" s="2"/>
      <c r="O64" s="2"/>
    </row>
    <row r="65" spans="1:15" x14ac:dyDescent="0.2">
      <c r="D65" s="2"/>
      <c r="E65" s="2"/>
      <c r="F65" s="2"/>
      <c r="G65" s="2"/>
      <c r="H65" s="2"/>
      <c r="N65" s="2"/>
      <c r="O65" s="2"/>
    </row>
    <row r="66" spans="1:15" x14ac:dyDescent="0.2"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A69" s="344" t="s">
        <v>538</v>
      </c>
      <c r="D69" s="2"/>
      <c r="E69" s="2"/>
      <c r="G69" s="6"/>
      <c r="L69" s="5" t="s">
        <v>32</v>
      </c>
      <c r="N69" s="2"/>
      <c r="O69" s="2"/>
    </row>
    <row r="70" spans="1:15" ht="15" x14ac:dyDescent="0.2">
      <c r="A70" s="352" t="s">
        <v>490</v>
      </c>
      <c r="D70" s="2"/>
      <c r="E70" s="2"/>
      <c r="J70" s="7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 xr:uid="{00000000-0004-0000-0200-000000000000}"/>
  </hyperlinks>
  <pageMargins left="0.55118110236220474" right="0.15748031496062992" top="1.1811023622047245" bottom="0.39370078740157483" header="0" footer="0"/>
  <pageSetup scale="7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showZeros="0" zoomScaleNormal="100" workbookViewId="0"/>
  </sheetViews>
  <sheetFormatPr baseColWidth="10" defaultColWidth="9.140625" defaultRowHeight="12.75" x14ac:dyDescent="0.2"/>
  <cols>
    <col min="1" max="1" width="16.140625" customWidth="1"/>
    <col min="3" max="3" width="14.7109375" customWidth="1"/>
    <col min="4" max="4" width="15.85546875" bestFit="1" customWidth="1"/>
    <col min="5" max="5" width="13.7109375" customWidth="1"/>
    <col min="6" max="6" width="16.28515625" customWidth="1"/>
    <col min="7" max="7" width="14.7109375" customWidth="1"/>
    <col min="9" max="10" width="6.5703125" customWidth="1"/>
    <col min="11" max="11" width="8.85546875" customWidth="1"/>
    <col min="12" max="12" width="7.140625" customWidth="1"/>
    <col min="13" max="13" width="7.7109375" customWidth="1"/>
    <col min="15" max="15" width="7.85546875" customWidth="1"/>
    <col min="16" max="16" width="11" customWidth="1"/>
  </cols>
  <sheetData>
    <row r="1" spans="2:7" x14ac:dyDescent="0.2">
      <c r="B1" s="11" t="s">
        <v>539</v>
      </c>
      <c r="C1" s="8"/>
      <c r="D1" s="8"/>
      <c r="E1" s="8"/>
      <c r="F1" s="8"/>
      <c r="G1" s="8"/>
    </row>
    <row r="2" spans="2:7" x14ac:dyDescent="0.2">
      <c r="B2" s="12" t="s">
        <v>540</v>
      </c>
      <c r="C2" s="8"/>
      <c r="D2" s="8"/>
      <c r="E2" s="8"/>
      <c r="F2" s="8"/>
      <c r="G2" s="8"/>
    </row>
    <row r="3" spans="2:7" ht="15" x14ac:dyDescent="0.25">
      <c r="B3" s="689" t="s">
        <v>0</v>
      </c>
      <c r="C3" s="690" t="s">
        <v>1</v>
      </c>
      <c r="D3" s="691" t="s">
        <v>33</v>
      </c>
      <c r="E3" s="692" t="s">
        <v>3</v>
      </c>
      <c r="F3" s="693" t="s">
        <v>6</v>
      </c>
      <c r="G3" s="694" t="s">
        <v>7</v>
      </c>
    </row>
    <row r="4" spans="2:7" ht="14.25" x14ac:dyDescent="0.2">
      <c r="B4" s="695" t="s">
        <v>11</v>
      </c>
      <c r="C4" s="696" t="s">
        <v>12</v>
      </c>
      <c r="D4" s="697" t="s">
        <v>13</v>
      </c>
      <c r="E4" s="698" t="s">
        <v>14</v>
      </c>
      <c r="F4" s="699" t="s">
        <v>17</v>
      </c>
      <c r="G4" s="700" t="s">
        <v>18</v>
      </c>
    </row>
    <row r="5" spans="2:7" ht="14.25" x14ac:dyDescent="0.2">
      <c r="B5" s="701"/>
      <c r="C5" s="702" t="s">
        <v>22</v>
      </c>
      <c r="D5" s="703">
        <v>2</v>
      </c>
      <c r="E5" s="704">
        <v>2</v>
      </c>
      <c r="F5" s="703">
        <v>0</v>
      </c>
      <c r="G5" s="705">
        <v>0</v>
      </c>
    </row>
    <row r="6" spans="2:7" ht="14.25" x14ac:dyDescent="0.2">
      <c r="B6" s="706"/>
      <c r="C6" s="707" t="s">
        <v>23</v>
      </c>
      <c r="D6" s="708">
        <v>7</v>
      </c>
      <c r="E6" s="709">
        <v>4</v>
      </c>
      <c r="F6" s="708">
        <v>2</v>
      </c>
      <c r="G6" s="710">
        <v>1</v>
      </c>
    </row>
    <row r="7" spans="2:7" ht="14.25" x14ac:dyDescent="0.2">
      <c r="B7" s="706"/>
      <c r="C7" s="707" t="s">
        <v>24</v>
      </c>
      <c r="D7" s="708">
        <v>10</v>
      </c>
      <c r="E7" s="709">
        <v>7</v>
      </c>
      <c r="F7" s="708">
        <v>1</v>
      </c>
      <c r="G7" s="710">
        <v>2</v>
      </c>
    </row>
    <row r="8" spans="2:7" ht="15" x14ac:dyDescent="0.25">
      <c r="B8" s="711">
        <v>1</v>
      </c>
      <c r="C8" s="712" t="s">
        <v>25</v>
      </c>
      <c r="D8" s="665">
        <v>19</v>
      </c>
      <c r="E8" s="666">
        <v>13</v>
      </c>
      <c r="F8" s="665">
        <v>3</v>
      </c>
      <c r="G8" s="713">
        <v>3</v>
      </c>
    </row>
    <row r="9" spans="2:7" ht="14.25" x14ac:dyDescent="0.2">
      <c r="B9" s="706"/>
      <c r="C9" s="707" t="s">
        <v>22</v>
      </c>
      <c r="D9" s="708">
        <v>4</v>
      </c>
      <c r="E9" s="709">
        <v>1</v>
      </c>
      <c r="F9" s="708">
        <v>2</v>
      </c>
      <c r="G9" s="710">
        <v>1</v>
      </c>
    </row>
    <row r="10" spans="2:7" ht="14.25" x14ac:dyDescent="0.2">
      <c r="B10" s="706"/>
      <c r="C10" s="707" t="s">
        <v>23</v>
      </c>
      <c r="D10" s="708">
        <v>17</v>
      </c>
      <c r="E10" s="709">
        <v>14</v>
      </c>
      <c r="F10" s="708">
        <v>0</v>
      </c>
      <c r="G10" s="710">
        <v>3</v>
      </c>
    </row>
    <row r="11" spans="2:7" ht="14.25" x14ac:dyDescent="0.2">
      <c r="B11" s="706"/>
      <c r="C11" s="707" t="s">
        <v>24</v>
      </c>
      <c r="D11" s="708">
        <v>10</v>
      </c>
      <c r="E11" s="709">
        <v>5</v>
      </c>
      <c r="F11" s="708">
        <v>3</v>
      </c>
      <c r="G11" s="710">
        <v>2</v>
      </c>
    </row>
    <row r="12" spans="2:7" ht="15" x14ac:dyDescent="0.25">
      <c r="B12" s="714">
        <v>2</v>
      </c>
      <c r="C12" s="715" t="s">
        <v>25</v>
      </c>
      <c r="D12" s="664">
        <v>31</v>
      </c>
      <c r="E12" s="667">
        <v>20</v>
      </c>
      <c r="F12" s="664">
        <v>5</v>
      </c>
      <c r="G12" s="716">
        <v>6</v>
      </c>
    </row>
    <row r="13" spans="2:7" ht="14.25" x14ac:dyDescent="0.2">
      <c r="B13" s="701"/>
      <c r="C13" s="702" t="s">
        <v>22</v>
      </c>
      <c r="D13" s="703">
        <v>5</v>
      </c>
      <c r="E13" s="704">
        <v>2</v>
      </c>
      <c r="F13" s="703">
        <v>1</v>
      </c>
      <c r="G13" s="705">
        <v>2</v>
      </c>
    </row>
    <row r="14" spans="2:7" ht="14.25" x14ac:dyDescent="0.2">
      <c r="B14" s="706"/>
      <c r="C14" s="707" t="s">
        <v>23</v>
      </c>
      <c r="D14" s="708">
        <v>13</v>
      </c>
      <c r="E14" s="709">
        <v>8</v>
      </c>
      <c r="F14" s="708">
        <v>0</v>
      </c>
      <c r="G14" s="710">
        <v>5</v>
      </c>
    </row>
    <row r="15" spans="2:7" ht="14.25" x14ac:dyDescent="0.2">
      <c r="B15" s="706"/>
      <c r="C15" s="707" t="s">
        <v>24</v>
      </c>
      <c r="D15" s="708">
        <v>11</v>
      </c>
      <c r="E15" s="709">
        <v>9</v>
      </c>
      <c r="F15" s="708">
        <v>1</v>
      </c>
      <c r="G15" s="710">
        <v>1</v>
      </c>
    </row>
    <row r="16" spans="2:7" ht="15" x14ac:dyDescent="0.25">
      <c r="B16" s="711">
        <v>3</v>
      </c>
      <c r="C16" s="712" t="s">
        <v>25</v>
      </c>
      <c r="D16" s="665">
        <v>29</v>
      </c>
      <c r="E16" s="666">
        <v>19</v>
      </c>
      <c r="F16" s="665">
        <v>2</v>
      </c>
      <c r="G16" s="713">
        <v>8</v>
      </c>
    </row>
    <row r="17" spans="2:7" ht="14.25" x14ac:dyDescent="0.2">
      <c r="B17" s="706"/>
      <c r="C17" s="707" t="s">
        <v>22</v>
      </c>
      <c r="D17" s="708">
        <v>0</v>
      </c>
      <c r="E17" s="709">
        <v>0</v>
      </c>
      <c r="F17" s="708">
        <v>0</v>
      </c>
      <c r="G17" s="710">
        <v>0</v>
      </c>
    </row>
    <row r="18" spans="2:7" ht="14.25" x14ac:dyDescent="0.2">
      <c r="B18" s="706"/>
      <c r="C18" s="707" t="s">
        <v>23</v>
      </c>
      <c r="D18" s="708">
        <v>0</v>
      </c>
      <c r="E18" s="709">
        <v>0</v>
      </c>
      <c r="F18" s="708">
        <v>0</v>
      </c>
      <c r="G18" s="710">
        <v>0</v>
      </c>
    </row>
    <row r="19" spans="2:7" ht="14.25" x14ac:dyDescent="0.2">
      <c r="B19" s="706"/>
      <c r="C19" s="707" t="s">
        <v>24</v>
      </c>
      <c r="D19" s="708">
        <v>0</v>
      </c>
      <c r="E19" s="709">
        <v>0</v>
      </c>
      <c r="F19" s="708">
        <v>0</v>
      </c>
      <c r="G19" s="710">
        <v>0</v>
      </c>
    </row>
    <row r="20" spans="2:7" ht="15" x14ac:dyDescent="0.25">
      <c r="B20" s="714">
        <v>4</v>
      </c>
      <c r="C20" s="715" t="s">
        <v>25</v>
      </c>
      <c r="D20" s="664">
        <v>0</v>
      </c>
      <c r="E20" s="667">
        <v>0</v>
      </c>
      <c r="F20" s="664">
        <v>0</v>
      </c>
      <c r="G20" s="716">
        <v>0</v>
      </c>
    </row>
    <row r="21" spans="2:7" ht="14.25" x14ac:dyDescent="0.2">
      <c r="B21" s="701"/>
      <c r="C21" s="702" t="s">
        <v>22</v>
      </c>
      <c r="D21" s="703">
        <v>0</v>
      </c>
      <c r="E21" s="704">
        <v>0</v>
      </c>
      <c r="F21" s="703">
        <v>0</v>
      </c>
      <c r="G21" s="705">
        <v>0</v>
      </c>
    </row>
    <row r="22" spans="2:7" ht="14.25" x14ac:dyDescent="0.2">
      <c r="B22" s="706"/>
      <c r="C22" s="707" t="s">
        <v>23</v>
      </c>
      <c r="D22" s="708">
        <v>0</v>
      </c>
      <c r="E22" s="709">
        <v>0</v>
      </c>
      <c r="F22" s="708">
        <v>0</v>
      </c>
      <c r="G22" s="710">
        <v>0</v>
      </c>
    </row>
    <row r="23" spans="2:7" ht="14.25" x14ac:dyDescent="0.2">
      <c r="B23" s="706"/>
      <c r="C23" s="707" t="s">
        <v>24</v>
      </c>
      <c r="D23" s="708">
        <v>0</v>
      </c>
      <c r="E23" s="709">
        <v>0</v>
      </c>
      <c r="F23" s="708">
        <v>0</v>
      </c>
      <c r="G23" s="710">
        <v>0</v>
      </c>
    </row>
    <row r="24" spans="2:7" ht="15" x14ac:dyDescent="0.25">
      <c r="B24" s="711">
        <v>5</v>
      </c>
      <c r="C24" s="712" t="s">
        <v>25</v>
      </c>
      <c r="D24" s="665">
        <v>0</v>
      </c>
      <c r="E24" s="666">
        <v>0</v>
      </c>
      <c r="F24" s="665">
        <v>0</v>
      </c>
      <c r="G24" s="713">
        <v>0</v>
      </c>
    </row>
    <row r="25" spans="2:7" ht="14.25" x14ac:dyDescent="0.2">
      <c r="B25" s="706"/>
      <c r="C25" s="707" t="s">
        <v>22</v>
      </c>
      <c r="D25" s="708">
        <v>0</v>
      </c>
      <c r="E25" s="709">
        <v>0</v>
      </c>
      <c r="F25" s="708">
        <v>0</v>
      </c>
      <c r="G25" s="710">
        <v>0</v>
      </c>
    </row>
    <row r="26" spans="2:7" ht="14.25" x14ac:dyDescent="0.2">
      <c r="B26" s="706"/>
      <c r="C26" s="707" t="s">
        <v>23</v>
      </c>
      <c r="D26" s="708">
        <v>0</v>
      </c>
      <c r="E26" s="709">
        <v>0</v>
      </c>
      <c r="F26" s="708">
        <v>0</v>
      </c>
      <c r="G26" s="710">
        <v>0</v>
      </c>
    </row>
    <row r="27" spans="2:7" ht="14.25" x14ac:dyDescent="0.2">
      <c r="B27" s="706"/>
      <c r="C27" s="707" t="s">
        <v>24</v>
      </c>
      <c r="D27" s="708">
        <v>0</v>
      </c>
      <c r="E27" s="709">
        <v>0</v>
      </c>
      <c r="F27" s="708">
        <v>0</v>
      </c>
      <c r="G27" s="710">
        <v>0</v>
      </c>
    </row>
    <row r="28" spans="2:7" ht="15" x14ac:dyDescent="0.25">
      <c r="B28" s="714">
        <v>6</v>
      </c>
      <c r="C28" s="715" t="s">
        <v>25</v>
      </c>
      <c r="D28" s="664">
        <v>0</v>
      </c>
      <c r="E28" s="667">
        <v>0</v>
      </c>
      <c r="F28" s="664">
        <v>0</v>
      </c>
      <c r="G28" s="716">
        <v>0</v>
      </c>
    </row>
    <row r="29" spans="2:7" ht="14.25" x14ac:dyDescent="0.2">
      <c r="B29" s="701"/>
      <c r="C29" s="702" t="s">
        <v>22</v>
      </c>
      <c r="D29" s="703">
        <v>0</v>
      </c>
      <c r="E29" s="704">
        <v>0</v>
      </c>
      <c r="F29" s="703">
        <v>0</v>
      </c>
      <c r="G29" s="705">
        <v>0</v>
      </c>
    </row>
    <row r="30" spans="2:7" ht="14.25" x14ac:dyDescent="0.2">
      <c r="B30" s="706"/>
      <c r="C30" s="707" t="s">
        <v>23</v>
      </c>
      <c r="D30" s="708">
        <v>0</v>
      </c>
      <c r="E30" s="709">
        <v>0</v>
      </c>
      <c r="F30" s="708">
        <v>0</v>
      </c>
      <c r="G30" s="710">
        <v>0</v>
      </c>
    </row>
    <row r="31" spans="2:7" ht="14.25" x14ac:dyDescent="0.2">
      <c r="B31" s="706"/>
      <c r="C31" s="707" t="s">
        <v>24</v>
      </c>
      <c r="D31" s="708">
        <v>0</v>
      </c>
      <c r="E31" s="709">
        <v>0</v>
      </c>
      <c r="F31" s="708">
        <v>0</v>
      </c>
      <c r="G31" s="710">
        <v>0</v>
      </c>
    </row>
    <row r="32" spans="2:7" ht="15" x14ac:dyDescent="0.25">
      <c r="B32" s="711">
        <v>7</v>
      </c>
      <c r="C32" s="712" t="s">
        <v>25</v>
      </c>
      <c r="D32" s="665">
        <v>0</v>
      </c>
      <c r="E32" s="666">
        <v>0</v>
      </c>
      <c r="F32" s="665">
        <v>0</v>
      </c>
      <c r="G32" s="713">
        <v>0</v>
      </c>
    </row>
    <row r="33" spans="2:7" ht="14.25" x14ac:dyDescent="0.2">
      <c r="B33" s="706"/>
      <c r="C33" s="707" t="s">
        <v>22</v>
      </c>
      <c r="D33" s="708">
        <v>0</v>
      </c>
      <c r="E33" s="709">
        <v>0</v>
      </c>
      <c r="F33" s="708">
        <v>0</v>
      </c>
      <c r="G33" s="710">
        <v>0</v>
      </c>
    </row>
    <row r="34" spans="2:7" ht="14.25" x14ac:dyDescent="0.2">
      <c r="B34" s="706"/>
      <c r="C34" s="707" t="s">
        <v>23</v>
      </c>
      <c r="D34" s="708">
        <v>0</v>
      </c>
      <c r="E34" s="709">
        <v>0</v>
      </c>
      <c r="F34" s="708">
        <v>0</v>
      </c>
      <c r="G34" s="710">
        <v>0</v>
      </c>
    </row>
    <row r="35" spans="2:7" ht="14.25" x14ac:dyDescent="0.2">
      <c r="B35" s="706"/>
      <c r="C35" s="707" t="s">
        <v>24</v>
      </c>
      <c r="D35" s="708">
        <v>0</v>
      </c>
      <c r="E35" s="709">
        <v>0</v>
      </c>
      <c r="F35" s="708">
        <v>0</v>
      </c>
      <c r="G35" s="710">
        <v>0</v>
      </c>
    </row>
    <row r="36" spans="2:7" ht="15" x14ac:dyDescent="0.25">
      <c r="B36" s="714">
        <v>8</v>
      </c>
      <c r="C36" s="715" t="s">
        <v>25</v>
      </c>
      <c r="D36" s="664">
        <v>0</v>
      </c>
      <c r="E36" s="667">
        <v>0</v>
      </c>
      <c r="F36" s="664">
        <v>0</v>
      </c>
      <c r="G36" s="716">
        <v>0</v>
      </c>
    </row>
    <row r="37" spans="2:7" ht="14.25" x14ac:dyDescent="0.2">
      <c r="B37" s="701"/>
      <c r="C37" s="702" t="s">
        <v>22</v>
      </c>
      <c r="D37" s="703">
        <v>0</v>
      </c>
      <c r="E37" s="704">
        <v>0</v>
      </c>
      <c r="F37" s="703">
        <v>0</v>
      </c>
      <c r="G37" s="705">
        <v>0</v>
      </c>
    </row>
    <row r="38" spans="2:7" ht="14.25" x14ac:dyDescent="0.2">
      <c r="B38" s="706"/>
      <c r="C38" s="707" t="s">
        <v>23</v>
      </c>
      <c r="D38" s="708">
        <v>0</v>
      </c>
      <c r="E38" s="709">
        <v>0</v>
      </c>
      <c r="F38" s="708">
        <v>0</v>
      </c>
      <c r="G38" s="710">
        <v>0</v>
      </c>
    </row>
    <row r="39" spans="2:7" ht="14.25" x14ac:dyDescent="0.2">
      <c r="B39" s="706"/>
      <c r="C39" s="707" t="s">
        <v>24</v>
      </c>
      <c r="D39" s="708">
        <v>0</v>
      </c>
      <c r="E39" s="709">
        <v>0</v>
      </c>
      <c r="F39" s="708">
        <v>0</v>
      </c>
      <c r="G39" s="710">
        <v>0</v>
      </c>
    </row>
    <row r="40" spans="2:7" ht="15" x14ac:dyDescent="0.25">
      <c r="B40" s="711">
        <v>9</v>
      </c>
      <c r="C40" s="712" t="s">
        <v>25</v>
      </c>
      <c r="D40" s="665">
        <v>0</v>
      </c>
      <c r="E40" s="666">
        <v>0</v>
      </c>
      <c r="F40" s="665">
        <v>0</v>
      </c>
      <c r="G40" s="713">
        <v>0</v>
      </c>
    </row>
    <row r="41" spans="2:7" ht="14.25" x14ac:dyDescent="0.2">
      <c r="B41" s="706"/>
      <c r="C41" s="707" t="s">
        <v>22</v>
      </c>
      <c r="D41" s="708">
        <v>0</v>
      </c>
      <c r="E41" s="709">
        <v>0</v>
      </c>
      <c r="F41" s="708">
        <v>0</v>
      </c>
      <c r="G41" s="710">
        <v>0</v>
      </c>
    </row>
    <row r="42" spans="2:7" ht="14.25" x14ac:dyDescent="0.2">
      <c r="B42" s="706"/>
      <c r="C42" s="707" t="s">
        <v>23</v>
      </c>
      <c r="D42" s="708">
        <v>0</v>
      </c>
      <c r="E42" s="709">
        <v>0</v>
      </c>
      <c r="F42" s="708">
        <v>0</v>
      </c>
      <c r="G42" s="710">
        <v>0</v>
      </c>
    </row>
    <row r="43" spans="2:7" ht="14.25" x14ac:dyDescent="0.2">
      <c r="B43" s="706"/>
      <c r="C43" s="707" t="s">
        <v>24</v>
      </c>
      <c r="D43" s="708">
        <v>0</v>
      </c>
      <c r="E43" s="709">
        <v>0</v>
      </c>
      <c r="F43" s="708">
        <v>0</v>
      </c>
      <c r="G43" s="710">
        <v>0</v>
      </c>
    </row>
    <row r="44" spans="2:7" ht="15" x14ac:dyDescent="0.25">
      <c r="B44" s="714">
        <v>10</v>
      </c>
      <c r="C44" s="715" t="s">
        <v>25</v>
      </c>
      <c r="D44" s="664">
        <v>0</v>
      </c>
      <c r="E44" s="667">
        <v>0</v>
      </c>
      <c r="F44" s="664">
        <v>0</v>
      </c>
      <c r="G44" s="716">
        <v>0</v>
      </c>
    </row>
    <row r="45" spans="2:7" ht="14.25" x14ac:dyDescent="0.2">
      <c r="B45" s="701"/>
      <c r="C45" s="702" t="s">
        <v>22</v>
      </c>
      <c r="D45" s="703">
        <v>0</v>
      </c>
      <c r="E45" s="704">
        <v>0</v>
      </c>
      <c r="F45" s="703">
        <v>0</v>
      </c>
      <c r="G45" s="705">
        <v>0</v>
      </c>
    </row>
    <row r="46" spans="2:7" ht="14.25" x14ac:dyDescent="0.2">
      <c r="B46" s="706"/>
      <c r="C46" s="707" t="s">
        <v>23</v>
      </c>
      <c r="D46" s="708">
        <v>0</v>
      </c>
      <c r="E46" s="709">
        <v>0</v>
      </c>
      <c r="F46" s="708">
        <v>0</v>
      </c>
      <c r="G46" s="710">
        <v>0</v>
      </c>
    </row>
    <row r="47" spans="2:7" ht="14.25" x14ac:dyDescent="0.2">
      <c r="B47" s="706"/>
      <c r="C47" s="707" t="s">
        <v>24</v>
      </c>
      <c r="D47" s="708">
        <v>0</v>
      </c>
      <c r="E47" s="709">
        <v>0</v>
      </c>
      <c r="F47" s="708">
        <v>0</v>
      </c>
      <c r="G47" s="710">
        <v>0</v>
      </c>
    </row>
    <row r="48" spans="2:7" ht="15" x14ac:dyDescent="0.25">
      <c r="B48" s="711">
        <v>11</v>
      </c>
      <c r="C48" s="712" t="s">
        <v>25</v>
      </c>
      <c r="D48" s="665">
        <v>0</v>
      </c>
      <c r="E48" s="666">
        <v>0</v>
      </c>
      <c r="F48" s="665">
        <v>0</v>
      </c>
      <c r="G48" s="713">
        <v>0</v>
      </c>
    </row>
    <row r="49" spans="2:8" ht="14.25" x14ac:dyDescent="0.2">
      <c r="B49" s="706"/>
      <c r="C49" s="707" t="s">
        <v>22</v>
      </c>
      <c r="D49" s="708">
        <v>0</v>
      </c>
      <c r="E49" s="709">
        <v>0</v>
      </c>
      <c r="F49" s="708">
        <v>0</v>
      </c>
      <c r="G49" s="710">
        <v>0</v>
      </c>
    </row>
    <row r="50" spans="2:8" ht="14.25" x14ac:dyDescent="0.2">
      <c r="B50" s="706"/>
      <c r="C50" s="707" t="s">
        <v>23</v>
      </c>
      <c r="D50" s="708">
        <v>0</v>
      </c>
      <c r="E50" s="709">
        <v>0</v>
      </c>
      <c r="F50" s="708">
        <v>0</v>
      </c>
      <c r="G50" s="710">
        <v>0</v>
      </c>
    </row>
    <row r="51" spans="2:8" ht="14.25" x14ac:dyDescent="0.2">
      <c r="B51" s="706"/>
      <c r="C51" s="707" t="s">
        <v>24</v>
      </c>
      <c r="D51" s="708">
        <v>0</v>
      </c>
      <c r="E51" s="709">
        <v>0</v>
      </c>
      <c r="F51" s="708">
        <v>0</v>
      </c>
      <c r="G51" s="710">
        <v>0</v>
      </c>
    </row>
    <row r="52" spans="2:8" ht="15" x14ac:dyDescent="0.25">
      <c r="B52" s="711">
        <v>12</v>
      </c>
      <c r="C52" s="712" t="s">
        <v>25</v>
      </c>
      <c r="D52" s="665">
        <v>0</v>
      </c>
      <c r="E52" s="666">
        <v>0</v>
      </c>
      <c r="F52" s="665">
        <v>0</v>
      </c>
      <c r="G52" s="713">
        <v>0</v>
      </c>
    </row>
    <row r="53" spans="2:8" x14ac:dyDescent="0.2">
      <c r="B53" s="8"/>
      <c r="C53" s="8"/>
      <c r="D53" s="8"/>
      <c r="E53" s="8"/>
      <c r="F53" s="8"/>
      <c r="G53" s="35"/>
      <c r="H53" s="63"/>
    </row>
    <row r="54" spans="2:8" ht="18.75" x14ac:dyDescent="0.3">
      <c r="B54" s="244" t="s">
        <v>537</v>
      </c>
      <c r="C54" s="8"/>
      <c r="D54" s="8"/>
      <c r="E54" s="8"/>
      <c r="F54" s="8"/>
      <c r="G54" s="357" t="s">
        <v>574</v>
      </c>
    </row>
    <row r="55" spans="2:8" x14ac:dyDescent="0.2">
      <c r="B55" s="125" t="s">
        <v>0</v>
      </c>
      <c r="C55" s="126" t="s">
        <v>1</v>
      </c>
      <c r="D55" s="127" t="s">
        <v>33</v>
      </c>
      <c r="E55" s="132" t="s">
        <v>3</v>
      </c>
      <c r="F55" s="130" t="s">
        <v>6</v>
      </c>
      <c r="G55" s="130" t="s">
        <v>7</v>
      </c>
    </row>
    <row r="56" spans="2:8" x14ac:dyDescent="0.2">
      <c r="B56" s="146" t="s">
        <v>11</v>
      </c>
      <c r="C56" s="147" t="s">
        <v>12</v>
      </c>
      <c r="D56" s="148" t="s">
        <v>13</v>
      </c>
      <c r="E56" s="149" t="s">
        <v>14</v>
      </c>
      <c r="F56" s="150" t="s">
        <v>17</v>
      </c>
      <c r="G56" s="150" t="s">
        <v>18</v>
      </c>
    </row>
    <row r="57" spans="2:8" ht="15" x14ac:dyDescent="0.2">
      <c r="B57" s="151" t="s">
        <v>28</v>
      </c>
      <c r="C57" s="593" t="s">
        <v>22</v>
      </c>
      <c r="D57" s="658">
        <v>11</v>
      </c>
      <c r="E57" s="687">
        <v>5</v>
      </c>
      <c r="F57" s="658">
        <v>3</v>
      </c>
      <c r="G57" s="659">
        <v>3</v>
      </c>
    </row>
    <row r="58" spans="2:8" ht="15" x14ac:dyDescent="0.2">
      <c r="B58" s="143" t="s">
        <v>29</v>
      </c>
      <c r="C58" s="587" t="s">
        <v>23</v>
      </c>
      <c r="D58" s="390">
        <v>37</v>
      </c>
      <c r="E58" s="454">
        <v>26</v>
      </c>
      <c r="F58" s="390">
        <v>2</v>
      </c>
      <c r="G58" s="391">
        <v>9</v>
      </c>
    </row>
    <row r="59" spans="2:8" ht="15" x14ac:dyDescent="0.2">
      <c r="B59" s="144" t="s">
        <v>19</v>
      </c>
      <c r="C59" s="588" t="s">
        <v>24</v>
      </c>
      <c r="D59" s="392">
        <v>31</v>
      </c>
      <c r="E59" s="455">
        <v>21</v>
      </c>
      <c r="F59" s="392">
        <v>5</v>
      </c>
      <c r="G59" s="393">
        <v>5</v>
      </c>
    </row>
    <row r="60" spans="2:8" ht="18.75" x14ac:dyDescent="0.3">
      <c r="B60" s="145" t="s">
        <v>30</v>
      </c>
      <c r="C60" s="124" t="s">
        <v>25</v>
      </c>
      <c r="D60" s="400">
        <v>79</v>
      </c>
      <c r="E60" s="688">
        <v>52</v>
      </c>
      <c r="F60" s="400">
        <v>10</v>
      </c>
      <c r="G60" s="401">
        <v>17</v>
      </c>
    </row>
    <row r="61" spans="2:8" x14ac:dyDescent="0.2">
      <c r="B61" s="13"/>
      <c r="C61" s="8"/>
      <c r="D61" s="8"/>
      <c r="E61" s="9"/>
      <c r="F61" s="14"/>
      <c r="G61" s="8"/>
    </row>
    <row r="62" spans="2:8" x14ac:dyDescent="0.2">
      <c r="B62" s="8"/>
      <c r="C62" s="8"/>
      <c r="D62" s="8"/>
      <c r="E62" s="9"/>
      <c r="F62" s="13"/>
      <c r="G62" s="8"/>
    </row>
    <row r="63" spans="2:8" x14ac:dyDescent="0.2">
      <c r="F63" s="5" t="s">
        <v>32</v>
      </c>
      <c r="G63" s="8"/>
    </row>
    <row r="64" spans="2:8" x14ac:dyDescent="0.2">
      <c r="B64" s="5" t="s">
        <v>31</v>
      </c>
      <c r="E64" s="2"/>
      <c r="F64" s="2"/>
      <c r="G64" s="8"/>
    </row>
    <row r="65" spans="2:16" x14ac:dyDescent="0.2">
      <c r="B65" s="277" t="s">
        <v>490</v>
      </c>
      <c r="E65" s="2"/>
      <c r="F65" s="2"/>
    </row>
    <row r="69" spans="2:16" x14ac:dyDescent="0.2">
      <c r="O69" s="2"/>
      <c r="P69" s="2"/>
    </row>
    <row r="70" spans="2:16" x14ac:dyDescent="0.2">
      <c r="K70" s="7"/>
      <c r="O70" s="2"/>
      <c r="P70" s="2"/>
    </row>
  </sheetData>
  <hyperlinks>
    <hyperlink ref="B65" r:id="rId1" display="http://www.euskadi.eus/web01-a2langiz/es/contenidos/informacion/estadisticastrabajo/es_esttraba/index.shtml" xr:uid="{00000000-0004-0000-0300-000000000000}"/>
  </hyperlinks>
  <pageMargins left="0.55118110236220474" right="0.35433070866141736" top="1.7716535433070868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showZeros="0" zoomScaleNormal="100" workbookViewId="0"/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8.85546875" customWidth="1"/>
    <col min="6" max="6" width="12.42578125" bestFit="1" customWidth="1"/>
    <col min="7" max="7" width="10.85546875" customWidth="1"/>
    <col min="8" max="8" width="9.28515625" customWidth="1"/>
    <col min="9" max="9" width="9.7109375" customWidth="1"/>
    <col min="10" max="10" width="9.42578125" customWidth="1"/>
    <col min="11" max="11" width="9.28515625" customWidth="1"/>
    <col min="12" max="13" width="10.7109375" customWidth="1"/>
    <col min="14" max="14" width="10.140625" customWidth="1"/>
    <col min="15" max="15" width="12.28515625" customWidth="1"/>
    <col min="16" max="16" width="8.85546875" customWidth="1"/>
    <col min="17" max="17" width="12.5703125" customWidth="1"/>
  </cols>
  <sheetData>
    <row r="1" spans="1:17" ht="15.75" x14ac:dyDescent="0.25">
      <c r="A1" s="29" t="s">
        <v>541</v>
      </c>
    </row>
    <row r="2" spans="1:17" ht="20.25" x14ac:dyDescent="0.3">
      <c r="A2" s="30" t="s">
        <v>542</v>
      </c>
      <c r="Q2" s="772" t="str">
        <f>'R1 2026'!P4</f>
        <v>2026-03</v>
      </c>
    </row>
    <row r="3" spans="1:17" ht="13.15" customHeight="1" x14ac:dyDescent="0.2">
      <c r="A3" s="197" t="s">
        <v>0</v>
      </c>
      <c r="B3" s="619" t="s">
        <v>34</v>
      </c>
      <c r="C3" s="976" t="s">
        <v>35</v>
      </c>
      <c r="D3" s="977"/>
      <c r="E3" s="978"/>
      <c r="F3" s="976" t="s">
        <v>36</v>
      </c>
      <c r="G3" s="977"/>
      <c r="H3" s="978"/>
      <c r="I3" s="976" t="s">
        <v>37</v>
      </c>
      <c r="J3" s="977"/>
      <c r="K3" s="978"/>
      <c r="L3" s="976" t="s">
        <v>38</v>
      </c>
      <c r="M3" s="977"/>
      <c r="N3" s="978"/>
      <c r="O3" s="976" t="s">
        <v>39</v>
      </c>
      <c r="P3" s="977"/>
      <c r="Q3" s="978"/>
    </row>
    <row r="4" spans="1:17" x14ac:dyDescent="0.2">
      <c r="A4" s="538" t="s">
        <v>11</v>
      </c>
      <c r="B4" s="620" t="s">
        <v>40</v>
      </c>
      <c r="C4" s="624" t="s">
        <v>41</v>
      </c>
      <c r="D4" s="622" t="s">
        <v>42</v>
      </c>
      <c r="E4" s="625" t="s">
        <v>43</v>
      </c>
      <c r="F4" s="621" t="s">
        <v>41</v>
      </c>
      <c r="G4" s="622" t="s">
        <v>42</v>
      </c>
      <c r="H4" s="623" t="s">
        <v>43</v>
      </c>
      <c r="I4" s="624" t="s">
        <v>41</v>
      </c>
      <c r="J4" s="622" t="s">
        <v>42</v>
      </c>
      <c r="K4" s="662" t="s">
        <v>43</v>
      </c>
      <c r="L4" s="621" t="s">
        <v>41</v>
      </c>
      <c r="M4" s="622" t="s">
        <v>42</v>
      </c>
      <c r="N4" s="623" t="s">
        <v>43</v>
      </c>
      <c r="O4" s="624" t="s">
        <v>41</v>
      </c>
      <c r="P4" s="622" t="s">
        <v>42</v>
      </c>
      <c r="Q4" s="663" t="s">
        <v>43</v>
      </c>
    </row>
    <row r="5" spans="1:17" ht="18" x14ac:dyDescent="0.25">
      <c r="A5" s="73"/>
      <c r="B5" s="962" t="s">
        <v>44</v>
      </c>
      <c r="C5" s="727">
        <v>2</v>
      </c>
      <c r="D5" s="727">
        <v>1</v>
      </c>
      <c r="E5" s="112">
        <v>50</v>
      </c>
      <c r="F5" s="726">
        <v>50</v>
      </c>
      <c r="G5" s="727">
        <v>31</v>
      </c>
      <c r="H5" s="113">
        <v>62</v>
      </c>
      <c r="I5" s="727">
        <v>0</v>
      </c>
      <c r="J5" s="727">
        <v>0</v>
      </c>
      <c r="K5" s="114" t="s">
        <v>460</v>
      </c>
      <c r="L5" s="726">
        <v>0</v>
      </c>
      <c r="M5" s="727">
        <v>0</v>
      </c>
      <c r="N5" s="113" t="s">
        <v>460</v>
      </c>
      <c r="O5" s="732">
        <v>50</v>
      </c>
      <c r="P5" s="733">
        <v>31</v>
      </c>
      <c r="Q5" s="798">
        <v>62</v>
      </c>
    </row>
    <row r="6" spans="1:17" ht="18" x14ac:dyDescent="0.25">
      <c r="A6" s="51"/>
      <c r="B6" s="963" t="s">
        <v>23</v>
      </c>
      <c r="C6" s="729">
        <v>4</v>
      </c>
      <c r="D6" s="729">
        <v>2</v>
      </c>
      <c r="E6" s="16">
        <v>50</v>
      </c>
      <c r="F6" s="728">
        <v>8</v>
      </c>
      <c r="G6" s="729">
        <v>8</v>
      </c>
      <c r="H6" s="69">
        <v>100</v>
      </c>
      <c r="I6" s="729">
        <v>47</v>
      </c>
      <c r="J6" s="729">
        <v>0</v>
      </c>
      <c r="K6" s="68">
        <v>0</v>
      </c>
      <c r="L6" s="728">
        <v>7</v>
      </c>
      <c r="M6" s="729">
        <v>0</v>
      </c>
      <c r="N6" s="69">
        <v>0</v>
      </c>
      <c r="O6" s="734">
        <v>62</v>
      </c>
      <c r="P6" s="735">
        <v>8</v>
      </c>
      <c r="Q6" s="799">
        <v>12.903225806451612</v>
      </c>
    </row>
    <row r="7" spans="1:17" ht="18" x14ac:dyDescent="0.25">
      <c r="A7" s="51"/>
      <c r="B7" s="963" t="s">
        <v>24</v>
      </c>
      <c r="C7" s="729">
        <v>6</v>
      </c>
      <c r="D7" s="729">
        <v>4</v>
      </c>
      <c r="E7" s="16">
        <v>66.666666666666671</v>
      </c>
      <c r="F7" s="728">
        <v>34</v>
      </c>
      <c r="G7" s="729">
        <v>34</v>
      </c>
      <c r="H7" s="69">
        <v>100</v>
      </c>
      <c r="I7" s="729">
        <v>6</v>
      </c>
      <c r="J7" s="729">
        <v>5</v>
      </c>
      <c r="K7" s="68">
        <v>83.333333333333329</v>
      </c>
      <c r="L7" s="728">
        <v>22</v>
      </c>
      <c r="M7" s="729">
        <v>11</v>
      </c>
      <c r="N7" s="69">
        <v>50</v>
      </c>
      <c r="O7" s="734">
        <v>62</v>
      </c>
      <c r="P7" s="735">
        <v>50</v>
      </c>
      <c r="Q7" s="799">
        <v>80.645161290322577</v>
      </c>
    </row>
    <row r="8" spans="1:17" ht="18" x14ac:dyDescent="0.25">
      <c r="A8" s="64">
        <v>1</v>
      </c>
      <c r="B8" s="964" t="s">
        <v>25</v>
      </c>
      <c r="C8" s="66">
        <v>12</v>
      </c>
      <c r="D8" s="66">
        <v>7</v>
      </c>
      <c r="E8" s="65">
        <v>58.333333333333336</v>
      </c>
      <c r="F8" s="730">
        <v>92</v>
      </c>
      <c r="G8" s="66">
        <v>73</v>
      </c>
      <c r="H8" s="70">
        <v>79.347826086956516</v>
      </c>
      <c r="I8" s="66">
        <v>53</v>
      </c>
      <c r="J8" s="66">
        <v>5</v>
      </c>
      <c r="K8" s="65">
        <v>9.433962264150944</v>
      </c>
      <c r="L8" s="730">
        <v>29</v>
      </c>
      <c r="M8" s="66">
        <v>11</v>
      </c>
      <c r="N8" s="70">
        <v>37.931034482758619</v>
      </c>
      <c r="O8" s="678">
        <v>174</v>
      </c>
      <c r="P8" s="678">
        <v>89</v>
      </c>
      <c r="Q8" s="67">
        <v>51.149425287356323</v>
      </c>
    </row>
    <row r="9" spans="1:17" ht="18" x14ac:dyDescent="0.25">
      <c r="A9" s="51"/>
      <c r="B9" s="963" t="s">
        <v>44</v>
      </c>
      <c r="C9" s="729">
        <v>4</v>
      </c>
      <c r="D9" s="729">
        <v>2</v>
      </c>
      <c r="E9" s="16">
        <v>50</v>
      </c>
      <c r="F9" s="728">
        <v>9</v>
      </c>
      <c r="G9" s="729">
        <v>0</v>
      </c>
      <c r="H9" s="69">
        <v>0</v>
      </c>
      <c r="I9" s="729">
        <v>325</v>
      </c>
      <c r="J9" s="729">
        <v>323</v>
      </c>
      <c r="K9" s="68">
        <v>99.384615384615387</v>
      </c>
      <c r="L9" s="728">
        <v>8</v>
      </c>
      <c r="M9" s="729">
        <v>0</v>
      </c>
      <c r="N9" s="69">
        <v>0</v>
      </c>
      <c r="O9" s="734">
        <v>342</v>
      </c>
      <c r="P9" s="735">
        <v>323</v>
      </c>
      <c r="Q9" s="799">
        <v>94.444444444444443</v>
      </c>
    </row>
    <row r="10" spans="1:17" ht="18" x14ac:dyDescent="0.25">
      <c r="A10" s="51"/>
      <c r="B10" s="963" t="s">
        <v>23</v>
      </c>
      <c r="C10" s="729">
        <v>15</v>
      </c>
      <c r="D10" s="729">
        <v>5</v>
      </c>
      <c r="E10" s="16">
        <v>33.333333333333336</v>
      </c>
      <c r="F10" s="728">
        <v>267</v>
      </c>
      <c r="G10" s="729">
        <v>60</v>
      </c>
      <c r="H10" s="69">
        <v>22.471910112359552</v>
      </c>
      <c r="I10" s="729">
        <v>4</v>
      </c>
      <c r="J10" s="729">
        <v>0</v>
      </c>
      <c r="K10" s="68">
        <v>0</v>
      </c>
      <c r="L10" s="728">
        <v>17</v>
      </c>
      <c r="M10" s="729">
        <v>7</v>
      </c>
      <c r="N10" s="69">
        <v>41.176470588235297</v>
      </c>
      <c r="O10" s="734">
        <v>288</v>
      </c>
      <c r="P10" s="735">
        <v>67</v>
      </c>
      <c r="Q10" s="799">
        <v>23.263888888888889</v>
      </c>
    </row>
    <row r="11" spans="1:17" ht="18" x14ac:dyDescent="0.25">
      <c r="A11" s="51"/>
      <c r="B11" s="963" t="s">
        <v>24</v>
      </c>
      <c r="C11" s="729">
        <v>8</v>
      </c>
      <c r="D11" s="729">
        <v>6</v>
      </c>
      <c r="E11" s="16">
        <v>75</v>
      </c>
      <c r="F11" s="728">
        <v>44</v>
      </c>
      <c r="G11" s="729">
        <v>14</v>
      </c>
      <c r="H11" s="69">
        <v>31.818181818181817</v>
      </c>
      <c r="I11" s="729">
        <v>8</v>
      </c>
      <c r="J11" s="729">
        <v>8</v>
      </c>
      <c r="K11" s="68">
        <v>100</v>
      </c>
      <c r="L11" s="728">
        <v>14</v>
      </c>
      <c r="M11" s="729">
        <v>6</v>
      </c>
      <c r="N11" s="69">
        <v>42.857142857142854</v>
      </c>
      <c r="O11" s="734">
        <v>66</v>
      </c>
      <c r="P11" s="735">
        <v>28</v>
      </c>
      <c r="Q11" s="799">
        <v>42.424242424242422</v>
      </c>
    </row>
    <row r="12" spans="1:17" ht="18" x14ac:dyDescent="0.25">
      <c r="A12" s="107">
        <v>2</v>
      </c>
      <c r="B12" s="965" t="s">
        <v>25</v>
      </c>
      <c r="C12" s="110">
        <v>27</v>
      </c>
      <c r="D12" s="110">
        <v>13</v>
      </c>
      <c r="E12" s="108">
        <v>48.148148148148145</v>
      </c>
      <c r="F12" s="731">
        <v>320</v>
      </c>
      <c r="G12" s="110">
        <v>74</v>
      </c>
      <c r="H12" s="109">
        <v>23.125</v>
      </c>
      <c r="I12" s="110">
        <v>337</v>
      </c>
      <c r="J12" s="110">
        <v>331</v>
      </c>
      <c r="K12" s="108">
        <v>98.219584569732945</v>
      </c>
      <c r="L12" s="731">
        <v>39</v>
      </c>
      <c r="M12" s="110">
        <v>13</v>
      </c>
      <c r="N12" s="109">
        <v>33.333333333333336</v>
      </c>
      <c r="O12" s="735">
        <v>696</v>
      </c>
      <c r="P12" s="735">
        <v>418</v>
      </c>
      <c r="Q12" s="111">
        <v>60.057471264367813</v>
      </c>
    </row>
    <row r="13" spans="1:17" ht="18" x14ac:dyDescent="0.25">
      <c r="A13" s="73"/>
      <c r="B13" s="962" t="s">
        <v>44</v>
      </c>
      <c r="C13" s="668">
        <v>5</v>
      </c>
      <c r="D13" s="668">
        <v>3</v>
      </c>
      <c r="E13" s="112">
        <v>60</v>
      </c>
      <c r="F13" s="726">
        <v>22</v>
      </c>
      <c r="G13" s="727">
        <v>4</v>
      </c>
      <c r="H13" s="113">
        <v>18.181818181818183</v>
      </c>
      <c r="I13" s="727">
        <v>14</v>
      </c>
      <c r="J13" s="727">
        <v>14</v>
      </c>
      <c r="K13" s="114">
        <v>100</v>
      </c>
      <c r="L13" s="726">
        <v>293</v>
      </c>
      <c r="M13" s="727">
        <v>8</v>
      </c>
      <c r="N13" s="113">
        <v>2.7303754266211606</v>
      </c>
      <c r="O13" s="732">
        <v>329</v>
      </c>
      <c r="P13" s="733">
        <v>26</v>
      </c>
      <c r="Q13" s="798">
        <v>7.9027355623100304</v>
      </c>
    </row>
    <row r="14" spans="1:17" ht="18" x14ac:dyDescent="0.25">
      <c r="A14" s="51"/>
      <c r="B14" s="963" t="s">
        <v>23</v>
      </c>
      <c r="C14" s="669">
        <v>11</v>
      </c>
      <c r="D14" s="669">
        <v>8</v>
      </c>
      <c r="E14" s="16">
        <v>72.727272727272734</v>
      </c>
      <c r="F14" s="728">
        <v>35</v>
      </c>
      <c r="G14" s="729">
        <v>31</v>
      </c>
      <c r="H14" s="69">
        <v>88.571428571428569</v>
      </c>
      <c r="I14" s="729">
        <v>0</v>
      </c>
      <c r="J14" s="729">
        <v>0</v>
      </c>
      <c r="K14" s="68" t="s">
        <v>460</v>
      </c>
      <c r="L14" s="728">
        <v>78</v>
      </c>
      <c r="M14" s="729">
        <v>35</v>
      </c>
      <c r="N14" s="69">
        <v>44.871794871794869</v>
      </c>
      <c r="O14" s="734">
        <v>113</v>
      </c>
      <c r="P14" s="735">
        <v>66</v>
      </c>
      <c r="Q14" s="799">
        <v>58.407079646017699</v>
      </c>
    </row>
    <row r="15" spans="1:17" ht="18" x14ac:dyDescent="0.25">
      <c r="A15" s="51"/>
      <c r="B15" s="963" t="s">
        <v>24</v>
      </c>
      <c r="C15" s="669">
        <v>11</v>
      </c>
      <c r="D15" s="669">
        <v>7</v>
      </c>
      <c r="E15" s="16">
        <v>63.636363636363633</v>
      </c>
      <c r="F15" s="728">
        <v>431</v>
      </c>
      <c r="G15" s="729">
        <v>364</v>
      </c>
      <c r="H15" s="69">
        <v>84.454756380510446</v>
      </c>
      <c r="I15" s="729">
        <v>2</v>
      </c>
      <c r="J15" s="729">
        <v>2</v>
      </c>
      <c r="K15" s="68">
        <v>100</v>
      </c>
      <c r="L15" s="728">
        <v>29</v>
      </c>
      <c r="M15" s="729">
        <v>0</v>
      </c>
      <c r="N15" s="69">
        <v>0</v>
      </c>
      <c r="O15" s="734">
        <v>462</v>
      </c>
      <c r="P15" s="735">
        <v>366</v>
      </c>
      <c r="Q15" s="799">
        <v>79.220779220779221</v>
      </c>
    </row>
    <row r="16" spans="1:17" ht="18" x14ac:dyDescent="0.25">
      <c r="A16" s="64">
        <v>3</v>
      </c>
      <c r="B16" s="964" t="s">
        <v>25</v>
      </c>
      <c r="C16" s="66">
        <v>27</v>
      </c>
      <c r="D16" s="66">
        <v>18</v>
      </c>
      <c r="E16" s="65">
        <v>66.666666666666671</v>
      </c>
      <c r="F16" s="730">
        <v>488</v>
      </c>
      <c r="G16" s="66">
        <v>399</v>
      </c>
      <c r="H16" s="70">
        <v>81.76229508196721</v>
      </c>
      <c r="I16" s="66">
        <v>16</v>
      </c>
      <c r="J16" s="66">
        <v>16</v>
      </c>
      <c r="K16" s="65">
        <v>100</v>
      </c>
      <c r="L16" s="730">
        <v>400</v>
      </c>
      <c r="M16" s="66">
        <v>43</v>
      </c>
      <c r="N16" s="70">
        <v>10.75</v>
      </c>
      <c r="O16" s="678">
        <v>904</v>
      </c>
      <c r="P16" s="678">
        <v>458</v>
      </c>
      <c r="Q16" s="67">
        <v>50.663716814159294</v>
      </c>
    </row>
    <row r="17" spans="1:17" ht="18" x14ac:dyDescent="0.25">
      <c r="A17" s="51"/>
      <c r="B17" s="963" t="s">
        <v>44</v>
      </c>
      <c r="C17" s="669"/>
      <c r="D17" s="669"/>
      <c r="E17" s="16"/>
      <c r="F17" s="728"/>
      <c r="G17" s="729"/>
      <c r="H17" s="69"/>
      <c r="I17" s="729"/>
      <c r="J17" s="729"/>
      <c r="K17" s="68"/>
      <c r="L17" s="728"/>
      <c r="M17" s="729"/>
      <c r="N17" s="69"/>
      <c r="O17" s="734"/>
      <c r="P17" s="735"/>
      <c r="Q17" s="799"/>
    </row>
    <row r="18" spans="1:17" ht="18" x14ac:dyDescent="0.25">
      <c r="A18" s="51"/>
      <c r="B18" s="963" t="s">
        <v>23</v>
      </c>
      <c r="C18" s="669"/>
      <c r="D18" s="669"/>
      <c r="E18" s="16"/>
      <c r="F18" s="728"/>
      <c r="G18" s="729"/>
      <c r="H18" s="69"/>
      <c r="I18" s="729"/>
      <c r="J18" s="729"/>
      <c r="K18" s="68"/>
      <c r="L18" s="728"/>
      <c r="M18" s="729"/>
      <c r="N18" s="69"/>
      <c r="O18" s="734"/>
      <c r="P18" s="735"/>
      <c r="Q18" s="799"/>
    </row>
    <row r="19" spans="1:17" ht="18" x14ac:dyDescent="0.25">
      <c r="A19" s="51"/>
      <c r="B19" s="963" t="s">
        <v>24</v>
      </c>
      <c r="C19" s="669"/>
      <c r="D19" s="669"/>
      <c r="E19" s="16"/>
      <c r="F19" s="728"/>
      <c r="G19" s="729"/>
      <c r="H19" s="69"/>
      <c r="I19" s="729"/>
      <c r="J19" s="729"/>
      <c r="K19" s="68"/>
      <c r="L19" s="728"/>
      <c r="M19" s="729"/>
      <c r="N19" s="69"/>
      <c r="O19" s="734"/>
      <c r="P19" s="735"/>
      <c r="Q19" s="799"/>
    </row>
    <row r="20" spans="1:17" ht="18" x14ac:dyDescent="0.25">
      <c r="A20" s="107">
        <v>4</v>
      </c>
      <c r="B20" s="965" t="s">
        <v>25</v>
      </c>
      <c r="C20" s="110"/>
      <c r="D20" s="110"/>
      <c r="E20" s="108"/>
      <c r="F20" s="731"/>
      <c r="G20" s="110"/>
      <c r="H20" s="109"/>
      <c r="I20" s="110"/>
      <c r="J20" s="110"/>
      <c r="K20" s="108"/>
      <c r="L20" s="731"/>
      <c r="M20" s="110"/>
      <c r="N20" s="109"/>
      <c r="O20" s="735"/>
      <c r="P20" s="735"/>
      <c r="Q20" s="111"/>
    </row>
    <row r="21" spans="1:17" ht="18" x14ac:dyDescent="0.25">
      <c r="A21" s="73"/>
      <c r="B21" s="962" t="s">
        <v>44</v>
      </c>
      <c r="C21" s="668"/>
      <c r="D21" s="668"/>
      <c r="E21" s="112"/>
      <c r="F21" s="726"/>
      <c r="G21" s="727"/>
      <c r="H21" s="113"/>
      <c r="I21" s="727"/>
      <c r="J21" s="727"/>
      <c r="K21" s="114"/>
      <c r="L21" s="726"/>
      <c r="M21" s="727"/>
      <c r="N21" s="113"/>
      <c r="O21" s="732"/>
      <c r="P21" s="733"/>
      <c r="Q21" s="798"/>
    </row>
    <row r="22" spans="1:17" ht="18" x14ac:dyDescent="0.25">
      <c r="A22" s="51"/>
      <c r="B22" s="963" t="s">
        <v>23</v>
      </c>
      <c r="C22" s="669"/>
      <c r="D22" s="669"/>
      <c r="E22" s="16"/>
      <c r="F22" s="728"/>
      <c r="G22" s="729"/>
      <c r="H22" s="69"/>
      <c r="I22" s="729"/>
      <c r="J22" s="729"/>
      <c r="K22" s="68"/>
      <c r="L22" s="728"/>
      <c r="M22" s="729"/>
      <c r="N22" s="69"/>
      <c r="O22" s="734"/>
      <c r="P22" s="735"/>
      <c r="Q22" s="799"/>
    </row>
    <row r="23" spans="1:17" ht="18" x14ac:dyDescent="0.25">
      <c r="A23" s="51"/>
      <c r="B23" s="963" t="s">
        <v>24</v>
      </c>
      <c r="C23" s="669"/>
      <c r="D23" s="669"/>
      <c r="E23" s="16"/>
      <c r="F23" s="728"/>
      <c r="G23" s="729"/>
      <c r="H23" s="69"/>
      <c r="I23" s="729"/>
      <c r="J23" s="729"/>
      <c r="K23" s="68"/>
      <c r="L23" s="728"/>
      <c r="M23" s="729"/>
      <c r="N23" s="69"/>
      <c r="O23" s="734"/>
      <c r="P23" s="735"/>
      <c r="Q23" s="799"/>
    </row>
    <row r="24" spans="1:17" ht="18" x14ac:dyDescent="0.25">
      <c r="A24" s="64">
        <v>5</v>
      </c>
      <c r="B24" s="964" t="s">
        <v>25</v>
      </c>
      <c r="C24" s="66"/>
      <c r="D24" s="66"/>
      <c r="E24" s="65"/>
      <c r="F24" s="730"/>
      <c r="G24" s="66"/>
      <c r="H24" s="70"/>
      <c r="I24" s="66"/>
      <c r="J24" s="66"/>
      <c r="K24" s="65"/>
      <c r="L24" s="730"/>
      <c r="M24" s="66"/>
      <c r="N24" s="70"/>
      <c r="O24" s="678"/>
      <c r="P24" s="678"/>
      <c r="Q24" s="67"/>
    </row>
    <row r="25" spans="1:17" ht="18" x14ac:dyDescent="0.25">
      <c r="A25" s="51"/>
      <c r="B25" s="963" t="s">
        <v>44</v>
      </c>
      <c r="C25" s="669"/>
      <c r="D25" s="669"/>
      <c r="E25" s="16"/>
      <c r="F25" s="728"/>
      <c r="G25" s="729"/>
      <c r="H25" s="69"/>
      <c r="I25" s="729"/>
      <c r="J25" s="729"/>
      <c r="K25" s="68"/>
      <c r="L25" s="728"/>
      <c r="M25" s="729"/>
      <c r="N25" s="69"/>
      <c r="O25" s="734"/>
      <c r="P25" s="735"/>
      <c r="Q25" s="799"/>
    </row>
    <row r="26" spans="1:17" ht="18" x14ac:dyDescent="0.25">
      <c r="A26" s="51"/>
      <c r="B26" s="963" t="s">
        <v>23</v>
      </c>
      <c r="C26" s="669"/>
      <c r="D26" s="669"/>
      <c r="E26" s="16"/>
      <c r="F26" s="728"/>
      <c r="G26" s="729"/>
      <c r="H26" s="69"/>
      <c r="I26" s="729"/>
      <c r="J26" s="729"/>
      <c r="K26" s="68"/>
      <c r="L26" s="728"/>
      <c r="M26" s="729"/>
      <c r="N26" s="69"/>
      <c r="O26" s="734"/>
      <c r="P26" s="735"/>
      <c r="Q26" s="799"/>
    </row>
    <row r="27" spans="1:17" ht="18" x14ac:dyDescent="0.25">
      <c r="A27" s="51"/>
      <c r="B27" s="963" t="s">
        <v>24</v>
      </c>
      <c r="C27" s="669"/>
      <c r="D27" s="669"/>
      <c r="E27" s="16"/>
      <c r="F27" s="728"/>
      <c r="G27" s="729"/>
      <c r="H27" s="69"/>
      <c r="I27" s="729"/>
      <c r="J27" s="729"/>
      <c r="K27" s="68"/>
      <c r="L27" s="728"/>
      <c r="M27" s="729"/>
      <c r="N27" s="69"/>
      <c r="O27" s="734"/>
      <c r="P27" s="735"/>
      <c r="Q27" s="799"/>
    </row>
    <row r="28" spans="1:17" ht="18" x14ac:dyDescent="0.25">
      <c r="A28" s="107">
        <v>6</v>
      </c>
      <c r="B28" s="965" t="s">
        <v>25</v>
      </c>
      <c r="C28" s="110"/>
      <c r="D28" s="110"/>
      <c r="E28" s="108"/>
      <c r="F28" s="731"/>
      <c r="G28" s="110"/>
      <c r="H28" s="109"/>
      <c r="I28" s="110"/>
      <c r="J28" s="110"/>
      <c r="K28" s="108"/>
      <c r="L28" s="731"/>
      <c r="M28" s="110"/>
      <c r="N28" s="109"/>
      <c r="O28" s="735"/>
      <c r="P28" s="735"/>
      <c r="Q28" s="111"/>
    </row>
    <row r="29" spans="1:17" ht="18" x14ac:dyDescent="0.25">
      <c r="A29" s="73"/>
      <c r="B29" s="962" t="s">
        <v>44</v>
      </c>
      <c r="C29" s="668"/>
      <c r="D29" s="668"/>
      <c r="E29" s="112"/>
      <c r="F29" s="726"/>
      <c r="G29" s="727"/>
      <c r="H29" s="113"/>
      <c r="I29" s="727"/>
      <c r="J29" s="727"/>
      <c r="K29" s="114"/>
      <c r="L29" s="726"/>
      <c r="M29" s="727"/>
      <c r="N29" s="113"/>
      <c r="O29" s="732"/>
      <c r="P29" s="733"/>
      <c r="Q29" s="798"/>
    </row>
    <row r="30" spans="1:17" ht="18" x14ac:dyDescent="0.25">
      <c r="A30" s="51"/>
      <c r="B30" s="963" t="s">
        <v>23</v>
      </c>
      <c r="C30" s="669"/>
      <c r="D30" s="669"/>
      <c r="E30" s="16"/>
      <c r="F30" s="728"/>
      <c r="G30" s="729"/>
      <c r="H30" s="69"/>
      <c r="I30" s="729"/>
      <c r="J30" s="729"/>
      <c r="K30" s="68"/>
      <c r="L30" s="728"/>
      <c r="M30" s="729"/>
      <c r="N30" s="69"/>
      <c r="O30" s="734"/>
      <c r="P30" s="735"/>
      <c r="Q30" s="799"/>
    </row>
    <row r="31" spans="1:17" ht="18" x14ac:dyDescent="0.25">
      <c r="A31" s="51"/>
      <c r="B31" s="963" t="s">
        <v>24</v>
      </c>
      <c r="C31" s="669"/>
      <c r="D31" s="669"/>
      <c r="E31" s="16"/>
      <c r="F31" s="728"/>
      <c r="G31" s="729"/>
      <c r="H31" s="69"/>
      <c r="I31" s="729"/>
      <c r="J31" s="729"/>
      <c r="K31" s="68"/>
      <c r="L31" s="728"/>
      <c r="M31" s="729"/>
      <c r="N31" s="69"/>
      <c r="O31" s="734"/>
      <c r="P31" s="735"/>
      <c r="Q31" s="799"/>
    </row>
    <row r="32" spans="1:17" ht="18" x14ac:dyDescent="0.25">
      <c r="A32" s="64">
        <v>7</v>
      </c>
      <c r="B32" s="964" t="s">
        <v>25</v>
      </c>
      <c r="C32" s="66"/>
      <c r="D32" s="66"/>
      <c r="E32" s="65"/>
      <c r="F32" s="730"/>
      <c r="G32" s="66"/>
      <c r="H32" s="70"/>
      <c r="I32" s="66"/>
      <c r="J32" s="66"/>
      <c r="K32" s="65"/>
      <c r="L32" s="730"/>
      <c r="M32" s="66"/>
      <c r="N32" s="70"/>
      <c r="O32" s="678"/>
      <c r="P32" s="678"/>
      <c r="Q32" s="67"/>
    </row>
    <row r="33" spans="1:17" ht="18" x14ac:dyDescent="0.25">
      <c r="A33" s="51"/>
      <c r="B33" s="963" t="s">
        <v>44</v>
      </c>
      <c r="C33" s="669"/>
      <c r="D33" s="669"/>
      <c r="E33" s="16"/>
      <c r="F33" s="728"/>
      <c r="G33" s="729"/>
      <c r="H33" s="69"/>
      <c r="I33" s="729"/>
      <c r="J33" s="729"/>
      <c r="K33" s="68"/>
      <c r="L33" s="728"/>
      <c r="M33" s="729"/>
      <c r="N33" s="69"/>
      <c r="O33" s="734"/>
      <c r="P33" s="735"/>
      <c r="Q33" s="799"/>
    </row>
    <row r="34" spans="1:17" ht="18" x14ac:dyDescent="0.25">
      <c r="A34" s="51"/>
      <c r="B34" s="963" t="s">
        <v>23</v>
      </c>
      <c r="C34" s="669"/>
      <c r="D34" s="669"/>
      <c r="E34" s="16"/>
      <c r="F34" s="728"/>
      <c r="G34" s="729"/>
      <c r="H34" s="69"/>
      <c r="I34" s="729"/>
      <c r="J34" s="729"/>
      <c r="K34" s="68"/>
      <c r="L34" s="728"/>
      <c r="M34" s="729"/>
      <c r="N34" s="69"/>
      <c r="O34" s="734"/>
      <c r="P34" s="735"/>
      <c r="Q34" s="799"/>
    </row>
    <row r="35" spans="1:17" ht="18" x14ac:dyDescent="0.25">
      <c r="A35" s="51"/>
      <c r="B35" s="963" t="s">
        <v>24</v>
      </c>
      <c r="C35" s="669"/>
      <c r="D35" s="669"/>
      <c r="E35" s="16"/>
      <c r="F35" s="728"/>
      <c r="G35" s="729"/>
      <c r="H35" s="69"/>
      <c r="I35" s="729"/>
      <c r="J35" s="729"/>
      <c r="K35" s="68"/>
      <c r="L35" s="728"/>
      <c r="M35" s="729"/>
      <c r="N35" s="69"/>
      <c r="O35" s="734"/>
      <c r="P35" s="735"/>
      <c r="Q35" s="799"/>
    </row>
    <row r="36" spans="1:17" ht="18" x14ac:dyDescent="0.25">
      <c r="A36" s="107">
        <v>8</v>
      </c>
      <c r="B36" s="965" t="s">
        <v>25</v>
      </c>
      <c r="C36" s="110"/>
      <c r="D36" s="110"/>
      <c r="E36" s="108"/>
      <c r="F36" s="731"/>
      <c r="G36" s="110"/>
      <c r="H36" s="109"/>
      <c r="I36" s="110"/>
      <c r="J36" s="110"/>
      <c r="K36" s="108"/>
      <c r="L36" s="731"/>
      <c r="M36" s="110"/>
      <c r="N36" s="109"/>
      <c r="O36" s="735"/>
      <c r="P36" s="735"/>
      <c r="Q36" s="111"/>
    </row>
    <row r="37" spans="1:17" ht="18" x14ac:dyDescent="0.25">
      <c r="A37" s="73"/>
      <c r="B37" s="962" t="s">
        <v>44</v>
      </c>
      <c r="C37" s="668"/>
      <c r="D37" s="668"/>
      <c r="E37" s="112"/>
      <c r="F37" s="726"/>
      <c r="G37" s="727"/>
      <c r="H37" s="113"/>
      <c r="I37" s="727"/>
      <c r="J37" s="727"/>
      <c r="K37" s="114"/>
      <c r="L37" s="726"/>
      <c r="M37" s="727"/>
      <c r="N37" s="113"/>
      <c r="O37" s="732"/>
      <c r="P37" s="733"/>
      <c r="Q37" s="798"/>
    </row>
    <row r="38" spans="1:17" ht="18" x14ac:dyDescent="0.25">
      <c r="A38" s="51"/>
      <c r="B38" s="963" t="s">
        <v>23</v>
      </c>
      <c r="C38" s="669"/>
      <c r="D38" s="669"/>
      <c r="E38" s="16"/>
      <c r="F38" s="728"/>
      <c r="G38" s="729"/>
      <c r="H38" s="69"/>
      <c r="I38" s="729"/>
      <c r="J38" s="729"/>
      <c r="K38" s="68"/>
      <c r="L38" s="728"/>
      <c r="M38" s="729"/>
      <c r="N38" s="69"/>
      <c r="O38" s="734"/>
      <c r="P38" s="735"/>
      <c r="Q38" s="799"/>
    </row>
    <row r="39" spans="1:17" ht="18" x14ac:dyDescent="0.25">
      <c r="A39" s="51"/>
      <c r="B39" s="963" t="s">
        <v>24</v>
      </c>
      <c r="C39" s="669"/>
      <c r="D39" s="669"/>
      <c r="E39" s="16"/>
      <c r="F39" s="728"/>
      <c r="G39" s="729"/>
      <c r="H39" s="69"/>
      <c r="I39" s="729"/>
      <c r="J39" s="729"/>
      <c r="K39" s="68"/>
      <c r="L39" s="728"/>
      <c r="M39" s="729"/>
      <c r="N39" s="69"/>
      <c r="O39" s="734"/>
      <c r="P39" s="735"/>
      <c r="Q39" s="799"/>
    </row>
    <row r="40" spans="1:17" ht="18" x14ac:dyDescent="0.25">
      <c r="A40" s="64">
        <v>9</v>
      </c>
      <c r="B40" s="964" t="s">
        <v>25</v>
      </c>
      <c r="C40" s="66"/>
      <c r="D40" s="66"/>
      <c r="E40" s="65"/>
      <c r="F40" s="730"/>
      <c r="G40" s="66"/>
      <c r="H40" s="70"/>
      <c r="I40" s="66"/>
      <c r="J40" s="66"/>
      <c r="K40" s="65"/>
      <c r="L40" s="730"/>
      <c r="M40" s="66"/>
      <c r="N40" s="70"/>
      <c r="O40" s="678"/>
      <c r="P40" s="678"/>
      <c r="Q40" s="67"/>
    </row>
    <row r="41" spans="1:17" ht="18" x14ac:dyDescent="0.25">
      <c r="A41" s="51"/>
      <c r="B41" s="963" t="s">
        <v>44</v>
      </c>
      <c r="C41" s="669"/>
      <c r="D41" s="669"/>
      <c r="E41" s="16"/>
      <c r="F41" s="728"/>
      <c r="G41" s="729"/>
      <c r="H41" s="69"/>
      <c r="I41" s="729"/>
      <c r="J41" s="729"/>
      <c r="K41" s="68"/>
      <c r="L41" s="728"/>
      <c r="M41" s="729"/>
      <c r="N41" s="69"/>
      <c r="O41" s="734"/>
      <c r="P41" s="735"/>
      <c r="Q41" s="799"/>
    </row>
    <row r="42" spans="1:17" ht="18" x14ac:dyDescent="0.25">
      <c r="A42" s="51"/>
      <c r="B42" s="963" t="s">
        <v>23</v>
      </c>
      <c r="C42" s="669"/>
      <c r="D42" s="669"/>
      <c r="E42" s="16"/>
      <c r="F42" s="728"/>
      <c r="G42" s="729"/>
      <c r="H42" s="69"/>
      <c r="I42" s="729"/>
      <c r="J42" s="729"/>
      <c r="K42" s="68"/>
      <c r="L42" s="728"/>
      <c r="M42" s="729"/>
      <c r="N42" s="69"/>
      <c r="O42" s="734"/>
      <c r="P42" s="735"/>
      <c r="Q42" s="799"/>
    </row>
    <row r="43" spans="1:17" ht="18" x14ac:dyDescent="0.25">
      <c r="A43" s="51"/>
      <c r="B43" s="963" t="s">
        <v>24</v>
      </c>
      <c r="C43" s="669"/>
      <c r="D43" s="669"/>
      <c r="E43" s="16"/>
      <c r="F43" s="728"/>
      <c r="G43" s="729"/>
      <c r="H43" s="69"/>
      <c r="I43" s="729"/>
      <c r="J43" s="729"/>
      <c r="K43" s="68"/>
      <c r="L43" s="728"/>
      <c r="M43" s="729"/>
      <c r="N43" s="69"/>
      <c r="O43" s="734"/>
      <c r="P43" s="735"/>
      <c r="Q43" s="799"/>
    </row>
    <row r="44" spans="1:17" ht="18" x14ac:dyDescent="0.25">
      <c r="A44" s="107">
        <v>10</v>
      </c>
      <c r="B44" s="965" t="s">
        <v>25</v>
      </c>
      <c r="C44" s="110"/>
      <c r="D44" s="110"/>
      <c r="E44" s="108"/>
      <c r="F44" s="731"/>
      <c r="G44" s="110"/>
      <c r="H44" s="109"/>
      <c r="I44" s="110"/>
      <c r="J44" s="110"/>
      <c r="K44" s="108"/>
      <c r="L44" s="731"/>
      <c r="M44" s="110"/>
      <c r="N44" s="109"/>
      <c r="O44" s="735"/>
      <c r="P44" s="735"/>
      <c r="Q44" s="111"/>
    </row>
    <row r="45" spans="1:17" ht="18" x14ac:dyDescent="0.25">
      <c r="A45" s="73"/>
      <c r="B45" s="962" t="s">
        <v>44</v>
      </c>
      <c r="C45" s="668"/>
      <c r="D45" s="668"/>
      <c r="E45" s="112"/>
      <c r="F45" s="726"/>
      <c r="G45" s="727"/>
      <c r="H45" s="113"/>
      <c r="I45" s="727"/>
      <c r="J45" s="727"/>
      <c r="K45" s="114"/>
      <c r="L45" s="726"/>
      <c r="M45" s="727"/>
      <c r="N45" s="113"/>
      <c r="O45" s="732"/>
      <c r="P45" s="733"/>
      <c r="Q45" s="798"/>
    </row>
    <row r="46" spans="1:17" ht="18" x14ac:dyDescent="0.25">
      <c r="A46" s="51"/>
      <c r="B46" s="963" t="s">
        <v>23</v>
      </c>
      <c r="C46" s="669"/>
      <c r="D46" s="669"/>
      <c r="E46" s="16"/>
      <c r="F46" s="728"/>
      <c r="G46" s="729"/>
      <c r="H46" s="69"/>
      <c r="I46" s="729"/>
      <c r="J46" s="729"/>
      <c r="K46" s="68"/>
      <c r="L46" s="728"/>
      <c r="M46" s="729"/>
      <c r="N46" s="69"/>
      <c r="O46" s="734"/>
      <c r="P46" s="735"/>
      <c r="Q46" s="799"/>
    </row>
    <row r="47" spans="1:17" ht="18" x14ac:dyDescent="0.25">
      <c r="A47" s="51"/>
      <c r="B47" s="963" t="s">
        <v>24</v>
      </c>
      <c r="C47" s="669"/>
      <c r="D47" s="669"/>
      <c r="E47" s="16"/>
      <c r="F47" s="728"/>
      <c r="G47" s="729"/>
      <c r="H47" s="69"/>
      <c r="I47" s="729"/>
      <c r="J47" s="729"/>
      <c r="K47" s="68"/>
      <c r="L47" s="728"/>
      <c r="M47" s="729"/>
      <c r="N47" s="69"/>
      <c r="O47" s="734"/>
      <c r="P47" s="735"/>
      <c r="Q47" s="799"/>
    </row>
    <row r="48" spans="1:17" ht="18" x14ac:dyDescent="0.25">
      <c r="A48" s="64">
        <v>11</v>
      </c>
      <c r="B48" s="964" t="s">
        <v>25</v>
      </c>
      <c r="C48" s="66"/>
      <c r="D48" s="66"/>
      <c r="E48" s="65"/>
      <c r="F48" s="730"/>
      <c r="G48" s="66"/>
      <c r="H48" s="70"/>
      <c r="I48" s="66"/>
      <c r="J48" s="66"/>
      <c r="K48" s="65"/>
      <c r="L48" s="730"/>
      <c r="M48" s="66"/>
      <c r="N48" s="70"/>
      <c r="O48" s="678"/>
      <c r="P48" s="678"/>
      <c r="Q48" s="67"/>
    </row>
    <row r="49" spans="1:17" ht="18" x14ac:dyDescent="0.25">
      <c r="A49" s="51"/>
      <c r="B49" s="963" t="s">
        <v>44</v>
      </c>
      <c r="C49" s="729"/>
      <c r="D49" s="729"/>
      <c r="E49" s="16"/>
      <c r="F49" s="728"/>
      <c r="G49" s="729"/>
      <c r="H49" s="69"/>
      <c r="I49" s="729"/>
      <c r="J49" s="729"/>
      <c r="K49" s="68"/>
      <c r="L49" s="728"/>
      <c r="M49" s="729"/>
      <c r="N49" s="69"/>
      <c r="O49" s="734"/>
      <c r="P49" s="735"/>
      <c r="Q49" s="799"/>
    </row>
    <row r="50" spans="1:17" ht="18" x14ac:dyDescent="0.25">
      <c r="A50" s="51"/>
      <c r="B50" s="963" t="s">
        <v>23</v>
      </c>
      <c r="C50" s="729"/>
      <c r="D50" s="729"/>
      <c r="E50" s="16"/>
      <c r="F50" s="728"/>
      <c r="G50" s="729"/>
      <c r="H50" s="69"/>
      <c r="I50" s="729"/>
      <c r="J50" s="729"/>
      <c r="K50" s="68"/>
      <c r="L50" s="728"/>
      <c r="M50" s="729"/>
      <c r="N50" s="69"/>
      <c r="O50" s="734"/>
      <c r="P50" s="735"/>
      <c r="Q50" s="799"/>
    </row>
    <row r="51" spans="1:17" ht="18" x14ac:dyDescent="0.25">
      <c r="A51" s="51"/>
      <c r="B51" s="963" t="s">
        <v>24</v>
      </c>
      <c r="C51" s="729"/>
      <c r="D51" s="729"/>
      <c r="E51" s="16"/>
      <c r="F51" s="728"/>
      <c r="G51" s="729"/>
      <c r="H51" s="69"/>
      <c r="I51" s="729"/>
      <c r="J51" s="729"/>
      <c r="K51" s="68"/>
      <c r="L51" s="728"/>
      <c r="M51" s="729"/>
      <c r="N51" s="69"/>
      <c r="O51" s="734"/>
      <c r="P51" s="735"/>
      <c r="Q51" s="799"/>
    </row>
    <row r="52" spans="1:17" ht="18" x14ac:dyDescent="0.25">
      <c r="A52" s="64">
        <v>12</v>
      </c>
      <c r="B52" s="964" t="s">
        <v>25</v>
      </c>
      <c r="C52" s="66"/>
      <c r="D52" s="66"/>
      <c r="E52" s="65"/>
      <c r="F52" s="730"/>
      <c r="G52" s="66"/>
      <c r="H52" s="70"/>
      <c r="I52" s="66"/>
      <c r="J52" s="66"/>
      <c r="K52" s="65"/>
      <c r="L52" s="730"/>
      <c r="M52" s="66"/>
      <c r="N52" s="70"/>
      <c r="O52" s="678"/>
      <c r="P52" s="678"/>
      <c r="Q52" s="67"/>
    </row>
    <row r="53" spans="1:17" ht="18.75" customHeight="1" x14ac:dyDescent="0.25">
      <c r="A53" s="244" t="str">
        <f>'R2 2026'!A56</f>
        <v>Datos acumulados año 2026 / 2026ko datu metatuak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87" t="s">
        <v>452</v>
      </c>
      <c r="O53" s="8"/>
      <c r="P53" s="8"/>
      <c r="Q53" s="8"/>
    </row>
    <row r="54" spans="1:17" ht="13.15" customHeight="1" x14ac:dyDescent="0.2">
      <c r="A54" s="197" t="s">
        <v>26</v>
      </c>
      <c r="B54" s="613" t="s">
        <v>34</v>
      </c>
      <c r="C54" s="973" t="s">
        <v>35</v>
      </c>
      <c r="D54" s="974"/>
      <c r="E54" s="975"/>
      <c r="F54" s="973" t="s">
        <v>36</v>
      </c>
      <c r="G54" s="974"/>
      <c r="H54" s="975"/>
      <c r="I54" s="973" t="s">
        <v>37</v>
      </c>
      <c r="J54" s="974"/>
      <c r="K54" s="975"/>
      <c r="L54" s="973" t="s">
        <v>38</v>
      </c>
      <c r="M54" s="974"/>
      <c r="N54" s="975"/>
      <c r="O54" s="973" t="s">
        <v>39</v>
      </c>
      <c r="P54" s="974"/>
      <c r="Q54" s="975"/>
    </row>
    <row r="55" spans="1:17" x14ac:dyDescent="0.2">
      <c r="A55" s="538" t="s">
        <v>27</v>
      </c>
      <c r="B55" s="614" t="s">
        <v>40</v>
      </c>
      <c r="C55" s="608" t="s">
        <v>41</v>
      </c>
      <c r="D55" s="609" t="s">
        <v>42</v>
      </c>
      <c r="E55" s="610" t="s">
        <v>43</v>
      </c>
      <c r="F55" s="611" t="s">
        <v>41</v>
      </c>
      <c r="G55" s="609" t="s">
        <v>42</v>
      </c>
      <c r="H55" s="612" t="s">
        <v>43</v>
      </c>
      <c r="I55" s="608" t="s">
        <v>41</v>
      </c>
      <c r="J55" s="609" t="s">
        <v>42</v>
      </c>
      <c r="K55" s="610" t="s">
        <v>43</v>
      </c>
      <c r="L55" s="611" t="s">
        <v>41</v>
      </c>
      <c r="M55" s="609" t="s">
        <v>42</v>
      </c>
      <c r="N55" s="612" t="s">
        <v>43</v>
      </c>
      <c r="O55" s="608" t="s">
        <v>41</v>
      </c>
      <c r="P55" s="609" t="s">
        <v>42</v>
      </c>
      <c r="Q55" s="612" t="s">
        <v>43</v>
      </c>
    </row>
    <row r="56" spans="1:17" ht="18" x14ac:dyDescent="0.25">
      <c r="A56" s="354" t="s">
        <v>28</v>
      </c>
      <c r="B56" s="594" t="s">
        <v>44</v>
      </c>
      <c r="C56" s="737">
        <f t="shared" ref="C56:D59" si="0">C5+C9+C13+C17+C21+C25+C29+C33+C37+C41+C45+C49</f>
        <v>11</v>
      </c>
      <c r="D56" s="737">
        <f t="shared" si="0"/>
        <v>6</v>
      </c>
      <c r="E56" s="784">
        <f>IFERROR(D56*100/C56,"")</f>
        <v>54.545454545454547</v>
      </c>
      <c r="F56" s="736">
        <f t="shared" ref="F56:G59" si="1">F5+F9+F13+F17+F21+F25+F29+F33+F37+F41+F45+F49</f>
        <v>81</v>
      </c>
      <c r="G56" s="737">
        <f t="shared" si="1"/>
        <v>35</v>
      </c>
      <c r="H56" s="788">
        <f>IFERROR(G56*100/F56,"")</f>
        <v>43.209876543209873</v>
      </c>
      <c r="I56" s="737">
        <f t="shared" ref="I56:J59" si="2">I5+I9+I13+I17+I21+I25+I29+I33+I37+I41+I45+I49</f>
        <v>339</v>
      </c>
      <c r="J56" s="737">
        <f t="shared" si="2"/>
        <v>337</v>
      </c>
      <c r="K56" s="792">
        <f>IFERROR(J56*100/I56,"")</f>
        <v>99.410029498525077</v>
      </c>
      <c r="L56" s="736">
        <f t="shared" ref="L56:M59" si="3">L5+L9+L13+L17+L21+L25+L29+L33+L37+L41+L45+L49</f>
        <v>301</v>
      </c>
      <c r="M56" s="737">
        <f t="shared" si="3"/>
        <v>8</v>
      </c>
      <c r="N56" s="788">
        <f>IFERROR(M56*100/L56,"")</f>
        <v>2.6578073089700998</v>
      </c>
      <c r="O56" s="742">
        <f t="shared" ref="O56:P56" si="4">O5+O9+O13+O17+O21+O25+O29+O33+O37+O41+O45+O49</f>
        <v>721</v>
      </c>
      <c r="P56" s="743">
        <f t="shared" si="4"/>
        <v>380</v>
      </c>
      <c r="Q56" s="795">
        <f>IFERROR(P56*100/O56,"")</f>
        <v>52.704576976421635</v>
      </c>
    </row>
    <row r="57" spans="1:17" ht="18" x14ac:dyDescent="0.25">
      <c r="A57" s="355" t="s">
        <v>29</v>
      </c>
      <c r="B57" s="596" t="s">
        <v>23</v>
      </c>
      <c r="C57" s="739">
        <f t="shared" si="0"/>
        <v>30</v>
      </c>
      <c r="D57" s="739">
        <f t="shared" si="0"/>
        <v>15</v>
      </c>
      <c r="E57" s="785">
        <f t="shared" ref="E57:E59" si="5">IFERROR(D57*100/C57,"")</f>
        <v>50</v>
      </c>
      <c r="F57" s="738">
        <f t="shared" si="1"/>
        <v>310</v>
      </c>
      <c r="G57" s="739">
        <f t="shared" si="1"/>
        <v>99</v>
      </c>
      <c r="H57" s="789">
        <f t="shared" ref="H57:H59" si="6">IFERROR(G57*100/F57,"")</f>
        <v>31.93548387096774</v>
      </c>
      <c r="I57" s="739">
        <f t="shared" si="2"/>
        <v>51</v>
      </c>
      <c r="J57" s="739">
        <f t="shared" si="2"/>
        <v>0</v>
      </c>
      <c r="K57" s="793">
        <f t="shared" ref="K57:K59" si="7">IFERROR(J57*100/I57,"")</f>
        <v>0</v>
      </c>
      <c r="L57" s="738">
        <f t="shared" si="3"/>
        <v>102</v>
      </c>
      <c r="M57" s="739">
        <f t="shared" si="3"/>
        <v>42</v>
      </c>
      <c r="N57" s="789">
        <f t="shared" ref="N57:N59" si="8">IFERROR(M57*100/L57,"")</f>
        <v>41.176470588235297</v>
      </c>
      <c r="O57" s="744">
        <f t="shared" ref="O57:P57" si="9">O6+O10+O14+O18+O22+O26+O30+O34+O38+O42+O46+O50</f>
        <v>463</v>
      </c>
      <c r="P57" s="745">
        <f t="shared" si="9"/>
        <v>141</v>
      </c>
      <c r="Q57" s="796">
        <f t="shared" ref="Q57:Q58" si="10">IFERROR(P57*100/O57,"")</f>
        <v>30.453563714902806</v>
      </c>
    </row>
    <row r="58" spans="1:17" ht="18" x14ac:dyDescent="0.25">
      <c r="A58" s="355" t="s">
        <v>19</v>
      </c>
      <c r="B58" s="598" t="s">
        <v>24</v>
      </c>
      <c r="C58" s="753">
        <f t="shared" si="0"/>
        <v>25</v>
      </c>
      <c r="D58" s="753">
        <f t="shared" si="0"/>
        <v>17</v>
      </c>
      <c r="E58" s="786">
        <f t="shared" si="5"/>
        <v>68</v>
      </c>
      <c r="F58" s="740">
        <f t="shared" si="1"/>
        <v>509</v>
      </c>
      <c r="G58" s="741">
        <f t="shared" si="1"/>
        <v>412</v>
      </c>
      <c r="H58" s="790">
        <f t="shared" si="6"/>
        <v>80.943025540275045</v>
      </c>
      <c r="I58" s="741">
        <f t="shared" si="2"/>
        <v>16</v>
      </c>
      <c r="J58" s="741">
        <f t="shared" si="2"/>
        <v>15</v>
      </c>
      <c r="K58" s="794">
        <f t="shared" si="7"/>
        <v>93.75</v>
      </c>
      <c r="L58" s="740">
        <f t="shared" si="3"/>
        <v>65</v>
      </c>
      <c r="M58" s="741">
        <f t="shared" si="3"/>
        <v>17</v>
      </c>
      <c r="N58" s="790">
        <f t="shared" si="8"/>
        <v>26.153846153846153</v>
      </c>
      <c r="O58" s="746">
        <f t="shared" ref="O58:P58" si="11">O7+O11+O15+O19+O23+O27+O31+O35+O39+O43+O47+O51</f>
        <v>590</v>
      </c>
      <c r="P58" s="747">
        <f t="shared" si="11"/>
        <v>444</v>
      </c>
      <c r="Q58" s="797">
        <f t="shared" si="10"/>
        <v>75.254237288135599</v>
      </c>
    </row>
    <row r="59" spans="1:17" ht="20.25" x14ac:dyDescent="0.3">
      <c r="A59" s="356" t="s">
        <v>45</v>
      </c>
      <c r="B59" s="657" t="s">
        <v>25</v>
      </c>
      <c r="C59" s="749">
        <f t="shared" si="0"/>
        <v>66</v>
      </c>
      <c r="D59" s="749">
        <f t="shared" si="0"/>
        <v>38</v>
      </c>
      <c r="E59" s="787">
        <f t="shared" si="5"/>
        <v>57.575757575757578</v>
      </c>
      <c r="F59" s="748">
        <f t="shared" si="1"/>
        <v>900</v>
      </c>
      <c r="G59" s="749">
        <f t="shared" si="1"/>
        <v>546</v>
      </c>
      <c r="H59" s="791">
        <f t="shared" si="6"/>
        <v>60.666666666666664</v>
      </c>
      <c r="I59" s="749">
        <f t="shared" si="2"/>
        <v>406</v>
      </c>
      <c r="J59" s="749">
        <f t="shared" si="2"/>
        <v>352</v>
      </c>
      <c r="K59" s="787">
        <f t="shared" si="7"/>
        <v>86.699507389162562</v>
      </c>
      <c r="L59" s="748">
        <f t="shared" si="3"/>
        <v>468</v>
      </c>
      <c r="M59" s="749">
        <f t="shared" si="3"/>
        <v>67</v>
      </c>
      <c r="N59" s="791">
        <f t="shared" si="8"/>
        <v>14.316239316239317</v>
      </c>
      <c r="O59" s="749">
        <f t="shared" ref="O59:P59" si="12">O8+O12+O16+O20+O24+O28+O32+O36+O40+O44+O48+O52</f>
        <v>1774</v>
      </c>
      <c r="P59" s="749">
        <f t="shared" si="12"/>
        <v>965</v>
      </c>
      <c r="Q59" s="791">
        <f>IFERROR(P59*100/O59,"")</f>
        <v>54.396843291995488</v>
      </c>
    </row>
    <row r="60" spans="1:17" ht="13.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 x14ac:dyDescent="0.25">
      <c r="A61" s="8"/>
      <c r="B61" s="244" t="s">
        <v>543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8" x14ac:dyDescent="0.25">
      <c r="A62" s="8"/>
      <c r="B62" s="960" t="s">
        <v>544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87" t="s">
        <v>483</v>
      </c>
      <c r="N62" s="287"/>
      <c r="O62" s="18"/>
      <c r="P62" s="8"/>
      <c r="Q62" s="8"/>
    </row>
    <row r="63" spans="1:17" x14ac:dyDescent="0.2">
      <c r="A63" s="8"/>
      <c r="B63" s="605" t="s">
        <v>1</v>
      </c>
      <c r="C63" s="605" t="s">
        <v>35</v>
      </c>
      <c r="D63" s="605" t="s">
        <v>3</v>
      </c>
      <c r="E63" s="606" t="s">
        <v>46</v>
      </c>
      <c r="F63" s="607" t="s">
        <v>47</v>
      </c>
      <c r="G63" s="605" t="s">
        <v>6</v>
      </c>
      <c r="H63" s="606" t="s">
        <v>48</v>
      </c>
      <c r="I63" s="607" t="s">
        <v>49</v>
      </c>
      <c r="J63" s="605" t="s">
        <v>7</v>
      </c>
      <c r="K63" s="606" t="s">
        <v>50</v>
      </c>
      <c r="L63" s="607" t="s">
        <v>51</v>
      </c>
      <c r="M63" s="606" t="s">
        <v>28</v>
      </c>
      <c r="N63" s="606" t="s">
        <v>52</v>
      </c>
      <c r="O63" s="607" t="s">
        <v>53</v>
      </c>
      <c r="P63" s="8"/>
      <c r="Q63" s="8"/>
    </row>
    <row r="64" spans="1:17" ht="18" x14ac:dyDescent="0.25">
      <c r="A64" s="8"/>
      <c r="B64" s="595" t="s">
        <v>44</v>
      </c>
      <c r="C64" s="754">
        <v>0</v>
      </c>
      <c r="D64" s="737">
        <v>0</v>
      </c>
      <c r="E64" s="737">
        <v>0</v>
      </c>
      <c r="F64" s="737">
        <v>0</v>
      </c>
      <c r="G64" s="736">
        <v>0</v>
      </c>
      <c r="H64" s="737">
        <v>0</v>
      </c>
      <c r="I64" s="737">
        <v>0</v>
      </c>
      <c r="J64" s="736">
        <v>0</v>
      </c>
      <c r="K64" s="737">
        <v>0</v>
      </c>
      <c r="L64" s="966">
        <v>0</v>
      </c>
      <c r="M64" s="736">
        <v>0</v>
      </c>
      <c r="N64" s="737">
        <v>0</v>
      </c>
      <c r="O64" s="966">
        <v>0</v>
      </c>
      <c r="P64" s="8"/>
      <c r="Q64" s="8"/>
    </row>
    <row r="65" spans="1:17" ht="18.75" x14ac:dyDescent="0.3">
      <c r="A65" s="8"/>
      <c r="B65" s="597" t="s">
        <v>23</v>
      </c>
      <c r="C65" s="942">
        <v>7</v>
      </c>
      <c r="D65" s="942">
        <v>41</v>
      </c>
      <c r="E65" s="943">
        <v>32</v>
      </c>
      <c r="F65" s="944">
        <v>9</v>
      </c>
      <c r="G65" s="942">
        <v>11</v>
      </c>
      <c r="H65" s="944">
        <v>7</v>
      </c>
      <c r="I65" s="771">
        <v>4</v>
      </c>
      <c r="J65" s="755">
        <v>0</v>
      </c>
      <c r="K65" s="756">
        <v>0</v>
      </c>
      <c r="L65" s="757">
        <v>0</v>
      </c>
      <c r="M65" s="942">
        <v>52</v>
      </c>
      <c r="N65" s="943">
        <v>39</v>
      </c>
      <c r="O65" s="758">
        <v>13</v>
      </c>
      <c r="P65" s="8"/>
      <c r="Q65" s="8"/>
    </row>
    <row r="66" spans="1:17" ht="18" x14ac:dyDescent="0.25">
      <c r="A66" s="8"/>
      <c r="B66" s="599" t="s">
        <v>24</v>
      </c>
      <c r="C66" s="945">
        <v>6</v>
      </c>
      <c r="D66" s="945">
        <v>58</v>
      </c>
      <c r="E66" s="946">
        <v>27</v>
      </c>
      <c r="F66" s="947">
        <v>31</v>
      </c>
      <c r="G66" s="948">
        <v>0</v>
      </c>
      <c r="H66" s="947">
        <v>0</v>
      </c>
      <c r="I66" s="947">
        <v>0</v>
      </c>
      <c r="J66" s="948">
        <v>0</v>
      </c>
      <c r="K66" s="949">
        <v>0</v>
      </c>
      <c r="L66" s="950">
        <v>0</v>
      </c>
      <c r="M66" s="951">
        <v>58</v>
      </c>
      <c r="N66" s="952">
        <v>27</v>
      </c>
      <c r="O66" s="950">
        <v>31</v>
      </c>
      <c r="P66" s="8"/>
      <c r="Q66" s="8"/>
    </row>
    <row r="67" spans="1:17" ht="20.25" x14ac:dyDescent="0.3">
      <c r="A67" s="8"/>
      <c r="B67" s="769" t="s">
        <v>25</v>
      </c>
      <c r="C67" s="967">
        <v>13</v>
      </c>
      <c r="D67" s="967">
        <v>99</v>
      </c>
      <c r="E67" s="968">
        <v>59</v>
      </c>
      <c r="F67" s="969">
        <v>40</v>
      </c>
      <c r="G67" s="970">
        <v>11</v>
      </c>
      <c r="H67" s="971">
        <v>7</v>
      </c>
      <c r="I67" s="972">
        <v>4</v>
      </c>
      <c r="J67" s="970">
        <v>0</v>
      </c>
      <c r="K67" s="971">
        <v>0</v>
      </c>
      <c r="L67" s="972">
        <v>0</v>
      </c>
      <c r="M67" s="968">
        <v>110</v>
      </c>
      <c r="N67" s="968">
        <v>66</v>
      </c>
      <c r="O67" s="969">
        <v>44</v>
      </c>
      <c r="P67" s="8"/>
      <c r="Q67" s="8"/>
    </row>
    <row r="68" spans="1:17" ht="10.5" customHeight="1" x14ac:dyDescent="0.2">
      <c r="A68" s="8"/>
      <c r="B68" s="1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20.25" x14ac:dyDescent="0.3">
      <c r="A69" s="244" t="str">
        <f>'R2 2026'!A56</f>
        <v>Datos acumulados año 2026 / 2026ko datu metatuak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9"/>
      <c r="O69" s="772" t="str">
        <f>'R2 2026'!$O$56</f>
        <v>2026-03</v>
      </c>
      <c r="P69" s="8"/>
      <c r="Q69" s="8"/>
    </row>
    <row r="70" spans="1:17" x14ac:dyDescent="0.2">
      <c r="A70" s="197" t="s">
        <v>26</v>
      </c>
      <c r="B70" s="536" t="s">
        <v>1</v>
      </c>
      <c r="C70" s="127" t="s">
        <v>2</v>
      </c>
      <c r="D70" s="125" t="s">
        <v>3</v>
      </c>
      <c r="E70" s="129" t="s">
        <v>9</v>
      </c>
      <c r="F70" s="129" t="s">
        <v>10</v>
      </c>
      <c r="G70" s="616" t="s">
        <v>6</v>
      </c>
      <c r="H70" s="129" t="s">
        <v>9</v>
      </c>
      <c r="I70" s="131" t="s">
        <v>10</v>
      </c>
      <c r="J70" s="617" t="s">
        <v>7</v>
      </c>
      <c r="K70" s="129" t="s">
        <v>9</v>
      </c>
      <c r="L70" s="129" t="s">
        <v>10</v>
      </c>
      <c r="M70" s="616" t="s">
        <v>8</v>
      </c>
      <c r="N70" s="129" t="s">
        <v>9</v>
      </c>
      <c r="O70" s="129" t="s">
        <v>10</v>
      </c>
      <c r="P70" s="8"/>
      <c r="Q70" s="8"/>
    </row>
    <row r="71" spans="1:17" x14ac:dyDescent="0.2">
      <c r="A71" s="538" t="s">
        <v>27</v>
      </c>
      <c r="B71" s="615" t="s">
        <v>12</v>
      </c>
      <c r="C71" s="148" t="s">
        <v>13</v>
      </c>
      <c r="D71" s="146" t="s">
        <v>14</v>
      </c>
      <c r="E71" s="196" t="s">
        <v>20</v>
      </c>
      <c r="F71" s="196" t="s">
        <v>21</v>
      </c>
      <c r="G71" s="612" t="s">
        <v>17</v>
      </c>
      <c r="H71" s="196" t="s">
        <v>20</v>
      </c>
      <c r="I71" s="544" t="s">
        <v>21</v>
      </c>
      <c r="J71" s="618" t="s">
        <v>18</v>
      </c>
      <c r="K71" s="196" t="s">
        <v>20</v>
      </c>
      <c r="L71" s="196" t="s">
        <v>21</v>
      </c>
      <c r="M71" s="612" t="s">
        <v>19</v>
      </c>
      <c r="N71" s="196" t="s">
        <v>20</v>
      </c>
      <c r="O71" s="196" t="s">
        <v>21</v>
      </c>
      <c r="P71" s="8"/>
      <c r="Q71" s="8"/>
    </row>
    <row r="72" spans="1:17" ht="18" x14ac:dyDescent="0.25">
      <c r="A72" s="601" t="s">
        <v>28</v>
      </c>
      <c r="B72" s="593" t="s">
        <v>22</v>
      </c>
      <c r="C72" s="759">
        <f>'R2 2026'!C59</f>
        <v>11</v>
      </c>
      <c r="D72" s="760">
        <f>'R2 2026'!D59</f>
        <v>81</v>
      </c>
      <c r="E72" s="759">
        <f>'R2 2026'!E59</f>
        <v>78</v>
      </c>
      <c r="F72" s="761">
        <f>'R2 2026'!F59</f>
        <v>3</v>
      </c>
      <c r="G72" s="759">
        <f>'R2 2026'!G59</f>
        <v>339</v>
      </c>
      <c r="H72" s="759">
        <f>'R2 2026'!H59</f>
        <v>269</v>
      </c>
      <c r="I72" s="759">
        <f>'R2 2026'!I59</f>
        <v>70</v>
      </c>
      <c r="J72" s="760">
        <f>'R2 2026'!J59</f>
        <v>301</v>
      </c>
      <c r="K72" s="759">
        <f>'R2 2026'!K59</f>
        <v>259</v>
      </c>
      <c r="L72" s="761">
        <f>'R2 2026'!L59</f>
        <v>42</v>
      </c>
      <c r="M72" s="759">
        <f>'R2 2026'!M59</f>
        <v>721</v>
      </c>
      <c r="N72" s="759">
        <f>'R2 2026'!N59</f>
        <v>606</v>
      </c>
      <c r="O72" s="761">
        <f>'R2 2026'!O59</f>
        <v>115</v>
      </c>
      <c r="P72" s="8"/>
      <c r="Q72" s="8"/>
    </row>
    <row r="73" spans="1:17" ht="18" x14ac:dyDescent="0.25">
      <c r="A73" s="602" t="s">
        <v>29</v>
      </c>
      <c r="B73" s="587" t="s">
        <v>23</v>
      </c>
      <c r="C73" s="396">
        <f>'R2 2026'!C60</f>
        <v>37</v>
      </c>
      <c r="D73" s="762">
        <f>'R2 2026'!D60</f>
        <v>351</v>
      </c>
      <c r="E73" s="396">
        <f>'R2 2026'!E60</f>
        <v>255</v>
      </c>
      <c r="F73" s="397">
        <f>'R2 2026'!F60</f>
        <v>96</v>
      </c>
      <c r="G73" s="396">
        <f>'R2 2026'!G60</f>
        <v>62</v>
      </c>
      <c r="H73" s="396">
        <f>'R2 2026'!H60</f>
        <v>51</v>
      </c>
      <c r="I73" s="396">
        <f>'R2 2026'!I60</f>
        <v>11</v>
      </c>
      <c r="J73" s="762">
        <f>'R2 2026'!J60</f>
        <v>102</v>
      </c>
      <c r="K73" s="396">
        <f>'R2 2026'!K60</f>
        <v>43</v>
      </c>
      <c r="L73" s="397">
        <f>'R2 2026'!L60</f>
        <v>59</v>
      </c>
      <c r="M73" s="396">
        <f>'R2 2026'!M60</f>
        <v>515</v>
      </c>
      <c r="N73" s="396">
        <f>'R2 2026'!N60</f>
        <v>349</v>
      </c>
      <c r="O73" s="397">
        <f>'R2 2026'!O60</f>
        <v>166</v>
      </c>
      <c r="P73" s="8"/>
      <c r="Q73" s="8"/>
    </row>
    <row r="74" spans="1:17" ht="18" x14ac:dyDescent="0.25">
      <c r="A74" s="603" t="s">
        <v>19</v>
      </c>
      <c r="B74" s="600" t="s">
        <v>24</v>
      </c>
      <c r="C74" s="763">
        <f>'R2 2026'!C61</f>
        <v>31</v>
      </c>
      <c r="D74" s="764">
        <f>'R2 2026'!D61</f>
        <v>567</v>
      </c>
      <c r="E74" s="763">
        <f>'R2 2026'!E61</f>
        <v>490</v>
      </c>
      <c r="F74" s="765">
        <f>'R2 2026'!F61</f>
        <v>77</v>
      </c>
      <c r="G74" s="763">
        <f>'R2 2026'!G61</f>
        <v>16</v>
      </c>
      <c r="H74" s="763">
        <f>'R2 2026'!H61</f>
        <v>8</v>
      </c>
      <c r="I74" s="763">
        <f>'R2 2026'!I61</f>
        <v>8</v>
      </c>
      <c r="J74" s="764">
        <f>'R2 2026'!J61</f>
        <v>65</v>
      </c>
      <c r="K74" s="763">
        <f>'R2 2026'!K61</f>
        <v>31</v>
      </c>
      <c r="L74" s="765">
        <f>'R2 2026'!L61</f>
        <v>34</v>
      </c>
      <c r="M74" s="763">
        <f>'R2 2026'!M61</f>
        <v>648</v>
      </c>
      <c r="N74" s="763">
        <f>'R2 2026'!N61</f>
        <v>529</v>
      </c>
      <c r="O74" s="765">
        <f>'R2 2026'!O61</f>
        <v>119</v>
      </c>
      <c r="P74" s="8"/>
      <c r="Q74" s="8"/>
    </row>
    <row r="75" spans="1:17" ht="21" customHeight="1" x14ac:dyDescent="0.2">
      <c r="A75" s="604" t="s">
        <v>30</v>
      </c>
      <c r="B75" s="770" t="s">
        <v>25</v>
      </c>
      <c r="C75" s="766">
        <f>'R2 2026'!C62</f>
        <v>79</v>
      </c>
      <c r="D75" s="767">
        <f>'R2 2026'!D62</f>
        <v>999</v>
      </c>
      <c r="E75" s="766">
        <f>'R2 2026'!E62</f>
        <v>823</v>
      </c>
      <c r="F75" s="768">
        <f>'R2 2026'!F62</f>
        <v>176</v>
      </c>
      <c r="G75" s="766">
        <f>'R2 2026'!G62</f>
        <v>417</v>
      </c>
      <c r="H75" s="766">
        <f>'R2 2026'!H62</f>
        <v>328</v>
      </c>
      <c r="I75" s="766">
        <f>'R2 2026'!I62</f>
        <v>89</v>
      </c>
      <c r="J75" s="767">
        <f>'R2 2026'!J62</f>
        <v>468</v>
      </c>
      <c r="K75" s="766">
        <f>'R2 2026'!K62</f>
        <v>333</v>
      </c>
      <c r="L75" s="768">
        <f>'R2 2026'!L62</f>
        <v>135</v>
      </c>
      <c r="M75" s="766">
        <f>'R2 2026'!M62</f>
        <v>1884</v>
      </c>
      <c r="N75" s="766">
        <f>'R2 2026'!N62</f>
        <v>1484</v>
      </c>
      <c r="O75" s="768">
        <f>'R2 2026'!O62</f>
        <v>400</v>
      </c>
      <c r="P75" s="8"/>
      <c r="Q75" s="8"/>
    </row>
    <row r="76" spans="1:17" x14ac:dyDescent="0.2">
      <c r="A76" s="344"/>
      <c r="B76" s="15"/>
    </row>
    <row r="77" spans="1:17" x14ac:dyDescent="0.2">
      <c r="A77" s="344" t="s">
        <v>545</v>
      </c>
      <c r="B77" s="15"/>
      <c r="K77" s="5" t="s">
        <v>32</v>
      </c>
    </row>
    <row r="78" spans="1:17" ht="15" x14ac:dyDescent="0.2">
      <c r="A78" s="352" t="s">
        <v>490</v>
      </c>
      <c r="B78" s="15"/>
    </row>
  </sheetData>
  <mergeCells count="10">
    <mergeCell ref="C3:E3"/>
    <mergeCell ref="F3:H3"/>
    <mergeCell ref="I3:K3"/>
    <mergeCell ref="L3:N3"/>
    <mergeCell ref="O3:Q3"/>
    <mergeCell ref="C54:E54"/>
    <mergeCell ref="F54:H54"/>
    <mergeCell ref="I54:K54"/>
    <mergeCell ref="L54:N54"/>
    <mergeCell ref="O54:Q54"/>
  </mergeCells>
  <hyperlinks>
    <hyperlink ref="A78" r:id="rId1" display="http://www.euskadi.eus/web01-a2langiz/es/contenidos/informacion/estadisticastrabajo/es_esttraba/index.shtml" xr:uid="{00000000-0004-0000-0400-000000000000}"/>
  </hyperlinks>
  <pageMargins left="0.35433070866141736" right="0.35433070866141736" top="1.1811023622047245" bottom="0.39370078740157483" header="0" footer="0"/>
  <pageSetup scale="55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showZeros="0" zoomScaleNormal="100" workbookViewId="0"/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9.5703125" customWidth="1"/>
    <col min="10" max="10" width="9.14062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4" ht="18" x14ac:dyDescent="0.25">
      <c r="A1" s="343" t="s">
        <v>546</v>
      </c>
    </row>
    <row r="2" spans="1:14" ht="18.75" x14ac:dyDescent="0.3">
      <c r="A2" s="30" t="s">
        <v>547</v>
      </c>
      <c r="N2" s="357" t="str">
        <f>'R1 2026'!P4</f>
        <v>2026-03</v>
      </c>
    </row>
    <row r="3" spans="1:14" ht="15.75" x14ac:dyDescent="0.25">
      <c r="A3" s="197" t="s">
        <v>0</v>
      </c>
      <c r="B3" s="619" t="s">
        <v>34</v>
      </c>
      <c r="C3" s="979" t="s">
        <v>484</v>
      </c>
      <c r="D3" s="980"/>
      <c r="E3" s="981" t="s">
        <v>43</v>
      </c>
      <c r="F3" s="979" t="s">
        <v>485</v>
      </c>
      <c r="G3" s="980"/>
      <c r="H3" s="981" t="s">
        <v>43</v>
      </c>
      <c r="I3" s="979" t="s">
        <v>486</v>
      </c>
      <c r="J3" s="980"/>
      <c r="K3" s="981" t="s">
        <v>43</v>
      </c>
      <c r="L3" s="979" t="s">
        <v>487</v>
      </c>
      <c r="M3" s="980"/>
      <c r="N3" s="981" t="s">
        <v>43</v>
      </c>
    </row>
    <row r="4" spans="1:14" x14ac:dyDescent="0.2">
      <c r="A4" s="538" t="s">
        <v>11</v>
      </c>
      <c r="B4" s="620" t="s">
        <v>40</v>
      </c>
      <c r="C4" s="611" t="s">
        <v>41</v>
      </c>
      <c r="D4" s="609" t="s">
        <v>42</v>
      </c>
      <c r="E4" s="612" t="s">
        <v>43</v>
      </c>
      <c r="F4" s="608" t="s">
        <v>41</v>
      </c>
      <c r="G4" s="609" t="s">
        <v>42</v>
      </c>
      <c r="H4" s="670" t="s">
        <v>43</v>
      </c>
      <c r="I4" s="611" t="s">
        <v>41</v>
      </c>
      <c r="J4" s="609" t="s">
        <v>42</v>
      </c>
      <c r="K4" s="612" t="s">
        <v>43</v>
      </c>
      <c r="L4" s="608" t="s">
        <v>41</v>
      </c>
      <c r="M4" s="609" t="s">
        <v>42</v>
      </c>
      <c r="N4" s="671" t="s">
        <v>43</v>
      </c>
    </row>
    <row r="5" spans="1:14" ht="18" x14ac:dyDescent="0.25">
      <c r="A5" s="73"/>
      <c r="B5" s="962" t="s">
        <v>44</v>
      </c>
      <c r="C5" s="726">
        <v>2</v>
      </c>
      <c r="D5" s="727">
        <v>1</v>
      </c>
      <c r="E5" s="113">
        <v>50</v>
      </c>
      <c r="F5" s="727">
        <v>0</v>
      </c>
      <c r="G5" s="727">
        <v>0</v>
      </c>
      <c r="H5" s="114" t="s">
        <v>460</v>
      </c>
      <c r="I5" s="726">
        <v>0</v>
      </c>
      <c r="J5" s="727">
        <v>0</v>
      </c>
      <c r="K5" s="113" t="s">
        <v>460</v>
      </c>
      <c r="L5" s="732">
        <v>2</v>
      </c>
      <c r="M5" s="733">
        <v>1</v>
      </c>
      <c r="N5" s="798">
        <v>50</v>
      </c>
    </row>
    <row r="6" spans="1:14" ht="18" x14ac:dyDescent="0.25">
      <c r="A6" s="51"/>
      <c r="B6" s="963" t="s">
        <v>23</v>
      </c>
      <c r="C6" s="728">
        <v>2</v>
      </c>
      <c r="D6" s="729">
        <v>2</v>
      </c>
      <c r="E6" s="69">
        <v>100</v>
      </c>
      <c r="F6" s="729">
        <v>1</v>
      </c>
      <c r="G6" s="729">
        <v>0</v>
      </c>
      <c r="H6" s="68">
        <v>0</v>
      </c>
      <c r="I6" s="728">
        <v>1</v>
      </c>
      <c r="J6" s="729">
        <v>0</v>
      </c>
      <c r="K6" s="69">
        <v>0</v>
      </c>
      <c r="L6" s="734">
        <v>4</v>
      </c>
      <c r="M6" s="735">
        <v>2</v>
      </c>
      <c r="N6" s="799">
        <v>50</v>
      </c>
    </row>
    <row r="7" spans="1:14" ht="18" x14ac:dyDescent="0.25">
      <c r="A7" s="51"/>
      <c r="B7" s="963" t="s">
        <v>24</v>
      </c>
      <c r="C7" s="728">
        <v>3</v>
      </c>
      <c r="D7" s="729">
        <v>3</v>
      </c>
      <c r="E7" s="69">
        <v>100</v>
      </c>
      <c r="F7" s="729">
        <v>1</v>
      </c>
      <c r="G7" s="729">
        <v>0</v>
      </c>
      <c r="H7" s="68">
        <v>0</v>
      </c>
      <c r="I7" s="728">
        <v>2</v>
      </c>
      <c r="J7" s="729">
        <v>1</v>
      </c>
      <c r="K7" s="69">
        <v>50</v>
      </c>
      <c r="L7" s="734">
        <v>6</v>
      </c>
      <c r="M7" s="735">
        <v>4</v>
      </c>
      <c r="N7" s="799">
        <v>66.666666666666671</v>
      </c>
    </row>
    <row r="8" spans="1:14" ht="18" x14ac:dyDescent="0.25">
      <c r="A8" s="64">
        <v>1</v>
      </c>
      <c r="B8" s="964" t="s">
        <v>25</v>
      </c>
      <c r="C8" s="730">
        <v>7</v>
      </c>
      <c r="D8" s="66">
        <v>6</v>
      </c>
      <c r="E8" s="70">
        <v>85.714285714285708</v>
      </c>
      <c r="F8" s="66">
        <v>2</v>
      </c>
      <c r="G8" s="66">
        <v>0</v>
      </c>
      <c r="H8" s="65">
        <v>0</v>
      </c>
      <c r="I8" s="730">
        <v>3</v>
      </c>
      <c r="J8" s="66">
        <v>1</v>
      </c>
      <c r="K8" s="70">
        <v>33.333333333333336</v>
      </c>
      <c r="L8" s="678">
        <v>12</v>
      </c>
      <c r="M8" s="678">
        <v>7</v>
      </c>
      <c r="N8" s="67">
        <v>58.333333333333336</v>
      </c>
    </row>
    <row r="9" spans="1:14" ht="18" x14ac:dyDescent="0.25">
      <c r="A9" s="51"/>
      <c r="B9" s="963" t="s">
        <v>44</v>
      </c>
      <c r="C9" s="728">
        <v>1</v>
      </c>
      <c r="D9" s="729">
        <v>0</v>
      </c>
      <c r="E9" s="69">
        <v>0</v>
      </c>
      <c r="F9" s="729">
        <v>2</v>
      </c>
      <c r="G9" s="729">
        <v>2</v>
      </c>
      <c r="H9" s="68">
        <v>100</v>
      </c>
      <c r="I9" s="728">
        <v>1</v>
      </c>
      <c r="J9" s="729">
        <v>0</v>
      </c>
      <c r="K9" s="69">
        <v>0</v>
      </c>
      <c r="L9" s="734">
        <v>4</v>
      </c>
      <c r="M9" s="735">
        <v>2</v>
      </c>
      <c r="N9" s="799">
        <v>50</v>
      </c>
    </row>
    <row r="10" spans="1:14" ht="18" x14ac:dyDescent="0.25">
      <c r="A10" s="51"/>
      <c r="B10" s="963" t="s">
        <v>23</v>
      </c>
      <c r="C10" s="728">
        <v>12</v>
      </c>
      <c r="D10" s="729">
        <v>4</v>
      </c>
      <c r="E10" s="69">
        <v>33.333333333333336</v>
      </c>
      <c r="F10" s="729">
        <v>0</v>
      </c>
      <c r="G10" s="729">
        <v>0</v>
      </c>
      <c r="H10" s="68" t="s">
        <v>460</v>
      </c>
      <c r="I10" s="728">
        <v>3</v>
      </c>
      <c r="J10" s="729">
        <v>1</v>
      </c>
      <c r="K10" s="69">
        <v>33.333333333333336</v>
      </c>
      <c r="L10" s="734">
        <v>15</v>
      </c>
      <c r="M10" s="735">
        <v>5</v>
      </c>
      <c r="N10" s="799">
        <v>33.333333333333336</v>
      </c>
    </row>
    <row r="11" spans="1:14" ht="18" x14ac:dyDescent="0.25">
      <c r="A11" s="51"/>
      <c r="B11" s="963" t="s">
        <v>24</v>
      </c>
      <c r="C11" s="728">
        <v>3</v>
      </c>
      <c r="D11" s="729">
        <v>2</v>
      </c>
      <c r="E11" s="69">
        <v>66.666666666666671</v>
      </c>
      <c r="F11" s="729">
        <v>3</v>
      </c>
      <c r="G11" s="729">
        <v>3</v>
      </c>
      <c r="H11" s="68">
        <v>100</v>
      </c>
      <c r="I11" s="728">
        <v>2</v>
      </c>
      <c r="J11" s="729">
        <v>1</v>
      </c>
      <c r="K11" s="69">
        <v>50</v>
      </c>
      <c r="L11" s="734">
        <v>8</v>
      </c>
      <c r="M11" s="735">
        <v>6</v>
      </c>
      <c r="N11" s="799">
        <v>75</v>
      </c>
    </row>
    <row r="12" spans="1:14" ht="18" x14ac:dyDescent="0.25">
      <c r="A12" s="107">
        <v>2</v>
      </c>
      <c r="B12" s="965" t="s">
        <v>25</v>
      </c>
      <c r="C12" s="731">
        <v>16</v>
      </c>
      <c r="D12" s="110">
        <v>6</v>
      </c>
      <c r="E12" s="109">
        <v>37.5</v>
      </c>
      <c r="F12" s="110">
        <v>5</v>
      </c>
      <c r="G12" s="110">
        <v>5</v>
      </c>
      <c r="H12" s="108">
        <v>100</v>
      </c>
      <c r="I12" s="731">
        <v>6</v>
      </c>
      <c r="J12" s="110">
        <v>2</v>
      </c>
      <c r="K12" s="109">
        <v>33.333333333333336</v>
      </c>
      <c r="L12" s="735">
        <v>27</v>
      </c>
      <c r="M12" s="735">
        <v>13</v>
      </c>
      <c r="N12" s="111">
        <v>48.148148148148145</v>
      </c>
    </row>
    <row r="13" spans="1:14" ht="18" x14ac:dyDescent="0.25">
      <c r="A13" s="73"/>
      <c r="B13" s="962" t="s">
        <v>44</v>
      </c>
      <c r="C13" s="726">
        <v>2</v>
      </c>
      <c r="D13" s="727">
        <v>1</v>
      </c>
      <c r="E13" s="113">
        <v>50</v>
      </c>
      <c r="F13" s="727">
        <v>1</v>
      </c>
      <c r="G13" s="727">
        <v>1</v>
      </c>
      <c r="H13" s="114">
        <v>100</v>
      </c>
      <c r="I13" s="726">
        <v>2</v>
      </c>
      <c r="J13" s="727">
        <v>1</v>
      </c>
      <c r="K13" s="113">
        <v>50</v>
      </c>
      <c r="L13" s="732">
        <v>5</v>
      </c>
      <c r="M13" s="733">
        <v>3</v>
      </c>
      <c r="N13" s="798">
        <v>60</v>
      </c>
    </row>
    <row r="14" spans="1:14" ht="18" x14ac:dyDescent="0.25">
      <c r="A14" s="51"/>
      <c r="B14" s="963" t="s">
        <v>23</v>
      </c>
      <c r="C14" s="728">
        <v>6</v>
      </c>
      <c r="D14" s="729">
        <v>5</v>
      </c>
      <c r="E14" s="69">
        <v>83.333333333333329</v>
      </c>
      <c r="F14" s="729">
        <v>0</v>
      </c>
      <c r="G14" s="729">
        <v>0</v>
      </c>
      <c r="H14" s="68" t="s">
        <v>460</v>
      </c>
      <c r="I14" s="728">
        <v>5</v>
      </c>
      <c r="J14" s="729">
        <v>3</v>
      </c>
      <c r="K14" s="69">
        <v>60</v>
      </c>
      <c r="L14" s="734">
        <v>11</v>
      </c>
      <c r="M14" s="735">
        <v>8</v>
      </c>
      <c r="N14" s="799">
        <v>72.727272727272734</v>
      </c>
    </row>
    <row r="15" spans="1:14" ht="18" x14ac:dyDescent="0.25">
      <c r="A15" s="51"/>
      <c r="B15" s="963" t="s">
        <v>24</v>
      </c>
      <c r="C15" s="728">
        <v>9</v>
      </c>
      <c r="D15" s="729">
        <v>6</v>
      </c>
      <c r="E15" s="69">
        <v>66.666666666666671</v>
      </c>
      <c r="F15" s="729">
        <v>1</v>
      </c>
      <c r="G15" s="729">
        <v>1</v>
      </c>
      <c r="H15" s="68">
        <v>100</v>
      </c>
      <c r="I15" s="728">
        <v>1</v>
      </c>
      <c r="J15" s="729">
        <v>0</v>
      </c>
      <c r="K15" s="69">
        <v>0</v>
      </c>
      <c r="L15" s="734">
        <v>11</v>
      </c>
      <c r="M15" s="735">
        <v>7</v>
      </c>
      <c r="N15" s="799">
        <v>63.636363636363633</v>
      </c>
    </row>
    <row r="16" spans="1:14" ht="18" x14ac:dyDescent="0.25">
      <c r="A16" s="64">
        <v>3</v>
      </c>
      <c r="B16" s="964" t="s">
        <v>25</v>
      </c>
      <c r="C16" s="730">
        <v>17</v>
      </c>
      <c r="D16" s="66">
        <v>12</v>
      </c>
      <c r="E16" s="70">
        <v>70.588235294117652</v>
      </c>
      <c r="F16" s="66">
        <v>2</v>
      </c>
      <c r="G16" s="66">
        <v>2</v>
      </c>
      <c r="H16" s="65">
        <v>100</v>
      </c>
      <c r="I16" s="730">
        <v>8</v>
      </c>
      <c r="J16" s="66">
        <v>4</v>
      </c>
      <c r="K16" s="70">
        <v>50</v>
      </c>
      <c r="L16" s="678">
        <v>27</v>
      </c>
      <c r="M16" s="678">
        <v>18</v>
      </c>
      <c r="N16" s="67">
        <v>66.666666666666671</v>
      </c>
    </row>
    <row r="17" spans="1:14" ht="18" x14ac:dyDescent="0.25">
      <c r="A17" s="51"/>
      <c r="B17" s="963" t="s">
        <v>44</v>
      </c>
      <c r="C17" s="728"/>
      <c r="D17" s="729"/>
      <c r="E17" s="69"/>
      <c r="F17" s="729"/>
      <c r="G17" s="729"/>
      <c r="H17" s="68"/>
      <c r="I17" s="728"/>
      <c r="J17" s="729"/>
      <c r="K17" s="69"/>
      <c r="L17" s="734"/>
      <c r="M17" s="735"/>
      <c r="N17" s="799"/>
    </row>
    <row r="18" spans="1:14" ht="18" x14ac:dyDescent="0.25">
      <c r="A18" s="51"/>
      <c r="B18" s="963" t="s">
        <v>23</v>
      </c>
      <c r="C18" s="728"/>
      <c r="D18" s="729"/>
      <c r="E18" s="69"/>
      <c r="F18" s="729"/>
      <c r="G18" s="729"/>
      <c r="H18" s="68"/>
      <c r="I18" s="728"/>
      <c r="J18" s="729"/>
      <c r="K18" s="69"/>
      <c r="L18" s="734"/>
      <c r="M18" s="735"/>
      <c r="N18" s="799"/>
    </row>
    <row r="19" spans="1:14" ht="18" x14ac:dyDescent="0.25">
      <c r="A19" s="51"/>
      <c r="B19" s="963" t="s">
        <v>24</v>
      </c>
      <c r="C19" s="728"/>
      <c r="D19" s="729"/>
      <c r="E19" s="69"/>
      <c r="F19" s="729"/>
      <c r="G19" s="729"/>
      <c r="H19" s="68"/>
      <c r="I19" s="728"/>
      <c r="J19" s="729"/>
      <c r="K19" s="69"/>
      <c r="L19" s="734"/>
      <c r="M19" s="735"/>
      <c r="N19" s="799"/>
    </row>
    <row r="20" spans="1:14" ht="18" x14ac:dyDescent="0.25">
      <c r="A20" s="107">
        <v>4</v>
      </c>
      <c r="B20" s="965" t="s">
        <v>25</v>
      </c>
      <c r="C20" s="731"/>
      <c r="D20" s="110"/>
      <c r="E20" s="109"/>
      <c r="F20" s="110"/>
      <c r="G20" s="110"/>
      <c r="H20" s="108"/>
      <c r="I20" s="731"/>
      <c r="J20" s="110"/>
      <c r="K20" s="109"/>
      <c r="L20" s="735"/>
      <c r="M20" s="735"/>
      <c r="N20" s="111"/>
    </row>
    <row r="21" spans="1:14" ht="18" x14ac:dyDescent="0.25">
      <c r="A21" s="73"/>
      <c r="B21" s="962" t="s">
        <v>44</v>
      </c>
      <c r="C21" s="726"/>
      <c r="D21" s="727"/>
      <c r="E21" s="113"/>
      <c r="F21" s="727"/>
      <c r="G21" s="727"/>
      <c r="H21" s="114"/>
      <c r="I21" s="726"/>
      <c r="J21" s="727"/>
      <c r="K21" s="113"/>
      <c r="L21" s="732"/>
      <c r="M21" s="733"/>
      <c r="N21" s="798"/>
    </row>
    <row r="22" spans="1:14" ht="18" x14ac:dyDescent="0.25">
      <c r="A22" s="51"/>
      <c r="B22" s="963" t="s">
        <v>23</v>
      </c>
      <c r="C22" s="728"/>
      <c r="D22" s="729"/>
      <c r="E22" s="69"/>
      <c r="F22" s="729"/>
      <c r="G22" s="729"/>
      <c r="H22" s="68"/>
      <c r="I22" s="728"/>
      <c r="J22" s="729"/>
      <c r="K22" s="69"/>
      <c r="L22" s="734"/>
      <c r="M22" s="735"/>
      <c r="N22" s="799"/>
    </row>
    <row r="23" spans="1:14" ht="18" x14ac:dyDescent="0.25">
      <c r="A23" s="51"/>
      <c r="B23" s="963" t="s">
        <v>24</v>
      </c>
      <c r="C23" s="728"/>
      <c r="D23" s="729"/>
      <c r="E23" s="69"/>
      <c r="F23" s="729"/>
      <c r="G23" s="729"/>
      <c r="H23" s="68"/>
      <c r="I23" s="728"/>
      <c r="J23" s="729"/>
      <c r="K23" s="69"/>
      <c r="L23" s="734"/>
      <c r="M23" s="735"/>
      <c r="N23" s="799"/>
    </row>
    <row r="24" spans="1:14" ht="18" x14ac:dyDescent="0.25">
      <c r="A24" s="64">
        <v>5</v>
      </c>
      <c r="B24" s="964" t="s">
        <v>25</v>
      </c>
      <c r="C24" s="730"/>
      <c r="D24" s="66"/>
      <c r="E24" s="70"/>
      <c r="F24" s="66"/>
      <c r="G24" s="66"/>
      <c r="H24" s="65"/>
      <c r="I24" s="730"/>
      <c r="J24" s="66"/>
      <c r="K24" s="70"/>
      <c r="L24" s="678"/>
      <c r="M24" s="678"/>
      <c r="N24" s="67"/>
    </row>
    <row r="25" spans="1:14" ht="18" x14ac:dyDescent="0.25">
      <c r="A25" s="51"/>
      <c r="B25" s="963" t="s">
        <v>44</v>
      </c>
      <c r="C25" s="728"/>
      <c r="D25" s="729"/>
      <c r="E25" s="69"/>
      <c r="F25" s="729"/>
      <c r="G25" s="729"/>
      <c r="H25" s="68"/>
      <c r="I25" s="728"/>
      <c r="J25" s="729"/>
      <c r="K25" s="69"/>
      <c r="L25" s="734"/>
      <c r="M25" s="735"/>
      <c r="N25" s="799"/>
    </row>
    <row r="26" spans="1:14" ht="18" x14ac:dyDescent="0.25">
      <c r="A26" s="51"/>
      <c r="B26" s="963" t="s">
        <v>23</v>
      </c>
      <c r="C26" s="728"/>
      <c r="D26" s="729"/>
      <c r="E26" s="69"/>
      <c r="F26" s="729"/>
      <c r="G26" s="729"/>
      <c r="H26" s="68"/>
      <c r="I26" s="728"/>
      <c r="J26" s="729"/>
      <c r="K26" s="69"/>
      <c r="L26" s="734"/>
      <c r="M26" s="735"/>
      <c r="N26" s="799"/>
    </row>
    <row r="27" spans="1:14" ht="18" x14ac:dyDescent="0.25">
      <c r="A27" s="51"/>
      <c r="B27" s="963" t="s">
        <v>24</v>
      </c>
      <c r="C27" s="728"/>
      <c r="D27" s="729"/>
      <c r="E27" s="69"/>
      <c r="F27" s="729"/>
      <c r="G27" s="729"/>
      <c r="H27" s="68"/>
      <c r="I27" s="728"/>
      <c r="J27" s="729"/>
      <c r="K27" s="69"/>
      <c r="L27" s="734"/>
      <c r="M27" s="735"/>
      <c r="N27" s="799"/>
    </row>
    <row r="28" spans="1:14" ht="18" x14ac:dyDescent="0.25">
      <c r="A28" s="107">
        <v>6</v>
      </c>
      <c r="B28" s="965" t="s">
        <v>25</v>
      </c>
      <c r="C28" s="731"/>
      <c r="D28" s="110"/>
      <c r="E28" s="109"/>
      <c r="F28" s="110"/>
      <c r="G28" s="110"/>
      <c r="H28" s="108"/>
      <c r="I28" s="731"/>
      <c r="J28" s="110"/>
      <c r="K28" s="109"/>
      <c r="L28" s="735"/>
      <c r="M28" s="735"/>
      <c r="N28" s="111"/>
    </row>
    <row r="29" spans="1:14" ht="18" x14ac:dyDescent="0.25">
      <c r="A29" s="73"/>
      <c r="B29" s="962" t="s">
        <v>44</v>
      </c>
      <c r="C29" s="726"/>
      <c r="D29" s="727"/>
      <c r="E29" s="113"/>
      <c r="F29" s="727"/>
      <c r="G29" s="727"/>
      <c r="H29" s="114"/>
      <c r="I29" s="726"/>
      <c r="J29" s="727"/>
      <c r="K29" s="113"/>
      <c r="L29" s="732"/>
      <c r="M29" s="733"/>
      <c r="N29" s="798"/>
    </row>
    <row r="30" spans="1:14" ht="18" x14ac:dyDescent="0.25">
      <c r="A30" s="51"/>
      <c r="B30" s="963" t="s">
        <v>23</v>
      </c>
      <c r="C30" s="728"/>
      <c r="D30" s="729"/>
      <c r="E30" s="69"/>
      <c r="F30" s="729"/>
      <c r="G30" s="729"/>
      <c r="H30" s="68"/>
      <c r="I30" s="728"/>
      <c r="J30" s="729"/>
      <c r="K30" s="69"/>
      <c r="L30" s="734"/>
      <c r="M30" s="735"/>
      <c r="N30" s="799"/>
    </row>
    <row r="31" spans="1:14" ht="18" x14ac:dyDescent="0.25">
      <c r="A31" s="51"/>
      <c r="B31" s="963" t="s">
        <v>24</v>
      </c>
      <c r="C31" s="728"/>
      <c r="D31" s="729"/>
      <c r="E31" s="69"/>
      <c r="F31" s="729"/>
      <c r="G31" s="729"/>
      <c r="H31" s="68"/>
      <c r="I31" s="728"/>
      <c r="J31" s="729"/>
      <c r="K31" s="69"/>
      <c r="L31" s="734"/>
      <c r="M31" s="735"/>
      <c r="N31" s="799"/>
    </row>
    <row r="32" spans="1:14" ht="18" x14ac:dyDescent="0.25">
      <c r="A32" s="64">
        <v>7</v>
      </c>
      <c r="B32" s="964" t="s">
        <v>25</v>
      </c>
      <c r="C32" s="730"/>
      <c r="D32" s="66"/>
      <c r="E32" s="70"/>
      <c r="F32" s="66"/>
      <c r="G32" s="66"/>
      <c r="H32" s="65"/>
      <c r="I32" s="730"/>
      <c r="J32" s="66"/>
      <c r="K32" s="70"/>
      <c r="L32" s="678"/>
      <c r="M32" s="678"/>
      <c r="N32" s="67"/>
    </row>
    <row r="33" spans="1:14" ht="18" x14ac:dyDescent="0.25">
      <c r="A33" s="51"/>
      <c r="B33" s="963" t="s">
        <v>44</v>
      </c>
      <c r="C33" s="728"/>
      <c r="D33" s="729"/>
      <c r="E33" s="69"/>
      <c r="F33" s="729"/>
      <c r="G33" s="729"/>
      <c r="H33" s="68"/>
      <c r="I33" s="728"/>
      <c r="J33" s="729"/>
      <c r="K33" s="69"/>
      <c r="L33" s="734"/>
      <c r="M33" s="735"/>
      <c r="N33" s="799"/>
    </row>
    <row r="34" spans="1:14" ht="18" x14ac:dyDescent="0.25">
      <c r="A34" s="51"/>
      <c r="B34" s="963" t="s">
        <v>23</v>
      </c>
      <c r="C34" s="728"/>
      <c r="D34" s="729"/>
      <c r="E34" s="69"/>
      <c r="F34" s="729"/>
      <c r="G34" s="729"/>
      <c r="H34" s="68"/>
      <c r="I34" s="728"/>
      <c r="J34" s="729"/>
      <c r="K34" s="69"/>
      <c r="L34" s="734"/>
      <c r="M34" s="735"/>
      <c r="N34" s="799"/>
    </row>
    <row r="35" spans="1:14" ht="18" x14ac:dyDescent="0.25">
      <c r="A35" s="51"/>
      <c r="B35" s="963" t="s">
        <v>24</v>
      </c>
      <c r="C35" s="728"/>
      <c r="D35" s="729"/>
      <c r="E35" s="69"/>
      <c r="F35" s="729"/>
      <c r="G35" s="729"/>
      <c r="H35" s="68"/>
      <c r="I35" s="728"/>
      <c r="J35" s="729"/>
      <c r="K35" s="69"/>
      <c r="L35" s="734"/>
      <c r="M35" s="735"/>
      <c r="N35" s="799"/>
    </row>
    <row r="36" spans="1:14" ht="18" x14ac:dyDescent="0.25">
      <c r="A36" s="107">
        <v>8</v>
      </c>
      <c r="B36" s="965" t="s">
        <v>25</v>
      </c>
      <c r="C36" s="731"/>
      <c r="D36" s="110"/>
      <c r="E36" s="109"/>
      <c r="F36" s="110"/>
      <c r="G36" s="110"/>
      <c r="H36" s="108"/>
      <c r="I36" s="731"/>
      <c r="J36" s="110"/>
      <c r="K36" s="109"/>
      <c r="L36" s="735"/>
      <c r="M36" s="735"/>
      <c r="N36" s="111"/>
    </row>
    <row r="37" spans="1:14" ht="18" x14ac:dyDescent="0.25">
      <c r="A37" s="73"/>
      <c r="B37" s="962" t="s">
        <v>44</v>
      </c>
      <c r="C37" s="726"/>
      <c r="D37" s="727"/>
      <c r="E37" s="113"/>
      <c r="F37" s="727"/>
      <c r="G37" s="727"/>
      <c r="H37" s="114"/>
      <c r="I37" s="726"/>
      <c r="J37" s="727"/>
      <c r="K37" s="113"/>
      <c r="L37" s="732"/>
      <c r="M37" s="733"/>
      <c r="N37" s="798"/>
    </row>
    <row r="38" spans="1:14" ht="18" x14ac:dyDescent="0.25">
      <c r="A38" s="51"/>
      <c r="B38" s="963" t="s">
        <v>23</v>
      </c>
      <c r="C38" s="728"/>
      <c r="D38" s="729"/>
      <c r="E38" s="69"/>
      <c r="F38" s="729"/>
      <c r="G38" s="729"/>
      <c r="H38" s="68"/>
      <c r="I38" s="728"/>
      <c r="J38" s="729"/>
      <c r="K38" s="69"/>
      <c r="L38" s="734"/>
      <c r="M38" s="735"/>
      <c r="N38" s="799"/>
    </row>
    <row r="39" spans="1:14" ht="18" x14ac:dyDescent="0.25">
      <c r="A39" s="51"/>
      <c r="B39" s="963" t="s">
        <v>24</v>
      </c>
      <c r="C39" s="728"/>
      <c r="D39" s="729"/>
      <c r="E39" s="69"/>
      <c r="F39" s="729"/>
      <c r="G39" s="729"/>
      <c r="H39" s="68"/>
      <c r="I39" s="728"/>
      <c r="J39" s="729"/>
      <c r="K39" s="69"/>
      <c r="L39" s="734"/>
      <c r="M39" s="735"/>
      <c r="N39" s="799"/>
    </row>
    <row r="40" spans="1:14" ht="18" x14ac:dyDescent="0.25">
      <c r="A40" s="64">
        <v>9</v>
      </c>
      <c r="B40" s="964" t="s">
        <v>25</v>
      </c>
      <c r="C40" s="730"/>
      <c r="D40" s="66"/>
      <c r="E40" s="70"/>
      <c r="F40" s="66"/>
      <c r="G40" s="66"/>
      <c r="H40" s="65"/>
      <c r="I40" s="730"/>
      <c r="J40" s="66"/>
      <c r="K40" s="70"/>
      <c r="L40" s="678"/>
      <c r="M40" s="678"/>
      <c r="N40" s="67"/>
    </row>
    <row r="41" spans="1:14" ht="18" x14ac:dyDescent="0.25">
      <c r="A41" s="51"/>
      <c r="B41" s="963" t="s">
        <v>44</v>
      </c>
      <c r="C41" s="728"/>
      <c r="D41" s="729"/>
      <c r="E41" s="69"/>
      <c r="F41" s="729"/>
      <c r="G41" s="729"/>
      <c r="H41" s="68"/>
      <c r="I41" s="728"/>
      <c r="J41" s="729"/>
      <c r="K41" s="69"/>
      <c r="L41" s="734"/>
      <c r="M41" s="735"/>
      <c r="N41" s="799"/>
    </row>
    <row r="42" spans="1:14" ht="18" x14ac:dyDescent="0.25">
      <c r="A42" s="51"/>
      <c r="B42" s="963" t="s">
        <v>23</v>
      </c>
      <c r="C42" s="728"/>
      <c r="D42" s="729"/>
      <c r="E42" s="69"/>
      <c r="F42" s="729"/>
      <c r="G42" s="729"/>
      <c r="H42" s="68"/>
      <c r="I42" s="728"/>
      <c r="J42" s="729"/>
      <c r="K42" s="69"/>
      <c r="L42" s="734"/>
      <c r="M42" s="735"/>
      <c r="N42" s="799"/>
    </row>
    <row r="43" spans="1:14" ht="18" x14ac:dyDescent="0.25">
      <c r="A43" s="51"/>
      <c r="B43" s="963" t="s">
        <v>24</v>
      </c>
      <c r="C43" s="728"/>
      <c r="D43" s="729"/>
      <c r="E43" s="69"/>
      <c r="F43" s="729"/>
      <c r="G43" s="729"/>
      <c r="H43" s="68"/>
      <c r="I43" s="728"/>
      <c r="J43" s="729"/>
      <c r="K43" s="69"/>
      <c r="L43" s="734"/>
      <c r="M43" s="735"/>
      <c r="N43" s="799"/>
    </row>
    <row r="44" spans="1:14" ht="18" x14ac:dyDescent="0.25">
      <c r="A44" s="107">
        <v>10</v>
      </c>
      <c r="B44" s="965" t="s">
        <v>25</v>
      </c>
      <c r="C44" s="731"/>
      <c r="D44" s="110"/>
      <c r="E44" s="109"/>
      <c r="F44" s="110"/>
      <c r="G44" s="110"/>
      <c r="H44" s="108"/>
      <c r="I44" s="731"/>
      <c r="J44" s="110"/>
      <c r="K44" s="109"/>
      <c r="L44" s="735"/>
      <c r="M44" s="735"/>
      <c r="N44" s="111"/>
    </row>
    <row r="45" spans="1:14" ht="18" x14ac:dyDescent="0.25">
      <c r="A45" s="73"/>
      <c r="B45" s="962" t="s">
        <v>44</v>
      </c>
      <c r="C45" s="726"/>
      <c r="D45" s="727"/>
      <c r="E45" s="113"/>
      <c r="F45" s="727"/>
      <c r="G45" s="727"/>
      <c r="H45" s="114"/>
      <c r="I45" s="726"/>
      <c r="J45" s="727"/>
      <c r="K45" s="113"/>
      <c r="L45" s="732"/>
      <c r="M45" s="733"/>
      <c r="N45" s="798"/>
    </row>
    <row r="46" spans="1:14" ht="18" x14ac:dyDescent="0.25">
      <c r="A46" s="51"/>
      <c r="B46" s="963" t="s">
        <v>23</v>
      </c>
      <c r="C46" s="728"/>
      <c r="D46" s="729"/>
      <c r="E46" s="69"/>
      <c r="F46" s="729"/>
      <c r="G46" s="729"/>
      <c r="H46" s="68"/>
      <c r="I46" s="728"/>
      <c r="J46" s="729"/>
      <c r="K46" s="69"/>
      <c r="L46" s="734"/>
      <c r="M46" s="735"/>
      <c r="N46" s="799"/>
    </row>
    <row r="47" spans="1:14" ht="18" x14ac:dyDescent="0.25">
      <c r="A47" s="51"/>
      <c r="B47" s="963" t="s">
        <v>24</v>
      </c>
      <c r="C47" s="728"/>
      <c r="D47" s="729"/>
      <c r="E47" s="69"/>
      <c r="F47" s="729"/>
      <c r="G47" s="729"/>
      <c r="H47" s="68"/>
      <c r="I47" s="728"/>
      <c r="J47" s="729"/>
      <c r="K47" s="69"/>
      <c r="L47" s="734"/>
      <c r="M47" s="735"/>
      <c r="N47" s="799"/>
    </row>
    <row r="48" spans="1:14" ht="18" x14ac:dyDescent="0.25">
      <c r="A48" s="64">
        <v>11</v>
      </c>
      <c r="B48" s="964" t="s">
        <v>25</v>
      </c>
      <c r="C48" s="730"/>
      <c r="D48" s="66"/>
      <c r="E48" s="70"/>
      <c r="F48" s="66"/>
      <c r="G48" s="66"/>
      <c r="H48" s="65"/>
      <c r="I48" s="730"/>
      <c r="J48" s="66"/>
      <c r="K48" s="70"/>
      <c r="L48" s="678"/>
      <c r="M48" s="678"/>
      <c r="N48" s="67"/>
    </row>
    <row r="49" spans="1:17" ht="18" x14ac:dyDescent="0.25">
      <c r="A49" s="51"/>
      <c r="B49" s="963" t="s">
        <v>44</v>
      </c>
      <c r="C49" s="728"/>
      <c r="D49" s="729"/>
      <c r="E49" s="69"/>
      <c r="F49" s="729"/>
      <c r="G49" s="729"/>
      <c r="H49" s="68"/>
      <c r="I49" s="728"/>
      <c r="J49" s="729"/>
      <c r="K49" s="69"/>
      <c r="L49" s="734"/>
      <c r="M49" s="735"/>
      <c r="N49" s="799"/>
    </row>
    <row r="50" spans="1:17" ht="18" x14ac:dyDescent="0.25">
      <c r="A50" s="51"/>
      <c r="B50" s="963" t="s">
        <v>23</v>
      </c>
      <c r="C50" s="728"/>
      <c r="D50" s="729"/>
      <c r="E50" s="69"/>
      <c r="F50" s="729"/>
      <c r="G50" s="729"/>
      <c r="H50" s="68"/>
      <c r="I50" s="728"/>
      <c r="J50" s="729"/>
      <c r="K50" s="69"/>
      <c r="L50" s="734"/>
      <c r="M50" s="735"/>
      <c r="N50" s="799"/>
    </row>
    <row r="51" spans="1:17" ht="18" x14ac:dyDescent="0.25">
      <c r="A51" s="51"/>
      <c r="B51" s="963" t="s">
        <v>24</v>
      </c>
      <c r="C51" s="728"/>
      <c r="D51" s="729"/>
      <c r="E51" s="69"/>
      <c r="F51" s="729"/>
      <c r="G51" s="729"/>
      <c r="H51" s="68"/>
      <c r="I51" s="728"/>
      <c r="J51" s="729"/>
      <c r="K51" s="69"/>
      <c r="L51" s="734"/>
      <c r="M51" s="735"/>
      <c r="N51" s="799"/>
    </row>
    <row r="52" spans="1:17" ht="18" x14ac:dyDescent="0.25">
      <c r="A52" s="64">
        <v>12</v>
      </c>
      <c r="B52" s="964" t="s">
        <v>25</v>
      </c>
      <c r="C52" s="730"/>
      <c r="D52" s="66"/>
      <c r="E52" s="70"/>
      <c r="F52" s="66"/>
      <c r="G52" s="66"/>
      <c r="H52" s="65"/>
      <c r="I52" s="730"/>
      <c r="J52" s="66"/>
      <c r="K52" s="70"/>
      <c r="L52" s="678"/>
      <c r="M52" s="678"/>
      <c r="N52" s="67"/>
    </row>
    <row r="53" spans="1:17" ht="18.75" customHeight="1" x14ac:dyDescent="0.25">
      <c r="A53" s="244" t="str">
        <f>'R2 2026'!A56</f>
        <v>Datos acumulados año 2026 / 2026ko datu metatuak</v>
      </c>
      <c r="B53" s="8"/>
      <c r="C53" s="8"/>
      <c r="D53" s="8"/>
      <c r="E53" s="8"/>
      <c r="F53" s="8"/>
      <c r="G53" s="8"/>
      <c r="H53" s="8"/>
      <c r="I53" s="8"/>
      <c r="J53" s="8"/>
      <c r="K53" s="287" t="s">
        <v>452</v>
      </c>
      <c r="L53" s="8"/>
      <c r="M53" s="8"/>
      <c r="N53" s="8"/>
    </row>
    <row r="54" spans="1:17" ht="13.15" customHeight="1" x14ac:dyDescent="0.2">
      <c r="A54" s="197" t="s">
        <v>26</v>
      </c>
      <c r="B54" s="619" t="s">
        <v>34</v>
      </c>
      <c r="C54" s="976" t="s">
        <v>484</v>
      </c>
      <c r="D54" s="977"/>
      <c r="E54" s="978" t="s">
        <v>43</v>
      </c>
      <c r="F54" s="976" t="s">
        <v>485</v>
      </c>
      <c r="G54" s="977"/>
      <c r="H54" s="978" t="s">
        <v>43</v>
      </c>
      <c r="I54" s="976" t="s">
        <v>486</v>
      </c>
      <c r="J54" s="977"/>
      <c r="K54" s="978" t="s">
        <v>43</v>
      </c>
      <c r="L54" s="976" t="s">
        <v>487</v>
      </c>
      <c r="M54" s="977"/>
      <c r="N54" s="978" t="s">
        <v>43</v>
      </c>
    </row>
    <row r="55" spans="1:17" x14ac:dyDescent="0.2">
      <c r="A55" s="538" t="s">
        <v>27</v>
      </c>
      <c r="B55" s="620" t="s">
        <v>40</v>
      </c>
      <c r="C55" s="621" t="s">
        <v>41</v>
      </c>
      <c r="D55" s="622" t="s">
        <v>42</v>
      </c>
      <c r="E55" s="623" t="s">
        <v>43</v>
      </c>
      <c r="F55" s="624" t="s">
        <v>41</v>
      </c>
      <c r="G55" s="622" t="s">
        <v>42</v>
      </c>
      <c r="H55" s="625" t="s">
        <v>43</v>
      </c>
      <c r="I55" s="621" t="s">
        <v>41</v>
      </c>
      <c r="J55" s="622" t="s">
        <v>42</v>
      </c>
      <c r="K55" s="623" t="s">
        <v>43</v>
      </c>
      <c r="L55" s="624" t="s">
        <v>41</v>
      </c>
      <c r="M55" s="622" t="s">
        <v>42</v>
      </c>
      <c r="N55" s="623" t="s">
        <v>43</v>
      </c>
    </row>
    <row r="56" spans="1:17" ht="18" x14ac:dyDescent="0.25">
      <c r="A56" s="115" t="s">
        <v>28</v>
      </c>
      <c r="B56" s="594" t="s">
        <v>44</v>
      </c>
      <c r="C56" s="736">
        <f t="shared" ref="C56:D59" si="0">C5+C9+C13+C17+C21+C25+C29+C33+C37+C41+C45+C49</f>
        <v>5</v>
      </c>
      <c r="D56" s="737">
        <f t="shared" si="0"/>
        <v>2</v>
      </c>
      <c r="E56" s="773">
        <f>IFERROR(D56*100/C56,"")</f>
        <v>40</v>
      </c>
      <c r="F56" s="737">
        <f t="shared" ref="F56:G59" si="1">F5+F9+F13+F17+F21+F25+F29+F33+F37+F41+F45+F49</f>
        <v>3</v>
      </c>
      <c r="G56" s="737">
        <f t="shared" si="1"/>
        <v>3</v>
      </c>
      <c r="H56" s="777">
        <f>IFERROR(G56*100/F56,"")</f>
        <v>100</v>
      </c>
      <c r="I56" s="736">
        <f t="shared" ref="I56:J59" si="2">I5+I9+I13+I17+I21+I25+I29+I33+I37+I41+I45+I49</f>
        <v>3</v>
      </c>
      <c r="J56" s="737">
        <f t="shared" si="2"/>
        <v>1</v>
      </c>
      <c r="K56" s="773">
        <f>IFERROR(J56*100/I56,"")</f>
        <v>33.333333333333336</v>
      </c>
      <c r="L56" s="742">
        <f t="shared" ref="L56:M59" si="3">L5+L9+L13+L17+L21+L25+L29+L33+L37+L41+L45+L49</f>
        <v>11</v>
      </c>
      <c r="M56" s="743">
        <f t="shared" si="3"/>
        <v>6</v>
      </c>
      <c r="N56" s="781">
        <f>IFERROR(M56*100/L56,"")</f>
        <v>54.545454545454547</v>
      </c>
    </row>
    <row r="57" spans="1:17" ht="18" x14ac:dyDescent="0.25">
      <c r="A57" s="71" t="s">
        <v>29</v>
      </c>
      <c r="B57" s="596" t="s">
        <v>23</v>
      </c>
      <c r="C57" s="738">
        <f t="shared" si="0"/>
        <v>20</v>
      </c>
      <c r="D57" s="739">
        <f t="shared" si="0"/>
        <v>11</v>
      </c>
      <c r="E57" s="774">
        <f t="shared" ref="E57:E59" si="4">IFERROR(D57*100/C57,"")</f>
        <v>55</v>
      </c>
      <c r="F57" s="739">
        <f t="shared" si="1"/>
        <v>1</v>
      </c>
      <c r="G57" s="739">
        <f t="shared" si="1"/>
        <v>0</v>
      </c>
      <c r="H57" s="778">
        <f t="shared" ref="H57:H59" si="5">IFERROR(G57*100/F57,"")</f>
        <v>0</v>
      </c>
      <c r="I57" s="738">
        <f t="shared" si="2"/>
        <v>9</v>
      </c>
      <c r="J57" s="739">
        <f t="shared" si="2"/>
        <v>4</v>
      </c>
      <c r="K57" s="774">
        <f t="shared" ref="K57:K59" si="6">IFERROR(J57*100/I57,"")</f>
        <v>44.444444444444443</v>
      </c>
      <c r="L57" s="744">
        <f t="shared" si="3"/>
        <v>30</v>
      </c>
      <c r="M57" s="745">
        <f t="shared" si="3"/>
        <v>15</v>
      </c>
      <c r="N57" s="782">
        <f t="shared" ref="N57:N59" si="7">IFERROR(M57*100/L57,"")</f>
        <v>50</v>
      </c>
    </row>
    <row r="58" spans="1:17" ht="18" x14ac:dyDescent="0.25">
      <c r="A58" s="71" t="s">
        <v>19</v>
      </c>
      <c r="B58" s="598" t="s">
        <v>24</v>
      </c>
      <c r="C58" s="740">
        <f t="shared" si="0"/>
        <v>15</v>
      </c>
      <c r="D58" s="741">
        <f t="shared" si="0"/>
        <v>11</v>
      </c>
      <c r="E58" s="775">
        <f t="shared" si="4"/>
        <v>73.333333333333329</v>
      </c>
      <c r="F58" s="741">
        <f t="shared" si="1"/>
        <v>5</v>
      </c>
      <c r="G58" s="741">
        <f t="shared" si="1"/>
        <v>4</v>
      </c>
      <c r="H58" s="779">
        <f t="shared" si="5"/>
        <v>80</v>
      </c>
      <c r="I58" s="740">
        <f t="shared" si="2"/>
        <v>5</v>
      </c>
      <c r="J58" s="741">
        <f t="shared" si="2"/>
        <v>2</v>
      </c>
      <c r="K58" s="775">
        <f t="shared" si="6"/>
        <v>40</v>
      </c>
      <c r="L58" s="746">
        <f t="shared" si="3"/>
        <v>25</v>
      </c>
      <c r="M58" s="747">
        <f t="shared" si="3"/>
        <v>17</v>
      </c>
      <c r="N58" s="783">
        <f t="shared" si="7"/>
        <v>68</v>
      </c>
    </row>
    <row r="59" spans="1:17" ht="20.25" x14ac:dyDescent="0.3">
      <c r="A59" s="72" t="s">
        <v>45</v>
      </c>
      <c r="B59" s="265" t="s">
        <v>25</v>
      </c>
      <c r="C59" s="748">
        <f t="shared" si="0"/>
        <v>40</v>
      </c>
      <c r="D59" s="749">
        <f t="shared" si="0"/>
        <v>24</v>
      </c>
      <c r="E59" s="776">
        <f t="shared" si="4"/>
        <v>60</v>
      </c>
      <c r="F59" s="749">
        <f t="shared" si="1"/>
        <v>9</v>
      </c>
      <c r="G59" s="749">
        <f t="shared" si="1"/>
        <v>7</v>
      </c>
      <c r="H59" s="780">
        <f t="shared" si="5"/>
        <v>77.777777777777771</v>
      </c>
      <c r="I59" s="748">
        <f t="shared" si="2"/>
        <v>17</v>
      </c>
      <c r="J59" s="749">
        <f t="shared" si="2"/>
        <v>7</v>
      </c>
      <c r="K59" s="776">
        <f t="shared" si="6"/>
        <v>41.176470588235297</v>
      </c>
      <c r="L59" s="749">
        <f t="shared" si="3"/>
        <v>66</v>
      </c>
      <c r="M59" s="749">
        <f t="shared" si="3"/>
        <v>38</v>
      </c>
      <c r="N59" s="776">
        <f t="shared" si="7"/>
        <v>57.575757575757578</v>
      </c>
    </row>
    <row r="60" spans="1:17" ht="13.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8.75" x14ac:dyDescent="0.3">
      <c r="A61" s="35"/>
      <c r="B61" s="343" t="s">
        <v>506</v>
      </c>
      <c r="I61" s="343" t="s">
        <v>505</v>
      </c>
      <c r="J61" s="343"/>
      <c r="N61" s="35"/>
      <c r="O61" s="35"/>
      <c r="P61" s="8"/>
      <c r="Q61" s="8"/>
    </row>
    <row r="62" spans="1:17" x14ac:dyDescent="0.2">
      <c r="B62" s="10" t="s">
        <v>548</v>
      </c>
      <c r="C62" s="344"/>
      <c r="D62" s="344"/>
      <c r="E62" s="344"/>
      <c r="F62" s="344"/>
      <c r="I62" s="635" t="s">
        <v>550</v>
      </c>
      <c r="O62" s="337"/>
      <c r="P62" s="8"/>
      <c r="Q62" s="8"/>
    </row>
    <row r="63" spans="1:17" ht="13.5" thickBot="1" x14ac:dyDescent="0.25">
      <c r="B63" s="634" t="s">
        <v>549</v>
      </c>
      <c r="C63" s="344"/>
      <c r="D63" s="344"/>
      <c r="E63" s="344"/>
      <c r="F63" s="344"/>
      <c r="G63" s="344"/>
      <c r="I63" s="634" t="s">
        <v>551</v>
      </c>
      <c r="O63" s="338"/>
      <c r="P63" s="8"/>
      <c r="Q63" s="8"/>
    </row>
    <row r="64" spans="1:17" ht="13.5" thickTop="1" x14ac:dyDescent="0.2">
      <c r="B64" s="626" t="s">
        <v>1</v>
      </c>
      <c r="C64" s="627" t="s">
        <v>3</v>
      </c>
      <c r="D64" s="628" t="s">
        <v>6</v>
      </c>
      <c r="E64" s="628" t="s">
        <v>7</v>
      </c>
      <c r="F64" s="629" t="s">
        <v>488</v>
      </c>
      <c r="I64" s="626" t="s">
        <v>1</v>
      </c>
      <c r="J64" s="627" t="s">
        <v>3</v>
      </c>
      <c r="K64" s="628" t="s">
        <v>6</v>
      </c>
      <c r="L64" s="628" t="s">
        <v>7</v>
      </c>
      <c r="M64" s="629" t="s">
        <v>489</v>
      </c>
      <c r="O64" s="339"/>
      <c r="P64" s="8"/>
      <c r="Q64" s="8"/>
    </row>
    <row r="65" spans="1:17" ht="15.75" x14ac:dyDescent="0.25">
      <c r="B65" s="630" t="s">
        <v>44</v>
      </c>
      <c r="C65" s="672">
        <v>0</v>
      </c>
      <c r="D65" s="672">
        <v>0</v>
      </c>
      <c r="E65" s="672">
        <v>0</v>
      </c>
      <c r="F65" s="673">
        <v>0</v>
      </c>
      <c r="G65" s="631"/>
      <c r="H65" s="631"/>
      <c r="I65" s="630" t="s">
        <v>44</v>
      </c>
      <c r="J65" s="672">
        <f>C56+C65</f>
        <v>5</v>
      </c>
      <c r="K65" s="672">
        <f>F56+D65</f>
        <v>3</v>
      </c>
      <c r="L65" s="672">
        <f>I56+E65</f>
        <v>3</v>
      </c>
      <c r="M65" s="673">
        <f>SUM(J65:L65)</f>
        <v>11</v>
      </c>
      <c r="O65" s="339"/>
      <c r="P65" s="8"/>
      <c r="Q65" s="8"/>
    </row>
    <row r="66" spans="1:17" ht="15.75" x14ac:dyDescent="0.25">
      <c r="B66" s="632" t="s">
        <v>23</v>
      </c>
      <c r="C66" s="674">
        <v>6</v>
      </c>
      <c r="D66" s="674">
        <v>1</v>
      </c>
      <c r="E66" s="674">
        <v>0</v>
      </c>
      <c r="F66" s="675">
        <v>7</v>
      </c>
      <c r="G66" s="631"/>
      <c r="H66" s="631"/>
      <c r="I66" s="632" t="s">
        <v>23</v>
      </c>
      <c r="J66" s="674">
        <f>C57+C66</f>
        <v>26</v>
      </c>
      <c r="K66" s="674">
        <f>F57+D66</f>
        <v>2</v>
      </c>
      <c r="L66" s="674">
        <f>I57+E66</f>
        <v>9</v>
      </c>
      <c r="M66" s="675">
        <f>SUM(J66:L66)</f>
        <v>37</v>
      </c>
      <c r="O66" s="339"/>
      <c r="P66" s="8"/>
      <c r="Q66" s="8"/>
    </row>
    <row r="67" spans="1:17" ht="15.75" x14ac:dyDescent="0.25">
      <c r="B67" s="633" t="s">
        <v>24</v>
      </c>
      <c r="C67" s="676">
        <v>6</v>
      </c>
      <c r="D67" s="676">
        <v>0</v>
      </c>
      <c r="E67" s="676">
        <v>0</v>
      </c>
      <c r="F67" s="677">
        <v>6</v>
      </c>
      <c r="G67" s="631"/>
      <c r="H67" s="631"/>
      <c r="I67" s="633" t="s">
        <v>24</v>
      </c>
      <c r="J67" s="676">
        <f>C58+C67</f>
        <v>21</v>
      </c>
      <c r="K67" s="676">
        <f>F58+D67</f>
        <v>5</v>
      </c>
      <c r="L67" s="676">
        <f>I58+E67</f>
        <v>5</v>
      </c>
      <c r="M67" s="677">
        <f>SUM(J67:L67)</f>
        <v>31</v>
      </c>
      <c r="O67" s="340"/>
      <c r="P67" s="8"/>
      <c r="Q67" s="8"/>
    </row>
    <row r="68" spans="1:17" ht="21" thickBot="1" x14ac:dyDescent="0.35">
      <c r="B68" s="750" t="s">
        <v>25</v>
      </c>
      <c r="C68" s="751">
        <v>12</v>
      </c>
      <c r="D68" s="751">
        <v>1</v>
      </c>
      <c r="E68" s="751">
        <v>0</v>
      </c>
      <c r="F68" s="752">
        <v>13</v>
      </c>
      <c r="I68" s="750" t="s">
        <v>25</v>
      </c>
      <c r="J68" s="751">
        <f>C59+C68</f>
        <v>52</v>
      </c>
      <c r="K68" s="751">
        <f>F59+D68</f>
        <v>10</v>
      </c>
      <c r="L68" s="751">
        <f>I59+E68</f>
        <v>17</v>
      </c>
      <c r="M68" s="752">
        <f>SUM(J68:L68)</f>
        <v>79</v>
      </c>
      <c r="O68" s="35"/>
      <c r="P68" s="8"/>
      <c r="Q68" s="8"/>
    </row>
    <row r="69" spans="1:17" ht="15" thickTop="1" x14ac:dyDescent="0.2">
      <c r="O69" s="341"/>
      <c r="P69" s="8"/>
      <c r="Q69" s="8"/>
    </row>
    <row r="70" spans="1:17" x14ac:dyDescent="0.2">
      <c r="B70" s="15"/>
      <c r="O70" s="342"/>
      <c r="P70" s="8"/>
      <c r="Q70" s="8"/>
    </row>
    <row r="71" spans="1:17" ht="18.75" x14ac:dyDescent="0.3">
      <c r="A71" s="244" t="str">
        <f>'R2 2026'!A56</f>
        <v>Datos acumulados año 2026 / 2026ko datu metatuak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"/>
      <c r="O71" s="636" t="str">
        <f>'R2 2026'!O56</f>
        <v>2026-03</v>
      </c>
      <c r="P71" s="8"/>
      <c r="Q71" s="8"/>
    </row>
    <row r="72" spans="1:17" x14ac:dyDescent="0.2">
      <c r="A72" s="125" t="str">
        <f>'R2 2026'!A57</f>
        <v>Año</v>
      </c>
      <c r="B72" s="126" t="str">
        <f>'R2 2026'!B57</f>
        <v>TH</v>
      </c>
      <c r="C72" s="127" t="str">
        <f>'R2 2026'!C57</f>
        <v>NºExptes</v>
      </c>
      <c r="D72" s="128" t="str">
        <f>'R2 2026'!D57</f>
        <v>Suspensión</v>
      </c>
      <c r="E72" s="129" t="str">
        <f>'R2 2026'!E57</f>
        <v>H.</v>
      </c>
      <c r="F72" s="129" t="str">
        <f>'R2 2026'!F57</f>
        <v>M.</v>
      </c>
      <c r="G72" s="130" t="str">
        <f>'R2 2026'!G57</f>
        <v>Reducción</v>
      </c>
      <c r="H72" s="129" t="str">
        <f>'R2 2026'!H57</f>
        <v>H.</v>
      </c>
      <c r="I72" s="131" t="str">
        <f>'R2 2026'!I57</f>
        <v>M.</v>
      </c>
      <c r="J72" s="132" t="str">
        <f>'R2 2026'!J57</f>
        <v>Rescisión</v>
      </c>
      <c r="K72" s="129" t="str">
        <f>'R2 2026'!K57</f>
        <v>H.</v>
      </c>
      <c r="L72" s="129" t="str">
        <f>'R2 2026'!L57</f>
        <v>M.</v>
      </c>
      <c r="M72" s="130" t="str">
        <f>'R2 2026'!M57</f>
        <v>Total Afect.</v>
      </c>
      <c r="N72" s="129" t="str">
        <f>'R2 2026'!N57</f>
        <v>Hombres</v>
      </c>
      <c r="O72" s="129" t="str">
        <f>'R2 2026'!O57</f>
        <v>Mujeres</v>
      </c>
      <c r="P72" s="8"/>
      <c r="Q72" s="8"/>
    </row>
    <row r="73" spans="1:17" x14ac:dyDescent="0.2">
      <c r="A73" s="133" t="str">
        <f>'R2 2026'!A58</f>
        <v>Urte</v>
      </c>
      <c r="B73" s="134" t="str">
        <f>'R2 2026'!B58</f>
        <v>LH</v>
      </c>
      <c r="C73" s="135" t="str">
        <f>'R2 2026'!C58</f>
        <v>Expt zb.</v>
      </c>
      <c r="D73" s="136" t="str">
        <f>'R2 2026'!D58</f>
        <v>Etendura</v>
      </c>
      <c r="E73" s="137" t="str">
        <f>'R2 2026'!E58</f>
        <v>G.</v>
      </c>
      <c r="F73" s="137" t="str">
        <f>'R2 2026'!F58</f>
        <v>E.</v>
      </c>
      <c r="G73" s="138" t="str">
        <f>'R2 2026'!G58</f>
        <v>Murrizketa</v>
      </c>
      <c r="H73" s="137" t="str">
        <f>'R2 2026'!H58</f>
        <v>G.</v>
      </c>
      <c r="I73" s="139" t="str">
        <f>'R2 2026'!I58</f>
        <v>E.</v>
      </c>
      <c r="J73" s="140" t="str">
        <f>'R2 2026'!J58</f>
        <v>Hausketa</v>
      </c>
      <c r="K73" s="137" t="str">
        <f>'R2 2026'!K58</f>
        <v>G.</v>
      </c>
      <c r="L73" s="137" t="str">
        <f>'R2 2026'!L58</f>
        <v>E.</v>
      </c>
      <c r="M73" s="138" t="str">
        <f>'R2 2026'!M58</f>
        <v>Guztira</v>
      </c>
      <c r="N73" s="137" t="str">
        <f>'R2 2026'!N58</f>
        <v>Gizonak</v>
      </c>
      <c r="O73" s="141" t="str">
        <f>'R2 2026'!O58</f>
        <v>Emakumeak</v>
      </c>
      <c r="P73" s="8"/>
      <c r="Q73" s="8"/>
    </row>
    <row r="74" spans="1:17" x14ac:dyDescent="0.2">
      <c r="A74" s="142" t="s">
        <v>28</v>
      </c>
      <c r="B74" s="586" t="s">
        <v>22</v>
      </c>
      <c r="C74" s="577">
        <f>'R2 2026'!C59</f>
        <v>11</v>
      </c>
      <c r="D74" s="578">
        <f>'R2 2026'!D59</f>
        <v>81</v>
      </c>
      <c r="E74" s="577">
        <f>'R2 2026'!E59</f>
        <v>78</v>
      </c>
      <c r="F74" s="579">
        <f>'R2 2026'!F59</f>
        <v>3</v>
      </c>
      <c r="G74" s="577">
        <f>'R2 2026'!G59</f>
        <v>339</v>
      </c>
      <c r="H74" s="577">
        <f>'R2 2026'!H59</f>
        <v>269</v>
      </c>
      <c r="I74" s="577">
        <f>'R2 2026'!I59</f>
        <v>70</v>
      </c>
      <c r="J74" s="578">
        <f>'R2 2026'!J59</f>
        <v>301</v>
      </c>
      <c r="K74" s="577">
        <f>'R2 2026'!K59</f>
        <v>259</v>
      </c>
      <c r="L74" s="579">
        <f>'R2 2026'!L59</f>
        <v>42</v>
      </c>
      <c r="M74" s="577">
        <f>'R2 2026'!M59</f>
        <v>721</v>
      </c>
      <c r="N74" s="577">
        <f>'R2 2026'!N59</f>
        <v>606</v>
      </c>
      <c r="O74" s="579">
        <f>'R2 2026'!O59</f>
        <v>115</v>
      </c>
      <c r="P74" s="8"/>
      <c r="Q74" s="8"/>
    </row>
    <row r="75" spans="1:17" x14ac:dyDescent="0.2">
      <c r="A75" s="143" t="s">
        <v>29</v>
      </c>
      <c r="B75" s="587" t="s">
        <v>23</v>
      </c>
      <c r="C75" s="580">
        <f>'R2 2026'!C60</f>
        <v>37</v>
      </c>
      <c r="D75" s="581">
        <f>'R2 2026'!D60</f>
        <v>351</v>
      </c>
      <c r="E75" s="580">
        <f>'R2 2026'!E60</f>
        <v>255</v>
      </c>
      <c r="F75" s="582">
        <f>'R2 2026'!F60</f>
        <v>96</v>
      </c>
      <c r="G75" s="580">
        <f>'R2 2026'!G60</f>
        <v>62</v>
      </c>
      <c r="H75" s="580">
        <f>'R2 2026'!H60</f>
        <v>51</v>
      </c>
      <c r="I75" s="580">
        <f>'R2 2026'!I60</f>
        <v>11</v>
      </c>
      <c r="J75" s="581">
        <f>'R2 2026'!J60</f>
        <v>102</v>
      </c>
      <c r="K75" s="580">
        <f>'R2 2026'!K60</f>
        <v>43</v>
      </c>
      <c r="L75" s="582">
        <f>'R2 2026'!L60</f>
        <v>59</v>
      </c>
      <c r="M75" s="580">
        <f>'R2 2026'!M60</f>
        <v>515</v>
      </c>
      <c r="N75" s="580">
        <f>'R2 2026'!N60</f>
        <v>349</v>
      </c>
      <c r="O75" s="582">
        <f>'R2 2026'!O60</f>
        <v>166</v>
      </c>
      <c r="P75" s="8"/>
      <c r="Q75" s="8"/>
    </row>
    <row r="76" spans="1:17" x14ac:dyDescent="0.2">
      <c r="A76" s="144" t="s">
        <v>19</v>
      </c>
      <c r="B76" s="588" t="s">
        <v>24</v>
      </c>
      <c r="C76" s="583">
        <f>'R2 2026'!C61</f>
        <v>31</v>
      </c>
      <c r="D76" s="584">
        <f>'R2 2026'!D61</f>
        <v>567</v>
      </c>
      <c r="E76" s="583">
        <f>'R2 2026'!E61</f>
        <v>490</v>
      </c>
      <c r="F76" s="585">
        <f>'R2 2026'!F61</f>
        <v>77</v>
      </c>
      <c r="G76" s="583">
        <f>'R2 2026'!G61</f>
        <v>16</v>
      </c>
      <c r="H76" s="583">
        <f>'R2 2026'!H61</f>
        <v>8</v>
      </c>
      <c r="I76" s="583">
        <f>'R2 2026'!I61</f>
        <v>8</v>
      </c>
      <c r="J76" s="584">
        <f>'R2 2026'!J61</f>
        <v>65</v>
      </c>
      <c r="K76" s="583">
        <f>'R2 2026'!K61</f>
        <v>31</v>
      </c>
      <c r="L76" s="585">
        <f>'R2 2026'!L61</f>
        <v>34</v>
      </c>
      <c r="M76" s="583">
        <f>'R2 2026'!M61</f>
        <v>648</v>
      </c>
      <c r="N76" s="583">
        <f>'R2 2026'!N61</f>
        <v>529</v>
      </c>
      <c r="O76" s="585">
        <f>'R2 2026'!O61</f>
        <v>119</v>
      </c>
    </row>
    <row r="77" spans="1:17" ht="18.75" x14ac:dyDescent="0.3">
      <c r="A77" s="145" t="s">
        <v>30</v>
      </c>
      <c r="B77" s="124" t="s">
        <v>25</v>
      </c>
      <c r="C77" s="400">
        <f>'R2 2026'!C62</f>
        <v>79</v>
      </c>
      <c r="D77" s="637">
        <f>'R2 2026'!D62</f>
        <v>999</v>
      </c>
      <c r="E77" s="400">
        <f>'R2 2026'!E62</f>
        <v>823</v>
      </c>
      <c r="F77" s="401">
        <f>'R2 2026'!F62</f>
        <v>176</v>
      </c>
      <c r="G77" s="400">
        <f>'R2 2026'!G62</f>
        <v>417</v>
      </c>
      <c r="H77" s="400">
        <f>'R2 2026'!H62</f>
        <v>328</v>
      </c>
      <c r="I77" s="400">
        <f>'R2 2026'!I62</f>
        <v>89</v>
      </c>
      <c r="J77" s="637">
        <f>'R2 2026'!J62</f>
        <v>468</v>
      </c>
      <c r="K77" s="400">
        <f>'R2 2026'!K62</f>
        <v>333</v>
      </c>
      <c r="L77" s="401">
        <f>'R2 2026'!L62</f>
        <v>135</v>
      </c>
      <c r="M77" s="400">
        <f>'R2 2026'!M62</f>
        <v>1884</v>
      </c>
      <c r="N77" s="400">
        <f>'R2 2026'!N62</f>
        <v>1484</v>
      </c>
      <c r="O77" s="401">
        <f>'R2 2026'!O62</f>
        <v>400</v>
      </c>
    </row>
    <row r="80" spans="1:17" x14ac:dyDescent="0.2">
      <c r="A80" s="344" t="s">
        <v>545</v>
      </c>
      <c r="B80" s="15"/>
      <c r="K80" s="5" t="s">
        <v>32</v>
      </c>
    </row>
    <row r="81" spans="1:2" ht="15" x14ac:dyDescent="0.2">
      <c r="A81" s="352" t="s">
        <v>490</v>
      </c>
      <c r="B81" s="15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 xr:uid="{00000000-0004-0000-0500-000000000000}"/>
  </hyperlinks>
  <pageMargins left="0.94488188976377963" right="0.35433070866141736" top="1.3779527559055118" bottom="0.39370078740157483" header="0" footer="0"/>
  <pageSetup scale="52" fitToHeight="0" orientation="portrait" r:id="rId2"/>
  <headerFooter alignWithMargins="0">
    <oddHeader>&amp;C&amp;G</oddHeader>
  </headerFooter>
  <ignoredErrors>
    <ignoredError sqref="C56:D56 C57:D59" emptyCellReference="1"/>
    <ignoredError sqref="E57:K59 E56:K56" formula="1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showGridLines="0" showZeros="0" zoomScaleNormal="100" workbookViewId="0"/>
  </sheetViews>
  <sheetFormatPr baseColWidth="10" defaultColWidth="9.140625" defaultRowHeight="12.75" x14ac:dyDescent="0.2"/>
  <cols>
    <col min="1" max="1" width="31" customWidth="1"/>
    <col min="2" max="2" width="16.7109375" customWidth="1"/>
    <col min="3" max="3" width="13.28515625" customWidth="1"/>
    <col min="4" max="4" width="15.7109375" customWidth="1"/>
    <col min="5" max="5" width="15.5703125" customWidth="1"/>
    <col min="6" max="6" width="13.5703125" customWidth="1"/>
    <col min="7" max="7" width="15.7109375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1" spans="1:7" ht="18.75" x14ac:dyDescent="0.3">
      <c r="A1" s="1" t="s">
        <v>552</v>
      </c>
      <c r="G1" s="357" t="str">
        <f>'R2 2026'!$O$56</f>
        <v>2026-03</v>
      </c>
    </row>
    <row r="2" spans="1:7" x14ac:dyDescent="0.2">
      <c r="A2" s="634" t="s">
        <v>553</v>
      </c>
    </row>
    <row r="3" spans="1:7" ht="21.6" customHeight="1" x14ac:dyDescent="0.2">
      <c r="A3" s="953" t="s">
        <v>54</v>
      </c>
      <c r="B3" s="958" t="s">
        <v>1</v>
      </c>
      <c r="C3" s="958" t="s">
        <v>35</v>
      </c>
      <c r="D3" s="958" t="s">
        <v>3</v>
      </c>
      <c r="E3" s="958" t="s">
        <v>6</v>
      </c>
      <c r="F3" s="958" t="s">
        <v>7</v>
      </c>
      <c r="G3" s="959" t="s">
        <v>55</v>
      </c>
    </row>
    <row r="4" spans="1:7" ht="20.25" x14ac:dyDescent="0.3">
      <c r="A4" s="954"/>
      <c r="B4" s="803" t="s">
        <v>22</v>
      </c>
      <c r="C4" s="436">
        <v>0</v>
      </c>
      <c r="D4" s="436">
        <v>0</v>
      </c>
      <c r="E4" s="436">
        <v>0</v>
      </c>
      <c r="F4" s="436">
        <v>0</v>
      </c>
      <c r="G4" s="438">
        <v>0</v>
      </c>
    </row>
    <row r="5" spans="1:7" ht="20.25" x14ac:dyDescent="0.3">
      <c r="A5" s="954"/>
      <c r="B5" s="803" t="s">
        <v>23</v>
      </c>
      <c r="C5" s="436">
        <v>2</v>
      </c>
      <c r="D5" s="436">
        <v>43</v>
      </c>
      <c r="E5" s="436">
        <v>2</v>
      </c>
      <c r="F5" s="436">
        <v>0</v>
      </c>
      <c r="G5" s="438">
        <v>45</v>
      </c>
    </row>
    <row r="6" spans="1:7" ht="20.25" x14ac:dyDescent="0.3">
      <c r="A6" s="955" t="s">
        <v>56</v>
      </c>
      <c r="B6" s="803" t="s">
        <v>24</v>
      </c>
      <c r="C6" s="436">
        <v>1</v>
      </c>
      <c r="D6" s="436">
        <v>23</v>
      </c>
      <c r="E6" s="436">
        <v>0</v>
      </c>
      <c r="F6" s="436">
        <v>0</v>
      </c>
      <c r="G6" s="438">
        <v>23</v>
      </c>
    </row>
    <row r="7" spans="1:7" ht="20.25" x14ac:dyDescent="0.3">
      <c r="A7" s="956" t="s">
        <v>57</v>
      </c>
      <c r="B7" s="402" t="s">
        <v>25</v>
      </c>
      <c r="C7" s="678">
        <v>3</v>
      </c>
      <c r="D7" s="678">
        <v>66</v>
      </c>
      <c r="E7" s="678">
        <v>2</v>
      </c>
      <c r="F7" s="678">
        <v>0</v>
      </c>
      <c r="G7" s="679">
        <v>68</v>
      </c>
    </row>
    <row r="8" spans="1:7" ht="20.25" x14ac:dyDescent="0.3">
      <c r="A8" s="954"/>
      <c r="B8" s="803" t="s">
        <v>44</v>
      </c>
      <c r="C8" s="436">
        <v>0</v>
      </c>
      <c r="D8" s="436">
        <v>0</v>
      </c>
      <c r="E8" s="436">
        <v>0</v>
      </c>
      <c r="F8" s="436">
        <v>0</v>
      </c>
      <c r="G8" s="438">
        <v>0</v>
      </c>
    </row>
    <row r="9" spans="1:7" ht="20.25" x14ac:dyDescent="0.3">
      <c r="A9" s="954"/>
      <c r="B9" s="803" t="s">
        <v>23</v>
      </c>
      <c r="C9" s="436">
        <v>1</v>
      </c>
      <c r="D9" s="436">
        <v>10</v>
      </c>
      <c r="E9" s="436">
        <v>0</v>
      </c>
      <c r="F9" s="436">
        <v>0</v>
      </c>
      <c r="G9" s="438">
        <v>10</v>
      </c>
    </row>
    <row r="10" spans="1:7" ht="20.25" x14ac:dyDescent="0.3">
      <c r="A10" s="955" t="s">
        <v>58</v>
      </c>
      <c r="B10" s="803" t="s">
        <v>24</v>
      </c>
      <c r="C10" s="436">
        <v>2</v>
      </c>
      <c r="D10" s="436">
        <v>0</v>
      </c>
      <c r="E10" s="436">
        <v>0</v>
      </c>
      <c r="F10" s="436">
        <v>22</v>
      </c>
      <c r="G10" s="438">
        <v>22</v>
      </c>
    </row>
    <row r="11" spans="1:7" ht="20.25" x14ac:dyDescent="0.3">
      <c r="A11" s="956" t="s">
        <v>59</v>
      </c>
      <c r="B11" s="402" t="s">
        <v>25</v>
      </c>
      <c r="C11" s="678">
        <v>3</v>
      </c>
      <c r="D11" s="678">
        <v>10</v>
      </c>
      <c r="E11" s="678">
        <v>0</v>
      </c>
      <c r="F11" s="678">
        <v>22</v>
      </c>
      <c r="G11" s="679">
        <v>32</v>
      </c>
    </row>
    <row r="12" spans="1:7" ht="20.25" x14ac:dyDescent="0.3">
      <c r="A12" s="954"/>
      <c r="B12" s="803" t="s">
        <v>44</v>
      </c>
      <c r="C12" s="436">
        <v>8</v>
      </c>
      <c r="D12" s="436">
        <v>81</v>
      </c>
      <c r="E12" s="436">
        <v>325</v>
      </c>
      <c r="F12" s="436">
        <v>285</v>
      </c>
      <c r="G12" s="438">
        <v>691</v>
      </c>
    </row>
    <row r="13" spans="1:7" ht="20.25" x14ac:dyDescent="0.3">
      <c r="A13" s="954"/>
      <c r="B13" s="803" t="s">
        <v>23</v>
      </c>
      <c r="C13" s="436">
        <v>12</v>
      </c>
      <c r="D13" s="436">
        <v>130</v>
      </c>
      <c r="E13" s="436">
        <v>47</v>
      </c>
      <c r="F13" s="436">
        <v>28</v>
      </c>
      <c r="G13" s="438">
        <v>205</v>
      </c>
    </row>
    <row r="14" spans="1:7" ht="20.25" x14ac:dyDescent="0.3">
      <c r="A14" s="955" t="s">
        <v>60</v>
      </c>
      <c r="B14" s="803" t="s">
        <v>24</v>
      </c>
      <c r="C14" s="436">
        <v>12</v>
      </c>
      <c r="D14" s="436">
        <v>445</v>
      </c>
      <c r="E14" s="436">
        <v>8</v>
      </c>
      <c r="F14" s="436">
        <v>0</v>
      </c>
      <c r="G14" s="438">
        <v>453</v>
      </c>
    </row>
    <row r="15" spans="1:7" ht="20.25" x14ac:dyDescent="0.3">
      <c r="A15" s="956" t="s">
        <v>60</v>
      </c>
      <c r="B15" s="402" t="s">
        <v>25</v>
      </c>
      <c r="C15" s="678">
        <v>32</v>
      </c>
      <c r="D15" s="678">
        <v>656</v>
      </c>
      <c r="E15" s="678">
        <v>380</v>
      </c>
      <c r="F15" s="678">
        <v>313</v>
      </c>
      <c r="G15" s="679">
        <v>1349</v>
      </c>
    </row>
    <row r="16" spans="1:7" ht="20.25" x14ac:dyDescent="0.3">
      <c r="A16" s="957"/>
      <c r="B16" s="804" t="s">
        <v>44</v>
      </c>
      <c r="C16" s="440">
        <v>3</v>
      </c>
      <c r="D16" s="440">
        <v>0</v>
      </c>
      <c r="E16" s="440">
        <v>14</v>
      </c>
      <c r="F16" s="440">
        <v>16</v>
      </c>
      <c r="G16" s="442">
        <v>30</v>
      </c>
    </row>
    <row r="17" spans="1:7" ht="20.25" x14ac:dyDescent="0.3">
      <c r="A17" s="954"/>
      <c r="B17" s="803" t="s">
        <v>23</v>
      </c>
      <c r="C17" s="436">
        <v>22</v>
      </c>
      <c r="D17" s="436">
        <v>168</v>
      </c>
      <c r="E17" s="436">
        <v>13</v>
      </c>
      <c r="F17" s="436">
        <v>74</v>
      </c>
      <c r="G17" s="438">
        <v>255</v>
      </c>
    </row>
    <row r="18" spans="1:7" ht="20.25" x14ac:dyDescent="0.3">
      <c r="A18" s="955" t="s">
        <v>61</v>
      </c>
      <c r="B18" s="803" t="s">
        <v>24</v>
      </c>
      <c r="C18" s="436">
        <v>16</v>
      </c>
      <c r="D18" s="436">
        <v>99</v>
      </c>
      <c r="E18" s="436">
        <v>8</v>
      </c>
      <c r="F18" s="436">
        <v>43</v>
      </c>
      <c r="G18" s="438">
        <v>150</v>
      </c>
    </row>
    <row r="19" spans="1:7" ht="20.25" x14ac:dyDescent="0.3">
      <c r="A19" s="956" t="s">
        <v>62</v>
      </c>
      <c r="B19" s="402" t="s">
        <v>25</v>
      </c>
      <c r="C19" s="678">
        <v>41</v>
      </c>
      <c r="D19" s="678">
        <v>267</v>
      </c>
      <c r="E19" s="678">
        <v>35</v>
      </c>
      <c r="F19" s="678">
        <v>133</v>
      </c>
      <c r="G19" s="679">
        <v>435</v>
      </c>
    </row>
    <row r="20" spans="1:7" ht="18.75" x14ac:dyDescent="0.3">
      <c r="A20" s="266"/>
      <c r="B20" s="800" t="s">
        <v>44</v>
      </c>
      <c r="C20" s="394">
        <v>11</v>
      </c>
      <c r="D20" s="394">
        <v>81</v>
      </c>
      <c r="E20" s="394">
        <v>339</v>
      </c>
      <c r="F20" s="394">
        <v>301</v>
      </c>
      <c r="G20" s="395">
        <v>721</v>
      </c>
    </row>
    <row r="21" spans="1:7" ht="18.75" x14ac:dyDescent="0.3">
      <c r="A21" s="266"/>
      <c r="B21" s="801" t="s">
        <v>23</v>
      </c>
      <c r="C21" s="396">
        <v>37</v>
      </c>
      <c r="D21" s="396">
        <v>351</v>
      </c>
      <c r="E21" s="396">
        <v>62</v>
      </c>
      <c r="F21" s="396">
        <v>102</v>
      </c>
      <c r="G21" s="397">
        <v>515</v>
      </c>
    </row>
    <row r="22" spans="1:7" ht="20.25" x14ac:dyDescent="0.3">
      <c r="A22" s="684" t="s">
        <v>63</v>
      </c>
      <c r="B22" s="802" t="s">
        <v>24</v>
      </c>
      <c r="C22" s="398">
        <v>31</v>
      </c>
      <c r="D22" s="398">
        <v>567</v>
      </c>
      <c r="E22" s="398">
        <v>16</v>
      </c>
      <c r="F22" s="398">
        <v>65</v>
      </c>
      <c r="G22" s="399">
        <v>648</v>
      </c>
    </row>
    <row r="23" spans="1:7" ht="20.25" x14ac:dyDescent="0.3">
      <c r="A23" s="680" t="s">
        <v>55</v>
      </c>
      <c r="B23" s="681" t="s">
        <v>25</v>
      </c>
      <c r="C23" s="682">
        <v>79</v>
      </c>
      <c r="D23" s="682">
        <v>999</v>
      </c>
      <c r="E23" s="682">
        <v>417</v>
      </c>
      <c r="F23" s="682">
        <v>468</v>
      </c>
      <c r="G23" s="683">
        <v>1884</v>
      </c>
    </row>
    <row r="24" spans="1:7" ht="15" x14ac:dyDescent="0.2">
      <c r="A24" s="805" t="s">
        <v>64</v>
      </c>
      <c r="B24" s="805"/>
      <c r="C24" s="806">
        <v>3.7974683544303796</v>
      </c>
      <c r="D24" s="806">
        <v>6.6066066066066069</v>
      </c>
      <c r="E24" s="806">
        <v>0.47961630695443647</v>
      </c>
      <c r="F24" s="806">
        <v>0</v>
      </c>
      <c r="G24" s="806">
        <v>3.6093418259023355</v>
      </c>
    </row>
    <row r="25" spans="1:7" ht="15" x14ac:dyDescent="0.2">
      <c r="A25" s="807" t="s">
        <v>65</v>
      </c>
      <c r="B25" s="807"/>
      <c r="C25" s="808">
        <v>3.7974683544303796</v>
      </c>
      <c r="D25" s="808">
        <v>1.0010010010010011</v>
      </c>
      <c r="E25" s="808">
        <v>0</v>
      </c>
      <c r="F25" s="808">
        <v>4.700854700854701</v>
      </c>
      <c r="G25" s="808">
        <v>1.6985138004246285</v>
      </c>
    </row>
    <row r="26" spans="1:7" ht="15" x14ac:dyDescent="0.2">
      <c r="A26" s="809" t="s">
        <v>66</v>
      </c>
      <c r="B26" s="809"/>
      <c r="C26" s="810">
        <v>40.506329113924053</v>
      </c>
      <c r="D26" s="810">
        <v>65.665665665665671</v>
      </c>
      <c r="E26" s="810">
        <v>91.127098321342928</v>
      </c>
      <c r="F26" s="810">
        <v>66.880341880341874</v>
      </c>
      <c r="G26" s="810">
        <v>71.602972399150744</v>
      </c>
    </row>
    <row r="27" spans="1:7" ht="15" x14ac:dyDescent="0.2">
      <c r="A27" s="811" t="s">
        <v>67</v>
      </c>
      <c r="B27" s="811"/>
      <c r="C27" s="812">
        <v>51.898734177215189</v>
      </c>
      <c r="D27" s="812">
        <v>26.726726726726728</v>
      </c>
      <c r="E27" s="812">
        <v>8.3932853717026372</v>
      </c>
      <c r="F27" s="812">
        <v>28.418803418803417</v>
      </c>
      <c r="G27" s="812">
        <v>23.089171974522294</v>
      </c>
    </row>
    <row r="28" spans="1:7" ht="15" x14ac:dyDescent="0.2">
      <c r="A28" s="813" t="s">
        <v>68</v>
      </c>
      <c r="B28" s="813"/>
      <c r="C28" s="814">
        <v>100</v>
      </c>
      <c r="D28" s="814">
        <v>100</v>
      </c>
      <c r="E28" s="814">
        <v>100</v>
      </c>
      <c r="F28" s="814">
        <v>100</v>
      </c>
      <c r="G28" s="814">
        <v>100</v>
      </c>
    </row>
    <row r="29" spans="1:7" x14ac:dyDescent="0.2">
      <c r="B29" s="12"/>
      <c r="C29" s="20"/>
      <c r="D29" s="20"/>
      <c r="E29" s="20"/>
      <c r="F29" s="20"/>
      <c r="G29" s="20"/>
    </row>
    <row r="66" spans="1:6" x14ac:dyDescent="0.2">
      <c r="A66" s="344" t="s">
        <v>545</v>
      </c>
      <c r="F66" s="5" t="s">
        <v>32</v>
      </c>
    </row>
    <row r="67" spans="1:6" ht="15" x14ac:dyDescent="0.2">
      <c r="A67" s="352" t="s">
        <v>490</v>
      </c>
    </row>
    <row r="68" spans="1:6" x14ac:dyDescent="0.2">
      <c r="A68" s="15"/>
    </row>
  </sheetData>
  <hyperlinks>
    <hyperlink ref="A67" r:id="rId1" display="http://www.euskadi.eus/web01-a2langiz/es/contenidos/informacion/estadisticastrabajo/es_esttraba/index.shtml" xr:uid="{00000000-0004-0000-0600-000000000000}"/>
  </hyperlinks>
  <pageMargins left="0.94488188976377963" right="0.35433070866141736" top="1.7716535433070868" bottom="0.39370078740157483" header="0" footer="0"/>
  <pageSetup scale="7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8"/>
  <sheetViews>
    <sheetView showGridLines="0" showZeros="0" zoomScaleNormal="100" workbookViewId="0"/>
  </sheetViews>
  <sheetFormatPr baseColWidth="10" defaultColWidth="9.140625" defaultRowHeight="12.75" x14ac:dyDescent="0.2"/>
  <cols>
    <col min="1" max="1" width="35.28515625" customWidth="1"/>
    <col min="2" max="2" width="8.140625" customWidth="1"/>
    <col min="3" max="3" width="9.7109375" customWidth="1"/>
    <col min="4" max="4" width="9.28515625" customWidth="1"/>
    <col min="5" max="5" width="8.140625" customWidth="1"/>
    <col min="6" max="6" width="9.140625" customWidth="1"/>
    <col min="7" max="7" width="8.28515625" customWidth="1"/>
    <col min="8" max="8" width="7.42578125" customWidth="1"/>
    <col min="9" max="9" width="9.28515625" customWidth="1"/>
    <col min="10" max="10" width="7.28515625" customWidth="1"/>
    <col min="11" max="11" width="6.7109375" customWidth="1"/>
    <col min="12" max="12" width="9.85546875" customWidth="1"/>
    <col min="13" max="13" width="9.7109375" customWidth="1"/>
    <col min="14" max="14" width="9.140625" customWidth="1"/>
  </cols>
  <sheetData>
    <row r="1" spans="1:14" ht="15" x14ac:dyDescent="0.25">
      <c r="A1" s="345" t="s">
        <v>554</v>
      </c>
      <c r="M1" s="2"/>
      <c r="N1" s="281"/>
    </row>
    <row r="2" spans="1:14" ht="15" x14ac:dyDescent="0.2">
      <c r="A2" s="346" t="s">
        <v>555</v>
      </c>
      <c r="M2" s="2"/>
      <c r="N2" s="358" t="s">
        <v>574</v>
      </c>
    </row>
    <row r="3" spans="1:14" x14ac:dyDescent="0.2">
      <c r="A3" s="157" t="s">
        <v>69</v>
      </c>
      <c r="B3" s="189" t="s">
        <v>2</v>
      </c>
      <c r="C3" s="190" t="s">
        <v>3</v>
      </c>
      <c r="D3" s="160" t="s">
        <v>9</v>
      </c>
      <c r="E3" s="151" t="s">
        <v>10</v>
      </c>
      <c r="F3" s="189" t="s">
        <v>6</v>
      </c>
      <c r="G3" s="160" t="s">
        <v>9</v>
      </c>
      <c r="H3" s="160" t="s">
        <v>10</v>
      </c>
      <c r="I3" s="191" t="s">
        <v>7</v>
      </c>
      <c r="J3" s="160" t="s">
        <v>9</v>
      </c>
      <c r="K3" s="151" t="s">
        <v>10</v>
      </c>
      <c r="L3" s="189" t="s">
        <v>8</v>
      </c>
      <c r="M3" s="160" t="s">
        <v>9</v>
      </c>
      <c r="N3" s="160" t="s">
        <v>10</v>
      </c>
    </row>
    <row r="4" spans="1:14" x14ac:dyDescent="0.2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4" t="s">
        <v>71</v>
      </c>
      <c r="B5" s="403">
        <v>3</v>
      </c>
      <c r="C5" s="404">
        <v>66</v>
      </c>
      <c r="D5" s="404">
        <v>48</v>
      </c>
      <c r="E5" s="404">
        <v>18</v>
      </c>
      <c r="F5" s="405">
        <v>2</v>
      </c>
      <c r="G5" s="404">
        <v>0</v>
      </c>
      <c r="H5" s="406">
        <v>2</v>
      </c>
      <c r="I5" s="404">
        <v>0</v>
      </c>
      <c r="J5" s="404">
        <v>0</v>
      </c>
      <c r="K5" s="404">
        <v>0</v>
      </c>
      <c r="L5" s="407">
        <v>68</v>
      </c>
      <c r="M5" s="408">
        <v>48</v>
      </c>
      <c r="N5" s="409">
        <v>20</v>
      </c>
    </row>
    <row r="6" spans="1:14" ht="15" x14ac:dyDescent="0.2">
      <c r="A6" s="74" t="s">
        <v>72</v>
      </c>
      <c r="B6" s="403" t="s">
        <v>419</v>
      </c>
      <c r="C6" s="404" t="s">
        <v>419</v>
      </c>
      <c r="D6" s="404" t="s">
        <v>419</v>
      </c>
      <c r="E6" s="404" t="s">
        <v>419</v>
      </c>
      <c r="F6" s="405" t="s">
        <v>419</v>
      </c>
      <c r="G6" s="404" t="s">
        <v>419</v>
      </c>
      <c r="H6" s="406" t="s">
        <v>419</v>
      </c>
      <c r="I6" s="404" t="s">
        <v>419</v>
      </c>
      <c r="J6" s="404" t="s">
        <v>419</v>
      </c>
      <c r="K6" s="404" t="s">
        <v>419</v>
      </c>
      <c r="L6" s="407" t="s">
        <v>419</v>
      </c>
      <c r="M6" s="408" t="s">
        <v>419</v>
      </c>
      <c r="N6" s="409" t="s">
        <v>419</v>
      </c>
    </row>
    <row r="7" spans="1:14" ht="15" x14ac:dyDescent="0.2">
      <c r="A7" s="74" t="s">
        <v>73</v>
      </c>
      <c r="B7" s="403">
        <v>4</v>
      </c>
      <c r="C7" s="404">
        <v>18</v>
      </c>
      <c r="D7" s="404">
        <v>8</v>
      </c>
      <c r="E7" s="404">
        <v>10</v>
      </c>
      <c r="F7" s="405">
        <v>2</v>
      </c>
      <c r="G7" s="404">
        <v>1</v>
      </c>
      <c r="H7" s="406">
        <v>1</v>
      </c>
      <c r="I7" s="404">
        <v>15</v>
      </c>
      <c r="J7" s="404">
        <v>8</v>
      </c>
      <c r="K7" s="404">
        <v>7</v>
      </c>
      <c r="L7" s="407">
        <v>35</v>
      </c>
      <c r="M7" s="408">
        <v>17</v>
      </c>
      <c r="N7" s="409">
        <v>18</v>
      </c>
    </row>
    <row r="8" spans="1:14" ht="15" x14ac:dyDescent="0.2">
      <c r="A8" s="74" t="s">
        <v>74</v>
      </c>
      <c r="B8" s="403">
        <v>1</v>
      </c>
      <c r="C8" s="404">
        <v>0</v>
      </c>
      <c r="D8" s="404">
        <v>0</v>
      </c>
      <c r="E8" s="404">
        <v>0</v>
      </c>
      <c r="F8" s="405">
        <v>0</v>
      </c>
      <c r="G8" s="404">
        <v>0</v>
      </c>
      <c r="H8" s="406">
        <v>0</v>
      </c>
      <c r="I8" s="404">
        <v>12</v>
      </c>
      <c r="J8" s="404">
        <v>1</v>
      </c>
      <c r="K8" s="404">
        <v>11</v>
      </c>
      <c r="L8" s="407">
        <v>12</v>
      </c>
      <c r="M8" s="408">
        <v>1</v>
      </c>
      <c r="N8" s="409">
        <v>11</v>
      </c>
    </row>
    <row r="9" spans="1:14" ht="15" x14ac:dyDescent="0.2">
      <c r="A9" s="74" t="s">
        <v>75</v>
      </c>
      <c r="B9" s="403" t="s">
        <v>419</v>
      </c>
      <c r="C9" s="404" t="s">
        <v>419</v>
      </c>
      <c r="D9" s="404" t="s">
        <v>419</v>
      </c>
      <c r="E9" s="404" t="s">
        <v>419</v>
      </c>
      <c r="F9" s="405" t="s">
        <v>419</v>
      </c>
      <c r="G9" s="404" t="s">
        <v>419</v>
      </c>
      <c r="H9" s="406" t="s">
        <v>419</v>
      </c>
      <c r="I9" s="404" t="s">
        <v>419</v>
      </c>
      <c r="J9" s="404" t="s">
        <v>419</v>
      </c>
      <c r="K9" s="404" t="s">
        <v>419</v>
      </c>
      <c r="L9" s="407" t="s">
        <v>419</v>
      </c>
      <c r="M9" s="408" t="s">
        <v>419</v>
      </c>
      <c r="N9" s="409" t="s">
        <v>419</v>
      </c>
    </row>
    <row r="10" spans="1:14" ht="15" x14ac:dyDescent="0.2">
      <c r="A10" s="74" t="s">
        <v>76</v>
      </c>
      <c r="B10" s="403" t="s">
        <v>419</v>
      </c>
      <c r="C10" s="404" t="s">
        <v>419</v>
      </c>
      <c r="D10" s="404" t="s">
        <v>419</v>
      </c>
      <c r="E10" s="404" t="s">
        <v>419</v>
      </c>
      <c r="F10" s="405" t="s">
        <v>419</v>
      </c>
      <c r="G10" s="404" t="s">
        <v>419</v>
      </c>
      <c r="H10" s="406" t="s">
        <v>419</v>
      </c>
      <c r="I10" s="404" t="s">
        <v>419</v>
      </c>
      <c r="J10" s="404" t="s">
        <v>419</v>
      </c>
      <c r="K10" s="404" t="s">
        <v>419</v>
      </c>
      <c r="L10" s="407" t="s">
        <v>419</v>
      </c>
      <c r="M10" s="408" t="s">
        <v>419</v>
      </c>
      <c r="N10" s="409" t="s">
        <v>419</v>
      </c>
    </row>
    <row r="11" spans="1:14" ht="22.5" x14ac:dyDescent="0.2">
      <c r="A11" s="74" t="s">
        <v>77</v>
      </c>
      <c r="B11" s="403">
        <v>2</v>
      </c>
      <c r="C11" s="404">
        <v>6</v>
      </c>
      <c r="D11" s="404">
        <v>5</v>
      </c>
      <c r="E11" s="404">
        <v>1</v>
      </c>
      <c r="F11" s="405">
        <v>0</v>
      </c>
      <c r="G11" s="404">
        <v>0</v>
      </c>
      <c r="H11" s="406">
        <v>0</v>
      </c>
      <c r="I11" s="404">
        <v>0</v>
      </c>
      <c r="J11" s="404">
        <v>0</v>
      </c>
      <c r="K11" s="404">
        <v>0</v>
      </c>
      <c r="L11" s="407">
        <v>6</v>
      </c>
      <c r="M11" s="408">
        <v>5</v>
      </c>
      <c r="N11" s="409">
        <v>1</v>
      </c>
    </row>
    <row r="12" spans="1:14" ht="15" x14ac:dyDescent="0.2">
      <c r="A12" s="74" t="s">
        <v>78</v>
      </c>
      <c r="B12" s="403">
        <v>19</v>
      </c>
      <c r="C12" s="404">
        <v>503</v>
      </c>
      <c r="D12" s="404">
        <v>472</v>
      </c>
      <c r="E12" s="404">
        <v>31</v>
      </c>
      <c r="F12" s="405">
        <v>331</v>
      </c>
      <c r="G12" s="404">
        <v>271</v>
      </c>
      <c r="H12" s="406">
        <v>60</v>
      </c>
      <c r="I12" s="404">
        <v>286</v>
      </c>
      <c r="J12" s="404">
        <v>250</v>
      </c>
      <c r="K12" s="404">
        <v>36</v>
      </c>
      <c r="L12" s="407">
        <v>1120</v>
      </c>
      <c r="M12" s="408">
        <v>993</v>
      </c>
      <c r="N12" s="409">
        <v>127</v>
      </c>
    </row>
    <row r="13" spans="1:14" ht="15" x14ac:dyDescent="0.2">
      <c r="A13" s="74" t="s">
        <v>79</v>
      </c>
      <c r="B13" s="403" t="s">
        <v>419</v>
      </c>
      <c r="C13" s="404" t="s">
        <v>419</v>
      </c>
      <c r="D13" s="404" t="s">
        <v>419</v>
      </c>
      <c r="E13" s="404" t="s">
        <v>419</v>
      </c>
      <c r="F13" s="405" t="s">
        <v>419</v>
      </c>
      <c r="G13" s="404" t="s">
        <v>419</v>
      </c>
      <c r="H13" s="406" t="s">
        <v>419</v>
      </c>
      <c r="I13" s="404" t="s">
        <v>419</v>
      </c>
      <c r="J13" s="404" t="s">
        <v>419</v>
      </c>
      <c r="K13" s="404" t="s">
        <v>419</v>
      </c>
      <c r="L13" s="407" t="s">
        <v>419</v>
      </c>
      <c r="M13" s="408" t="s">
        <v>419</v>
      </c>
      <c r="N13" s="409" t="s">
        <v>419</v>
      </c>
    </row>
    <row r="14" spans="1:14" ht="15" x14ac:dyDescent="0.2">
      <c r="A14" s="74" t="s">
        <v>80</v>
      </c>
      <c r="B14" s="403">
        <v>3</v>
      </c>
      <c r="C14" s="404">
        <v>82</v>
      </c>
      <c r="D14" s="404">
        <v>76</v>
      </c>
      <c r="E14" s="404">
        <v>6</v>
      </c>
      <c r="F14" s="405">
        <v>47</v>
      </c>
      <c r="G14" s="404">
        <v>42</v>
      </c>
      <c r="H14" s="406">
        <v>5</v>
      </c>
      <c r="I14" s="404">
        <v>0</v>
      </c>
      <c r="J14" s="404">
        <v>0</v>
      </c>
      <c r="K14" s="404">
        <v>0</v>
      </c>
      <c r="L14" s="407">
        <v>129</v>
      </c>
      <c r="M14" s="408">
        <v>118</v>
      </c>
      <c r="N14" s="409">
        <v>11</v>
      </c>
    </row>
    <row r="15" spans="1:14" ht="15" x14ac:dyDescent="0.2">
      <c r="A15" s="74" t="s">
        <v>81</v>
      </c>
      <c r="B15" s="403" t="s">
        <v>419</v>
      </c>
      <c r="C15" s="404" t="s">
        <v>419</v>
      </c>
      <c r="D15" s="404" t="s">
        <v>419</v>
      </c>
      <c r="E15" s="404" t="s">
        <v>419</v>
      </c>
      <c r="F15" s="405" t="s">
        <v>419</v>
      </c>
      <c r="G15" s="404" t="s">
        <v>419</v>
      </c>
      <c r="H15" s="406" t="s">
        <v>419</v>
      </c>
      <c r="I15" s="404" t="s">
        <v>419</v>
      </c>
      <c r="J15" s="404" t="s">
        <v>419</v>
      </c>
      <c r="K15" s="404" t="s">
        <v>419</v>
      </c>
      <c r="L15" s="407" t="s">
        <v>419</v>
      </c>
      <c r="M15" s="408" t="s">
        <v>419</v>
      </c>
      <c r="N15" s="409" t="s">
        <v>419</v>
      </c>
    </row>
    <row r="16" spans="1:14" ht="15" x14ac:dyDescent="0.2">
      <c r="A16" s="74" t="s">
        <v>82</v>
      </c>
      <c r="B16" s="403" t="s">
        <v>419</v>
      </c>
      <c r="C16" s="404" t="s">
        <v>419</v>
      </c>
      <c r="D16" s="404" t="s">
        <v>419</v>
      </c>
      <c r="E16" s="404" t="s">
        <v>419</v>
      </c>
      <c r="F16" s="405" t="s">
        <v>419</v>
      </c>
      <c r="G16" s="404" t="s">
        <v>419</v>
      </c>
      <c r="H16" s="406" t="s">
        <v>419</v>
      </c>
      <c r="I16" s="404" t="s">
        <v>419</v>
      </c>
      <c r="J16" s="404" t="s">
        <v>419</v>
      </c>
      <c r="K16" s="404" t="s">
        <v>419</v>
      </c>
      <c r="L16" s="407" t="s">
        <v>419</v>
      </c>
      <c r="M16" s="408" t="s">
        <v>419</v>
      </c>
      <c r="N16" s="409" t="s">
        <v>419</v>
      </c>
    </row>
    <row r="17" spans="1:14" ht="15" x14ac:dyDescent="0.2">
      <c r="A17" s="74" t="s">
        <v>83</v>
      </c>
      <c r="B17" s="403">
        <v>3</v>
      </c>
      <c r="C17" s="404">
        <v>47</v>
      </c>
      <c r="D17" s="404">
        <v>45</v>
      </c>
      <c r="E17" s="404">
        <v>2</v>
      </c>
      <c r="F17" s="405">
        <v>0</v>
      </c>
      <c r="G17" s="404">
        <v>0</v>
      </c>
      <c r="H17" s="406">
        <v>0</v>
      </c>
      <c r="I17" s="404">
        <v>0</v>
      </c>
      <c r="J17" s="404">
        <v>0</v>
      </c>
      <c r="K17" s="404">
        <v>0</v>
      </c>
      <c r="L17" s="407">
        <v>47</v>
      </c>
      <c r="M17" s="408">
        <v>45</v>
      </c>
      <c r="N17" s="409">
        <v>2</v>
      </c>
    </row>
    <row r="18" spans="1:14" ht="15" x14ac:dyDescent="0.2">
      <c r="A18" s="74" t="s">
        <v>84</v>
      </c>
      <c r="B18" s="403" t="s">
        <v>419</v>
      </c>
      <c r="C18" s="404" t="s">
        <v>419</v>
      </c>
      <c r="D18" s="404" t="s">
        <v>419</v>
      </c>
      <c r="E18" s="404" t="s">
        <v>419</v>
      </c>
      <c r="F18" s="405" t="s">
        <v>419</v>
      </c>
      <c r="G18" s="404" t="s">
        <v>419</v>
      </c>
      <c r="H18" s="406" t="s">
        <v>419</v>
      </c>
      <c r="I18" s="404" t="s">
        <v>419</v>
      </c>
      <c r="J18" s="404" t="s">
        <v>419</v>
      </c>
      <c r="K18" s="404" t="s">
        <v>419</v>
      </c>
      <c r="L18" s="407" t="s">
        <v>419</v>
      </c>
      <c r="M18" s="408" t="s">
        <v>419</v>
      </c>
      <c r="N18" s="409" t="s">
        <v>419</v>
      </c>
    </row>
    <row r="19" spans="1:14" ht="22.5" x14ac:dyDescent="0.2">
      <c r="A19" s="74" t="s">
        <v>85</v>
      </c>
      <c r="B19" s="403" t="s">
        <v>419</v>
      </c>
      <c r="C19" s="404" t="s">
        <v>419</v>
      </c>
      <c r="D19" s="404" t="s">
        <v>419</v>
      </c>
      <c r="E19" s="404" t="s">
        <v>419</v>
      </c>
      <c r="F19" s="405" t="s">
        <v>419</v>
      </c>
      <c r="G19" s="404" t="s">
        <v>419</v>
      </c>
      <c r="H19" s="406" t="s">
        <v>419</v>
      </c>
      <c r="I19" s="404" t="s">
        <v>419</v>
      </c>
      <c r="J19" s="404" t="s">
        <v>419</v>
      </c>
      <c r="K19" s="404" t="s">
        <v>419</v>
      </c>
      <c r="L19" s="407" t="s">
        <v>419</v>
      </c>
      <c r="M19" s="408" t="s">
        <v>419</v>
      </c>
      <c r="N19" s="409" t="s">
        <v>419</v>
      </c>
    </row>
    <row r="20" spans="1:14" ht="15" x14ac:dyDescent="0.2">
      <c r="A20" s="74" t="s">
        <v>86</v>
      </c>
      <c r="B20" s="403">
        <v>3</v>
      </c>
      <c r="C20" s="404">
        <v>10</v>
      </c>
      <c r="D20" s="404">
        <v>8</v>
      </c>
      <c r="E20" s="404">
        <v>2</v>
      </c>
      <c r="F20" s="405">
        <v>0</v>
      </c>
      <c r="G20" s="404">
        <v>0</v>
      </c>
      <c r="H20" s="406">
        <v>0</v>
      </c>
      <c r="I20" s="404">
        <v>22</v>
      </c>
      <c r="J20" s="404">
        <v>20</v>
      </c>
      <c r="K20" s="404">
        <v>2</v>
      </c>
      <c r="L20" s="407">
        <v>32</v>
      </c>
      <c r="M20" s="408">
        <v>28</v>
      </c>
      <c r="N20" s="409">
        <v>4</v>
      </c>
    </row>
    <row r="21" spans="1:14" ht="15" x14ac:dyDescent="0.2">
      <c r="A21" s="74" t="s">
        <v>87</v>
      </c>
      <c r="B21" s="403" t="s">
        <v>419</v>
      </c>
      <c r="C21" s="404" t="s">
        <v>419</v>
      </c>
      <c r="D21" s="404" t="s">
        <v>419</v>
      </c>
      <c r="E21" s="404" t="s">
        <v>419</v>
      </c>
      <c r="F21" s="405" t="s">
        <v>419</v>
      </c>
      <c r="G21" s="404" t="s">
        <v>419</v>
      </c>
      <c r="H21" s="406" t="s">
        <v>419</v>
      </c>
      <c r="I21" s="404" t="s">
        <v>419</v>
      </c>
      <c r="J21" s="404" t="s">
        <v>419</v>
      </c>
      <c r="K21" s="404" t="s">
        <v>419</v>
      </c>
      <c r="L21" s="407" t="s">
        <v>419</v>
      </c>
      <c r="M21" s="408" t="s">
        <v>419</v>
      </c>
      <c r="N21" s="409" t="s">
        <v>419</v>
      </c>
    </row>
    <row r="22" spans="1:14" ht="15" x14ac:dyDescent="0.2">
      <c r="A22" s="74" t="s">
        <v>88</v>
      </c>
      <c r="B22" s="403">
        <v>3</v>
      </c>
      <c r="C22" s="404">
        <v>0</v>
      </c>
      <c r="D22" s="404">
        <v>0</v>
      </c>
      <c r="E22" s="404">
        <v>0</v>
      </c>
      <c r="F22" s="405">
        <v>17</v>
      </c>
      <c r="G22" s="404">
        <v>1</v>
      </c>
      <c r="H22" s="406">
        <v>16</v>
      </c>
      <c r="I22" s="404">
        <v>7</v>
      </c>
      <c r="J22" s="404">
        <v>6</v>
      </c>
      <c r="K22" s="404">
        <v>1</v>
      </c>
      <c r="L22" s="407">
        <v>24</v>
      </c>
      <c r="M22" s="408">
        <v>7</v>
      </c>
      <c r="N22" s="409">
        <v>17</v>
      </c>
    </row>
    <row r="23" spans="1:14" ht="15" x14ac:dyDescent="0.2">
      <c r="A23" s="74" t="s">
        <v>89</v>
      </c>
      <c r="B23" s="403">
        <v>7</v>
      </c>
      <c r="C23" s="404">
        <v>59</v>
      </c>
      <c r="D23" s="404">
        <v>22</v>
      </c>
      <c r="E23" s="404">
        <v>37</v>
      </c>
      <c r="F23" s="405">
        <v>0</v>
      </c>
      <c r="G23" s="404">
        <v>0</v>
      </c>
      <c r="H23" s="406">
        <v>0</v>
      </c>
      <c r="I23" s="404">
        <v>16</v>
      </c>
      <c r="J23" s="404">
        <v>8</v>
      </c>
      <c r="K23" s="404">
        <v>8</v>
      </c>
      <c r="L23" s="407">
        <v>75</v>
      </c>
      <c r="M23" s="408">
        <v>30</v>
      </c>
      <c r="N23" s="409">
        <v>45</v>
      </c>
    </row>
    <row r="24" spans="1:14" ht="15" x14ac:dyDescent="0.2">
      <c r="A24" s="74" t="s">
        <v>90</v>
      </c>
      <c r="B24" s="403" t="s">
        <v>419</v>
      </c>
      <c r="C24" s="404" t="s">
        <v>419</v>
      </c>
      <c r="D24" s="404" t="s">
        <v>419</v>
      </c>
      <c r="E24" s="404" t="s">
        <v>419</v>
      </c>
      <c r="F24" s="405" t="s">
        <v>419</v>
      </c>
      <c r="G24" s="404" t="s">
        <v>419</v>
      </c>
      <c r="H24" s="406" t="s">
        <v>419</v>
      </c>
      <c r="I24" s="404" t="s">
        <v>419</v>
      </c>
      <c r="J24" s="404" t="s">
        <v>419</v>
      </c>
      <c r="K24" s="404" t="s">
        <v>419</v>
      </c>
      <c r="L24" s="407" t="s">
        <v>419</v>
      </c>
      <c r="M24" s="408" t="s">
        <v>419</v>
      </c>
      <c r="N24" s="409" t="s">
        <v>419</v>
      </c>
    </row>
    <row r="25" spans="1:14" ht="15" x14ac:dyDescent="0.2">
      <c r="A25" s="74" t="s">
        <v>91</v>
      </c>
      <c r="B25" s="403" t="s">
        <v>419</v>
      </c>
      <c r="C25" s="404" t="s">
        <v>419</v>
      </c>
      <c r="D25" s="404" t="s">
        <v>419</v>
      </c>
      <c r="E25" s="404" t="s">
        <v>419</v>
      </c>
      <c r="F25" s="405" t="s">
        <v>419</v>
      </c>
      <c r="G25" s="404" t="s">
        <v>419</v>
      </c>
      <c r="H25" s="406" t="s">
        <v>419</v>
      </c>
      <c r="I25" s="404" t="s">
        <v>419</v>
      </c>
      <c r="J25" s="404" t="s">
        <v>419</v>
      </c>
      <c r="K25" s="404" t="s">
        <v>419</v>
      </c>
      <c r="L25" s="407" t="s">
        <v>419</v>
      </c>
      <c r="M25" s="408" t="s">
        <v>419</v>
      </c>
      <c r="N25" s="409" t="s">
        <v>419</v>
      </c>
    </row>
    <row r="26" spans="1:14" ht="15" x14ac:dyDescent="0.2">
      <c r="A26" s="74" t="s">
        <v>92</v>
      </c>
      <c r="B26" s="403" t="s">
        <v>419</v>
      </c>
      <c r="C26" s="404" t="s">
        <v>419</v>
      </c>
      <c r="D26" s="404" t="s">
        <v>419</v>
      </c>
      <c r="E26" s="404" t="s">
        <v>419</v>
      </c>
      <c r="F26" s="405" t="s">
        <v>419</v>
      </c>
      <c r="G26" s="404" t="s">
        <v>419</v>
      </c>
      <c r="H26" s="406" t="s">
        <v>419</v>
      </c>
      <c r="I26" s="404" t="s">
        <v>419</v>
      </c>
      <c r="J26" s="404" t="s">
        <v>419</v>
      </c>
      <c r="K26" s="404" t="s">
        <v>419</v>
      </c>
      <c r="L26" s="407" t="s">
        <v>419</v>
      </c>
      <c r="M26" s="408" t="s">
        <v>419</v>
      </c>
      <c r="N26" s="409" t="s">
        <v>419</v>
      </c>
    </row>
    <row r="27" spans="1:14" ht="15" x14ac:dyDescent="0.2">
      <c r="A27" s="74" t="s">
        <v>93</v>
      </c>
      <c r="B27" s="403">
        <v>1</v>
      </c>
      <c r="C27" s="404">
        <v>57</v>
      </c>
      <c r="D27" s="404">
        <v>56</v>
      </c>
      <c r="E27" s="404">
        <v>1</v>
      </c>
      <c r="F27" s="405">
        <v>0</v>
      </c>
      <c r="G27" s="404">
        <v>0</v>
      </c>
      <c r="H27" s="406">
        <v>0</v>
      </c>
      <c r="I27" s="404">
        <v>0</v>
      </c>
      <c r="J27" s="404">
        <v>0</v>
      </c>
      <c r="K27" s="404">
        <v>0</v>
      </c>
      <c r="L27" s="407">
        <v>57</v>
      </c>
      <c r="M27" s="408">
        <v>56</v>
      </c>
      <c r="N27" s="409">
        <v>1</v>
      </c>
    </row>
    <row r="28" spans="1:14" ht="15" x14ac:dyDescent="0.2">
      <c r="A28" s="74" t="s">
        <v>94</v>
      </c>
      <c r="B28" s="403" t="s">
        <v>419</v>
      </c>
      <c r="C28" s="404" t="s">
        <v>419</v>
      </c>
      <c r="D28" s="404" t="s">
        <v>419</v>
      </c>
      <c r="E28" s="404" t="s">
        <v>419</v>
      </c>
      <c r="F28" s="405" t="s">
        <v>419</v>
      </c>
      <c r="G28" s="404" t="s">
        <v>419</v>
      </c>
      <c r="H28" s="406" t="s">
        <v>419</v>
      </c>
      <c r="I28" s="404" t="s">
        <v>419</v>
      </c>
      <c r="J28" s="404" t="s">
        <v>419</v>
      </c>
      <c r="K28" s="404" t="s">
        <v>419</v>
      </c>
      <c r="L28" s="407" t="s">
        <v>419</v>
      </c>
      <c r="M28" s="408" t="s">
        <v>419</v>
      </c>
      <c r="N28" s="409" t="s">
        <v>419</v>
      </c>
    </row>
    <row r="29" spans="1:14" ht="15" x14ac:dyDescent="0.2">
      <c r="A29" s="74" t="s">
        <v>95</v>
      </c>
      <c r="B29" s="403">
        <v>10</v>
      </c>
      <c r="C29" s="404">
        <v>45</v>
      </c>
      <c r="D29" s="404">
        <v>13</v>
      </c>
      <c r="E29" s="404">
        <v>32</v>
      </c>
      <c r="F29" s="405">
        <v>0</v>
      </c>
      <c r="G29" s="404">
        <v>0</v>
      </c>
      <c r="H29" s="406">
        <v>0</v>
      </c>
      <c r="I29" s="404">
        <v>17</v>
      </c>
      <c r="J29" s="404">
        <v>11</v>
      </c>
      <c r="K29" s="404">
        <v>6</v>
      </c>
      <c r="L29" s="407">
        <v>62</v>
      </c>
      <c r="M29" s="408">
        <v>24</v>
      </c>
      <c r="N29" s="409">
        <v>38</v>
      </c>
    </row>
    <row r="30" spans="1:14" ht="18" customHeight="1" x14ac:dyDescent="0.2">
      <c r="A30" s="74" t="s">
        <v>96</v>
      </c>
      <c r="B30" s="403" t="s">
        <v>419</v>
      </c>
      <c r="C30" s="404" t="s">
        <v>419</v>
      </c>
      <c r="D30" s="404" t="s">
        <v>419</v>
      </c>
      <c r="E30" s="404" t="s">
        <v>419</v>
      </c>
      <c r="F30" s="405" t="s">
        <v>419</v>
      </c>
      <c r="G30" s="404" t="s">
        <v>419</v>
      </c>
      <c r="H30" s="406" t="s">
        <v>419</v>
      </c>
      <c r="I30" s="404" t="s">
        <v>419</v>
      </c>
      <c r="J30" s="404" t="s">
        <v>419</v>
      </c>
      <c r="K30" s="404" t="s">
        <v>419</v>
      </c>
      <c r="L30" s="407" t="s">
        <v>419</v>
      </c>
      <c r="M30" s="408" t="s">
        <v>419</v>
      </c>
      <c r="N30" s="409" t="s">
        <v>419</v>
      </c>
    </row>
    <row r="31" spans="1:14" ht="15" x14ac:dyDescent="0.2">
      <c r="A31" s="74" t="s">
        <v>97</v>
      </c>
      <c r="B31" s="403" t="s">
        <v>419</v>
      </c>
      <c r="C31" s="404" t="s">
        <v>419</v>
      </c>
      <c r="D31" s="404" t="s">
        <v>419</v>
      </c>
      <c r="E31" s="404" t="s">
        <v>419</v>
      </c>
      <c r="F31" s="405" t="s">
        <v>419</v>
      </c>
      <c r="G31" s="404" t="s">
        <v>419</v>
      </c>
      <c r="H31" s="406" t="s">
        <v>419</v>
      </c>
      <c r="I31" s="404" t="s">
        <v>419</v>
      </c>
      <c r="J31" s="404" t="s">
        <v>419</v>
      </c>
      <c r="K31" s="404" t="s">
        <v>419</v>
      </c>
      <c r="L31" s="407" t="s">
        <v>419</v>
      </c>
      <c r="M31" s="408" t="s">
        <v>419</v>
      </c>
      <c r="N31" s="409" t="s">
        <v>419</v>
      </c>
    </row>
    <row r="32" spans="1:14" ht="15" x14ac:dyDescent="0.2">
      <c r="A32" s="74" t="s">
        <v>98</v>
      </c>
      <c r="B32" s="403">
        <v>1</v>
      </c>
      <c r="C32" s="404">
        <v>2</v>
      </c>
      <c r="D32" s="404">
        <v>2</v>
      </c>
      <c r="E32" s="404">
        <v>0</v>
      </c>
      <c r="F32" s="405">
        <v>0</v>
      </c>
      <c r="G32" s="404">
        <v>0</v>
      </c>
      <c r="H32" s="406">
        <v>0</v>
      </c>
      <c r="I32" s="404">
        <v>0</v>
      </c>
      <c r="J32" s="404">
        <v>0</v>
      </c>
      <c r="K32" s="404">
        <v>0</v>
      </c>
      <c r="L32" s="407">
        <v>2</v>
      </c>
      <c r="M32" s="408">
        <v>2</v>
      </c>
      <c r="N32" s="409">
        <v>0</v>
      </c>
    </row>
    <row r="33" spans="1:14" ht="15" x14ac:dyDescent="0.2">
      <c r="A33" s="74" t="s">
        <v>99</v>
      </c>
      <c r="B33" s="403">
        <v>1</v>
      </c>
      <c r="C33" s="404">
        <v>0</v>
      </c>
      <c r="D33" s="404">
        <v>0</v>
      </c>
      <c r="E33" s="404">
        <v>0</v>
      </c>
      <c r="F33" s="405">
        <v>2</v>
      </c>
      <c r="G33" s="404">
        <v>2</v>
      </c>
      <c r="H33" s="406">
        <v>0</v>
      </c>
      <c r="I33" s="404">
        <v>0</v>
      </c>
      <c r="J33" s="404">
        <v>0</v>
      </c>
      <c r="K33" s="404">
        <v>0</v>
      </c>
      <c r="L33" s="407">
        <v>2</v>
      </c>
      <c r="M33" s="408">
        <v>2</v>
      </c>
      <c r="N33" s="409">
        <v>0</v>
      </c>
    </row>
    <row r="34" spans="1:14" ht="15" x14ac:dyDescent="0.2">
      <c r="A34" s="74" t="s">
        <v>100</v>
      </c>
      <c r="B34" s="403" t="s">
        <v>419</v>
      </c>
      <c r="C34" s="404" t="s">
        <v>419</v>
      </c>
      <c r="D34" s="404" t="s">
        <v>419</v>
      </c>
      <c r="E34" s="404" t="s">
        <v>419</v>
      </c>
      <c r="F34" s="405" t="s">
        <v>419</v>
      </c>
      <c r="G34" s="404" t="s">
        <v>419</v>
      </c>
      <c r="H34" s="406" t="s">
        <v>419</v>
      </c>
      <c r="I34" s="404" t="s">
        <v>419</v>
      </c>
      <c r="J34" s="404" t="s">
        <v>419</v>
      </c>
      <c r="K34" s="404" t="s">
        <v>419</v>
      </c>
      <c r="L34" s="407" t="s">
        <v>419</v>
      </c>
      <c r="M34" s="408" t="s">
        <v>419</v>
      </c>
      <c r="N34" s="409" t="s">
        <v>419</v>
      </c>
    </row>
    <row r="35" spans="1:14" ht="15" x14ac:dyDescent="0.2">
      <c r="A35" s="74" t="s">
        <v>101</v>
      </c>
      <c r="B35" s="403" t="s">
        <v>419</v>
      </c>
      <c r="C35" s="404" t="s">
        <v>419</v>
      </c>
      <c r="D35" s="404" t="s">
        <v>419</v>
      </c>
      <c r="E35" s="404" t="s">
        <v>419</v>
      </c>
      <c r="F35" s="405" t="s">
        <v>419</v>
      </c>
      <c r="G35" s="404" t="s">
        <v>419</v>
      </c>
      <c r="H35" s="406" t="s">
        <v>419</v>
      </c>
      <c r="I35" s="404" t="s">
        <v>419</v>
      </c>
      <c r="J35" s="404" t="s">
        <v>419</v>
      </c>
      <c r="K35" s="404" t="s">
        <v>419</v>
      </c>
      <c r="L35" s="407" t="s">
        <v>419</v>
      </c>
      <c r="M35" s="408" t="s">
        <v>419</v>
      </c>
      <c r="N35" s="409" t="s">
        <v>419</v>
      </c>
    </row>
    <row r="36" spans="1:14" ht="22.5" x14ac:dyDescent="0.2">
      <c r="A36" s="74" t="s">
        <v>102</v>
      </c>
      <c r="B36" s="403">
        <v>6</v>
      </c>
      <c r="C36" s="404">
        <v>90</v>
      </c>
      <c r="D36" s="404">
        <v>68</v>
      </c>
      <c r="E36" s="404">
        <v>22</v>
      </c>
      <c r="F36" s="405">
        <v>4</v>
      </c>
      <c r="G36" s="404">
        <v>4</v>
      </c>
      <c r="H36" s="406">
        <v>0</v>
      </c>
      <c r="I36" s="404">
        <v>0</v>
      </c>
      <c r="J36" s="404">
        <v>0</v>
      </c>
      <c r="K36" s="404">
        <v>0</v>
      </c>
      <c r="L36" s="407">
        <v>94</v>
      </c>
      <c r="M36" s="408">
        <v>72</v>
      </c>
      <c r="N36" s="409">
        <v>22</v>
      </c>
    </row>
    <row r="37" spans="1:14" ht="15" x14ac:dyDescent="0.2">
      <c r="A37" s="267" t="s">
        <v>103</v>
      </c>
      <c r="B37" s="403" t="s">
        <v>419</v>
      </c>
      <c r="C37" s="404" t="s">
        <v>419</v>
      </c>
      <c r="D37" s="404" t="s">
        <v>419</v>
      </c>
      <c r="E37" s="404" t="s">
        <v>419</v>
      </c>
      <c r="F37" s="405" t="s">
        <v>419</v>
      </c>
      <c r="G37" s="404" t="s">
        <v>419</v>
      </c>
      <c r="H37" s="406" t="s">
        <v>419</v>
      </c>
      <c r="I37" s="404" t="s">
        <v>419</v>
      </c>
      <c r="J37" s="404" t="s">
        <v>419</v>
      </c>
      <c r="K37" s="404" t="s">
        <v>419</v>
      </c>
      <c r="L37" s="407" t="s">
        <v>419</v>
      </c>
      <c r="M37" s="408" t="s">
        <v>419</v>
      </c>
      <c r="N37" s="409" t="s">
        <v>419</v>
      </c>
    </row>
    <row r="38" spans="1:14" ht="15" x14ac:dyDescent="0.2">
      <c r="A38" s="74" t="s">
        <v>104</v>
      </c>
      <c r="B38" s="403" t="s">
        <v>419</v>
      </c>
      <c r="C38" s="404" t="s">
        <v>419</v>
      </c>
      <c r="D38" s="404" t="s">
        <v>419</v>
      </c>
      <c r="E38" s="404" t="s">
        <v>419</v>
      </c>
      <c r="F38" s="405" t="s">
        <v>419</v>
      </c>
      <c r="G38" s="404" t="s">
        <v>419</v>
      </c>
      <c r="H38" s="406" t="s">
        <v>419</v>
      </c>
      <c r="I38" s="404" t="s">
        <v>419</v>
      </c>
      <c r="J38" s="404" t="s">
        <v>419</v>
      </c>
      <c r="K38" s="404" t="s">
        <v>419</v>
      </c>
      <c r="L38" s="407" t="s">
        <v>419</v>
      </c>
      <c r="M38" s="408" t="s">
        <v>419</v>
      </c>
      <c r="N38" s="409" t="s">
        <v>419</v>
      </c>
    </row>
    <row r="39" spans="1:14" ht="15" x14ac:dyDescent="0.2">
      <c r="A39" s="74" t="s">
        <v>105</v>
      </c>
      <c r="B39" s="403">
        <v>2</v>
      </c>
      <c r="C39" s="404">
        <v>0</v>
      </c>
      <c r="D39" s="404">
        <v>0</v>
      </c>
      <c r="E39" s="404">
        <v>0</v>
      </c>
      <c r="F39" s="405">
        <v>0</v>
      </c>
      <c r="G39" s="404">
        <v>0</v>
      </c>
      <c r="H39" s="406">
        <v>0</v>
      </c>
      <c r="I39" s="404">
        <v>41</v>
      </c>
      <c r="J39" s="404">
        <v>7</v>
      </c>
      <c r="K39" s="404">
        <v>34</v>
      </c>
      <c r="L39" s="407">
        <v>41</v>
      </c>
      <c r="M39" s="408">
        <v>7</v>
      </c>
      <c r="N39" s="409">
        <v>34</v>
      </c>
    </row>
    <row r="40" spans="1:14" ht="15" x14ac:dyDescent="0.2">
      <c r="A40" s="74" t="s">
        <v>106</v>
      </c>
      <c r="B40" s="403">
        <v>4</v>
      </c>
      <c r="C40" s="404">
        <v>7</v>
      </c>
      <c r="D40" s="404">
        <v>0</v>
      </c>
      <c r="E40" s="404">
        <v>7</v>
      </c>
      <c r="F40" s="405">
        <v>1</v>
      </c>
      <c r="G40" s="404">
        <v>0</v>
      </c>
      <c r="H40" s="406">
        <v>1</v>
      </c>
      <c r="I40" s="404">
        <v>29</v>
      </c>
      <c r="J40" s="404">
        <v>6</v>
      </c>
      <c r="K40" s="404">
        <v>23</v>
      </c>
      <c r="L40" s="407">
        <v>37</v>
      </c>
      <c r="M40" s="408">
        <v>6</v>
      </c>
      <c r="N40" s="409">
        <v>31</v>
      </c>
    </row>
    <row r="41" spans="1:14" ht="22.5" x14ac:dyDescent="0.2">
      <c r="A41" s="74" t="s">
        <v>107</v>
      </c>
      <c r="B41" s="403">
        <v>2</v>
      </c>
      <c r="C41" s="404">
        <v>0</v>
      </c>
      <c r="D41" s="404">
        <v>0</v>
      </c>
      <c r="E41" s="404">
        <v>0</v>
      </c>
      <c r="F41" s="405">
        <v>11</v>
      </c>
      <c r="G41" s="404">
        <v>7</v>
      </c>
      <c r="H41" s="406">
        <v>4</v>
      </c>
      <c r="I41" s="404">
        <v>7</v>
      </c>
      <c r="J41" s="404">
        <v>4</v>
      </c>
      <c r="K41" s="404">
        <v>3</v>
      </c>
      <c r="L41" s="407">
        <v>18</v>
      </c>
      <c r="M41" s="408">
        <v>11</v>
      </c>
      <c r="N41" s="409">
        <v>7</v>
      </c>
    </row>
    <row r="42" spans="1:14" ht="15" x14ac:dyDescent="0.2">
      <c r="A42" s="74" t="s">
        <v>108</v>
      </c>
      <c r="B42" s="403">
        <v>4</v>
      </c>
      <c r="C42" s="404">
        <v>7</v>
      </c>
      <c r="D42" s="404">
        <v>0</v>
      </c>
      <c r="E42" s="404">
        <v>7</v>
      </c>
      <c r="F42" s="405">
        <v>0</v>
      </c>
      <c r="G42" s="404">
        <v>0</v>
      </c>
      <c r="H42" s="406">
        <v>0</v>
      </c>
      <c r="I42" s="404">
        <v>16</v>
      </c>
      <c r="J42" s="404">
        <v>12</v>
      </c>
      <c r="K42" s="404">
        <v>4</v>
      </c>
      <c r="L42" s="407">
        <v>23</v>
      </c>
      <c r="M42" s="408">
        <v>12</v>
      </c>
      <c r="N42" s="409">
        <v>11</v>
      </c>
    </row>
    <row r="43" spans="1:14" ht="22.5" x14ac:dyDescent="0.2">
      <c r="A43" s="74" t="s">
        <v>109</v>
      </c>
      <c r="B43" s="403" t="s">
        <v>419</v>
      </c>
      <c r="C43" s="404" t="s">
        <v>419</v>
      </c>
      <c r="D43" s="404" t="s">
        <v>419</v>
      </c>
      <c r="E43" s="404" t="s">
        <v>419</v>
      </c>
      <c r="F43" s="405" t="s">
        <v>419</v>
      </c>
      <c r="G43" s="404" t="s">
        <v>419</v>
      </c>
      <c r="H43" s="406" t="s">
        <v>419</v>
      </c>
      <c r="I43" s="404" t="s">
        <v>419</v>
      </c>
      <c r="J43" s="404" t="s">
        <v>419</v>
      </c>
      <c r="K43" s="404" t="s">
        <v>419</v>
      </c>
      <c r="L43" s="407" t="s">
        <v>419</v>
      </c>
      <c r="M43" s="408" t="s">
        <v>419</v>
      </c>
      <c r="N43" s="409" t="s">
        <v>419</v>
      </c>
    </row>
    <row r="44" spans="1:14" ht="22.5" x14ac:dyDescent="0.2">
      <c r="A44" s="75" t="s">
        <v>110</v>
      </c>
      <c r="B44" s="410" t="s">
        <v>419</v>
      </c>
      <c r="C44" s="411" t="s">
        <v>419</v>
      </c>
      <c r="D44" s="411" t="s">
        <v>419</v>
      </c>
      <c r="E44" s="411" t="s">
        <v>419</v>
      </c>
      <c r="F44" s="412" t="s">
        <v>419</v>
      </c>
      <c r="G44" s="411" t="s">
        <v>419</v>
      </c>
      <c r="H44" s="413" t="s">
        <v>419</v>
      </c>
      <c r="I44" s="411" t="s">
        <v>419</v>
      </c>
      <c r="J44" s="411" t="s">
        <v>419</v>
      </c>
      <c r="K44" s="411" t="s">
        <v>419</v>
      </c>
      <c r="L44" s="414" t="s">
        <v>419</v>
      </c>
      <c r="M44" s="415" t="s">
        <v>419</v>
      </c>
      <c r="N44" s="416" t="s">
        <v>419</v>
      </c>
    </row>
    <row r="45" spans="1:14" ht="20.25" customHeight="1" x14ac:dyDescent="0.2">
      <c r="A45" s="815" t="s">
        <v>451</v>
      </c>
      <c r="B45" s="816">
        <v>79</v>
      </c>
      <c r="C45" s="817">
        <v>999</v>
      </c>
      <c r="D45" s="817">
        <v>823</v>
      </c>
      <c r="E45" s="817">
        <v>176</v>
      </c>
      <c r="F45" s="818">
        <v>417</v>
      </c>
      <c r="G45" s="819">
        <v>328</v>
      </c>
      <c r="H45" s="820">
        <v>89</v>
      </c>
      <c r="I45" s="817">
        <v>468</v>
      </c>
      <c r="J45" s="817">
        <v>333</v>
      </c>
      <c r="K45" s="817">
        <v>135</v>
      </c>
      <c r="L45" s="821">
        <v>1884</v>
      </c>
      <c r="M45" s="817">
        <v>1484</v>
      </c>
      <c r="N45" s="822">
        <v>400</v>
      </c>
    </row>
    <row r="67" spans="1:10" x14ac:dyDescent="0.2">
      <c r="A67" s="344" t="s">
        <v>545</v>
      </c>
      <c r="B67" s="15"/>
      <c r="J67" s="5" t="s">
        <v>32</v>
      </c>
    </row>
    <row r="68" spans="1:10" ht="15" x14ac:dyDescent="0.2">
      <c r="A68" s="352" t="s">
        <v>490</v>
      </c>
      <c r="B68" s="15"/>
    </row>
  </sheetData>
  <hyperlinks>
    <hyperlink ref="A68" r:id="rId1" display="http://www.euskadi.eus/web01-a2langiz/es/contenidos/informacion/estadisticastrabajo/es_esttraba/index.shtml" xr:uid="{00000000-0004-0000-0700-000000000000}"/>
  </hyperlinks>
  <pageMargins left="0.55118110236220474" right="0.15748031496062992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showGridLines="0" showZeros="0" zoomScaleNormal="100" workbookViewId="0"/>
  </sheetViews>
  <sheetFormatPr baseColWidth="10" defaultColWidth="9.140625" defaultRowHeight="12.75" x14ac:dyDescent="0.2"/>
  <cols>
    <col min="1" max="1" width="27.85546875" customWidth="1"/>
    <col min="2" max="2" width="8.5703125" customWidth="1"/>
    <col min="3" max="3" width="9.85546875" customWidth="1"/>
    <col min="4" max="4" width="9.7109375" customWidth="1"/>
    <col min="5" max="5" width="8.140625" customWidth="1"/>
    <col min="6" max="6" width="9.85546875" customWidth="1"/>
    <col min="7" max="7" width="7.42578125" customWidth="1"/>
    <col min="8" max="8" width="7.140625" customWidth="1"/>
    <col min="9" max="9" width="9" customWidth="1"/>
    <col min="10" max="10" width="7.140625" customWidth="1"/>
    <col min="11" max="11" width="6.28515625" customWidth="1"/>
    <col min="12" max="12" width="11.140625" customWidth="1"/>
    <col min="13" max="13" width="9.5703125" customWidth="1"/>
    <col min="14" max="14" width="8.85546875" customWidth="1"/>
  </cols>
  <sheetData>
    <row r="1" spans="1:14" x14ac:dyDescent="0.2">
      <c r="A1" s="121" t="s">
        <v>556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4" ht="15" x14ac:dyDescent="0.2">
      <c r="A2" s="122" t="s">
        <v>557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58" t="s">
        <v>574</v>
      </c>
    </row>
    <row r="3" spans="1:14" x14ac:dyDescent="0.2">
      <c r="A3" s="174" t="s">
        <v>69</v>
      </c>
      <c r="B3" s="169" t="s">
        <v>2</v>
      </c>
      <c r="C3" s="193" t="s">
        <v>3</v>
      </c>
      <c r="D3" s="160" t="s">
        <v>9</v>
      </c>
      <c r="E3" s="160" t="s">
        <v>10</v>
      </c>
      <c r="F3" s="170" t="s">
        <v>6</v>
      </c>
      <c r="G3" s="160" t="s">
        <v>9</v>
      </c>
      <c r="H3" s="151" t="s">
        <v>10</v>
      </c>
      <c r="I3" s="168" t="s">
        <v>7</v>
      </c>
      <c r="J3" s="160" t="s">
        <v>9</v>
      </c>
      <c r="K3" s="160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94" t="s">
        <v>70</v>
      </c>
      <c r="B4" s="172" t="s">
        <v>13</v>
      </c>
      <c r="C4" s="278" t="s">
        <v>14</v>
      </c>
      <c r="D4" s="165" t="s">
        <v>20</v>
      </c>
      <c r="E4" s="165" t="s">
        <v>122</v>
      </c>
      <c r="F4" s="173" t="s">
        <v>17</v>
      </c>
      <c r="G4" s="165" t="s">
        <v>20</v>
      </c>
      <c r="H4" s="167" t="s">
        <v>122</v>
      </c>
      <c r="I4" s="171" t="s">
        <v>18</v>
      </c>
      <c r="J4" s="165" t="s">
        <v>20</v>
      </c>
      <c r="K4" s="165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6" t="s">
        <v>71</v>
      </c>
      <c r="B5" s="39" t="s">
        <v>419</v>
      </c>
      <c r="C5" s="101" t="s">
        <v>419</v>
      </c>
      <c r="D5" s="39" t="s">
        <v>419</v>
      </c>
      <c r="E5" s="95" t="s">
        <v>419</v>
      </c>
      <c r="F5" s="39" t="s">
        <v>419</v>
      </c>
      <c r="G5" s="39" t="s">
        <v>419</v>
      </c>
      <c r="H5" s="39" t="s">
        <v>419</v>
      </c>
      <c r="I5" s="101" t="s">
        <v>419</v>
      </c>
      <c r="J5" s="39" t="s">
        <v>419</v>
      </c>
      <c r="K5" s="95" t="s">
        <v>419</v>
      </c>
      <c r="L5" s="417" t="s">
        <v>419</v>
      </c>
      <c r="M5" s="418" t="s">
        <v>419</v>
      </c>
      <c r="N5" s="419" t="s">
        <v>419</v>
      </c>
    </row>
    <row r="6" spans="1:14" ht="15" x14ac:dyDescent="0.2">
      <c r="A6" s="76" t="s">
        <v>72</v>
      </c>
      <c r="B6" s="39" t="s">
        <v>419</v>
      </c>
      <c r="C6" s="101" t="s">
        <v>419</v>
      </c>
      <c r="D6" s="39" t="s">
        <v>419</v>
      </c>
      <c r="E6" s="95" t="s">
        <v>419</v>
      </c>
      <c r="F6" s="39" t="s">
        <v>419</v>
      </c>
      <c r="G6" s="39" t="s">
        <v>419</v>
      </c>
      <c r="H6" s="39" t="s">
        <v>419</v>
      </c>
      <c r="I6" s="101" t="s">
        <v>419</v>
      </c>
      <c r="J6" s="39" t="s">
        <v>419</v>
      </c>
      <c r="K6" s="95" t="s">
        <v>419</v>
      </c>
      <c r="L6" s="417" t="s">
        <v>419</v>
      </c>
      <c r="M6" s="418" t="s">
        <v>419</v>
      </c>
      <c r="N6" s="419" t="s">
        <v>419</v>
      </c>
    </row>
    <row r="7" spans="1:14" ht="22.5" x14ac:dyDescent="0.2">
      <c r="A7" s="76" t="s">
        <v>73</v>
      </c>
      <c r="B7" s="39">
        <v>1</v>
      </c>
      <c r="C7" s="101">
        <v>9</v>
      </c>
      <c r="D7" s="39">
        <v>8</v>
      </c>
      <c r="E7" s="95">
        <v>1</v>
      </c>
      <c r="F7" s="39">
        <v>2</v>
      </c>
      <c r="G7" s="39">
        <v>1</v>
      </c>
      <c r="H7" s="39">
        <v>1</v>
      </c>
      <c r="I7" s="101">
        <v>0</v>
      </c>
      <c r="J7" s="39">
        <v>0</v>
      </c>
      <c r="K7" s="95">
        <v>0</v>
      </c>
      <c r="L7" s="417">
        <v>11</v>
      </c>
      <c r="M7" s="418">
        <v>9</v>
      </c>
      <c r="N7" s="419">
        <v>2</v>
      </c>
    </row>
    <row r="8" spans="1:14" ht="15" x14ac:dyDescent="0.2">
      <c r="A8" s="76" t="s">
        <v>74</v>
      </c>
      <c r="B8" s="39" t="s">
        <v>419</v>
      </c>
      <c r="C8" s="101" t="s">
        <v>419</v>
      </c>
      <c r="D8" s="39" t="s">
        <v>419</v>
      </c>
      <c r="E8" s="95" t="s">
        <v>419</v>
      </c>
      <c r="F8" s="39" t="s">
        <v>419</v>
      </c>
      <c r="G8" s="39" t="s">
        <v>419</v>
      </c>
      <c r="H8" s="39" t="s">
        <v>419</v>
      </c>
      <c r="I8" s="101" t="s">
        <v>419</v>
      </c>
      <c r="J8" s="39" t="s">
        <v>419</v>
      </c>
      <c r="K8" s="95" t="s">
        <v>419</v>
      </c>
      <c r="L8" s="417" t="s">
        <v>419</v>
      </c>
      <c r="M8" s="418" t="s">
        <v>419</v>
      </c>
      <c r="N8" s="419" t="s">
        <v>419</v>
      </c>
    </row>
    <row r="9" spans="1:14" ht="15" x14ac:dyDescent="0.2">
      <c r="A9" s="76" t="s">
        <v>75</v>
      </c>
      <c r="B9" s="39" t="s">
        <v>419</v>
      </c>
      <c r="C9" s="101" t="s">
        <v>419</v>
      </c>
      <c r="D9" s="39" t="s">
        <v>419</v>
      </c>
      <c r="E9" s="95" t="s">
        <v>419</v>
      </c>
      <c r="F9" s="39" t="s">
        <v>419</v>
      </c>
      <c r="G9" s="39" t="s">
        <v>419</v>
      </c>
      <c r="H9" s="39" t="s">
        <v>419</v>
      </c>
      <c r="I9" s="101" t="s">
        <v>419</v>
      </c>
      <c r="J9" s="39" t="s">
        <v>419</v>
      </c>
      <c r="K9" s="95" t="s">
        <v>419</v>
      </c>
      <c r="L9" s="417" t="s">
        <v>419</v>
      </c>
      <c r="M9" s="418" t="s">
        <v>419</v>
      </c>
      <c r="N9" s="419" t="s">
        <v>419</v>
      </c>
    </row>
    <row r="10" spans="1:14" ht="15" x14ac:dyDescent="0.2">
      <c r="A10" s="76" t="s">
        <v>76</v>
      </c>
      <c r="B10" s="39" t="s">
        <v>419</v>
      </c>
      <c r="C10" s="101" t="s">
        <v>419</v>
      </c>
      <c r="D10" s="39" t="s">
        <v>419</v>
      </c>
      <c r="E10" s="95" t="s">
        <v>419</v>
      </c>
      <c r="F10" s="39" t="s">
        <v>419</v>
      </c>
      <c r="G10" s="39" t="s">
        <v>419</v>
      </c>
      <c r="H10" s="39" t="s">
        <v>419</v>
      </c>
      <c r="I10" s="101" t="s">
        <v>419</v>
      </c>
      <c r="J10" s="39" t="s">
        <v>419</v>
      </c>
      <c r="K10" s="95" t="s">
        <v>419</v>
      </c>
      <c r="L10" s="417" t="s">
        <v>419</v>
      </c>
      <c r="M10" s="418" t="s">
        <v>419</v>
      </c>
      <c r="N10" s="419" t="s">
        <v>419</v>
      </c>
    </row>
    <row r="11" spans="1:14" ht="33.75" x14ac:dyDescent="0.2">
      <c r="A11" s="76" t="s">
        <v>77</v>
      </c>
      <c r="B11" s="39" t="s">
        <v>419</v>
      </c>
      <c r="C11" s="101" t="s">
        <v>419</v>
      </c>
      <c r="D11" s="39" t="s">
        <v>419</v>
      </c>
      <c r="E11" s="95" t="s">
        <v>419</v>
      </c>
      <c r="F11" s="39" t="s">
        <v>419</v>
      </c>
      <c r="G11" s="39" t="s">
        <v>419</v>
      </c>
      <c r="H11" s="39" t="s">
        <v>419</v>
      </c>
      <c r="I11" s="101" t="s">
        <v>419</v>
      </c>
      <c r="J11" s="39" t="s">
        <v>419</v>
      </c>
      <c r="K11" s="95" t="s">
        <v>419</v>
      </c>
      <c r="L11" s="417" t="s">
        <v>419</v>
      </c>
      <c r="M11" s="418" t="s">
        <v>419</v>
      </c>
      <c r="N11" s="419" t="s">
        <v>419</v>
      </c>
    </row>
    <row r="12" spans="1:14" ht="15" x14ac:dyDescent="0.2">
      <c r="A12" s="76" t="s">
        <v>78</v>
      </c>
      <c r="B12" s="39">
        <v>6</v>
      </c>
      <c r="C12" s="101">
        <v>68</v>
      </c>
      <c r="D12" s="39">
        <v>66</v>
      </c>
      <c r="E12" s="95">
        <v>2</v>
      </c>
      <c r="F12" s="39">
        <v>323</v>
      </c>
      <c r="G12" s="39">
        <v>268</v>
      </c>
      <c r="H12" s="39">
        <v>55</v>
      </c>
      <c r="I12" s="101">
        <v>285</v>
      </c>
      <c r="J12" s="39">
        <v>249</v>
      </c>
      <c r="K12" s="95">
        <v>36</v>
      </c>
      <c r="L12" s="417">
        <v>676</v>
      </c>
      <c r="M12" s="418">
        <v>583</v>
      </c>
      <c r="N12" s="419">
        <v>93</v>
      </c>
    </row>
    <row r="13" spans="1:14" ht="15" x14ac:dyDescent="0.2">
      <c r="A13" s="76" t="s">
        <v>79</v>
      </c>
      <c r="B13" s="39" t="s">
        <v>419</v>
      </c>
      <c r="C13" s="101" t="s">
        <v>419</v>
      </c>
      <c r="D13" s="39" t="s">
        <v>419</v>
      </c>
      <c r="E13" s="95" t="s">
        <v>419</v>
      </c>
      <c r="F13" s="39" t="s">
        <v>419</v>
      </c>
      <c r="G13" s="39" t="s">
        <v>419</v>
      </c>
      <c r="H13" s="39" t="s">
        <v>419</v>
      </c>
      <c r="I13" s="101" t="s">
        <v>419</v>
      </c>
      <c r="J13" s="39" t="s">
        <v>419</v>
      </c>
      <c r="K13" s="95" t="s">
        <v>419</v>
      </c>
      <c r="L13" s="417" t="s">
        <v>419</v>
      </c>
      <c r="M13" s="418" t="s">
        <v>419</v>
      </c>
      <c r="N13" s="419" t="s">
        <v>419</v>
      </c>
    </row>
    <row r="14" spans="1:14" ht="15" x14ac:dyDescent="0.2">
      <c r="A14" s="76" t="s">
        <v>80</v>
      </c>
      <c r="B14" s="39" t="s">
        <v>419</v>
      </c>
      <c r="C14" s="101" t="s">
        <v>419</v>
      </c>
      <c r="D14" s="39" t="s">
        <v>419</v>
      </c>
      <c r="E14" s="95" t="s">
        <v>419</v>
      </c>
      <c r="F14" s="39" t="s">
        <v>419</v>
      </c>
      <c r="G14" s="39" t="s">
        <v>419</v>
      </c>
      <c r="H14" s="39" t="s">
        <v>419</v>
      </c>
      <c r="I14" s="101" t="s">
        <v>419</v>
      </c>
      <c r="J14" s="39" t="s">
        <v>419</v>
      </c>
      <c r="K14" s="95" t="s">
        <v>419</v>
      </c>
      <c r="L14" s="417" t="s">
        <v>419</v>
      </c>
      <c r="M14" s="418" t="s">
        <v>419</v>
      </c>
      <c r="N14" s="419" t="s">
        <v>419</v>
      </c>
    </row>
    <row r="15" spans="1:14" ht="15" x14ac:dyDescent="0.2">
      <c r="A15" s="76" t="s">
        <v>81</v>
      </c>
      <c r="B15" s="39" t="s">
        <v>419</v>
      </c>
      <c r="C15" s="101" t="s">
        <v>419</v>
      </c>
      <c r="D15" s="39" t="s">
        <v>419</v>
      </c>
      <c r="E15" s="95" t="s">
        <v>419</v>
      </c>
      <c r="F15" s="39" t="s">
        <v>419</v>
      </c>
      <c r="G15" s="39" t="s">
        <v>419</v>
      </c>
      <c r="H15" s="39" t="s">
        <v>419</v>
      </c>
      <c r="I15" s="101" t="s">
        <v>419</v>
      </c>
      <c r="J15" s="39" t="s">
        <v>419</v>
      </c>
      <c r="K15" s="95" t="s">
        <v>419</v>
      </c>
      <c r="L15" s="417" t="s">
        <v>419</v>
      </c>
      <c r="M15" s="418" t="s">
        <v>419</v>
      </c>
      <c r="N15" s="419" t="s">
        <v>419</v>
      </c>
    </row>
    <row r="16" spans="1:14" ht="15" x14ac:dyDescent="0.2">
      <c r="A16" s="76" t="s">
        <v>82</v>
      </c>
      <c r="B16" s="39" t="s">
        <v>419</v>
      </c>
      <c r="C16" s="101" t="s">
        <v>419</v>
      </c>
      <c r="D16" s="39" t="s">
        <v>419</v>
      </c>
      <c r="E16" s="95" t="s">
        <v>419</v>
      </c>
      <c r="F16" s="39" t="s">
        <v>419</v>
      </c>
      <c r="G16" s="39" t="s">
        <v>419</v>
      </c>
      <c r="H16" s="39" t="s">
        <v>419</v>
      </c>
      <c r="I16" s="101" t="s">
        <v>419</v>
      </c>
      <c r="J16" s="39" t="s">
        <v>419</v>
      </c>
      <c r="K16" s="95" t="s">
        <v>419</v>
      </c>
      <c r="L16" s="417" t="s">
        <v>419</v>
      </c>
      <c r="M16" s="418" t="s">
        <v>419</v>
      </c>
      <c r="N16" s="419" t="s">
        <v>419</v>
      </c>
    </row>
    <row r="17" spans="1:14" ht="22.5" x14ac:dyDescent="0.2">
      <c r="A17" s="76" t="s">
        <v>83</v>
      </c>
      <c r="B17" s="39">
        <v>1</v>
      </c>
      <c r="C17" s="101">
        <v>4</v>
      </c>
      <c r="D17" s="39">
        <v>4</v>
      </c>
      <c r="E17" s="95">
        <v>0</v>
      </c>
      <c r="F17" s="39">
        <v>0</v>
      </c>
      <c r="G17" s="39">
        <v>0</v>
      </c>
      <c r="H17" s="39">
        <v>0</v>
      </c>
      <c r="I17" s="101">
        <v>0</v>
      </c>
      <c r="J17" s="39">
        <v>0</v>
      </c>
      <c r="K17" s="95">
        <v>0</v>
      </c>
      <c r="L17" s="417">
        <v>4</v>
      </c>
      <c r="M17" s="418">
        <v>4</v>
      </c>
      <c r="N17" s="419">
        <v>0</v>
      </c>
    </row>
    <row r="18" spans="1:14" ht="15" x14ac:dyDescent="0.2">
      <c r="A18" s="76" t="s">
        <v>84</v>
      </c>
      <c r="B18" s="39" t="s">
        <v>419</v>
      </c>
      <c r="C18" s="101" t="s">
        <v>419</v>
      </c>
      <c r="D18" s="39" t="s">
        <v>419</v>
      </c>
      <c r="E18" s="95" t="s">
        <v>419</v>
      </c>
      <c r="F18" s="39" t="s">
        <v>419</v>
      </c>
      <c r="G18" s="39" t="s">
        <v>419</v>
      </c>
      <c r="H18" s="39" t="s">
        <v>419</v>
      </c>
      <c r="I18" s="101" t="s">
        <v>419</v>
      </c>
      <c r="J18" s="39" t="s">
        <v>419</v>
      </c>
      <c r="K18" s="95" t="s">
        <v>419</v>
      </c>
      <c r="L18" s="417" t="s">
        <v>419</v>
      </c>
      <c r="M18" s="418" t="s">
        <v>419</v>
      </c>
      <c r="N18" s="419" t="s">
        <v>419</v>
      </c>
    </row>
    <row r="19" spans="1:14" ht="22.5" x14ac:dyDescent="0.2">
      <c r="A19" s="76" t="s">
        <v>85</v>
      </c>
      <c r="B19" s="39" t="s">
        <v>419</v>
      </c>
      <c r="C19" s="101" t="s">
        <v>419</v>
      </c>
      <c r="D19" s="39" t="s">
        <v>419</v>
      </c>
      <c r="E19" s="95" t="s">
        <v>419</v>
      </c>
      <c r="F19" s="39" t="s">
        <v>419</v>
      </c>
      <c r="G19" s="39" t="s">
        <v>419</v>
      </c>
      <c r="H19" s="39" t="s">
        <v>419</v>
      </c>
      <c r="I19" s="101" t="s">
        <v>419</v>
      </c>
      <c r="J19" s="39" t="s">
        <v>419</v>
      </c>
      <c r="K19" s="95" t="s">
        <v>419</v>
      </c>
      <c r="L19" s="417" t="s">
        <v>419</v>
      </c>
      <c r="M19" s="418" t="s">
        <v>419</v>
      </c>
      <c r="N19" s="419" t="s">
        <v>419</v>
      </c>
    </row>
    <row r="20" spans="1:14" ht="15" x14ac:dyDescent="0.2">
      <c r="A20" s="76" t="s">
        <v>86</v>
      </c>
      <c r="B20" s="39" t="s">
        <v>419</v>
      </c>
      <c r="C20" s="101" t="s">
        <v>419</v>
      </c>
      <c r="D20" s="39" t="s">
        <v>419</v>
      </c>
      <c r="E20" s="95" t="s">
        <v>419</v>
      </c>
      <c r="F20" s="39" t="s">
        <v>419</v>
      </c>
      <c r="G20" s="39" t="s">
        <v>419</v>
      </c>
      <c r="H20" s="39" t="s">
        <v>419</v>
      </c>
      <c r="I20" s="101" t="s">
        <v>419</v>
      </c>
      <c r="J20" s="39" t="s">
        <v>419</v>
      </c>
      <c r="K20" s="95" t="s">
        <v>419</v>
      </c>
      <c r="L20" s="417" t="s">
        <v>419</v>
      </c>
      <c r="M20" s="418" t="s">
        <v>419</v>
      </c>
      <c r="N20" s="419" t="s">
        <v>419</v>
      </c>
    </row>
    <row r="21" spans="1:14" ht="15" x14ac:dyDescent="0.2">
      <c r="A21" s="76" t="s">
        <v>87</v>
      </c>
      <c r="B21" s="39" t="s">
        <v>419</v>
      </c>
      <c r="C21" s="101" t="s">
        <v>419</v>
      </c>
      <c r="D21" s="39" t="s">
        <v>419</v>
      </c>
      <c r="E21" s="95" t="s">
        <v>419</v>
      </c>
      <c r="F21" s="39" t="s">
        <v>419</v>
      </c>
      <c r="G21" s="39" t="s">
        <v>419</v>
      </c>
      <c r="H21" s="39" t="s">
        <v>419</v>
      </c>
      <c r="I21" s="101" t="s">
        <v>419</v>
      </c>
      <c r="J21" s="39" t="s">
        <v>419</v>
      </c>
      <c r="K21" s="95" t="s">
        <v>419</v>
      </c>
      <c r="L21" s="417" t="s">
        <v>419</v>
      </c>
      <c r="M21" s="418" t="s">
        <v>419</v>
      </c>
      <c r="N21" s="419" t="s">
        <v>419</v>
      </c>
    </row>
    <row r="22" spans="1:14" ht="15" x14ac:dyDescent="0.2">
      <c r="A22" s="76" t="s">
        <v>88</v>
      </c>
      <c r="B22" s="39">
        <v>1</v>
      </c>
      <c r="C22" s="101">
        <v>0</v>
      </c>
      <c r="D22" s="39">
        <v>0</v>
      </c>
      <c r="E22" s="95">
        <v>0</v>
      </c>
      <c r="F22" s="39">
        <v>14</v>
      </c>
      <c r="G22" s="39">
        <v>0</v>
      </c>
      <c r="H22" s="39">
        <v>14</v>
      </c>
      <c r="I22" s="101">
        <v>0</v>
      </c>
      <c r="J22" s="39">
        <v>0</v>
      </c>
      <c r="K22" s="95">
        <v>0</v>
      </c>
      <c r="L22" s="417">
        <v>14</v>
      </c>
      <c r="M22" s="418">
        <v>0</v>
      </c>
      <c r="N22" s="419">
        <v>14</v>
      </c>
    </row>
    <row r="23" spans="1:14" ht="15" x14ac:dyDescent="0.2">
      <c r="A23" s="76" t="s">
        <v>89</v>
      </c>
      <c r="B23" s="39">
        <v>1</v>
      </c>
      <c r="C23" s="101">
        <v>0</v>
      </c>
      <c r="D23" s="39">
        <v>0</v>
      </c>
      <c r="E23" s="95">
        <v>0</v>
      </c>
      <c r="F23" s="39">
        <v>0</v>
      </c>
      <c r="G23" s="39">
        <v>0</v>
      </c>
      <c r="H23" s="39">
        <v>0</v>
      </c>
      <c r="I23" s="101">
        <v>8</v>
      </c>
      <c r="J23" s="39">
        <v>4</v>
      </c>
      <c r="K23" s="95">
        <v>4</v>
      </c>
      <c r="L23" s="417">
        <v>8</v>
      </c>
      <c r="M23" s="418">
        <v>4</v>
      </c>
      <c r="N23" s="419">
        <v>4</v>
      </c>
    </row>
    <row r="24" spans="1:14" ht="15" x14ac:dyDescent="0.2">
      <c r="A24" s="76" t="s">
        <v>90</v>
      </c>
      <c r="B24" s="39" t="s">
        <v>419</v>
      </c>
      <c r="C24" s="101" t="s">
        <v>419</v>
      </c>
      <c r="D24" s="39" t="s">
        <v>419</v>
      </c>
      <c r="E24" s="95" t="s">
        <v>419</v>
      </c>
      <c r="F24" s="39" t="s">
        <v>419</v>
      </c>
      <c r="G24" s="39" t="s">
        <v>419</v>
      </c>
      <c r="H24" s="39" t="s">
        <v>419</v>
      </c>
      <c r="I24" s="101" t="s">
        <v>419</v>
      </c>
      <c r="J24" s="39" t="s">
        <v>419</v>
      </c>
      <c r="K24" s="95" t="s">
        <v>419</v>
      </c>
      <c r="L24" s="417" t="s">
        <v>419</v>
      </c>
      <c r="M24" s="418" t="s">
        <v>419</v>
      </c>
      <c r="N24" s="419" t="s">
        <v>419</v>
      </c>
    </row>
    <row r="25" spans="1:14" ht="15" x14ac:dyDescent="0.2">
      <c r="A25" s="76" t="s">
        <v>91</v>
      </c>
      <c r="B25" s="39" t="s">
        <v>419</v>
      </c>
      <c r="C25" s="101" t="s">
        <v>419</v>
      </c>
      <c r="D25" s="39" t="s">
        <v>419</v>
      </c>
      <c r="E25" s="95" t="s">
        <v>419</v>
      </c>
      <c r="F25" s="39" t="s">
        <v>419</v>
      </c>
      <c r="G25" s="39" t="s">
        <v>419</v>
      </c>
      <c r="H25" s="39" t="s">
        <v>419</v>
      </c>
      <c r="I25" s="101" t="s">
        <v>419</v>
      </c>
      <c r="J25" s="39" t="s">
        <v>419</v>
      </c>
      <c r="K25" s="95" t="s">
        <v>419</v>
      </c>
      <c r="L25" s="417" t="s">
        <v>419</v>
      </c>
      <c r="M25" s="418" t="s">
        <v>419</v>
      </c>
      <c r="N25" s="419" t="s">
        <v>419</v>
      </c>
    </row>
    <row r="26" spans="1:14" ht="15" x14ac:dyDescent="0.2">
      <c r="A26" s="76" t="s">
        <v>92</v>
      </c>
      <c r="B26" s="39" t="s">
        <v>419</v>
      </c>
      <c r="C26" s="101" t="s">
        <v>419</v>
      </c>
      <c r="D26" s="39" t="s">
        <v>419</v>
      </c>
      <c r="E26" s="95" t="s">
        <v>419</v>
      </c>
      <c r="F26" s="39" t="s">
        <v>419</v>
      </c>
      <c r="G26" s="39" t="s">
        <v>419</v>
      </c>
      <c r="H26" s="39" t="s">
        <v>419</v>
      </c>
      <c r="I26" s="101" t="s">
        <v>419</v>
      </c>
      <c r="J26" s="39" t="s">
        <v>419</v>
      </c>
      <c r="K26" s="95" t="s">
        <v>419</v>
      </c>
      <c r="L26" s="417" t="s">
        <v>419</v>
      </c>
      <c r="M26" s="418" t="s">
        <v>419</v>
      </c>
      <c r="N26" s="419" t="s">
        <v>419</v>
      </c>
    </row>
    <row r="27" spans="1:14" ht="22.5" x14ac:dyDescent="0.2">
      <c r="A27" s="76" t="s">
        <v>93</v>
      </c>
      <c r="B27" s="39" t="s">
        <v>419</v>
      </c>
      <c r="C27" s="101" t="s">
        <v>419</v>
      </c>
      <c r="D27" s="39" t="s">
        <v>419</v>
      </c>
      <c r="E27" s="95" t="s">
        <v>419</v>
      </c>
      <c r="F27" s="39" t="s">
        <v>419</v>
      </c>
      <c r="G27" s="39" t="s">
        <v>419</v>
      </c>
      <c r="H27" s="39" t="s">
        <v>419</v>
      </c>
      <c r="I27" s="101" t="s">
        <v>419</v>
      </c>
      <c r="J27" s="39" t="s">
        <v>419</v>
      </c>
      <c r="K27" s="95" t="s">
        <v>419</v>
      </c>
      <c r="L27" s="417" t="s">
        <v>419</v>
      </c>
      <c r="M27" s="418" t="s">
        <v>419</v>
      </c>
      <c r="N27" s="419" t="s">
        <v>419</v>
      </c>
    </row>
    <row r="28" spans="1:14" ht="15" x14ac:dyDescent="0.2">
      <c r="A28" s="76" t="s">
        <v>94</v>
      </c>
      <c r="B28" s="39" t="s">
        <v>419</v>
      </c>
      <c r="C28" s="101" t="s">
        <v>419</v>
      </c>
      <c r="D28" s="39" t="s">
        <v>419</v>
      </c>
      <c r="E28" s="95" t="s">
        <v>419</v>
      </c>
      <c r="F28" s="39" t="s">
        <v>419</v>
      </c>
      <c r="G28" s="39" t="s">
        <v>419</v>
      </c>
      <c r="H28" s="39" t="s">
        <v>419</v>
      </c>
      <c r="I28" s="101" t="s">
        <v>419</v>
      </c>
      <c r="J28" s="39" t="s">
        <v>419</v>
      </c>
      <c r="K28" s="95" t="s">
        <v>419</v>
      </c>
      <c r="L28" s="417" t="s">
        <v>419</v>
      </c>
      <c r="M28" s="418" t="s">
        <v>419</v>
      </c>
      <c r="N28" s="419" t="s">
        <v>419</v>
      </c>
    </row>
    <row r="29" spans="1:14" ht="15" x14ac:dyDescent="0.2">
      <c r="A29" s="76" t="s">
        <v>95</v>
      </c>
      <c r="B29" s="39">
        <v>1</v>
      </c>
      <c r="C29" s="101">
        <v>0</v>
      </c>
      <c r="D29" s="39">
        <v>0</v>
      </c>
      <c r="E29" s="95">
        <v>0</v>
      </c>
      <c r="F29" s="39">
        <v>0</v>
      </c>
      <c r="G29" s="39">
        <v>0</v>
      </c>
      <c r="H29" s="39">
        <v>0</v>
      </c>
      <c r="I29" s="101">
        <v>8</v>
      </c>
      <c r="J29" s="39">
        <v>6</v>
      </c>
      <c r="K29" s="95">
        <v>2</v>
      </c>
      <c r="L29" s="417">
        <v>8</v>
      </c>
      <c r="M29" s="418">
        <v>6</v>
      </c>
      <c r="N29" s="419">
        <v>2</v>
      </c>
    </row>
    <row r="30" spans="1:14" ht="22.5" x14ac:dyDescent="0.2">
      <c r="A30" s="76" t="s">
        <v>96</v>
      </c>
      <c r="B30" s="39" t="s">
        <v>419</v>
      </c>
      <c r="C30" s="101" t="s">
        <v>419</v>
      </c>
      <c r="D30" s="39" t="s">
        <v>419</v>
      </c>
      <c r="E30" s="95" t="s">
        <v>419</v>
      </c>
      <c r="F30" s="39" t="s">
        <v>419</v>
      </c>
      <c r="G30" s="39" t="s">
        <v>419</v>
      </c>
      <c r="H30" s="39" t="s">
        <v>419</v>
      </c>
      <c r="I30" s="101" t="s">
        <v>419</v>
      </c>
      <c r="J30" s="39" t="s">
        <v>419</v>
      </c>
      <c r="K30" s="95" t="s">
        <v>419</v>
      </c>
      <c r="L30" s="417" t="s">
        <v>419</v>
      </c>
      <c r="M30" s="418" t="s">
        <v>419</v>
      </c>
      <c r="N30" s="419" t="s">
        <v>419</v>
      </c>
    </row>
    <row r="31" spans="1:14" ht="15" x14ac:dyDescent="0.2">
      <c r="A31" s="76" t="s">
        <v>97</v>
      </c>
      <c r="B31" s="39" t="s">
        <v>419</v>
      </c>
      <c r="C31" s="101" t="s">
        <v>419</v>
      </c>
      <c r="D31" s="39" t="s">
        <v>419</v>
      </c>
      <c r="E31" s="95" t="s">
        <v>419</v>
      </c>
      <c r="F31" s="39" t="s">
        <v>419</v>
      </c>
      <c r="G31" s="39" t="s">
        <v>419</v>
      </c>
      <c r="H31" s="39" t="s">
        <v>419</v>
      </c>
      <c r="I31" s="101" t="s">
        <v>419</v>
      </c>
      <c r="J31" s="39" t="s">
        <v>419</v>
      </c>
      <c r="K31" s="95" t="s">
        <v>419</v>
      </c>
      <c r="L31" s="417" t="s">
        <v>419</v>
      </c>
      <c r="M31" s="418" t="s">
        <v>419</v>
      </c>
      <c r="N31" s="419" t="s">
        <v>419</v>
      </c>
    </row>
    <row r="32" spans="1:14" ht="15" x14ac:dyDescent="0.2">
      <c r="A32" s="76" t="s">
        <v>98</v>
      </c>
      <c r="B32" s="39" t="s">
        <v>419</v>
      </c>
      <c r="C32" s="101" t="s">
        <v>419</v>
      </c>
      <c r="D32" s="39" t="s">
        <v>419</v>
      </c>
      <c r="E32" s="95" t="s">
        <v>419</v>
      </c>
      <c r="F32" s="39" t="s">
        <v>419</v>
      </c>
      <c r="G32" s="39" t="s">
        <v>419</v>
      </c>
      <c r="H32" s="39" t="s">
        <v>419</v>
      </c>
      <c r="I32" s="101" t="s">
        <v>419</v>
      </c>
      <c r="J32" s="39" t="s">
        <v>419</v>
      </c>
      <c r="K32" s="95" t="s">
        <v>419</v>
      </c>
      <c r="L32" s="417" t="s">
        <v>419</v>
      </c>
      <c r="M32" s="418" t="s">
        <v>419</v>
      </c>
      <c r="N32" s="419" t="s">
        <v>419</v>
      </c>
    </row>
    <row r="33" spans="1:14" ht="15" x14ac:dyDescent="0.2">
      <c r="A33" s="76" t="s">
        <v>99</v>
      </c>
      <c r="B33" s="39" t="s">
        <v>419</v>
      </c>
      <c r="C33" s="101" t="s">
        <v>419</v>
      </c>
      <c r="D33" s="39" t="s">
        <v>419</v>
      </c>
      <c r="E33" s="95" t="s">
        <v>419</v>
      </c>
      <c r="F33" s="39" t="s">
        <v>419</v>
      </c>
      <c r="G33" s="39" t="s">
        <v>419</v>
      </c>
      <c r="H33" s="39" t="s">
        <v>419</v>
      </c>
      <c r="I33" s="101" t="s">
        <v>419</v>
      </c>
      <c r="J33" s="39" t="s">
        <v>419</v>
      </c>
      <c r="K33" s="95" t="s">
        <v>419</v>
      </c>
      <c r="L33" s="417" t="s">
        <v>419</v>
      </c>
      <c r="M33" s="418" t="s">
        <v>419</v>
      </c>
      <c r="N33" s="419" t="s">
        <v>419</v>
      </c>
    </row>
    <row r="34" spans="1:14" ht="22.5" x14ac:dyDescent="0.2">
      <c r="A34" s="76" t="s">
        <v>100</v>
      </c>
      <c r="B34" s="39" t="s">
        <v>419</v>
      </c>
      <c r="C34" s="101" t="s">
        <v>419</v>
      </c>
      <c r="D34" s="39" t="s">
        <v>419</v>
      </c>
      <c r="E34" s="95" t="s">
        <v>419</v>
      </c>
      <c r="F34" s="39" t="s">
        <v>419</v>
      </c>
      <c r="G34" s="39" t="s">
        <v>419</v>
      </c>
      <c r="H34" s="39" t="s">
        <v>419</v>
      </c>
      <c r="I34" s="101" t="s">
        <v>419</v>
      </c>
      <c r="J34" s="39" t="s">
        <v>419</v>
      </c>
      <c r="K34" s="95" t="s">
        <v>419</v>
      </c>
      <c r="L34" s="417" t="s">
        <v>419</v>
      </c>
      <c r="M34" s="418" t="s">
        <v>419</v>
      </c>
      <c r="N34" s="419" t="s">
        <v>419</v>
      </c>
    </row>
    <row r="35" spans="1:14" ht="15" x14ac:dyDescent="0.2">
      <c r="A35" s="268" t="s">
        <v>101</v>
      </c>
      <c r="B35" s="39" t="s">
        <v>419</v>
      </c>
      <c r="C35" s="101" t="s">
        <v>419</v>
      </c>
      <c r="D35" s="39" t="s">
        <v>419</v>
      </c>
      <c r="E35" s="95" t="s">
        <v>419</v>
      </c>
      <c r="F35" s="39" t="s">
        <v>419</v>
      </c>
      <c r="G35" s="39" t="s">
        <v>419</v>
      </c>
      <c r="H35" s="39" t="s">
        <v>419</v>
      </c>
      <c r="I35" s="101" t="s">
        <v>419</v>
      </c>
      <c r="J35" s="39" t="s">
        <v>419</v>
      </c>
      <c r="K35" s="95" t="s">
        <v>419</v>
      </c>
      <c r="L35" s="417" t="s">
        <v>419</v>
      </c>
      <c r="M35" s="418" t="s">
        <v>419</v>
      </c>
      <c r="N35" s="419" t="s">
        <v>419</v>
      </c>
    </row>
    <row r="36" spans="1:14" ht="22.5" x14ac:dyDescent="0.2">
      <c r="A36" s="76" t="s">
        <v>102</v>
      </c>
      <c r="B36" s="39" t="s">
        <v>419</v>
      </c>
      <c r="C36" s="101" t="s">
        <v>419</v>
      </c>
      <c r="D36" s="39" t="s">
        <v>419</v>
      </c>
      <c r="E36" s="95" t="s">
        <v>419</v>
      </c>
      <c r="F36" s="39" t="s">
        <v>419</v>
      </c>
      <c r="G36" s="39" t="s">
        <v>419</v>
      </c>
      <c r="H36" s="39" t="s">
        <v>419</v>
      </c>
      <c r="I36" s="101" t="s">
        <v>419</v>
      </c>
      <c r="J36" s="39" t="s">
        <v>419</v>
      </c>
      <c r="K36" s="95" t="s">
        <v>419</v>
      </c>
      <c r="L36" s="417" t="s">
        <v>419</v>
      </c>
      <c r="M36" s="418" t="s">
        <v>419</v>
      </c>
      <c r="N36" s="419" t="s">
        <v>419</v>
      </c>
    </row>
    <row r="37" spans="1:14" ht="22.5" x14ac:dyDescent="0.2">
      <c r="A37" s="76" t="s">
        <v>103</v>
      </c>
      <c r="B37" s="39" t="s">
        <v>419</v>
      </c>
      <c r="C37" s="101" t="s">
        <v>419</v>
      </c>
      <c r="D37" s="39" t="s">
        <v>419</v>
      </c>
      <c r="E37" s="95" t="s">
        <v>419</v>
      </c>
      <c r="F37" s="39" t="s">
        <v>419</v>
      </c>
      <c r="G37" s="39" t="s">
        <v>419</v>
      </c>
      <c r="H37" s="39" t="s">
        <v>419</v>
      </c>
      <c r="I37" s="101" t="s">
        <v>419</v>
      </c>
      <c r="J37" s="39" t="s">
        <v>419</v>
      </c>
      <c r="K37" s="95" t="s">
        <v>419</v>
      </c>
      <c r="L37" s="417" t="s">
        <v>419</v>
      </c>
      <c r="M37" s="418" t="s">
        <v>419</v>
      </c>
      <c r="N37" s="419" t="s">
        <v>419</v>
      </c>
    </row>
    <row r="38" spans="1:14" ht="22.5" x14ac:dyDescent="0.2">
      <c r="A38" s="76" t="s">
        <v>104</v>
      </c>
      <c r="B38" s="39" t="s">
        <v>419</v>
      </c>
      <c r="C38" s="101" t="s">
        <v>419</v>
      </c>
      <c r="D38" s="39" t="s">
        <v>419</v>
      </c>
      <c r="E38" s="95" t="s">
        <v>419</v>
      </c>
      <c r="F38" s="39" t="s">
        <v>419</v>
      </c>
      <c r="G38" s="39" t="s">
        <v>419</v>
      </c>
      <c r="H38" s="39" t="s">
        <v>419</v>
      </c>
      <c r="I38" s="101" t="s">
        <v>419</v>
      </c>
      <c r="J38" s="39" t="s">
        <v>419</v>
      </c>
      <c r="K38" s="95" t="s">
        <v>419</v>
      </c>
      <c r="L38" s="417" t="s">
        <v>419</v>
      </c>
      <c r="M38" s="418" t="s">
        <v>419</v>
      </c>
      <c r="N38" s="419" t="s">
        <v>419</v>
      </c>
    </row>
    <row r="39" spans="1:14" ht="15" x14ac:dyDescent="0.2">
      <c r="A39" s="76" t="s">
        <v>105</v>
      </c>
      <c r="B39" s="39" t="s">
        <v>419</v>
      </c>
      <c r="C39" s="101" t="s">
        <v>419</v>
      </c>
      <c r="D39" s="39" t="s">
        <v>419</v>
      </c>
      <c r="E39" s="95" t="s">
        <v>419</v>
      </c>
      <c r="F39" s="39" t="s">
        <v>419</v>
      </c>
      <c r="G39" s="39" t="s">
        <v>419</v>
      </c>
      <c r="H39" s="39" t="s">
        <v>419</v>
      </c>
      <c r="I39" s="101" t="s">
        <v>419</v>
      </c>
      <c r="J39" s="39" t="s">
        <v>419</v>
      </c>
      <c r="K39" s="95" t="s">
        <v>419</v>
      </c>
      <c r="L39" s="417" t="s">
        <v>419</v>
      </c>
      <c r="M39" s="418" t="s">
        <v>419</v>
      </c>
      <c r="N39" s="419" t="s">
        <v>419</v>
      </c>
    </row>
    <row r="40" spans="1:14" ht="22.5" x14ac:dyDescent="0.2">
      <c r="A40" s="76" t="s">
        <v>106</v>
      </c>
      <c r="B40" s="39" t="s">
        <v>419</v>
      </c>
      <c r="C40" s="101" t="s">
        <v>419</v>
      </c>
      <c r="D40" s="39" t="s">
        <v>419</v>
      </c>
      <c r="E40" s="95" t="s">
        <v>419</v>
      </c>
      <c r="F40" s="39" t="s">
        <v>419</v>
      </c>
      <c r="G40" s="39" t="s">
        <v>419</v>
      </c>
      <c r="H40" s="39" t="s">
        <v>419</v>
      </c>
      <c r="I40" s="101" t="s">
        <v>419</v>
      </c>
      <c r="J40" s="39" t="s">
        <v>419</v>
      </c>
      <c r="K40" s="95" t="s">
        <v>419</v>
      </c>
      <c r="L40" s="417" t="s">
        <v>419</v>
      </c>
      <c r="M40" s="418" t="s">
        <v>419</v>
      </c>
      <c r="N40" s="419" t="s">
        <v>419</v>
      </c>
    </row>
    <row r="41" spans="1:14" ht="22.5" x14ac:dyDescent="0.2">
      <c r="A41" s="76" t="s">
        <v>107</v>
      </c>
      <c r="B41" s="39" t="s">
        <v>419</v>
      </c>
      <c r="C41" s="101" t="s">
        <v>419</v>
      </c>
      <c r="D41" s="39" t="s">
        <v>419</v>
      </c>
      <c r="E41" s="95" t="s">
        <v>419</v>
      </c>
      <c r="F41" s="39" t="s">
        <v>419</v>
      </c>
      <c r="G41" s="39" t="s">
        <v>419</v>
      </c>
      <c r="H41" s="39" t="s">
        <v>419</v>
      </c>
      <c r="I41" s="101" t="s">
        <v>419</v>
      </c>
      <c r="J41" s="39" t="s">
        <v>419</v>
      </c>
      <c r="K41" s="95" t="s">
        <v>419</v>
      </c>
      <c r="L41" s="417" t="s">
        <v>419</v>
      </c>
      <c r="M41" s="418" t="s">
        <v>419</v>
      </c>
      <c r="N41" s="419" t="s">
        <v>419</v>
      </c>
    </row>
    <row r="42" spans="1:14" ht="15" x14ac:dyDescent="0.2">
      <c r="A42" s="76" t="s">
        <v>108</v>
      </c>
      <c r="B42" s="39" t="s">
        <v>419</v>
      </c>
      <c r="C42" s="101" t="s">
        <v>419</v>
      </c>
      <c r="D42" s="39" t="s">
        <v>419</v>
      </c>
      <c r="E42" s="95" t="s">
        <v>419</v>
      </c>
      <c r="F42" s="39" t="s">
        <v>419</v>
      </c>
      <c r="G42" s="39" t="s">
        <v>419</v>
      </c>
      <c r="H42" s="39" t="s">
        <v>419</v>
      </c>
      <c r="I42" s="101" t="s">
        <v>419</v>
      </c>
      <c r="J42" s="39" t="s">
        <v>419</v>
      </c>
      <c r="K42" s="95" t="s">
        <v>419</v>
      </c>
      <c r="L42" s="417" t="s">
        <v>419</v>
      </c>
      <c r="M42" s="418" t="s">
        <v>419</v>
      </c>
      <c r="N42" s="419" t="s">
        <v>419</v>
      </c>
    </row>
    <row r="43" spans="1:14" ht="33.75" x14ac:dyDescent="0.2">
      <c r="A43" s="76" t="s">
        <v>109</v>
      </c>
      <c r="B43" s="39" t="s">
        <v>419</v>
      </c>
      <c r="C43" s="101" t="s">
        <v>419</v>
      </c>
      <c r="D43" s="39" t="s">
        <v>419</v>
      </c>
      <c r="E43" s="95" t="s">
        <v>419</v>
      </c>
      <c r="F43" s="39" t="s">
        <v>419</v>
      </c>
      <c r="G43" s="39" t="s">
        <v>419</v>
      </c>
      <c r="H43" s="39" t="s">
        <v>419</v>
      </c>
      <c r="I43" s="101" t="s">
        <v>419</v>
      </c>
      <c r="J43" s="39" t="s">
        <v>419</v>
      </c>
      <c r="K43" s="95" t="s">
        <v>419</v>
      </c>
      <c r="L43" s="417" t="s">
        <v>419</v>
      </c>
      <c r="M43" s="418" t="s">
        <v>419</v>
      </c>
      <c r="N43" s="419" t="s">
        <v>419</v>
      </c>
    </row>
    <row r="44" spans="1:14" ht="22.5" x14ac:dyDescent="0.2">
      <c r="A44" s="77" t="s">
        <v>110</v>
      </c>
      <c r="B44" s="40" t="s">
        <v>419</v>
      </c>
      <c r="C44" s="102" t="s">
        <v>419</v>
      </c>
      <c r="D44" s="40" t="s">
        <v>419</v>
      </c>
      <c r="E44" s="96" t="s">
        <v>419</v>
      </c>
      <c r="F44" s="40" t="s">
        <v>419</v>
      </c>
      <c r="G44" s="40" t="s">
        <v>419</v>
      </c>
      <c r="H44" s="40" t="s">
        <v>419</v>
      </c>
      <c r="I44" s="102" t="s">
        <v>419</v>
      </c>
      <c r="J44" s="40" t="s">
        <v>419</v>
      </c>
      <c r="K44" s="96" t="s">
        <v>419</v>
      </c>
      <c r="L44" s="420" t="s">
        <v>419</v>
      </c>
      <c r="M44" s="421" t="s">
        <v>419</v>
      </c>
      <c r="N44" s="422" t="s">
        <v>419</v>
      </c>
    </row>
    <row r="45" spans="1:14" ht="20.25" x14ac:dyDescent="0.2">
      <c r="A45" s="823" t="s">
        <v>421</v>
      </c>
      <c r="B45" s="824">
        <v>11</v>
      </c>
      <c r="C45" s="825">
        <v>81</v>
      </c>
      <c r="D45" s="826">
        <v>78</v>
      </c>
      <c r="E45" s="827">
        <v>3</v>
      </c>
      <c r="F45" s="826">
        <v>339</v>
      </c>
      <c r="G45" s="826">
        <v>269</v>
      </c>
      <c r="H45" s="826">
        <v>70</v>
      </c>
      <c r="I45" s="825">
        <v>301</v>
      </c>
      <c r="J45" s="826">
        <v>259</v>
      </c>
      <c r="K45" s="827">
        <v>42</v>
      </c>
      <c r="L45" s="825">
        <v>721</v>
      </c>
      <c r="M45" s="826">
        <v>606</v>
      </c>
      <c r="N45" s="827">
        <v>115</v>
      </c>
    </row>
    <row r="63" spans="1:10" x14ac:dyDescent="0.2">
      <c r="A63" s="344" t="s">
        <v>545</v>
      </c>
      <c r="B63" s="15"/>
      <c r="J63" s="5" t="s">
        <v>32</v>
      </c>
    </row>
    <row r="64" spans="1:10" ht="15" x14ac:dyDescent="0.2">
      <c r="A64" s="352" t="s">
        <v>490</v>
      </c>
      <c r="B64" s="15"/>
    </row>
  </sheetData>
  <hyperlinks>
    <hyperlink ref="A64" r:id="rId1" display="http://www.euskadi.eus/web01-a2langiz/es/contenidos/informacion/estadisticastrabajo/es_esttraba/index.shtml" xr:uid="{00000000-0004-0000-0800-000000000000}"/>
  </hyperlinks>
  <pageMargins left="0.74803149606299213" right="0.35433070866141736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B250F-926C-4287-AC06-BF42202C0E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206c6aec-f80a-41ea-b81e-b6d0985a3131"/>
    <ds:schemaRef ds:uri="http://www.w3.org/XML/1998/namespace"/>
    <ds:schemaRef ds:uri="c78e1a09-09b8-4f8e-acab-709ddbbe867c"/>
    <ds:schemaRef ds:uri="4307cba7-3c38-434c-ac51-1549ebd2e4d5"/>
  </ds:schemaRefs>
</ds:datastoreItem>
</file>

<file path=customXml/itemProps2.xml><?xml version="1.0" encoding="utf-8"?>
<ds:datastoreItem xmlns:ds="http://schemas.openxmlformats.org/officeDocument/2006/customXml" ds:itemID="{9DF5C55A-54FE-44C3-B03F-D6F2726A6EDC}"/>
</file>

<file path=customXml/itemProps3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Índice</vt:lpstr>
      <vt:lpstr>R1 2026</vt:lpstr>
      <vt:lpstr>R2 2026</vt:lpstr>
      <vt:lpstr>R3 2026</vt:lpstr>
      <vt:lpstr>R4 2026</vt:lpstr>
      <vt:lpstr>R5 2026</vt:lpstr>
      <vt:lpstr>R6 2026</vt:lpstr>
      <vt:lpstr>R7 2026</vt:lpstr>
      <vt:lpstr>R8 2026</vt:lpstr>
      <vt:lpstr>R9 2026</vt:lpstr>
      <vt:lpstr>R10 2026</vt:lpstr>
      <vt:lpstr>R11 2026</vt:lpstr>
      <vt:lpstr>R12 2026</vt:lpstr>
      <vt:lpstr>R13 2026</vt:lpstr>
      <vt:lpstr>R14 2026</vt:lpstr>
      <vt:lpstr>R15 2026</vt:lpstr>
      <vt:lpstr>R16 2025</vt:lpstr>
      <vt:lpstr>R17 2026</vt:lpstr>
      <vt:lpstr>R18 2015-2026</vt:lpstr>
      <vt:lpstr>R19 1996-2026</vt:lpstr>
      <vt:lpstr>'R1 2026'!Área_de_impresión</vt:lpstr>
      <vt:lpstr>'R11 2026'!Área_de_impresión</vt:lpstr>
      <vt:lpstr>'R18 2015-2026'!Área_de_impresión</vt:lpstr>
      <vt:lpstr>'R3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2024-07-18T12:59:47Z</cp:lastPrinted>
  <dcterms:created xsi:type="dcterms:W3CDTF">1996-11-27T10:00:04Z</dcterms:created>
  <dcterms:modified xsi:type="dcterms:W3CDTF">2026-04-23T11:17:37Z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