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elkarlan-my.sharepoint.com/personal/jt-garcia_euskadi_eus/Documents/Trabajo/Excel/Estadísticas Laborales/RegEmpleo/2023/"/>
    </mc:Choice>
  </mc:AlternateContent>
  <xr:revisionPtr revIDLastSave="48" documentId="8_{BC33102C-BC4C-40F4-918B-B127FB82F674}" xr6:coauthVersionLast="47" xr6:coauthVersionMax="47" xr10:uidLastSave="{B75D4C3F-6289-4860-9F91-26BE050F0B1A}"/>
  <bookViews>
    <workbookView xWindow="-108" yWindow="-108" windowWidth="23256" windowHeight="12576" tabRatio="955" activeTab="1" xr2:uid="{00000000-000D-0000-FFFF-FFFF00000000}"/>
  </bookViews>
  <sheets>
    <sheet name="Índice" sheetId="27" r:id="rId1"/>
    <sheet name="R1 2023" sheetId="28" r:id="rId2"/>
    <sheet name="R2 2023" sheetId="1" r:id="rId3"/>
    <sheet name="R3 2023" sheetId="4" r:id="rId4"/>
    <sheet name="R4 2023" sheetId="5" r:id="rId5"/>
    <sheet name="R5 2023" sheetId="29" r:id="rId6"/>
    <sheet name="R6 2023" sheetId="6" r:id="rId7"/>
    <sheet name="R7 2023" sheetId="13" r:id="rId8"/>
    <sheet name="R8 2023" sheetId="14" r:id="rId9"/>
    <sheet name="R9 2023" sheetId="15" r:id="rId10"/>
    <sheet name="R10 2023" sheetId="16" r:id="rId11"/>
    <sheet name="R11 2023" sheetId="17" r:id="rId12"/>
    <sheet name="R12 2023" sheetId="18" r:id="rId13"/>
    <sheet name="R13 2023" sheetId="19" r:id="rId14"/>
    <sheet name="R14 2023" sheetId="20" r:id="rId15"/>
    <sheet name="R15 2023" sheetId="21" r:id="rId16"/>
    <sheet name="R16 2023" sheetId="22" r:id="rId17"/>
    <sheet name="R17 2023" sheetId="23" r:id="rId18"/>
    <sheet name="R18 2012-2023" sheetId="24" r:id="rId19"/>
    <sheet name="R19 1993-2023" sheetId="25" r:id="rId20"/>
  </sheets>
  <definedNames>
    <definedName name="_xlnm.Print_Area" localSheetId="1">'R1 2023'!$A$1:$P$70</definedName>
    <definedName name="_xlnm.Print_Area" localSheetId="11">'R11 2023'!$A$1:$N$80</definedName>
    <definedName name="_xlnm.Print_Area" localSheetId="18">'R18 2012-2023'!$A$1:$O$77</definedName>
    <definedName name="_xlnm.Print_Area" localSheetId="3">'R3 2023'!$A$1:$K$67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0" i="24" l="1"/>
  <c r="B19" i="27" l="1"/>
  <c r="B17" i="27"/>
  <c r="B16" i="27"/>
  <c r="M1" i="25" l="1"/>
  <c r="A65" i="25" s="1"/>
  <c r="C56" i="5" l="1"/>
  <c r="D56" i="5"/>
  <c r="F56" i="5"/>
  <c r="G56" i="5"/>
  <c r="I56" i="5"/>
  <c r="J56" i="5"/>
  <c r="L56" i="5"/>
  <c r="M56" i="5"/>
  <c r="O56" i="5"/>
  <c r="P56" i="5"/>
  <c r="C57" i="5"/>
  <c r="D57" i="5"/>
  <c r="F57" i="5"/>
  <c r="G57" i="5"/>
  <c r="I57" i="5"/>
  <c r="J57" i="5"/>
  <c r="L57" i="5"/>
  <c r="M57" i="5"/>
  <c r="O57" i="5"/>
  <c r="P57" i="5"/>
  <c r="C58" i="5"/>
  <c r="D58" i="5"/>
  <c r="F58" i="5"/>
  <c r="G58" i="5"/>
  <c r="I58" i="5"/>
  <c r="J58" i="5"/>
  <c r="L58" i="5"/>
  <c r="M58" i="5"/>
  <c r="O58" i="5"/>
  <c r="P58" i="5"/>
  <c r="C59" i="5"/>
  <c r="D59" i="5"/>
  <c r="F59" i="5"/>
  <c r="G59" i="5"/>
  <c r="I59" i="5"/>
  <c r="J59" i="5"/>
  <c r="L59" i="5"/>
  <c r="M59" i="5"/>
  <c r="O59" i="5"/>
  <c r="P59" i="5"/>
  <c r="N59" i="5" l="1"/>
  <c r="E59" i="5"/>
  <c r="K58" i="5"/>
  <c r="Q57" i="5"/>
  <c r="K59" i="5"/>
  <c r="E57" i="5"/>
  <c r="H57" i="5"/>
  <c r="Q59" i="5"/>
  <c r="N56" i="5"/>
  <c r="N58" i="5"/>
  <c r="K57" i="5"/>
  <c r="H58" i="5"/>
  <c r="E58" i="5"/>
  <c r="E56" i="5"/>
  <c r="H59" i="5"/>
  <c r="Q56" i="5"/>
  <c r="N57" i="5"/>
  <c r="H56" i="5"/>
  <c r="Q58" i="5"/>
  <c r="K56" i="5"/>
  <c r="C56" i="29"/>
  <c r="D56" i="29"/>
  <c r="F56" i="29"/>
  <c r="G56" i="29"/>
  <c r="H56" i="29" s="1"/>
  <c r="I56" i="29"/>
  <c r="J56" i="29"/>
  <c r="L56" i="29"/>
  <c r="M56" i="29"/>
  <c r="C57" i="29"/>
  <c r="D57" i="29"/>
  <c r="E57" i="29" s="1"/>
  <c r="F57" i="29"/>
  <c r="G57" i="29"/>
  <c r="I57" i="29"/>
  <c r="J57" i="29"/>
  <c r="L57" i="29"/>
  <c r="M57" i="29"/>
  <c r="N57" i="29" s="1"/>
  <c r="C58" i="29"/>
  <c r="D58" i="29"/>
  <c r="F58" i="29"/>
  <c r="G58" i="29"/>
  <c r="I58" i="29"/>
  <c r="J58" i="29"/>
  <c r="K58" i="29" s="1"/>
  <c r="L58" i="29"/>
  <c r="M58" i="29"/>
  <c r="C59" i="29"/>
  <c r="D59" i="29"/>
  <c r="F59" i="29"/>
  <c r="G59" i="29"/>
  <c r="H59" i="29" s="1"/>
  <c r="I59" i="29"/>
  <c r="J59" i="29"/>
  <c r="L59" i="29"/>
  <c r="M59" i="29"/>
  <c r="N59" i="29" l="1"/>
  <c r="E59" i="29"/>
  <c r="H58" i="29"/>
  <c r="K57" i="29"/>
  <c r="N56" i="29"/>
  <c r="E56" i="29"/>
  <c r="K59" i="29"/>
  <c r="N58" i="29"/>
  <c r="E58" i="29"/>
  <c r="H57" i="29"/>
  <c r="K56" i="29"/>
  <c r="N2" i="23"/>
  <c r="N2" i="22"/>
  <c r="N2" i="21"/>
  <c r="N2" i="16"/>
  <c r="N2" i="15"/>
  <c r="N2" i="13"/>
  <c r="N2" i="14"/>
  <c r="B8" i="27" l="1"/>
  <c r="B7" i="27"/>
  <c r="B11" i="27"/>
  <c r="B10" i="27"/>
  <c r="B14" i="27"/>
  <c r="B13" i="27"/>
  <c r="O72" i="29"/>
  <c r="O71" i="29"/>
  <c r="O73" i="29"/>
  <c r="N73" i="29"/>
  <c r="N72" i="29"/>
  <c r="M73" i="29"/>
  <c r="M72" i="29"/>
  <c r="L73" i="29"/>
  <c r="L72" i="29"/>
  <c r="K73" i="29"/>
  <c r="K72" i="29"/>
  <c r="J73" i="29"/>
  <c r="J72" i="29"/>
  <c r="I73" i="29"/>
  <c r="I72" i="29"/>
  <c r="H73" i="29"/>
  <c r="H72" i="29"/>
  <c r="G73" i="29"/>
  <c r="G72" i="29"/>
  <c r="F73" i="29"/>
  <c r="F72" i="29"/>
  <c r="E73" i="29"/>
  <c r="E72" i="29"/>
  <c r="D73" i="29"/>
  <c r="D72" i="29"/>
  <c r="C73" i="29"/>
  <c r="C72" i="29"/>
  <c r="B73" i="29"/>
  <c r="B72" i="29"/>
  <c r="A73" i="29"/>
  <c r="A72" i="29"/>
  <c r="O77" i="29"/>
  <c r="O76" i="29"/>
  <c r="O75" i="29"/>
  <c r="O74" i="29"/>
  <c r="N77" i="29"/>
  <c r="N76" i="29"/>
  <c r="N75" i="29"/>
  <c r="N74" i="29"/>
  <c r="M77" i="29"/>
  <c r="M76" i="29"/>
  <c r="M75" i="29"/>
  <c r="M74" i="29"/>
  <c r="L77" i="29"/>
  <c r="L76" i="29"/>
  <c r="L75" i="29"/>
  <c r="L74" i="29"/>
  <c r="K77" i="29"/>
  <c r="K76" i="29"/>
  <c r="K75" i="29"/>
  <c r="K74" i="29"/>
  <c r="J77" i="29"/>
  <c r="J76" i="29"/>
  <c r="J75" i="29"/>
  <c r="J74" i="29"/>
  <c r="I77" i="29"/>
  <c r="I76" i="29"/>
  <c r="I75" i="29"/>
  <c r="I74" i="29"/>
  <c r="H77" i="29"/>
  <c r="H76" i="29"/>
  <c r="H75" i="29"/>
  <c r="H74" i="29"/>
  <c r="G77" i="29"/>
  <c r="G76" i="29"/>
  <c r="G75" i="29"/>
  <c r="G74" i="29"/>
  <c r="F77" i="29"/>
  <c r="F76" i="29"/>
  <c r="F75" i="29"/>
  <c r="F74" i="29"/>
  <c r="E77" i="29"/>
  <c r="E76" i="29"/>
  <c r="E75" i="29"/>
  <c r="E74" i="29"/>
  <c r="D77" i="29"/>
  <c r="D76" i="29"/>
  <c r="D75" i="29"/>
  <c r="D74" i="29"/>
  <c r="C77" i="29"/>
  <c r="C76" i="29"/>
  <c r="C75" i="29"/>
  <c r="C74" i="29"/>
  <c r="A71" i="29"/>
  <c r="L68" i="29"/>
  <c r="K68" i="29"/>
  <c r="J68" i="29"/>
  <c r="L67" i="29"/>
  <c r="K67" i="29"/>
  <c r="J67" i="29"/>
  <c r="L66" i="29"/>
  <c r="K66" i="29"/>
  <c r="J66" i="29"/>
  <c r="L65" i="29"/>
  <c r="K65" i="29"/>
  <c r="J65" i="29"/>
  <c r="M68" i="29" l="1"/>
  <c r="M67" i="29"/>
  <c r="M66" i="29"/>
  <c r="M65" i="29"/>
  <c r="B23" i="27" l="1"/>
  <c r="B22" i="27"/>
  <c r="B26" i="27"/>
  <c r="B25" i="27"/>
  <c r="B29" i="27"/>
  <c r="B28" i="27"/>
  <c r="B32" i="27"/>
  <c r="B31" i="27"/>
  <c r="B35" i="27"/>
  <c r="B34" i="27"/>
  <c r="B38" i="27"/>
  <c r="B37" i="27"/>
  <c r="B41" i="27"/>
  <c r="B40" i="27"/>
  <c r="B44" i="27"/>
  <c r="B43" i="27"/>
  <c r="B47" i="27"/>
  <c r="B46" i="27"/>
  <c r="B50" i="27"/>
  <c r="B49" i="27"/>
  <c r="B53" i="27"/>
  <c r="B52" i="27"/>
  <c r="B56" i="27"/>
  <c r="B55" i="27"/>
  <c r="B59" i="27"/>
  <c r="B58" i="27"/>
  <c r="B62" i="27"/>
  <c r="B61" i="27"/>
  <c r="A53" i="29"/>
  <c r="N2" i="29"/>
  <c r="Q2" i="5" l="1"/>
  <c r="N1" i="27" l="1"/>
  <c r="O75" i="5" l="1"/>
  <c r="O74" i="5"/>
  <c r="O73" i="5"/>
  <c r="O72" i="5"/>
  <c r="N75" i="5"/>
  <c r="N74" i="5"/>
  <c r="N73" i="5"/>
  <c r="N72" i="5"/>
  <c r="M75" i="5"/>
  <c r="M74" i="5"/>
  <c r="M73" i="5"/>
  <c r="M72" i="5"/>
  <c r="L75" i="5"/>
  <c r="L74" i="5"/>
  <c r="L73" i="5"/>
  <c r="L72" i="5"/>
  <c r="K75" i="5"/>
  <c r="K74" i="5"/>
  <c r="K73" i="5"/>
  <c r="K72" i="5"/>
  <c r="J75" i="5"/>
  <c r="J74" i="5"/>
  <c r="J73" i="5"/>
  <c r="J72" i="5"/>
  <c r="I75" i="5"/>
  <c r="I74" i="5"/>
  <c r="I73" i="5"/>
  <c r="I72" i="5"/>
  <c r="H75" i="5"/>
  <c r="H74" i="5"/>
  <c r="H73" i="5"/>
  <c r="H72" i="5"/>
  <c r="G75" i="5"/>
  <c r="G74" i="5"/>
  <c r="G73" i="5"/>
  <c r="G72" i="5"/>
  <c r="F75" i="5"/>
  <c r="F74" i="5"/>
  <c r="F73" i="5"/>
  <c r="F72" i="5"/>
  <c r="E75" i="5"/>
  <c r="E74" i="5"/>
  <c r="E73" i="5"/>
  <c r="E72" i="5"/>
  <c r="D75" i="5"/>
  <c r="D74" i="5"/>
  <c r="D73" i="5"/>
  <c r="D72" i="5"/>
  <c r="C75" i="5"/>
  <c r="C74" i="5"/>
  <c r="C73" i="5"/>
  <c r="C72" i="5"/>
  <c r="A69" i="5" l="1"/>
  <c r="A53" i="5"/>
  <c r="O1" i="24" l="1"/>
  <c r="O58" i="24" l="1"/>
  <c r="O22" i="24"/>
  <c r="G1" i="6" l="1"/>
  <c r="O69" i="5"/>
</calcChain>
</file>

<file path=xl/sharedStrings.xml><?xml version="1.0" encoding="utf-8"?>
<sst xmlns="http://schemas.openxmlformats.org/spreadsheetml/2006/main" count="4700" uniqueCount="542">
  <si>
    <t>Mes</t>
  </si>
  <si>
    <t>TH</t>
  </si>
  <si>
    <t>NºExptes</t>
  </si>
  <si>
    <t>Suspensión</t>
  </si>
  <si>
    <t>H.</t>
  </si>
  <si>
    <t>M.</t>
  </si>
  <si>
    <t>Reducción</t>
  </si>
  <si>
    <t>Rescisión</t>
  </si>
  <si>
    <t>Total Afect.</t>
  </si>
  <si>
    <t>Hombres</t>
  </si>
  <si>
    <t>Mujeres</t>
  </si>
  <si>
    <t>Hilab.</t>
  </si>
  <si>
    <t>LH</t>
  </si>
  <si>
    <t>Expt zb.</t>
  </si>
  <si>
    <t>Etendura</t>
  </si>
  <si>
    <t>G.</t>
  </si>
  <si>
    <t>E.</t>
  </si>
  <si>
    <t>Murrizketa</t>
  </si>
  <si>
    <t>Hausketa</t>
  </si>
  <si>
    <t>Guztira</t>
  </si>
  <si>
    <t>Gizonak</t>
  </si>
  <si>
    <t>Emakumeak</t>
  </si>
  <si>
    <t>Araba</t>
  </si>
  <si>
    <t>Gipuzkoa</t>
  </si>
  <si>
    <t>Bizkaia</t>
  </si>
  <si>
    <t>CAE</t>
  </si>
  <si>
    <t>Año</t>
  </si>
  <si>
    <t>Urte</t>
  </si>
  <si>
    <t>Total</t>
  </si>
  <si>
    <t>Acumulado</t>
  </si>
  <si>
    <t>Metatuak</t>
  </si>
  <si>
    <r>
      <t xml:space="preserve">Fuente: Dirección de Trabajo y Seguridad Social / </t>
    </r>
    <r>
      <rPr>
        <i/>
        <sz val="8"/>
        <rFont val="Arial"/>
        <family val="2"/>
      </rPr>
      <t>Iturria: Lan eta Gizarte Segurantza Zuzendaritza</t>
    </r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</si>
  <si>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</si>
  <si>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Nº Exptes Total</t>
  </si>
  <si>
    <t>Territorio</t>
  </si>
  <si>
    <t>Nº Exptes</t>
  </si>
  <si>
    <t>Afectados/as Suspensión</t>
  </si>
  <si>
    <t>Afectados/as Reducción</t>
  </si>
  <si>
    <t>Afectados/as Rescisión</t>
  </si>
  <si>
    <t>Afectados/as Total</t>
  </si>
  <si>
    <t>Lurralde</t>
  </si>
  <si>
    <t>Autorizados</t>
  </si>
  <si>
    <t>Acordados</t>
  </si>
  <si>
    <t>%</t>
  </si>
  <si>
    <t>Alava</t>
  </si>
  <si>
    <t>Metatua</t>
  </si>
  <si>
    <t>SusHo</t>
  </si>
  <si>
    <t>SusMu</t>
  </si>
  <si>
    <t>RedHo</t>
  </si>
  <si>
    <t>RedMu</t>
  </si>
  <si>
    <t>ResciHo</t>
  </si>
  <si>
    <t>ResciMu</t>
  </si>
  <si>
    <t>TotalH</t>
  </si>
  <si>
    <t>TotalM</t>
  </si>
  <si>
    <r>
      <t xml:space="preserve">Fuente: Dirección de Trabajo y Seguridad Social / </t>
    </r>
    <r>
      <rPr>
        <i/>
        <sz val="8"/>
        <rFont val="Arial"/>
        <family val="2"/>
      </rPr>
      <t>Iturria: Lan eta Gizarte-Segurantza zuzendaritza</t>
    </r>
  </si>
  <si>
    <t>Sector Actividad</t>
  </si>
  <si>
    <t>TOTAL</t>
  </si>
  <si>
    <t>Nekazaritza</t>
  </si>
  <si>
    <t>Agrario</t>
  </si>
  <si>
    <t>Eraikuntza</t>
  </si>
  <si>
    <t>Construcción</t>
  </si>
  <si>
    <t>Industria</t>
  </si>
  <si>
    <t>Zerbitzuak</t>
  </si>
  <si>
    <t>Servicios</t>
  </si>
  <si>
    <t>GUZTIRA</t>
  </si>
  <si>
    <t>Agrario (%)</t>
  </si>
  <si>
    <t>Construcción (%)</t>
  </si>
  <si>
    <t>Industria (%)</t>
  </si>
  <si>
    <t>Servicios (%)</t>
  </si>
  <si>
    <t>TOTAL (%)</t>
  </si>
  <si>
    <t>Actividad</t>
  </si>
  <si>
    <t>Jarduera</t>
  </si>
  <si>
    <t>A- Agropesquero</t>
  </si>
  <si>
    <t>B- Industria Extractiva</t>
  </si>
  <si>
    <t>C-10,11,12 Ind alimentación,bebida y tabaco</t>
  </si>
  <si>
    <t>C-13,14,15 Ind textil, cuero y calzado</t>
  </si>
  <si>
    <t>C-16,17 Ind madera y papel</t>
  </si>
  <si>
    <t>C-18 Artes gráficas</t>
  </si>
  <si>
    <t>C-19,20,21,22,23 Ind petróleo, química, farmacia, caucho, plástico y prod minerales</t>
  </si>
  <si>
    <t>C-24,25 Metalurgia y fab. prod metálic</t>
  </si>
  <si>
    <t>C-26,27 Fab. prod inform y elect</t>
  </si>
  <si>
    <t>C-28 Fab. maquinaria</t>
  </si>
  <si>
    <t>C-29,30 Fab vehiculos</t>
  </si>
  <si>
    <t>C-31Fab. muebles</t>
  </si>
  <si>
    <t>C-32,33 Otras ind manufact y Rep. maquinaria</t>
  </si>
  <si>
    <t>D-35 Suministro Energía</t>
  </si>
  <si>
    <t>E-36,37,38,39 Suministro agua,saneamiento,gestión residuos</t>
  </si>
  <si>
    <t>F-41,42,43 Construcción</t>
  </si>
  <si>
    <t>G-45 Venta y reparac vehículos</t>
  </si>
  <si>
    <t>G-46 Comercio por Mayor</t>
  </si>
  <si>
    <t>G-47 Comercio por menor</t>
  </si>
  <si>
    <t>H-49 Transporte terrestre</t>
  </si>
  <si>
    <t>H-50 Transp marítimo</t>
  </si>
  <si>
    <t>H-51 Transp aéreo</t>
  </si>
  <si>
    <t>H-52 Almacenamiento y Activs. anexas transp</t>
  </si>
  <si>
    <t>H-53 Actvs postales y correos</t>
  </si>
  <si>
    <t>I-55,56 Hostelería</t>
  </si>
  <si>
    <t>J-58,59,60 Edición, Activs cine, video, musica, tv, radio</t>
  </si>
  <si>
    <t>J-61 Telecomunicaciones</t>
  </si>
  <si>
    <t>J-62 Actvs Informáticas</t>
  </si>
  <si>
    <t>J-63 Servicios Información</t>
  </si>
  <si>
    <t>K-64,65,66 Activs financieras y seguros</t>
  </si>
  <si>
    <t>K-68 Activs inmobiliarias</t>
  </si>
  <si>
    <t>M-69-75 Activs Profesionales, científicas y técnicas</t>
  </si>
  <si>
    <t>N-77-82 Activs admtvas, y servs auxiliares</t>
  </si>
  <si>
    <t>O-84 Admon Pública, Defensa y Seg Social</t>
  </si>
  <si>
    <t>P-85 Educación</t>
  </si>
  <si>
    <t>Q-86,87,88 Activs. Sanitarias y Servs. sociales</t>
  </si>
  <si>
    <t>R-90,91,92,93 Actvs. Artísticas, recreativas y de entrenemiento</t>
  </si>
  <si>
    <t>S-94,95,96 Otros Servicios</t>
  </si>
  <si>
    <t>T-97,98 Activs. de los Hogares: empleadores domésticos, bienes y servicios</t>
  </si>
  <si>
    <t>U-99 Activs. Organizaciones y Organismos extraterritoriales</t>
  </si>
  <si>
    <t>Causa</t>
  </si>
  <si>
    <t>Kausa</t>
  </si>
  <si>
    <t>1- Restricción demanda o producción</t>
  </si>
  <si>
    <t>2- Técnicas y Organizativas</t>
  </si>
  <si>
    <t>3- Fuerza Mayor</t>
  </si>
  <si>
    <t>4- Problemas económicos y financieros</t>
  </si>
  <si>
    <t>5- Procesos concursales y reestructuraciones</t>
  </si>
  <si>
    <t>6- Otras</t>
  </si>
  <si>
    <t>ARABA</t>
  </si>
  <si>
    <t>GIPUZKOA</t>
  </si>
  <si>
    <t>BIZKAIA</t>
  </si>
  <si>
    <t>Emakum.</t>
  </si>
  <si>
    <t>Eskualdea</t>
  </si>
  <si>
    <t>Comarca</t>
  </si>
  <si>
    <t>Llanada Alavesa</t>
  </si>
  <si>
    <t>Montaña Alavesa</t>
  </si>
  <si>
    <t>Rioja Alavesa</t>
  </si>
  <si>
    <t>Valles Alaveses</t>
  </si>
  <si>
    <t>Cantábrica Alavesa</t>
  </si>
  <si>
    <t>Estribaciones del Gorbeia</t>
  </si>
  <si>
    <t>Alto Deba</t>
  </si>
  <si>
    <t>Bajo Bidasoa</t>
  </si>
  <si>
    <t>Bajo Deba</t>
  </si>
  <si>
    <t>Donostialdea</t>
  </si>
  <si>
    <t>Urola Kosta</t>
  </si>
  <si>
    <t>Goierri</t>
  </si>
  <si>
    <t>Tolosaldea</t>
  </si>
  <si>
    <t>Arratia-Nervión</t>
  </si>
  <si>
    <t>Gran Bilbao</t>
  </si>
  <si>
    <t>Durangesado</t>
  </si>
  <si>
    <t>Encartaciones</t>
  </si>
  <si>
    <t>Gernika-Bermeo</t>
  </si>
  <si>
    <t>Markina-Ondarroa</t>
  </si>
  <si>
    <t>Plentzia-Mungia</t>
  </si>
  <si>
    <t>Plantilla</t>
  </si>
  <si>
    <t>Plantila kopurua</t>
  </si>
  <si>
    <t>1- Plantilla menor de 25 trabajadores</t>
  </si>
  <si>
    <t>2- Plantilla entre 25 y 50 trabajadores</t>
  </si>
  <si>
    <t>3- Plantilla entre 51 y 100 trabajadores</t>
  </si>
  <si>
    <t>4- Plantilla entre 101 y 250 trabajadores</t>
  </si>
  <si>
    <t>5- Plantilla mayor de 250 trabajadores</t>
  </si>
  <si>
    <t>1- Sociedades Anónimas</t>
  </si>
  <si>
    <t>2- Sociedades Limitadas</t>
  </si>
  <si>
    <t>3- Otras</t>
  </si>
  <si>
    <t>Municipio</t>
  </si>
  <si>
    <t>Udalerria</t>
  </si>
  <si>
    <t>Alegría-Dulantzi</t>
  </si>
  <si>
    <t>Amurrio</t>
  </si>
  <si>
    <t>Aramaio</t>
  </si>
  <si>
    <t>Artziniega</t>
  </si>
  <si>
    <t>Armiñón</t>
  </si>
  <si>
    <t>Asparrena</t>
  </si>
  <si>
    <t>Ayala/Aiara</t>
  </si>
  <si>
    <t>Baños de Ebro/Mañueta</t>
  </si>
  <si>
    <t>Barrundia</t>
  </si>
  <si>
    <t>Berantevilla</t>
  </si>
  <si>
    <t>Bernedo</t>
  </si>
  <si>
    <t>Campezo/Kanpezu</t>
  </si>
  <si>
    <t>Zigoitia</t>
  </si>
  <si>
    <t>Kripan</t>
  </si>
  <si>
    <t>Kuartango</t>
  </si>
  <si>
    <t>Elburgo/Burgelu</t>
  </si>
  <si>
    <t>Elciego</t>
  </si>
  <si>
    <t>Elvillar/Bilar</t>
  </si>
  <si>
    <t>Iruraiz-Gauna</t>
  </si>
  <si>
    <t>Lagrán</t>
  </si>
  <si>
    <t>Laguardia</t>
  </si>
  <si>
    <t>Lanciego/Lantziego</t>
  </si>
  <si>
    <t>Lapuebla de Labarca</t>
  </si>
  <si>
    <t>Leza</t>
  </si>
  <si>
    <t>Arraia-Maeztu</t>
  </si>
  <si>
    <t>Navaridas</t>
  </si>
  <si>
    <t>Okondo</t>
  </si>
  <si>
    <t>Peñacerrada-Urizaharra</t>
  </si>
  <si>
    <t>Ribera Baja/Erribera Beitia</t>
  </si>
  <si>
    <t>Añana</t>
  </si>
  <si>
    <t>Samaniego</t>
  </si>
  <si>
    <t>San Millán/Donemiliaga</t>
  </si>
  <si>
    <t>Urkabustaiz</t>
  </si>
  <si>
    <t>Harana/Valle de Arana</t>
  </si>
  <si>
    <t>Vitoria-Gasteiz</t>
  </si>
  <si>
    <t>Zalduondo</t>
  </si>
  <si>
    <t>Zambrana</t>
  </si>
  <si>
    <t>Zuia</t>
  </si>
  <si>
    <t>Iruña Oka/Iruña de Oca</t>
  </si>
  <si>
    <t>Lantarón</t>
  </si>
  <si>
    <t>Abaltzisketa</t>
  </si>
  <si>
    <t>Aduna</t>
  </si>
  <si>
    <t>Aizarnazabal</t>
  </si>
  <si>
    <t>Albiztur</t>
  </si>
  <si>
    <t>Alegia</t>
  </si>
  <si>
    <t>Alkiza</t>
  </si>
  <si>
    <t>Altzo</t>
  </si>
  <si>
    <t>Amezketa</t>
  </si>
  <si>
    <t>Andoain</t>
  </si>
  <si>
    <t>Anoeta</t>
  </si>
  <si>
    <t>Antzuola</t>
  </si>
  <si>
    <t>Arama</t>
  </si>
  <si>
    <t>Aretxabaleta</t>
  </si>
  <si>
    <t>Asteasu</t>
  </si>
  <si>
    <t>Ataun</t>
  </si>
  <si>
    <t>Aia</t>
  </si>
  <si>
    <t>Azkoitia</t>
  </si>
  <si>
    <t>Azpeitia</t>
  </si>
  <si>
    <t>Beasain</t>
  </si>
  <si>
    <t>Beizama</t>
  </si>
  <si>
    <t>Belauntza</t>
  </si>
  <si>
    <t>Berastegi</t>
  </si>
  <si>
    <t>Berrobi</t>
  </si>
  <si>
    <t>Zegama</t>
  </si>
  <si>
    <t>Zerain</t>
  </si>
  <si>
    <t>Zestoa</t>
  </si>
  <si>
    <t>Zizurkil</t>
  </si>
  <si>
    <t>Deba</t>
  </si>
  <si>
    <t>Eibar</t>
  </si>
  <si>
    <t>Elduain</t>
  </si>
  <si>
    <t>Elgoibar</t>
  </si>
  <si>
    <t>Elgeta</t>
  </si>
  <si>
    <t>Eskoriatza</t>
  </si>
  <si>
    <t>Ezkio-Itsaso</t>
  </si>
  <si>
    <t>Hondarribia</t>
  </si>
  <si>
    <t>Gaintza</t>
  </si>
  <si>
    <t>Gabiria</t>
  </si>
  <si>
    <t>Getaria</t>
  </si>
  <si>
    <t>Hernani</t>
  </si>
  <si>
    <t>Hernialde</t>
  </si>
  <si>
    <t>Ibarra</t>
  </si>
  <si>
    <t>Idiazabal</t>
  </si>
  <si>
    <t>Ikaztegieta</t>
  </si>
  <si>
    <t>Irun</t>
  </si>
  <si>
    <t>Irura</t>
  </si>
  <si>
    <t>Itsasondo</t>
  </si>
  <si>
    <t>Larraul</t>
  </si>
  <si>
    <t>Lazkao</t>
  </si>
  <si>
    <t>Leaburu</t>
  </si>
  <si>
    <t>Legazpi</t>
  </si>
  <si>
    <t>Legorreta</t>
  </si>
  <si>
    <t>Lezo</t>
  </si>
  <si>
    <t>Lizartza</t>
  </si>
  <si>
    <t>Arrasate/Mondragón</t>
  </si>
  <si>
    <t>Mutriku</t>
  </si>
  <si>
    <t>Mutiloa</t>
  </si>
  <si>
    <t>Olaberria</t>
  </si>
  <si>
    <t>Oñati</t>
  </si>
  <si>
    <t>Orexa</t>
  </si>
  <si>
    <t>Orio</t>
  </si>
  <si>
    <t>Ormaiztegi</t>
  </si>
  <si>
    <t>Oiartzun</t>
  </si>
  <si>
    <t>Pasaia</t>
  </si>
  <si>
    <t>Soraluze-Placencia de las Armas</t>
  </si>
  <si>
    <t>Errezil</t>
  </si>
  <si>
    <t>Errenteria</t>
  </si>
  <si>
    <t>Segura</t>
  </si>
  <si>
    <t>Tolosa</t>
  </si>
  <si>
    <t>Urnieta</t>
  </si>
  <si>
    <t>Usurbil</t>
  </si>
  <si>
    <t>Bergara</t>
  </si>
  <si>
    <t>Villabona</t>
  </si>
  <si>
    <t>Ordizia</t>
  </si>
  <si>
    <t>Urretxu</t>
  </si>
  <si>
    <t>Zaldibia</t>
  </si>
  <si>
    <t>Zarautz</t>
  </si>
  <si>
    <t>Zumarraga</t>
  </si>
  <si>
    <t>Zumaia</t>
  </si>
  <si>
    <t>Mendaro</t>
  </si>
  <si>
    <t>Lasarte-Oria</t>
  </si>
  <si>
    <t>Astigarraga</t>
  </si>
  <si>
    <t>Baliarrain</t>
  </si>
  <si>
    <t>Orendain</t>
  </si>
  <si>
    <t>Altzaga</t>
  </si>
  <si>
    <t>Gaztelu</t>
  </si>
  <si>
    <t>Fuente: Dirección de Trabajo y Seguridad Social / Iturria: Lan eta Gizarte Segurantza Zuzendaritza</t>
  </si>
  <si>
    <t>Datos provisionales / Behin behineko datuak</t>
  </si>
  <si>
    <t>Abadiño</t>
  </si>
  <si>
    <t>Abanto y Ciérvana-Abanto Zierbena</t>
  </si>
  <si>
    <t>Amorebieta-Etxano</t>
  </si>
  <si>
    <t>Amoroto</t>
  </si>
  <si>
    <t>Arakaldo</t>
  </si>
  <si>
    <t>Arantzazu</t>
  </si>
  <si>
    <t>Arrankudiaga</t>
  </si>
  <si>
    <t>Arrieta</t>
  </si>
  <si>
    <t>Arrigorriaga</t>
  </si>
  <si>
    <t>Bakio</t>
  </si>
  <si>
    <t>Barakaldo</t>
  </si>
  <si>
    <t>Barrika</t>
  </si>
  <si>
    <t>Basauri</t>
  </si>
  <si>
    <t>Berango</t>
  </si>
  <si>
    <t>Bermeo</t>
  </si>
  <si>
    <t>Berriatua</t>
  </si>
  <si>
    <t>Bilbao</t>
  </si>
  <si>
    <t>Busturia</t>
  </si>
  <si>
    <t>Artea</t>
  </si>
  <si>
    <t>Zeanuri</t>
  </si>
  <si>
    <t>Zeberio</t>
  </si>
  <si>
    <t>Dima</t>
  </si>
  <si>
    <t>Durango</t>
  </si>
  <si>
    <t>Ea</t>
  </si>
  <si>
    <t>Etxebarria</t>
  </si>
  <si>
    <t>Elantxobe</t>
  </si>
  <si>
    <t>Elorrio</t>
  </si>
  <si>
    <t>Ereño</t>
  </si>
  <si>
    <t>Ermua</t>
  </si>
  <si>
    <t>Fruiz</t>
  </si>
  <si>
    <t>Galdakao</t>
  </si>
  <si>
    <t>Galdames</t>
  </si>
  <si>
    <t>Gamiz-Fika</t>
  </si>
  <si>
    <t>Gatika</t>
  </si>
  <si>
    <t>Gautegiz Arteaga</t>
  </si>
  <si>
    <t>Gordexola</t>
  </si>
  <si>
    <t>Getxo</t>
  </si>
  <si>
    <t>Güeñes</t>
  </si>
  <si>
    <t>Gernika-Lumo</t>
  </si>
  <si>
    <t>Ibarrangelu</t>
  </si>
  <si>
    <t>Ispaster</t>
  </si>
  <si>
    <t>Lanestosa</t>
  </si>
  <si>
    <t>Larrabetzu</t>
  </si>
  <si>
    <t>Laukiz</t>
  </si>
  <si>
    <t>Leioa</t>
  </si>
  <si>
    <t>Lemoa</t>
  </si>
  <si>
    <t>Lemoiz</t>
  </si>
  <si>
    <t>Lekeitio</t>
  </si>
  <si>
    <t>Mallabia</t>
  </si>
  <si>
    <t>Mañaria</t>
  </si>
  <si>
    <t>Markina-Xemein</t>
  </si>
  <si>
    <t>Maruri-Jatabe</t>
  </si>
  <si>
    <t>Mendata</t>
  </si>
  <si>
    <t>Mendexa</t>
  </si>
  <si>
    <t>Meñaka</t>
  </si>
  <si>
    <t>Ugao-Miraballes</t>
  </si>
  <si>
    <t>Morga</t>
  </si>
  <si>
    <t>Muxika</t>
  </si>
  <si>
    <t>Mundaka</t>
  </si>
  <si>
    <t>Mungia</t>
  </si>
  <si>
    <t>Aulesti</t>
  </si>
  <si>
    <t>Muskiz</t>
  </si>
  <si>
    <t>Otxandio</t>
  </si>
  <si>
    <t>Ondarroa</t>
  </si>
  <si>
    <t>Orozko</t>
  </si>
  <si>
    <t>Sukarrieta</t>
  </si>
  <si>
    <t>Plentzia</t>
  </si>
  <si>
    <t>Portugalete</t>
  </si>
  <si>
    <t>Errigoiti</t>
  </si>
  <si>
    <t>Valle de Trápaga-Trapagaran</t>
  </si>
  <si>
    <t>Lezama</t>
  </si>
  <si>
    <t>Santurtzi</t>
  </si>
  <si>
    <t>Ortuella</t>
  </si>
  <si>
    <t>Sestao</t>
  </si>
  <si>
    <t>Sopuerta</t>
  </si>
  <si>
    <t>Trucios-Turtzioz</t>
  </si>
  <si>
    <t>Ubide</t>
  </si>
  <si>
    <t>Balmaseda</t>
  </si>
  <si>
    <t>Atxondo</t>
  </si>
  <si>
    <t>Bedia</t>
  </si>
  <si>
    <t>Areatza</t>
  </si>
  <si>
    <t>Igorre</t>
  </si>
  <si>
    <t>Zaldibar</t>
  </si>
  <si>
    <t>Zalla</t>
  </si>
  <si>
    <t>Zaratamo</t>
  </si>
  <si>
    <t>Derio</t>
  </si>
  <si>
    <t>Erandio</t>
  </si>
  <si>
    <t>Loiu</t>
  </si>
  <si>
    <t>Sondika</t>
  </si>
  <si>
    <t>Zamudio</t>
  </si>
  <si>
    <t>Forua</t>
  </si>
  <si>
    <t>Kortezubi</t>
  </si>
  <si>
    <t>Murueta</t>
  </si>
  <si>
    <t>Nabarniz</t>
  </si>
  <si>
    <t>Iurreta</t>
  </si>
  <si>
    <t>Ajangiz</t>
  </si>
  <si>
    <t>Alonsotegi</t>
  </si>
  <si>
    <t>Zierbena</t>
  </si>
  <si>
    <t>Arratzu</t>
  </si>
  <si>
    <t>Eragindako langileak EAEn  (Guztira)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</si>
  <si>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</si>
  <si>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</si>
  <si>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</si>
  <si>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</si>
  <si>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</si>
  <si>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</si>
  <si>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</si>
  <si>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</si>
  <si>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</si>
  <si>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</si>
  <si>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</si>
  <si>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</si>
  <si>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%Acum.</t>
  </si>
  <si>
    <t>mes anterior</t>
  </si>
  <si>
    <t>mes año ant.</t>
  </si>
  <si>
    <t>Nº de Trabajadores afectados por Suspensión</t>
  </si>
  <si>
    <t>Eragindako langileak EAEn (Etendura)</t>
  </si>
  <si>
    <t>Eragindako langileak EAEn (Murrizketa)</t>
  </si>
  <si>
    <t>Nº de Trabajadores afectados por Rescisión</t>
  </si>
  <si>
    <t>Eragindako langileak EAEn (Hausketa)</t>
  </si>
  <si>
    <t>AÑO</t>
  </si>
  <si>
    <t>URTE</t>
  </si>
  <si>
    <t>Espte kop.</t>
  </si>
  <si>
    <t>Homb/Giz.</t>
  </si>
  <si>
    <t>Muj/Emak.</t>
  </si>
  <si>
    <t>Ho. / Giz.</t>
  </si>
  <si>
    <t>Mu./Em.</t>
  </si>
  <si>
    <t>D n/n-1</t>
  </si>
  <si>
    <t>Suspensión/Etendura</t>
  </si>
  <si>
    <t>Reducción/Murrizketa</t>
  </si>
  <si>
    <t>Rescisión/Hausketa</t>
  </si>
  <si>
    <t>Total Afectados/Guztira</t>
  </si>
  <si>
    <t>Homb./Giz.</t>
  </si>
  <si>
    <t>Índice</t>
  </si>
  <si>
    <r>
      <t xml:space="preserve"> Datos provisionales / </t>
    </r>
    <r>
      <rPr>
        <i/>
        <sz val="8"/>
        <rFont val="Arial"/>
        <family val="2"/>
      </rPr>
      <t>Behin behineko datuak</t>
    </r>
  </si>
  <si>
    <t xml:space="preserve"> </t>
  </si>
  <si>
    <t>Nº de Trabajadores afectados por Reducción de jornada</t>
  </si>
  <si>
    <t>TOTAL ARABA</t>
  </si>
  <si>
    <t>TOTAL GIPUZKOA</t>
  </si>
  <si>
    <t>TOTAL BIZKAIA</t>
  </si>
  <si>
    <t>Agurain/Salvatierra</t>
  </si>
  <si>
    <t>Arratzua-Ubarrundia</t>
  </si>
  <si>
    <t>Erriberagoitia/Ribera Alta</t>
  </si>
  <si>
    <t>Labastida/Bastida</t>
  </si>
  <si>
    <t>Laudio/Llodio</t>
  </si>
  <si>
    <t>Legutio</t>
  </si>
  <si>
    <t>Moreda de Álava/Moreda Araba</t>
  </si>
  <si>
    <t>Oyón-Oion</t>
  </si>
  <si>
    <t>Valdegovía/Gaubea</t>
  </si>
  <si>
    <t>Yécora/Iekora</t>
  </si>
  <si>
    <t>Bidania-Goiatz</t>
  </si>
  <si>
    <t>Donostia / San Sebastián</t>
  </si>
  <si>
    <t>Leintz Gatzaga</t>
  </si>
  <si>
    <t>Artzentales</t>
  </si>
  <si>
    <t>Berriz</t>
  </si>
  <si>
    <t>Etxebarri</t>
  </si>
  <si>
    <t>Garai</t>
  </si>
  <si>
    <t>Gizaburuaga</t>
  </si>
  <si>
    <t>Gorliz</t>
  </si>
  <si>
    <t>Izurtza</t>
  </si>
  <si>
    <t>Karrantza Harana/Valle de Carranza</t>
  </si>
  <si>
    <t>Munitibar-Arbatzegi Gerrikaitz</t>
  </si>
  <si>
    <t>Sopela</t>
  </si>
  <si>
    <t>Urduliz</t>
  </si>
  <si>
    <t>Urduña/Orduña</t>
  </si>
  <si>
    <t>Ziortza-Bolibar</t>
  </si>
  <si>
    <t>Villabuena de Álava / Eskuernaga</t>
  </si>
  <si>
    <t>TOTAL CAE</t>
  </si>
  <si>
    <t>ETOP</t>
  </si>
  <si>
    <t>Emaitza</t>
  </si>
  <si>
    <t>Resultado</t>
  </si>
  <si>
    <t>Desistidos</t>
  </si>
  <si>
    <t>No Autorizados</t>
  </si>
  <si>
    <t>Archivados</t>
  </si>
  <si>
    <t xml:space="preserve">TOTAL </t>
  </si>
  <si>
    <t>Nº de trabajadores afectados/as  (Total)</t>
  </si>
  <si>
    <t/>
  </si>
  <si>
    <t>Autorizado y/o Comunicado</t>
  </si>
  <si>
    <t>Acum.</t>
  </si>
  <si>
    <t>Expedientes de regulación de empleo / Enplegu-erregulazioaren espedienteak</t>
  </si>
  <si>
    <t>1 -</t>
  </si>
  <si>
    <t>2 -</t>
  </si>
  <si>
    <t>3 -</t>
  </si>
  <si>
    <t>4 -</t>
  </si>
  <si>
    <t>5 -</t>
  </si>
  <si>
    <t>EAEn izandako enplegu-erregulazioko espedienteak eta hitzartutakoen portzentajeak ("ezinbesteko" espedienteak izan ezik) - 2022</t>
  </si>
  <si>
    <t>6 -</t>
  </si>
  <si>
    <t>7 -</t>
  </si>
  <si>
    <t>8 -</t>
  </si>
  <si>
    <t>9 -</t>
  </si>
  <si>
    <t>10 -</t>
  </si>
  <si>
    <t>11 -</t>
  </si>
  <si>
    <t>12 -</t>
  </si>
  <si>
    <t>13 -</t>
  </si>
  <si>
    <t>14 -</t>
  </si>
  <si>
    <t>15 -</t>
  </si>
  <si>
    <t>16 -</t>
  </si>
  <si>
    <t>17 -</t>
  </si>
  <si>
    <t>18 -</t>
  </si>
  <si>
    <t>19 -</t>
  </si>
  <si>
    <t xml:space="preserve">     FUERZA MAYOR</t>
  </si>
  <si>
    <t>Nº Exptes Suspensión</t>
  </si>
  <si>
    <t>Nº exptes. Reducción</t>
  </si>
  <si>
    <t>Nº exptes. Rescisión</t>
  </si>
  <si>
    <t>Nº exptes. TOTAL</t>
  </si>
  <si>
    <t>Nº Exp. Total</t>
  </si>
  <si>
    <t>Nº Exp.Total</t>
  </si>
  <si>
    <t>https://www.euskadi.eus/web01-s2lanju/es/contenidos/informacion/estadisticastrabajo/es_esttraba/index.shtml#empleo</t>
  </si>
  <si>
    <t xml:space="preserve">Nº de Exptes Autorizados y/o Comunicados y Personas Afectadas por Regulación de Empleo en la CAE por Ramas de Actividad según CNAE-2009 </t>
  </si>
  <si>
    <t>Enplegu-erregulazioaren bitartez espediente baimendu edo-eta komunikatuak eta eragindako langileak EAEn 2009ko jardun-kodearen arabera</t>
  </si>
  <si>
    <t xml:space="preserve">Nº de Exptes Autorizados y/o Comunicados y Personas Afectadas por Regulación de Empleo en ÁLAVA por Ramas de Actividad según CNAE-2009 </t>
  </si>
  <si>
    <t>Enplegu-erregulazioaren bitartez espediente baimendu edo-eta komunikatuak eta eragindako langileak ARABAn 2009ko jardun-kodearen arabera</t>
  </si>
  <si>
    <t xml:space="preserve">Nº de Exptes Autorizados y/o Comunicados y Personas Afectadas por Regulación de Empleo en GIPUZKOA por Ramas de Actividad según CNAE-2009 </t>
  </si>
  <si>
    <t>Enplegu-erregulazioaren bitartez espediente baimendu edo-eta komunikatuak eta eragindako langileak GIPUZKOAn 2009ko jardun-kodearen arabera</t>
  </si>
  <si>
    <t xml:space="preserve">Nº de Exptes Autorizados y/o Comunicados y Personas Afectadas por Regulación de Empleo en BIZKAIA por Ramas de Actividad según CNAE-2009 </t>
  </si>
  <si>
    <t>Enplegu-erregulazioaren bitartez espediente baimendu edo-eta komunikatuak eta eragindako langileak BIZKAIAn 2009ko jardun-kodearen arabera</t>
  </si>
  <si>
    <t>Nº de Exptes Autorizados y Personas Afectadas por Regulación de Empleo en ÁLAVA por Municipio</t>
  </si>
  <si>
    <t>Enplegu-erregulazioaren bitartez espediente baimenduak eta eragindako langileak ARABAn, herriz herri</t>
  </si>
  <si>
    <t>Nº de Exptes Autorizados y Personas Afectadas por Regulación de Empleo en GIPUZKOA por Municipio</t>
  </si>
  <si>
    <t>Enplegu-erregulazioaren bitartez espediente baimenduak eta eragindako langileak GIPUZKOAn, herriz herri</t>
  </si>
  <si>
    <t>Nº de Exptes Autorizados y Personas Afectadas por Regulación de Empleo en BIZKAIA por Municipio</t>
  </si>
  <si>
    <t>Enplegu-erregulazioaren bitartez espediente baimenduak eta eragindako langileak BIZKAIAn, herriz herri</t>
  </si>
  <si>
    <t>Nº de Expedientes de regulación de empleo y personas afectadas en la CAE. Datos acumulados año 2023</t>
  </si>
  <si>
    <t>Enplegu-erregulazioaren bitartez 2023ko espedienteak eta eragindako langileak EAEn, hilabeteka eta lurraldeka. Datu metatuak 2023ko urtean</t>
  </si>
  <si>
    <t>2023</t>
  </si>
  <si>
    <t>Expedientes de regulación de empleo Autorizados / Comunicados y Personas Afectadas por Regulación de Empleo en la CAE en 2023 por mes y TH</t>
  </si>
  <si>
    <t>Enplegu-erregulazioaren bitartez 2023ko espediente baimendu eta/edo komunikatuak eta eragindako langileak EAEn, hilabeteka eta lurraldeka</t>
  </si>
  <si>
    <t>Datos acumulados año 2023 / 2023ko datu metatuak</t>
  </si>
  <si>
    <t>Nº de Exptes de Regulación de Empleo Autorizados y/o Comunicados en la CAE en 2023 por mes, TH y Tipo</t>
  </si>
  <si>
    <t>Enplegu-erregulazioaren bitartez 2023ko espediente baimendu edo/eta komunikatuak EAEn, hilabeteka, lurraldeka eta motaren arabera</t>
  </si>
  <si>
    <t>Trabajadores/as Afectados por Regulación de Empleo en la CAE 2012 / 2023 por mes</t>
  </si>
  <si>
    <t>Enplegu-erregulazioaren bitartez 2012 /  2023ko eragindako langileak EAEn, hilabeteka</t>
  </si>
  <si>
    <t>Exptes. ETOP Autorizados-Comunicados / Acordados y Personas Afectadas en la CAE en 2023 (exceptuados exptes Fuerza Mayor)</t>
  </si>
  <si>
    <t>EAEn izandako ETOP enplegu-erregulazioko espedienteak, eragindako langileak eta hitzartutakoen portzentaiak ("ezinbesteko" espedienteak izan ezik) - 2023</t>
  </si>
  <si>
    <t>Expedientes de Regulación de Empleo Autorizados por causa de Fuerza Mayor y personas afectados en 2023 en la CAE</t>
  </si>
  <si>
    <t>"Ezinbesteko" kausa dela-eta 2023ko baimendu edo/eta komunikatutako enplegu-espedienteak EAEn *</t>
  </si>
  <si>
    <t>Nº de Exptes Autorizados y/o Comunicados / Acordados en la CAE en 2023 exceptuados exptes Fuerza Mayor</t>
  </si>
  <si>
    <t>EREs Autorizados por causa de Fuerza Mayor en la CAE en 2023</t>
  </si>
  <si>
    <t>EREs Autorizados/Comunicados 2023 por TH, según Tipo</t>
  </si>
  <si>
    <t>Expedientes de Regulación de Empleo Autorizados / Comunicados y afectados/as por TH y Sector de Actividad Económica en la CAE en 2023</t>
  </si>
  <si>
    <t>Enplegu-erregulazioaren bitartez 2023ko espediente baimendu edo-eta komunikatuak eta eragindako langileak EAEn, lurraldeka eta sektor ekonomikoaren arabera</t>
  </si>
  <si>
    <t>Nº de Exptes Autorizados y/o Comunicados y Personas Afectadas por Regulación de Empleo en la CAE según Causa por TH - 2023</t>
  </si>
  <si>
    <t>Enplegu-erregulazioaren bitartez espediente baimendu edo-eta komunikatuak eta eragindako langileak EAEn kausaren arabera, lurraldeka - 2023</t>
  </si>
  <si>
    <t>Nº de Exptes Autorizados y/o Comunicados y Personas Afectadas por Regulación de Empleo en la CAE por Comarcas y TH - 2023</t>
  </si>
  <si>
    <t>Expedientes autorizados/comunicados y trabajadores/as afectados por regulación de empleo en Euskadi 1993/2023</t>
  </si>
  <si>
    <t>Nº de Exptes Autorizados y/o Comunicados y Personas Afectadas por Regulación de Empleo en la CAE según Rangos de Plantilla por TH - 2023</t>
  </si>
  <si>
    <t>Enplegu-erregulazioaren bitartez espediente baimendu edo-eta komunikatuak eta eragindako langileak EAEn plantila kopuruaren arabera, lurraldeka - 2023</t>
  </si>
  <si>
    <t>Nº de Exptes Autorizados y/o Comunicados y Personas Afectadas por Regulación de Empleo en la CAE según SA, SL y Otras por TH - 2023</t>
  </si>
  <si>
    <t>Enplegu-erregulazioaren bitartez espediente baimendu edo-eta komunikatuak eta eragindako langileak EAEn SA, SL eta bestelakoen arabera, lurraldeka - 2023</t>
  </si>
  <si>
    <t>Enplegu-erregulazioaren bitartez espediente aimenduak/komunikatuak  eta eragindako langileak 1993eta 2023ko bitartean EAEn</t>
  </si>
  <si>
    <t>EAEn izandako enplegu-erregulazioko espedienteak eta hitzartutakoen portzentajeak ("ezinbesteko" espedienteak izan ezik) - 2023</t>
  </si>
  <si>
    <t>Ezinbesteko kausa dela-eta EAEn baimendutako enplegu-espedienteak - 2023</t>
  </si>
  <si>
    <r>
      <t>TOTAL  /</t>
    </r>
    <r>
      <rPr>
        <i/>
        <sz val="14"/>
        <rFont val="Arial"/>
        <family val="2"/>
      </rPr>
      <t xml:space="preserve"> GUZTIRA</t>
    </r>
  </si>
  <si>
    <t>Enplegu-erregulazioaren bitartez baimendutako espedienteak, lurraldeka - 2023</t>
  </si>
  <si>
    <r>
      <t>FUERZA MAYOR /</t>
    </r>
    <r>
      <rPr>
        <i/>
        <sz val="14"/>
        <rFont val="Arial"/>
        <family val="2"/>
      </rPr>
      <t xml:space="preserve"> EZINBESTEKO KAUSA</t>
    </r>
  </si>
  <si>
    <t>Enplegu-erregulazioaren bitartez espediente baimendu edo-eta komunikatuak eta eragindako langileak EAEn, eskualdeka eta lurraldeka</t>
  </si>
  <si>
    <t>2023-12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</si>
</sst>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3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b/>
      <i/>
      <sz val="8.5"/>
      <name val="Arial"/>
      <family val="2"/>
    </font>
    <font>
      <i/>
      <sz val="8.5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sz val="8"/>
      <name val="Arial"/>
      <family val="2"/>
    </font>
    <font>
      <sz val="7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6"/>
      <name val="Arial"/>
      <family val="2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8"/>
      <color indexed="8"/>
      <name val="Arial"/>
      <family val="2"/>
    </font>
    <font>
      <b/>
      <sz val="7"/>
      <color indexed="8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i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6.5"/>
      <name val="Arial"/>
      <family val="2"/>
    </font>
    <font>
      <i/>
      <sz val="6.5"/>
      <name val="Arial"/>
      <family val="2"/>
    </font>
    <font>
      <b/>
      <i/>
      <sz val="8"/>
      <name val="Arial"/>
      <family val="2"/>
    </font>
    <font>
      <i/>
      <sz val="7"/>
      <name val="Arial"/>
      <family val="2"/>
    </font>
    <font>
      <i/>
      <sz val="9"/>
      <color indexed="8"/>
      <name val="Arial"/>
      <family val="2"/>
    </font>
    <font>
      <i/>
      <sz val="10"/>
      <name val="Arial"/>
      <family val="2"/>
    </font>
    <font>
      <b/>
      <i/>
      <sz val="7.5"/>
      <name val="Arial"/>
      <family val="2"/>
    </font>
    <font>
      <b/>
      <i/>
      <sz val="11"/>
      <name val="Arial"/>
      <family val="2"/>
    </font>
    <font>
      <b/>
      <sz val="7.5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.5"/>
      <name val="Arial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b/>
      <i/>
      <sz val="10"/>
      <color indexed="8"/>
      <name val="Arial"/>
      <family val="2"/>
    </font>
    <font>
      <b/>
      <sz val="28"/>
      <name val="Arial"/>
      <family val="2"/>
    </font>
    <font>
      <sz val="16"/>
      <name val="Arial"/>
      <family val="2"/>
    </font>
    <font>
      <sz val="28"/>
      <name val="Arial"/>
      <family val="2"/>
    </font>
    <font>
      <b/>
      <sz val="22"/>
      <name val="Arial"/>
      <family val="2"/>
    </font>
    <font>
      <b/>
      <i/>
      <sz val="12"/>
      <color indexed="8"/>
      <name val="Arial"/>
      <family val="2"/>
    </font>
    <font>
      <sz val="2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i/>
      <sz val="9"/>
      <color indexed="8"/>
      <name val="Arial"/>
      <family val="2"/>
    </font>
    <font>
      <b/>
      <sz val="14"/>
      <name val="Arial"/>
      <family val="2"/>
    </font>
    <font>
      <u/>
      <sz val="12"/>
      <color indexed="12"/>
      <name val="Arial"/>
      <family val="2"/>
    </font>
    <font>
      <b/>
      <sz val="11.5"/>
      <name val="Arial"/>
      <family val="2"/>
    </font>
    <font>
      <i/>
      <sz val="11.5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Symbol"/>
      <family val="1"/>
      <charset val="2"/>
    </font>
    <font>
      <sz val="14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i/>
      <sz val="10"/>
      <color indexed="8"/>
      <name val="Arial"/>
      <family val="2"/>
    </font>
    <font>
      <i/>
      <sz val="14"/>
      <name val="Arial"/>
      <family val="2"/>
    </font>
    <font>
      <i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42" fillId="0" borderId="0"/>
    <xf numFmtId="0" fontId="4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43" fontId="57" fillId="0" borderId="0" applyFont="0" applyFill="0" applyBorder="0" applyAlignment="0" applyProtection="0"/>
  </cellStyleXfs>
  <cellXfs count="976">
    <xf numFmtId="0" fontId="0" fillId="0" borderId="0" xfId="0"/>
    <xf numFmtId="0" fontId="2" fillId="0" borderId="0" xfId="0" applyFont="1"/>
    <xf numFmtId="3" fontId="0" fillId="0" borderId="0" xfId="0" applyNumberFormat="1"/>
    <xf numFmtId="0" fontId="3" fillId="0" borderId="0" xfId="0" applyFont="1"/>
    <xf numFmtId="3" fontId="9" fillId="0" borderId="0" xfId="0" applyNumberFormat="1" applyFont="1" applyFill="1" applyBorder="1"/>
    <xf numFmtId="3" fontId="9" fillId="0" borderId="0" xfId="0" applyNumberFormat="1" applyFont="1" applyFill="1"/>
    <xf numFmtId="0" fontId="16" fillId="0" borderId="0" xfId="0" applyFont="1"/>
    <xf numFmtId="3" fontId="17" fillId="0" borderId="0" xfId="0" applyNumberFormat="1" applyFont="1"/>
    <xf numFmtId="3" fontId="20" fillId="0" borderId="0" xfId="0" applyNumberFormat="1" applyFont="1"/>
    <xf numFmtId="0" fontId="0" fillId="0" borderId="0" xfId="0" applyFill="1"/>
    <xf numFmtId="3" fontId="0" fillId="0" borderId="0" xfId="0" applyNumberFormat="1" applyFill="1"/>
    <xf numFmtId="0" fontId="10" fillId="0" borderId="0" xfId="0" applyFont="1" applyFill="1"/>
    <xf numFmtId="0" fontId="10" fillId="0" borderId="0" xfId="0" applyFont="1"/>
    <xf numFmtId="0" fontId="12" fillId="0" borderId="0" xfId="0" applyFont="1" applyFill="1"/>
    <xf numFmtId="0" fontId="3" fillId="0" borderId="0" xfId="0" applyFont="1" applyFill="1"/>
    <xf numFmtId="0" fontId="16" fillId="0" borderId="0" xfId="0" applyFont="1" applyFill="1"/>
    <xf numFmtId="3" fontId="16" fillId="0" borderId="0" xfId="0" applyNumberFormat="1" applyFont="1" applyFill="1"/>
    <xf numFmtId="0" fontId="19" fillId="0" borderId="0" xfId="1" applyFont="1" applyFill="1" applyAlignment="1" applyProtection="1"/>
    <xf numFmtId="3" fontId="23" fillId="0" borderId="0" xfId="7" applyNumberFormat="1" applyFont="1" applyFill="1" applyBorder="1" applyAlignment="1">
      <alignment horizontal="left"/>
    </xf>
    <xf numFmtId="4" fontId="3" fillId="0" borderId="0" xfId="0" applyNumberFormat="1" applyFont="1" applyFill="1" applyBorder="1"/>
    <xf numFmtId="3" fontId="23" fillId="0" borderId="0" xfId="7" applyNumberFormat="1" applyFont="1" applyFill="1" applyBorder="1" applyAlignment="1">
      <alignment horizontal="right" wrapText="1"/>
    </xf>
    <xf numFmtId="3" fontId="10" fillId="0" borderId="0" xfId="0" applyNumberFormat="1" applyFont="1" applyFill="1" applyBorder="1"/>
    <xf numFmtId="0" fontId="9" fillId="0" borderId="0" xfId="0" applyFont="1" applyFill="1"/>
    <xf numFmtId="0" fontId="9" fillId="0" borderId="1" xfId="0" applyFont="1" applyFill="1" applyBorder="1"/>
    <xf numFmtId="0" fontId="35" fillId="0" borderId="0" xfId="5" applyFont="1" applyFill="1" applyBorder="1" applyAlignment="1">
      <alignment horizontal="right" wrapText="1"/>
    </xf>
    <xf numFmtId="4" fontId="3" fillId="0" borderId="0" xfId="0" applyNumberFormat="1" applyFont="1" applyFill="1"/>
    <xf numFmtId="0" fontId="0" fillId="0" borderId="0" xfId="0" applyAlignment="1"/>
    <xf numFmtId="3" fontId="0" fillId="0" borderId="0" xfId="0" applyNumberFormat="1" applyAlignment="1"/>
    <xf numFmtId="0" fontId="33" fillId="0" borderId="0" xfId="0" applyFont="1" applyFill="1" applyBorder="1"/>
    <xf numFmtId="3" fontId="2" fillId="0" borderId="0" xfId="0" applyNumberFormat="1" applyFont="1" applyFill="1" applyBorder="1"/>
    <xf numFmtId="0" fontId="36" fillId="0" borderId="0" xfId="0" applyFont="1" applyFill="1" applyAlignment="1">
      <alignment vertical="center"/>
    </xf>
    <xf numFmtId="3" fontId="44" fillId="0" borderId="0" xfId="0" applyNumberFormat="1" applyFont="1" applyFill="1" applyBorder="1" applyAlignment="1">
      <alignment horizontal="right" vertical="center" wrapText="1"/>
    </xf>
    <xf numFmtId="3" fontId="44" fillId="0" borderId="3" xfId="0" applyNumberFormat="1" applyFont="1" applyFill="1" applyBorder="1" applyAlignment="1">
      <alignment horizontal="right" vertical="center" wrapText="1"/>
    </xf>
    <xf numFmtId="3" fontId="44" fillId="0" borderId="1" xfId="0" applyNumberFormat="1" applyFont="1" applyFill="1" applyBorder="1" applyAlignment="1">
      <alignment horizontal="right" vertical="center" wrapText="1"/>
    </xf>
    <xf numFmtId="0" fontId="30" fillId="0" borderId="0" xfId="0" applyFont="1"/>
    <xf numFmtId="0" fontId="45" fillId="0" borderId="0" xfId="0" applyFont="1"/>
    <xf numFmtId="3" fontId="44" fillId="0" borderId="0" xfId="0" applyNumberFormat="1" applyFont="1" applyFill="1" applyBorder="1" applyAlignment="1">
      <alignment wrapText="1"/>
    </xf>
    <xf numFmtId="3" fontId="44" fillId="0" borderId="3" xfId="0" applyNumberFormat="1" applyFont="1" applyFill="1" applyBorder="1" applyAlignment="1">
      <alignment wrapText="1"/>
    </xf>
    <xf numFmtId="3" fontId="44" fillId="0" borderId="2" xfId="0" applyNumberFormat="1" applyFont="1" applyFill="1" applyBorder="1" applyAlignment="1">
      <alignment wrapText="1"/>
    </xf>
    <xf numFmtId="3" fontId="44" fillId="0" borderId="4" xfId="0" applyNumberFormat="1" applyFont="1" applyFill="1" applyBorder="1" applyAlignment="1">
      <alignment wrapText="1"/>
    </xf>
    <xf numFmtId="0" fontId="0" fillId="0" borderId="0" xfId="0" applyFill="1" applyBorder="1"/>
    <xf numFmtId="0" fontId="18" fillId="0" borderId="0" xfId="1" applyAlignment="1" applyProtection="1">
      <alignment horizontal="left"/>
    </xf>
    <xf numFmtId="3" fontId="44" fillId="0" borderId="1" xfId="0" applyNumberFormat="1" applyFont="1" applyFill="1" applyBorder="1" applyAlignment="1">
      <alignment wrapText="1"/>
    </xf>
    <xf numFmtId="3" fontId="44" fillId="0" borderId="5" xfId="0" applyNumberFormat="1" applyFont="1" applyFill="1" applyBorder="1" applyAlignment="1">
      <alignment wrapText="1"/>
    </xf>
    <xf numFmtId="3" fontId="44" fillId="0" borderId="0" xfId="0" applyNumberFormat="1" applyFont="1" applyFill="1" applyBorder="1" applyAlignment="1">
      <alignment vertical="center"/>
    </xf>
    <xf numFmtId="3" fontId="44" fillId="0" borderId="2" xfId="0" applyNumberFormat="1" applyFont="1" applyFill="1" applyBorder="1" applyAlignment="1">
      <alignment vertical="center"/>
    </xf>
    <xf numFmtId="0" fontId="16" fillId="0" borderId="0" xfId="0" applyFont="1" applyFill="1" applyBorder="1"/>
    <xf numFmtId="2" fontId="3" fillId="0" borderId="0" xfId="0" applyNumberFormat="1" applyFont="1" applyFill="1" applyBorder="1"/>
    <xf numFmtId="3" fontId="12" fillId="0" borderId="0" xfId="0" applyNumberFormat="1" applyFont="1" applyFill="1" applyBorder="1"/>
    <xf numFmtId="3" fontId="9" fillId="0" borderId="3" xfId="0" applyNumberFormat="1" applyFont="1" applyFill="1" applyBorder="1"/>
    <xf numFmtId="3" fontId="12" fillId="0" borderId="2" xfId="0" applyNumberFormat="1" applyFont="1" applyFill="1" applyBorder="1"/>
    <xf numFmtId="3" fontId="12" fillId="0" borderId="4" xfId="0" applyNumberFormat="1" applyFont="1" applyFill="1" applyBorder="1"/>
    <xf numFmtId="3" fontId="12" fillId="0" borderId="3" xfId="0" applyNumberFormat="1" applyFont="1" applyFill="1" applyBorder="1"/>
    <xf numFmtId="3" fontId="9" fillId="0" borderId="6" xfId="0" applyNumberFormat="1" applyFont="1" applyFill="1" applyBorder="1"/>
    <xf numFmtId="3" fontId="9" fillId="0" borderId="7" xfId="0" applyNumberFormat="1" applyFont="1" applyFill="1" applyBorder="1"/>
    <xf numFmtId="0" fontId="8" fillId="0" borderId="8" xfId="0" applyFont="1" applyFill="1" applyBorder="1"/>
    <xf numFmtId="0" fontId="0" fillId="0" borderId="1" xfId="0" applyFill="1" applyBorder="1"/>
    <xf numFmtId="0" fontId="10" fillId="0" borderId="5" xfId="0" applyFont="1" applyFill="1" applyBorder="1" applyAlignment="1">
      <alignment horizontal="center"/>
    </xf>
    <xf numFmtId="0" fontId="8" fillId="0" borderId="1" xfId="0" applyFont="1" applyFill="1" applyBorder="1"/>
    <xf numFmtId="0" fontId="10" fillId="0" borderId="1" xfId="0" applyFont="1" applyFill="1" applyBorder="1" applyAlignment="1">
      <alignment horizontal="center"/>
    </xf>
    <xf numFmtId="0" fontId="5" fillId="0" borderId="9" xfId="0" applyFont="1" applyFill="1" applyBorder="1"/>
    <xf numFmtId="0" fontId="5" fillId="0" borderId="10" xfId="0" applyFont="1" applyFill="1" applyBorder="1"/>
    <xf numFmtId="0" fontId="11" fillId="0" borderId="11" xfId="0" applyFont="1" applyFill="1" applyBorder="1"/>
    <xf numFmtId="0" fontId="11" fillId="0" borderId="10" xfId="0" applyFont="1" applyFill="1" applyBorder="1"/>
    <xf numFmtId="3" fontId="9" fillId="0" borderId="8" xfId="0" applyNumberFormat="1" applyFont="1" applyFill="1" applyBorder="1"/>
    <xf numFmtId="3" fontId="9" fillId="0" borderId="1" xfId="0" applyNumberFormat="1" applyFont="1" applyFill="1" applyBorder="1"/>
    <xf numFmtId="3" fontId="12" fillId="0" borderId="5" xfId="0" applyNumberFormat="1" applyFont="1" applyFill="1" applyBorder="1"/>
    <xf numFmtId="3" fontId="12" fillId="0" borderId="1" xfId="0" applyNumberFormat="1" applyFont="1" applyFill="1" applyBorder="1"/>
    <xf numFmtId="0" fontId="0" fillId="0" borderId="0" xfId="0" applyBorder="1"/>
    <xf numFmtId="4" fontId="3" fillId="0" borderId="3" xfId="0" applyNumberFormat="1" applyFont="1" applyFill="1" applyBorder="1"/>
    <xf numFmtId="0" fontId="10" fillId="0" borderId="5" xfId="0" applyFont="1" applyFill="1" applyBorder="1"/>
    <xf numFmtId="4" fontId="11" fillId="0" borderId="2" xfId="0" applyNumberFormat="1" applyFont="1" applyFill="1" applyBorder="1"/>
    <xf numFmtId="3" fontId="30" fillId="0" borderId="2" xfId="0" applyNumberFormat="1" applyFont="1" applyFill="1" applyBorder="1"/>
    <xf numFmtId="4" fontId="21" fillId="0" borderId="4" xfId="0" applyNumberFormat="1" applyFont="1" applyFill="1" applyBorder="1"/>
    <xf numFmtId="4" fontId="28" fillId="0" borderId="0" xfId="7" applyNumberFormat="1" applyFont="1" applyFill="1" applyBorder="1" applyAlignment="1">
      <alignment horizontal="right" wrapText="1"/>
    </xf>
    <xf numFmtId="3" fontId="29" fillId="0" borderId="0" xfId="7" applyNumberFormat="1" applyFont="1" applyFill="1" applyBorder="1" applyAlignment="1">
      <alignment horizontal="right" wrapText="1"/>
    </xf>
    <xf numFmtId="3" fontId="27" fillId="0" borderId="10" xfId="7" applyNumberFormat="1" applyFont="1" applyFill="1" applyBorder="1" applyAlignment="1">
      <alignment horizontal="right" wrapText="1"/>
    </xf>
    <xf numFmtId="3" fontId="27" fillId="0" borderId="9" xfId="7" applyNumberFormat="1" applyFont="1" applyFill="1" applyBorder="1" applyAlignment="1">
      <alignment horizontal="right" wrapText="1"/>
    </xf>
    <xf numFmtId="0" fontId="10" fillId="0" borderId="11" xfId="0" applyFont="1" applyFill="1" applyBorder="1" applyAlignment="1">
      <alignment horizontal="right"/>
    </xf>
    <xf numFmtId="3" fontId="23" fillId="0" borderId="1" xfId="7" applyNumberFormat="1" applyFont="1" applyFill="1" applyBorder="1" applyAlignment="1">
      <alignment horizontal="right" wrapText="1"/>
    </xf>
    <xf numFmtId="4" fontId="28" fillId="0" borderId="3" xfId="7" applyNumberFormat="1" applyFont="1" applyFill="1" applyBorder="1" applyAlignment="1">
      <alignment horizontal="right" wrapText="1"/>
    </xf>
    <xf numFmtId="4" fontId="11" fillId="0" borderId="4" xfId="0" applyNumberFormat="1" applyFont="1" applyFill="1" applyBorder="1"/>
    <xf numFmtId="0" fontId="31" fillId="0" borderId="1" xfId="0" applyFont="1" applyFill="1" applyBorder="1" applyAlignment="1">
      <alignment horizontal="left"/>
    </xf>
    <xf numFmtId="0" fontId="32" fillId="0" borderId="5" xfId="0" applyFont="1" applyFill="1" applyBorder="1" applyAlignment="1">
      <alignment horizontal="left"/>
    </xf>
    <xf numFmtId="0" fontId="36" fillId="0" borderId="1" xfId="0" applyFont="1" applyFill="1" applyBorder="1"/>
    <xf numFmtId="0" fontId="0" fillId="0" borderId="8" xfId="0" applyFill="1" applyBorder="1"/>
    <xf numFmtId="0" fontId="35" fillId="0" borderId="6" xfId="5" applyFont="1" applyFill="1" applyBorder="1" applyAlignment="1">
      <alignment horizontal="right" wrapText="1"/>
    </xf>
    <xf numFmtId="0" fontId="16" fillId="0" borderId="1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0" fontId="16" fillId="0" borderId="10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vertical="center" wrapText="1"/>
    </xf>
    <xf numFmtId="0" fontId="13" fillId="0" borderId="1" xfId="0" applyFont="1" applyFill="1" applyBorder="1"/>
    <xf numFmtId="0" fontId="9" fillId="0" borderId="8" xfId="0" applyFont="1" applyFill="1" applyBorder="1"/>
    <xf numFmtId="0" fontId="13" fillId="0" borderId="8" xfId="0" applyFont="1" applyFill="1" applyBorder="1"/>
    <xf numFmtId="3" fontId="43" fillId="0" borderId="1" xfId="4" applyNumberFormat="1" applyFont="1" applyFill="1" applyBorder="1" applyAlignment="1">
      <alignment wrapText="1"/>
    </xf>
    <xf numFmtId="3" fontId="43" fillId="0" borderId="8" xfId="4" applyNumberFormat="1" applyFont="1" applyFill="1" applyBorder="1" applyAlignment="1">
      <alignment wrapText="1"/>
    </xf>
    <xf numFmtId="0" fontId="30" fillId="0" borderId="0" xfId="0" applyFont="1" applyFill="1" applyBorder="1"/>
    <xf numFmtId="0" fontId="8" fillId="0" borderId="10" xfId="0" applyFont="1" applyFill="1" applyBorder="1"/>
    <xf numFmtId="0" fontId="36" fillId="0" borderId="10" xfId="0" applyFont="1" applyFill="1" applyBorder="1"/>
    <xf numFmtId="0" fontId="8" fillId="0" borderId="9" xfId="0" applyFont="1" applyFill="1" applyBorder="1"/>
    <xf numFmtId="0" fontId="36" fillId="0" borderId="9" xfId="0" applyFont="1" applyFill="1" applyBorder="1"/>
    <xf numFmtId="0" fontId="44" fillId="0" borderId="1" xfId="0" applyFont="1" applyFill="1" applyBorder="1" applyAlignment="1">
      <alignment wrapText="1"/>
    </xf>
    <xf numFmtId="3" fontId="44" fillId="0" borderId="10" xfId="0" applyNumberFormat="1" applyFont="1" applyFill="1" applyBorder="1" applyAlignment="1">
      <alignment horizontal="right" vertical="center"/>
    </xf>
    <xf numFmtId="3" fontId="44" fillId="0" borderId="10" xfId="0" applyNumberFormat="1" applyFont="1" applyFill="1" applyBorder="1" applyAlignment="1">
      <alignment horizontal="right" vertical="center" wrapText="1"/>
    </xf>
    <xf numFmtId="0" fontId="44" fillId="0" borderId="1" xfId="0" applyFont="1" applyFill="1" applyBorder="1" applyAlignment="1"/>
    <xf numFmtId="0" fontId="44" fillId="0" borderId="5" xfId="0" applyFont="1" applyFill="1" applyBorder="1" applyAlignment="1">
      <alignment wrapText="1"/>
    </xf>
    <xf numFmtId="3" fontId="44" fillId="0" borderId="10" xfId="0" applyNumberFormat="1" applyFont="1" applyFill="1" applyBorder="1" applyAlignment="1">
      <alignment wrapText="1"/>
    </xf>
    <xf numFmtId="3" fontId="44" fillId="0" borderId="11" xfId="0" applyNumberFormat="1" applyFont="1" applyFill="1" applyBorder="1" applyAlignment="1">
      <alignment wrapText="1"/>
    </xf>
    <xf numFmtId="3" fontId="44" fillId="0" borderId="3" xfId="0" applyNumberFormat="1" applyFont="1" applyFill="1" applyBorder="1" applyAlignment="1">
      <alignment vertical="center"/>
    </xf>
    <xf numFmtId="3" fontId="44" fillId="0" borderId="4" xfId="0" applyNumberFormat="1" applyFont="1" applyFill="1" applyBorder="1" applyAlignment="1">
      <alignment vertical="center"/>
    </xf>
    <xf numFmtId="0" fontId="46" fillId="0" borderId="1" xfId="0" applyFont="1" applyFill="1" applyBorder="1" applyAlignment="1">
      <alignment wrapText="1"/>
    </xf>
    <xf numFmtId="0" fontId="46" fillId="0" borderId="5" xfId="0" applyFont="1" applyFill="1" applyBorder="1" applyAlignment="1">
      <alignment wrapText="1"/>
    </xf>
    <xf numFmtId="3" fontId="44" fillId="0" borderId="10" xfId="0" applyNumberFormat="1" applyFont="1" applyFill="1" applyBorder="1" applyAlignment="1">
      <alignment vertical="center"/>
    </xf>
    <xf numFmtId="3" fontId="44" fillId="0" borderId="11" xfId="0" applyNumberFormat="1" applyFont="1" applyFill="1" applyBorder="1" applyAlignment="1">
      <alignment vertical="center"/>
    </xf>
    <xf numFmtId="3" fontId="44" fillId="0" borderId="1" xfId="0" applyNumberFormat="1" applyFont="1" applyFill="1" applyBorder="1" applyAlignment="1">
      <alignment vertical="center"/>
    </xf>
    <xf numFmtId="3" fontId="44" fillId="0" borderId="5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right"/>
    </xf>
    <xf numFmtId="0" fontId="34" fillId="0" borderId="1" xfId="0" applyFont="1" applyFill="1" applyBorder="1"/>
    <xf numFmtId="0" fontId="34" fillId="0" borderId="5" xfId="0" applyFont="1" applyFill="1" applyBorder="1"/>
    <xf numFmtId="2" fontId="3" fillId="0" borderId="2" xfId="0" applyNumberFormat="1" applyFont="1" applyFill="1" applyBorder="1"/>
    <xf numFmtId="0" fontId="10" fillId="0" borderId="1" xfId="0" applyFont="1" applyFill="1" applyBorder="1"/>
    <xf numFmtId="0" fontId="10" fillId="0" borderId="10" xfId="0" applyFont="1" applyFill="1" applyBorder="1" applyAlignment="1">
      <alignment horizontal="right"/>
    </xf>
    <xf numFmtId="4" fontId="11" fillId="0" borderId="0" xfId="0" applyNumberFormat="1" applyFont="1" applyFill="1" applyBorder="1"/>
    <xf numFmtId="4" fontId="11" fillId="0" borderId="3" xfId="0" applyNumberFormat="1" applyFont="1" applyFill="1" applyBorder="1"/>
    <xf numFmtId="3" fontId="30" fillId="0" borderId="0" xfId="0" applyNumberFormat="1" applyFont="1" applyFill="1" applyBorder="1"/>
    <xf numFmtId="4" fontId="21" fillId="0" borderId="3" xfId="0" applyNumberFormat="1" applyFont="1" applyFill="1" applyBorder="1"/>
    <xf numFmtId="4" fontId="3" fillId="0" borderId="6" xfId="0" applyNumberFormat="1" applyFont="1" applyFill="1" applyBorder="1"/>
    <xf numFmtId="3" fontId="23" fillId="0" borderId="8" xfId="7" applyNumberFormat="1" applyFont="1" applyFill="1" applyBorder="1" applyAlignment="1">
      <alignment horizontal="right" wrapText="1"/>
    </xf>
    <xf numFmtId="3" fontId="23" fillId="0" borderId="6" xfId="7" applyNumberFormat="1" applyFont="1" applyFill="1" applyBorder="1" applyAlignment="1">
      <alignment horizontal="right" wrapText="1"/>
    </xf>
    <xf numFmtId="4" fontId="28" fillId="0" borderId="7" xfId="7" applyNumberFormat="1" applyFont="1" applyFill="1" applyBorder="1" applyAlignment="1">
      <alignment horizontal="right" wrapText="1"/>
    </xf>
    <xf numFmtId="4" fontId="28" fillId="0" borderId="6" xfId="7" applyNumberFormat="1" applyFont="1" applyFill="1" applyBorder="1" applyAlignment="1">
      <alignment horizontal="right" wrapText="1"/>
    </xf>
    <xf numFmtId="3" fontId="29" fillId="0" borderId="6" xfId="7" applyNumberFormat="1" applyFont="1" applyFill="1" applyBorder="1" applyAlignment="1">
      <alignment horizontal="right" wrapText="1"/>
    </xf>
    <xf numFmtId="3" fontId="10" fillId="0" borderId="6" xfId="0" applyNumberFormat="1" applyFont="1" applyFill="1" applyBorder="1"/>
    <xf numFmtId="4" fontId="3" fillId="0" borderId="7" xfId="0" applyNumberFormat="1" applyFont="1" applyFill="1" applyBorder="1"/>
    <xf numFmtId="0" fontId="31" fillId="0" borderId="8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vertical="center"/>
    </xf>
    <xf numFmtId="2" fontId="3" fillId="0" borderId="3" xfId="0" applyNumberFormat="1" applyFont="1" applyFill="1" applyBorder="1" applyAlignment="1">
      <alignment horizontal="right" vertical="center"/>
    </xf>
    <xf numFmtId="0" fontId="16" fillId="0" borderId="3" xfId="0" applyFont="1" applyFill="1" applyBorder="1"/>
    <xf numFmtId="0" fontId="16" fillId="0" borderId="4" xfId="0" applyFont="1" applyFill="1" applyBorder="1"/>
    <xf numFmtId="0" fontId="3" fillId="0" borderId="3" xfId="0" applyFont="1" applyFill="1" applyBorder="1" applyAlignment="1">
      <alignment horizontal="right" vertical="center"/>
    </xf>
    <xf numFmtId="0" fontId="13" fillId="0" borderId="0" xfId="0" applyFont="1" applyAlignment="1"/>
    <xf numFmtId="0" fontId="10" fillId="0" borderId="0" xfId="0" applyFont="1" applyAlignment="1"/>
    <xf numFmtId="0" fontId="36" fillId="0" borderId="0" xfId="0" applyFont="1" applyAlignment="1"/>
    <xf numFmtId="0" fontId="36" fillId="0" borderId="0" xfId="0" applyFont="1"/>
    <xf numFmtId="4" fontId="3" fillId="9" borderId="0" xfId="0" applyNumberFormat="1" applyFont="1" applyFill="1" applyBorder="1"/>
    <xf numFmtId="4" fontId="28" fillId="9" borderId="18" xfId="7" applyNumberFormat="1" applyFont="1" applyFill="1" applyBorder="1" applyAlignment="1">
      <alignment horizontal="right" wrapText="1"/>
    </xf>
    <xf numFmtId="4" fontId="28" fillId="9" borderId="13" xfId="7" applyNumberFormat="1" applyFont="1" applyFill="1" applyBorder="1" applyAlignment="1">
      <alignment horizontal="right" wrapText="1"/>
    </xf>
    <xf numFmtId="3" fontId="29" fillId="9" borderId="13" xfId="7" applyNumberFormat="1" applyFont="1" applyFill="1" applyBorder="1" applyAlignment="1">
      <alignment horizontal="right" wrapText="1"/>
    </xf>
    <xf numFmtId="3" fontId="10" fillId="9" borderId="13" xfId="0" applyNumberFormat="1" applyFont="1" applyFill="1" applyBorder="1"/>
    <xf numFmtId="4" fontId="3" fillId="9" borderId="18" xfId="0" applyNumberFormat="1" applyFont="1" applyFill="1" applyBorder="1"/>
    <xf numFmtId="0" fontId="35" fillId="9" borderId="0" xfId="5" applyFont="1" applyFill="1" applyBorder="1" applyAlignment="1">
      <alignment horizontal="right" wrapText="1"/>
    </xf>
    <xf numFmtId="0" fontId="41" fillId="9" borderId="1" xfId="0" applyFont="1" applyFill="1" applyBorder="1"/>
    <xf numFmtId="0" fontId="36" fillId="9" borderId="1" xfId="0" applyFont="1" applyFill="1" applyBorder="1"/>
    <xf numFmtId="0" fontId="13" fillId="9" borderId="1" xfId="0" applyFont="1" applyFill="1" applyBorder="1"/>
    <xf numFmtId="0" fontId="36" fillId="9" borderId="10" xfId="0" applyFont="1" applyFill="1" applyBorder="1"/>
    <xf numFmtId="0" fontId="47" fillId="9" borderId="5" xfId="0" applyFont="1" applyFill="1" applyBorder="1" applyAlignment="1">
      <alignment vertical="center"/>
    </xf>
    <xf numFmtId="3" fontId="47" fillId="9" borderId="11" xfId="0" applyNumberFormat="1" applyFont="1" applyFill="1" applyBorder="1" applyAlignment="1">
      <alignment vertical="center"/>
    </xf>
    <xf numFmtId="3" fontId="47" fillId="9" borderId="2" xfId="0" applyNumberFormat="1" applyFont="1" applyFill="1" applyBorder="1" applyAlignment="1">
      <alignment vertical="center"/>
    </xf>
    <xf numFmtId="3" fontId="47" fillId="9" borderId="31" xfId="0" applyNumberFormat="1" applyFont="1" applyFill="1" applyBorder="1" applyAlignment="1">
      <alignment vertical="center"/>
    </xf>
    <xf numFmtId="3" fontId="47" fillId="9" borderId="32" xfId="0" applyNumberFormat="1" applyFont="1" applyFill="1" applyBorder="1" applyAlignment="1">
      <alignment vertical="center"/>
    </xf>
    <xf numFmtId="3" fontId="47" fillId="9" borderId="12" xfId="0" applyNumberFormat="1" applyFont="1" applyFill="1" applyBorder="1" applyAlignment="1">
      <alignment vertical="center"/>
    </xf>
    <xf numFmtId="3" fontId="47" fillId="9" borderId="5" xfId="0" applyNumberFormat="1" applyFont="1" applyFill="1" applyBorder="1" applyAlignment="1">
      <alignment vertical="center"/>
    </xf>
    <xf numFmtId="3" fontId="47" fillId="9" borderId="4" xfId="0" applyNumberFormat="1" applyFont="1" applyFill="1" applyBorder="1" applyAlignment="1">
      <alignment vertical="center"/>
    </xf>
    <xf numFmtId="4" fontId="3" fillId="10" borderId="6" xfId="0" applyNumberFormat="1" applyFont="1" applyFill="1" applyBorder="1"/>
    <xf numFmtId="4" fontId="28" fillId="10" borderId="7" xfId="7" applyNumberFormat="1" applyFont="1" applyFill="1" applyBorder="1" applyAlignment="1">
      <alignment horizontal="right" wrapText="1"/>
    </xf>
    <xf numFmtId="4" fontId="28" fillId="10" borderId="6" xfId="7" applyNumberFormat="1" applyFont="1" applyFill="1" applyBorder="1" applyAlignment="1">
      <alignment horizontal="right" wrapText="1"/>
    </xf>
    <xf numFmtId="3" fontId="29" fillId="10" borderId="6" xfId="7" applyNumberFormat="1" applyFont="1" applyFill="1" applyBorder="1" applyAlignment="1">
      <alignment horizontal="right" wrapText="1"/>
    </xf>
    <xf numFmtId="3" fontId="10" fillId="10" borderId="6" xfId="0" applyNumberFormat="1" applyFont="1" applyFill="1" applyBorder="1"/>
    <xf numFmtId="4" fontId="3" fillId="10" borderId="7" xfId="0" applyNumberFormat="1" applyFont="1" applyFill="1" applyBorder="1"/>
    <xf numFmtId="4" fontId="3" fillId="8" borderId="0" xfId="0" applyNumberFormat="1" applyFont="1" applyFill="1" applyBorder="1"/>
    <xf numFmtId="4" fontId="28" fillId="8" borderId="3" xfId="7" applyNumberFormat="1" applyFont="1" applyFill="1" applyBorder="1" applyAlignment="1">
      <alignment horizontal="right" wrapText="1"/>
    </xf>
    <xf numFmtId="4" fontId="28" fillId="8" borderId="0" xfId="7" applyNumberFormat="1" applyFont="1" applyFill="1" applyBorder="1" applyAlignment="1">
      <alignment horizontal="right" wrapText="1"/>
    </xf>
    <xf numFmtId="3" fontId="29" fillId="8" borderId="0" xfId="7" applyNumberFormat="1" applyFont="1" applyFill="1" applyBorder="1" applyAlignment="1">
      <alignment horizontal="right" wrapText="1"/>
    </xf>
    <xf numFmtId="3" fontId="10" fillId="8" borderId="0" xfId="0" applyNumberFormat="1" applyFont="1" applyFill="1" applyBorder="1"/>
    <xf numFmtId="4" fontId="3" fillId="8" borderId="3" xfId="0" applyNumberFormat="1" applyFont="1" applyFill="1" applyBorder="1"/>
    <xf numFmtId="3" fontId="30" fillId="11" borderId="33" xfId="0" applyNumberFormat="1" applyFont="1" applyFill="1" applyBorder="1"/>
    <xf numFmtId="0" fontId="35" fillId="8" borderId="0" xfId="5" applyFont="1" applyFill="1" applyBorder="1" applyAlignment="1">
      <alignment horizontal="right" wrapText="1"/>
    </xf>
    <xf numFmtId="0" fontId="35" fillId="10" borderId="0" xfId="5" applyFont="1" applyFill="1" applyBorder="1" applyAlignment="1">
      <alignment horizontal="right" wrapText="1"/>
    </xf>
    <xf numFmtId="0" fontId="47" fillId="8" borderId="5" xfId="0" applyFont="1" applyFill="1" applyBorder="1" applyAlignment="1">
      <alignment vertical="center"/>
    </xf>
    <xf numFmtId="0" fontId="47" fillId="10" borderId="5" xfId="0" applyFont="1" applyFill="1" applyBorder="1" applyAlignment="1">
      <alignment vertical="center"/>
    </xf>
    <xf numFmtId="0" fontId="41" fillId="10" borderId="1" xfId="0" applyFont="1" applyFill="1" applyBorder="1"/>
    <xf numFmtId="0" fontId="41" fillId="8" borderId="1" xfId="0" applyFont="1" applyFill="1" applyBorder="1"/>
    <xf numFmtId="0" fontId="47" fillId="11" borderId="5" xfId="0" applyFont="1" applyFill="1" applyBorder="1"/>
    <xf numFmtId="0" fontId="36" fillId="8" borderId="1" xfId="0" applyFont="1" applyFill="1" applyBorder="1"/>
    <xf numFmtId="0" fontId="36" fillId="10" borderId="8" xfId="0" applyFont="1" applyFill="1" applyBorder="1"/>
    <xf numFmtId="0" fontId="13" fillId="10" borderId="1" xfId="0" applyFont="1" applyFill="1" applyBorder="1"/>
    <xf numFmtId="0" fontId="13" fillId="8" borderId="1" xfId="0" applyFont="1" applyFill="1" applyBorder="1"/>
    <xf numFmtId="0" fontId="21" fillId="11" borderId="11" xfId="0" applyFont="1" applyFill="1" applyBorder="1"/>
    <xf numFmtId="0" fontId="47" fillId="11" borderId="11" xfId="0" applyFont="1" applyFill="1" applyBorder="1"/>
    <xf numFmtId="0" fontId="36" fillId="10" borderId="9" xfId="0" applyFont="1" applyFill="1" applyBorder="1"/>
    <xf numFmtId="0" fontId="36" fillId="8" borderId="10" xfId="0" applyFont="1" applyFill="1" applyBorder="1"/>
    <xf numFmtId="0" fontId="21" fillId="8" borderId="11" xfId="0" applyFont="1" applyFill="1" applyBorder="1"/>
    <xf numFmtId="0" fontId="21" fillId="9" borderId="10" xfId="0" applyFont="1" applyFill="1" applyBorder="1"/>
    <xf numFmtId="0" fontId="21" fillId="10" borderId="10" xfId="0" applyFont="1" applyFill="1" applyBorder="1"/>
    <xf numFmtId="0" fontId="47" fillId="10" borderId="31" xfId="0" applyFont="1" applyFill="1" applyBorder="1" applyAlignment="1">
      <alignment vertical="center"/>
    </xf>
    <xf numFmtId="0" fontId="12" fillId="12" borderId="8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"/>
    </xf>
    <xf numFmtId="0" fontId="12" fillId="12" borderId="6" xfId="0" applyFont="1" applyFill="1" applyBorder="1" applyAlignment="1">
      <alignment horizontal="centerContinuous"/>
    </xf>
    <xf numFmtId="0" fontId="12" fillId="12" borderId="8" xfId="0" applyFont="1" applyFill="1" applyBorder="1" applyAlignment="1">
      <alignment horizontal="centerContinuous"/>
    </xf>
    <xf numFmtId="0" fontId="9" fillId="12" borderId="9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Continuous"/>
    </xf>
    <xf numFmtId="0" fontId="9" fillId="12" borderId="8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Continuous"/>
    </xf>
    <xf numFmtId="0" fontId="11" fillId="12" borderId="5" xfId="0" applyFont="1" applyFill="1" applyBorder="1" applyAlignment="1">
      <alignment horizontal="center"/>
    </xf>
    <xf numFmtId="0" fontId="11" fillId="12" borderId="11" xfId="0" applyFont="1" applyFill="1" applyBorder="1" applyAlignment="1">
      <alignment horizontal="center"/>
    </xf>
    <xf numFmtId="0" fontId="11" fillId="12" borderId="2" xfId="0" applyFont="1" applyFill="1" applyBorder="1" applyAlignment="1">
      <alignment horizontal="centerContinuous"/>
    </xf>
    <xf numFmtId="0" fontId="11" fillId="12" borderId="5" xfId="0" applyFont="1" applyFill="1" applyBorder="1" applyAlignment="1">
      <alignment horizontal="centerContinuous"/>
    </xf>
    <xf numFmtId="0" fontId="13" fillId="12" borderId="11" xfId="0" applyFont="1" applyFill="1" applyBorder="1" applyAlignment="1">
      <alignment horizontal="center"/>
    </xf>
    <xf numFmtId="0" fontId="11" fillId="12" borderId="4" xfId="0" applyFont="1" applyFill="1" applyBorder="1" applyAlignment="1">
      <alignment horizontal="centerContinuous"/>
    </xf>
    <xf numFmtId="0" fontId="13" fillId="12" borderId="5" xfId="0" applyFont="1" applyFill="1" applyBorder="1" applyAlignment="1">
      <alignment horizontal="center"/>
    </xf>
    <xf numFmtId="0" fontId="11" fillId="12" borderId="11" xfId="0" applyFont="1" applyFill="1" applyBorder="1" applyAlignment="1">
      <alignment horizontal="centerContinuous"/>
    </xf>
    <xf numFmtId="0" fontId="7" fillId="12" borderId="11" xfId="0" applyFont="1" applyFill="1" applyBorder="1" applyAlignment="1">
      <alignment horizontal="center"/>
    </xf>
    <xf numFmtId="0" fontId="14" fillId="12" borderId="1" xfId="0" applyFont="1" applyFill="1" applyBorder="1" applyAlignment="1">
      <alignment horizontal="center"/>
    </xf>
    <xf numFmtId="0" fontId="14" fillId="12" borderId="1" xfId="0" applyFont="1" applyFill="1" applyBorder="1" applyAlignment="1">
      <alignment horizontal="left"/>
    </xf>
    <xf numFmtId="0" fontId="15" fillId="12" borderId="1" xfId="0" applyFont="1" applyFill="1" applyBorder="1" applyAlignment="1">
      <alignment horizontal="center"/>
    </xf>
    <xf numFmtId="0" fontId="15" fillId="12" borderId="5" xfId="0" applyFont="1" applyFill="1" applyBorder="1" applyAlignment="1">
      <alignment horizontal="left"/>
    </xf>
    <xf numFmtId="0" fontId="11" fillId="12" borderId="1" xfId="0" applyFont="1" applyFill="1" applyBorder="1" applyAlignment="1">
      <alignment horizontal="center"/>
    </xf>
    <xf numFmtId="0" fontId="11" fillId="12" borderId="10" xfId="0" applyFont="1" applyFill="1" applyBorder="1" applyAlignment="1">
      <alignment horizontal="center"/>
    </xf>
    <xf numFmtId="0" fontId="11" fillId="12" borderId="0" xfId="0" applyFont="1" applyFill="1" applyBorder="1" applyAlignment="1">
      <alignment horizontal="centerContinuous"/>
    </xf>
    <xf numFmtId="0" fontId="11" fillId="12" borderId="10" xfId="0" applyFont="1" applyFill="1" applyBorder="1" applyAlignment="1">
      <alignment horizontal="centerContinuous"/>
    </xf>
    <xf numFmtId="0" fontId="11" fillId="12" borderId="3" xfId="0" applyFont="1" applyFill="1" applyBorder="1" applyAlignment="1">
      <alignment horizontal="centerContinuous"/>
    </xf>
    <xf numFmtId="0" fontId="14" fillId="12" borderId="8" xfId="0" applyFont="1" applyFill="1" applyBorder="1" applyAlignment="1">
      <alignment horizontal="center"/>
    </xf>
    <xf numFmtId="0" fontId="2" fillId="12" borderId="8" xfId="0" applyFont="1" applyFill="1" applyBorder="1" applyAlignment="1">
      <alignment horizontal="center"/>
    </xf>
    <xf numFmtId="0" fontId="2" fillId="12" borderId="6" xfId="0" applyFont="1" applyFill="1" applyBorder="1" applyAlignment="1">
      <alignment horizontal="centerContinuous"/>
    </xf>
    <xf numFmtId="0" fontId="16" fillId="12" borderId="9" xfId="0" applyFont="1" applyFill="1" applyBorder="1" applyAlignment="1">
      <alignment horizontal="center"/>
    </xf>
    <xf numFmtId="0" fontId="16" fillId="12" borderId="8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3" fontId="23" fillId="12" borderId="9" xfId="7" applyNumberFormat="1" applyFont="1" applyFill="1" applyBorder="1" applyAlignment="1">
      <alignment horizontal="center"/>
    </xf>
    <xf numFmtId="3" fontId="23" fillId="12" borderId="10" xfId="7" applyNumberFormat="1" applyFont="1" applyFill="1" applyBorder="1" applyAlignment="1">
      <alignment horizontal="center"/>
    </xf>
    <xf numFmtId="0" fontId="17" fillId="12" borderId="0" xfId="0" applyFont="1" applyFill="1" applyBorder="1" applyAlignment="1">
      <alignment horizontal="center"/>
    </xf>
    <xf numFmtId="0" fontId="17" fillId="12" borderId="10" xfId="0" applyFont="1" applyFill="1" applyBorder="1" applyAlignment="1">
      <alignment horizontal="center"/>
    </xf>
    <xf numFmtId="0" fontId="17" fillId="12" borderId="1" xfId="0" applyFont="1" applyFill="1" applyBorder="1" applyAlignment="1">
      <alignment horizontal="center"/>
    </xf>
    <xf numFmtId="0" fontId="26" fillId="12" borderId="3" xfId="0" applyFont="1" applyFill="1" applyBorder="1" applyAlignment="1">
      <alignment horizontal="center"/>
    </xf>
    <xf numFmtId="0" fontId="4" fillId="12" borderId="8" xfId="0" applyFont="1" applyFill="1" applyBorder="1" applyAlignment="1">
      <alignment horizontal="center"/>
    </xf>
    <xf numFmtId="0" fontId="39" fillId="12" borderId="9" xfId="0" applyFont="1" applyFill="1" applyBorder="1" applyAlignment="1">
      <alignment horizontal="center"/>
    </xf>
    <xf numFmtId="0" fontId="39" fillId="12" borderId="6" xfId="0" applyFont="1" applyFill="1" applyBorder="1" applyAlignment="1">
      <alignment horizontal="center"/>
    </xf>
    <xf numFmtId="0" fontId="14" fillId="12" borderId="9" xfId="0" applyFont="1" applyFill="1" applyBorder="1" applyAlignment="1">
      <alignment horizontal="center"/>
    </xf>
    <xf numFmtId="0" fontId="39" fillId="12" borderId="7" xfId="0" applyFont="1" applyFill="1" applyBorder="1" applyAlignment="1">
      <alignment horizontal="center"/>
    </xf>
    <xf numFmtId="0" fontId="15" fillId="12" borderId="11" xfId="0" applyFont="1" applyFill="1" applyBorder="1" applyAlignment="1"/>
    <xf numFmtId="0" fontId="15" fillId="12" borderId="2" xfId="0" applyFont="1" applyFill="1" applyBorder="1" applyAlignment="1">
      <alignment horizontal="center"/>
    </xf>
    <xf numFmtId="0" fontId="15" fillId="12" borderId="5" xfId="0" applyFont="1" applyFill="1" applyBorder="1" applyAlignment="1"/>
    <xf numFmtId="0" fontId="15" fillId="12" borderId="11" xfId="0" applyFont="1" applyFill="1" applyBorder="1" applyAlignment="1">
      <alignment horizontal="center"/>
    </xf>
    <xf numFmtId="0" fontId="15" fillId="12" borderId="4" xfId="0" applyFont="1" applyFill="1" applyBorder="1" applyAlignment="1"/>
    <xf numFmtId="0" fontId="15" fillId="12" borderId="5" xfId="0" applyFont="1" applyFill="1" applyBorder="1" applyAlignment="1">
      <alignment horizontal="center"/>
    </xf>
    <xf numFmtId="0" fontId="39" fillId="12" borderId="9" xfId="0" applyFont="1" applyFill="1" applyBorder="1" applyAlignment="1">
      <alignment horizontal="centerContinuous"/>
    </xf>
    <xf numFmtId="0" fontId="39" fillId="12" borderId="6" xfId="0" applyFont="1" applyFill="1" applyBorder="1" applyAlignment="1">
      <alignment horizontal="centerContinuous"/>
    </xf>
    <xf numFmtId="0" fontId="39" fillId="12" borderId="7" xfId="0" applyFont="1" applyFill="1" applyBorder="1" applyAlignment="1">
      <alignment horizontal="centerContinuous"/>
    </xf>
    <xf numFmtId="0" fontId="37" fillId="12" borderId="11" xfId="0" applyFont="1" applyFill="1" applyBorder="1" applyAlignment="1">
      <alignment horizontal="centerContinuous"/>
    </xf>
    <xf numFmtId="0" fontId="37" fillId="12" borderId="2" xfId="0" applyFont="1" applyFill="1" applyBorder="1" applyAlignment="1">
      <alignment horizontal="centerContinuous"/>
    </xf>
    <xf numFmtId="0" fontId="37" fillId="12" borderId="4" xfId="0" applyFont="1" applyFill="1" applyBorder="1" applyAlignment="1">
      <alignment horizontal="centerContinuous"/>
    </xf>
    <xf numFmtId="0" fontId="4" fillId="12" borderId="9" xfId="0" applyFont="1" applyFill="1" applyBorder="1" applyAlignment="1">
      <alignment horizontal="center"/>
    </xf>
    <xf numFmtId="0" fontId="4" fillId="12" borderId="6" xfId="0" applyFont="1" applyFill="1" applyBorder="1" applyAlignment="1">
      <alignment horizontal="centerContinuous"/>
    </xf>
    <xf numFmtId="0" fontId="4" fillId="12" borderId="8" xfId="0" applyFont="1" applyFill="1" applyBorder="1" applyAlignment="1">
      <alignment horizontal="centerContinuous"/>
    </xf>
    <xf numFmtId="0" fontId="5" fillId="12" borderId="9" xfId="0" applyFont="1" applyFill="1" applyBorder="1" applyAlignment="1">
      <alignment horizontal="center"/>
    </xf>
    <xf numFmtId="0" fontId="4" fillId="12" borderId="7" xfId="0" applyFont="1" applyFill="1" applyBorder="1" applyAlignment="1">
      <alignment horizontal="centerContinuous"/>
    </xf>
    <xf numFmtId="0" fontId="5" fillId="12" borderId="8" xfId="0" applyFont="1" applyFill="1" applyBorder="1" applyAlignment="1">
      <alignment horizontal="center"/>
    </xf>
    <xf numFmtId="0" fontId="4" fillId="12" borderId="9" xfId="0" applyFont="1" applyFill="1" applyBorder="1" applyAlignment="1">
      <alignment horizontal="centerContinuous"/>
    </xf>
    <xf numFmtId="0" fontId="6" fillId="12" borderId="1" xfId="0" applyFont="1" applyFill="1" applyBorder="1" applyAlignment="1">
      <alignment horizontal="center"/>
    </xf>
    <xf numFmtId="0" fontId="6" fillId="12" borderId="10" xfId="0" applyFont="1" applyFill="1" applyBorder="1" applyAlignment="1">
      <alignment horizontal="center"/>
    </xf>
    <xf numFmtId="0" fontId="6" fillId="12" borderId="0" xfId="0" applyFont="1" applyFill="1" applyBorder="1" applyAlignment="1">
      <alignment horizontal="centerContinuous"/>
    </xf>
    <xf numFmtId="0" fontId="6" fillId="12" borderId="1" xfId="0" applyFont="1" applyFill="1" applyBorder="1" applyAlignment="1">
      <alignment horizontal="centerContinuous"/>
    </xf>
    <xf numFmtId="0" fontId="7" fillId="12" borderId="10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Continuous"/>
    </xf>
    <xf numFmtId="0" fontId="7" fillId="12" borderId="1" xfId="0" applyFont="1" applyFill="1" applyBorder="1" applyAlignment="1">
      <alignment horizontal="center"/>
    </xf>
    <xf numFmtId="0" fontId="6" fillId="12" borderId="10" xfId="0" applyFont="1" applyFill="1" applyBorder="1" applyAlignment="1">
      <alignment horizontal="centerContinuous"/>
    </xf>
    <xf numFmtId="0" fontId="25" fillId="12" borderId="0" xfId="0" applyFont="1" applyFill="1" applyBorder="1" applyAlignment="1">
      <alignment horizontal="center"/>
    </xf>
    <xf numFmtId="0" fontId="26" fillId="12" borderId="19" xfId="0" applyFont="1" applyFill="1" applyBorder="1" applyAlignment="1">
      <alignment horizontal="center"/>
    </xf>
    <xf numFmtId="0" fontId="29" fillId="12" borderId="35" xfId="5" applyFont="1" applyFill="1" applyBorder="1" applyAlignment="1">
      <alignment horizontal="center" vertical="center"/>
    </xf>
    <xf numFmtId="0" fontId="29" fillId="12" borderId="36" xfId="5" applyFont="1" applyFill="1" applyBorder="1" applyAlignment="1">
      <alignment horizontal="center" vertical="center"/>
    </xf>
    <xf numFmtId="0" fontId="29" fillId="12" borderId="37" xfId="5" applyFont="1" applyFill="1" applyBorder="1" applyAlignment="1">
      <alignment horizontal="center" vertical="center"/>
    </xf>
    <xf numFmtId="0" fontId="25" fillId="12" borderId="9" xfId="0" applyFont="1" applyFill="1" applyBorder="1" applyAlignment="1">
      <alignment horizontal="centerContinuous"/>
    </xf>
    <xf numFmtId="0" fontId="25" fillId="12" borderId="6" xfId="0" applyFont="1" applyFill="1" applyBorder="1" applyAlignment="1">
      <alignment horizontal="centerContinuous"/>
    </xf>
    <xf numFmtId="0" fontId="25" fillId="12" borderId="7" xfId="0" applyFont="1" applyFill="1" applyBorder="1" applyAlignment="1">
      <alignment horizontal="centerContinuous"/>
    </xf>
    <xf numFmtId="0" fontId="6" fillId="12" borderId="5" xfId="0" applyFont="1" applyFill="1" applyBorder="1" applyAlignment="1">
      <alignment horizontal="center"/>
    </xf>
    <xf numFmtId="0" fontId="39" fillId="12" borderId="8" xfId="0" applyFont="1" applyFill="1" applyBorder="1" applyAlignment="1">
      <alignment horizontal="centerContinuous"/>
    </xf>
    <xf numFmtId="0" fontId="6" fillId="12" borderId="11" xfId="0" applyFont="1" applyFill="1" applyBorder="1" applyAlignment="1">
      <alignment horizontal="center"/>
    </xf>
    <xf numFmtId="0" fontId="33" fillId="12" borderId="1" xfId="0" applyFont="1" applyFill="1" applyBorder="1" applyAlignment="1">
      <alignment horizontal="center"/>
    </xf>
    <xf numFmtId="0" fontId="36" fillId="0" borderId="0" xfId="0" applyFont="1" applyFill="1"/>
    <xf numFmtId="0" fontId="38" fillId="13" borderId="5" xfId="0" applyFont="1" applyFill="1" applyBorder="1"/>
    <xf numFmtId="0" fontId="38" fillId="8" borderId="1" xfId="0" applyFont="1" applyFill="1" applyBorder="1"/>
    <xf numFmtId="0" fontId="38" fillId="9" borderId="5" xfId="0" applyFont="1" applyFill="1" applyBorder="1"/>
    <xf numFmtId="0" fontId="11" fillId="13" borderId="1" xfId="0" applyFont="1" applyFill="1" applyBorder="1"/>
    <xf numFmtId="0" fontId="11" fillId="8" borderId="5" xfId="0" applyFont="1" applyFill="1" applyBorder="1"/>
    <xf numFmtId="0" fontId="11" fillId="9" borderId="1" xfId="0" applyFont="1" applyFill="1" applyBorder="1"/>
    <xf numFmtId="0" fontId="11" fillId="14" borderId="5" xfId="0" applyFont="1" applyFill="1" applyBorder="1"/>
    <xf numFmtId="0" fontId="13" fillId="12" borderId="10" xfId="0" applyFont="1" applyFill="1" applyBorder="1" applyAlignment="1">
      <alignment horizontal="center"/>
    </xf>
    <xf numFmtId="0" fontId="10" fillId="12" borderId="8" xfId="0" applyFont="1" applyFill="1" applyBorder="1" applyAlignment="1">
      <alignment horizontal="center"/>
    </xf>
    <xf numFmtId="0" fontId="10" fillId="12" borderId="9" xfId="0" applyFont="1" applyFill="1" applyBorder="1" applyAlignment="1">
      <alignment horizontal="centerContinuous"/>
    </xf>
    <xf numFmtId="0" fontId="10" fillId="12" borderId="6" xfId="0" applyFont="1" applyFill="1" applyBorder="1" applyAlignment="1">
      <alignment horizontal="centerContinuous"/>
    </xf>
    <xf numFmtId="0" fontId="8" fillId="12" borderId="9" xfId="0" applyFont="1" applyFill="1" applyBorder="1" applyAlignment="1">
      <alignment horizontal="center"/>
    </xf>
    <xf numFmtId="0" fontId="8" fillId="12" borderId="8" xfId="0" applyFont="1" applyFill="1" applyBorder="1" applyAlignment="1">
      <alignment horizontal="center"/>
    </xf>
    <xf numFmtId="0" fontId="10" fillId="12" borderId="7" xfId="0" applyFont="1" applyFill="1" applyBorder="1" applyAlignment="1">
      <alignment horizontal="centerContinuous"/>
    </xf>
    <xf numFmtId="0" fontId="21" fillId="12" borderId="5" xfId="0" applyFont="1" applyFill="1" applyBorder="1" applyAlignment="1">
      <alignment horizontal="center"/>
    </xf>
    <xf numFmtId="0" fontId="21" fillId="12" borderId="11" xfId="0" applyFont="1" applyFill="1" applyBorder="1" applyAlignment="1">
      <alignment horizontal="centerContinuous"/>
    </xf>
    <xf numFmtId="0" fontId="21" fillId="12" borderId="2" xfId="0" applyFont="1" applyFill="1" applyBorder="1" applyAlignment="1">
      <alignment horizontal="centerContinuous"/>
    </xf>
    <xf numFmtId="0" fontId="36" fillId="12" borderId="11" xfId="0" applyFont="1" applyFill="1" applyBorder="1" applyAlignment="1">
      <alignment horizontal="center"/>
    </xf>
    <xf numFmtId="0" fontId="36" fillId="12" borderId="5" xfId="0" applyFont="1" applyFill="1" applyBorder="1" applyAlignment="1">
      <alignment horizontal="center"/>
    </xf>
    <xf numFmtId="0" fontId="21" fillId="12" borderId="4" xfId="0" applyFont="1" applyFill="1" applyBorder="1" applyAlignment="1">
      <alignment horizontal="centerContinuous"/>
    </xf>
    <xf numFmtId="0" fontId="2" fillId="12" borderId="9" xfId="0" applyFont="1" applyFill="1" applyBorder="1" applyAlignment="1">
      <alignment horizontal="centerContinuous"/>
    </xf>
    <xf numFmtId="0" fontId="2" fillId="12" borderId="7" xfId="0" applyFont="1" applyFill="1" applyBorder="1" applyAlignment="1">
      <alignment horizontal="centerContinuous"/>
    </xf>
    <xf numFmtId="0" fontId="33" fillId="12" borderId="11" xfId="0" applyFont="1" applyFill="1" applyBorder="1" applyAlignment="1">
      <alignment horizontal="centerContinuous"/>
    </xf>
    <xf numFmtId="0" fontId="33" fillId="12" borderId="2" xfId="0" applyFont="1" applyFill="1" applyBorder="1" applyAlignment="1">
      <alignment horizontal="centerContinuous"/>
    </xf>
    <xf numFmtId="0" fontId="3" fillId="12" borderId="11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3" fillId="12" borderId="4" xfId="0" applyFont="1" applyFill="1" applyBorder="1" applyAlignment="1">
      <alignment horizontal="centerContinuous"/>
    </xf>
    <xf numFmtId="3" fontId="44" fillId="8" borderId="1" xfId="0" applyNumberFormat="1" applyFont="1" applyFill="1" applyBorder="1" applyAlignment="1">
      <alignment wrapText="1"/>
    </xf>
    <xf numFmtId="3" fontId="44" fillId="8" borderId="0" xfId="0" applyNumberFormat="1" applyFont="1" applyFill="1" applyBorder="1" applyAlignment="1">
      <alignment wrapText="1"/>
    </xf>
    <xf numFmtId="3" fontId="44" fillId="8" borderId="3" xfId="0" applyNumberFormat="1" applyFont="1" applyFill="1" applyBorder="1" applyAlignment="1">
      <alignment wrapText="1"/>
    </xf>
    <xf numFmtId="3" fontId="44" fillId="8" borderId="5" xfId="0" applyNumberFormat="1" applyFont="1" applyFill="1" applyBorder="1" applyAlignment="1">
      <alignment wrapText="1"/>
    </xf>
    <xf numFmtId="3" fontId="44" fillId="8" borderId="2" xfId="0" applyNumberFormat="1" applyFont="1" applyFill="1" applyBorder="1" applyAlignment="1">
      <alignment wrapText="1"/>
    </xf>
    <xf numFmtId="3" fontId="44" fillId="8" borderId="4" xfId="0" applyNumberFormat="1" applyFont="1" applyFill="1" applyBorder="1" applyAlignment="1">
      <alignment wrapText="1"/>
    </xf>
    <xf numFmtId="3" fontId="44" fillId="13" borderId="1" xfId="0" applyNumberFormat="1" applyFont="1" applyFill="1" applyBorder="1" applyAlignment="1">
      <alignment horizontal="right" vertical="center" wrapText="1"/>
    </xf>
    <xf numFmtId="3" fontId="44" fillId="13" borderId="0" xfId="0" applyNumberFormat="1" applyFont="1" applyFill="1" applyBorder="1" applyAlignment="1">
      <alignment horizontal="right" vertical="center" wrapText="1"/>
    </xf>
    <xf numFmtId="3" fontId="44" fillId="13" borderId="3" xfId="0" applyNumberFormat="1" applyFont="1" applyFill="1" applyBorder="1" applyAlignment="1">
      <alignment horizontal="right" vertical="center" wrapText="1"/>
    </xf>
    <xf numFmtId="0" fontId="38" fillId="13" borderId="1" xfId="0" applyFont="1" applyFill="1" applyBorder="1"/>
    <xf numFmtId="0" fontId="38" fillId="8" borderId="5" xfId="0" applyFont="1" applyFill="1" applyBorder="1"/>
    <xf numFmtId="0" fontId="38" fillId="9" borderId="1" xfId="0" applyFont="1" applyFill="1" applyBorder="1"/>
    <xf numFmtId="3" fontId="44" fillId="9" borderId="1" xfId="0" applyNumberFormat="1" applyFont="1" applyFill="1" applyBorder="1" applyAlignment="1">
      <alignment vertical="center"/>
    </xf>
    <xf numFmtId="3" fontId="44" fillId="9" borderId="0" xfId="0" applyNumberFormat="1" applyFont="1" applyFill="1" applyBorder="1" applyAlignment="1">
      <alignment vertical="center"/>
    </xf>
    <xf numFmtId="3" fontId="44" fillId="9" borderId="3" xfId="0" applyNumberFormat="1" applyFont="1" applyFill="1" applyBorder="1" applyAlignment="1">
      <alignment vertical="center"/>
    </xf>
    <xf numFmtId="3" fontId="44" fillId="9" borderId="5" xfId="0" applyNumberFormat="1" applyFont="1" applyFill="1" applyBorder="1" applyAlignment="1">
      <alignment vertical="center"/>
    </xf>
    <xf numFmtId="3" fontId="44" fillId="9" borderId="2" xfId="0" applyNumberFormat="1" applyFont="1" applyFill="1" applyBorder="1" applyAlignment="1">
      <alignment vertical="center"/>
    </xf>
    <xf numFmtId="3" fontId="44" fillId="9" borderId="4" xfId="0" applyNumberFormat="1" applyFont="1" applyFill="1" applyBorder="1" applyAlignment="1">
      <alignment vertical="center"/>
    </xf>
    <xf numFmtId="0" fontId="16" fillId="12" borderId="8" xfId="0" applyFont="1" applyFill="1" applyBorder="1"/>
    <xf numFmtId="0" fontId="44" fillId="12" borderId="6" xfId="0" applyFont="1" applyFill="1" applyBorder="1"/>
    <xf numFmtId="0" fontId="16" fillId="12" borderId="6" xfId="0" applyFont="1" applyFill="1" applyBorder="1"/>
    <xf numFmtId="0" fontId="0" fillId="12" borderId="6" xfId="0" applyFill="1" applyBorder="1"/>
    <xf numFmtId="0" fontId="45" fillId="12" borderId="6" xfId="0" applyFont="1" applyFill="1" applyBorder="1"/>
    <xf numFmtId="14" fontId="16" fillId="12" borderId="6" xfId="0" applyNumberFormat="1" applyFont="1" applyFill="1" applyBorder="1"/>
    <xf numFmtId="16" fontId="2" fillId="12" borderId="7" xfId="0" applyNumberFormat="1" applyFont="1" applyFill="1" applyBorder="1" applyAlignment="1">
      <alignment horizontal="center" vertical="center"/>
    </xf>
    <xf numFmtId="0" fontId="16" fillId="12" borderId="5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14" fontId="16" fillId="12" borderId="2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0" fontId="26" fillId="12" borderId="4" xfId="0" applyFont="1" applyFill="1" applyBorder="1" applyAlignment="1">
      <alignment horizontal="left" vertical="center"/>
    </xf>
    <xf numFmtId="3" fontId="30" fillId="14" borderId="2" xfId="0" applyNumberFormat="1" applyFont="1" applyFill="1" applyBorder="1"/>
    <xf numFmtId="4" fontId="49" fillId="11" borderId="7" xfId="6" applyNumberFormat="1" applyFont="1" applyFill="1" applyBorder="1" applyAlignment="1">
      <alignment horizontal="centerContinuous"/>
    </xf>
    <xf numFmtId="0" fontId="3" fillId="3" borderId="0" xfId="0" applyFont="1" applyFill="1"/>
    <xf numFmtId="4" fontId="3" fillId="3" borderId="0" xfId="0" applyNumberFormat="1" applyFont="1" applyFill="1"/>
    <xf numFmtId="0" fontId="3" fillId="4" borderId="0" xfId="0" applyFont="1" applyFill="1"/>
    <xf numFmtId="4" fontId="3" fillId="4" borderId="0" xfId="0" applyNumberFormat="1" applyFont="1" applyFill="1"/>
    <xf numFmtId="0" fontId="3" fillId="5" borderId="0" xfId="0" applyFont="1" applyFill="1"/>
    <xf numFmtId="4" fontId="3" fillId="5" borderId="0" xfId="0" applyNumberFormat="1" applyFont="1" applyFill="1"/>
    <xf numFmtId="0" fontId="3" fillId="6" borderId="0" xfId="0" applyFont="1" applyFill="1"/>
    <xf numFmtId="4" fontId="3" fillId="6" borderId="0" xfId="0" applyNumberFormat="1" applyFont="1" applyFill="1"/>
    <xf numFmtId="0" fontId="3" fillId="2" borderId="0" xfId="0" applyFont="1" applyFill="1"/>
    <xf numFmtId="4" fontId="3" fillId="2" borderId="0" xfId="0" applyNumberFormat="1" applyFont="1" applyFill="1"/>
    <xf numFmtId="0" fontId="30" fillId="0" borderId="0" xfId="0" applyFont="1" applyFill="1"/>
    <xf numFmtId="0" fontId="51" fillId="0" borderId="2" xfId="8" applyFont="1" applyBorder="1"/>
    <xf numFmtId="0" fontId="52" fillId="0" borderId="2" xfId="8" applyFont="1" applyBorder="1"/>
    <xf numFmtId="0" fontId="1" fillId="0" borderId="0" xfId="8" applyFill="1" applyBorder="1"/>
    <xf numFmtId="0" fontId="1" fillId="0" borderId="0" xfId="8"/>
    <xf numFmtId="0" fontId="10" fillId="0" borderId="0" xfId="8" applyFont="1" applyFill="1" applyBorder="1" applyAlignment="1">
      <alignment horizontal="right"/>
    </xf>
    <xf numFmtId="0" fontId="10" fillId="0" borderId="0" xfId="8" applyFont="1"/>
    <xf numFmtId="0" fontId="36" fillId="0" borderId="0" xfId="8" applyFont="1"/>
    <xf numFmtId="3" fontId="54" fillId="0" borderId="0" xfId="9" applyNumberFormat="1" applyFont="1" applyFill="1" applyBorder="1" applyAlignment="1">
      <alignment horizontal="right" wrapText="1"/>
    </xf>
    <xf numFmtId="4" fontId="54" fillId="0" borderId="0" xfId="9" applyNumberFormat="1" applyFont="1" applyFill="1" applyBorder="1" applyAlignment="1">
      <alignment horizontal="right" wrapText="1"/>
    </xf>
    <xf numFmtId="3" fontId="54" fillId="0" borderId="0" xfId="9" applyNumberFormat="1" applyFont="1" applyFill="1" applyBorder="1" applyAlignment="1">
      <alignment horizontal="right" vertical="center" wrapText="1"/>
    </xf>
    <xf numFmtId="2" fontId="48" fillId="0" borderId="0" xfId="8" applyNumberFormat="1" applyFont="1" applyFill="1" applyBorder="1" applyAlignment="1">
      <alignment vertical="center"/>
    </xf>
    <xf numFmtId="0" fontId="17" fillId="0" borderId="0" xfId="8" applyFont="1"/>
    <xf numFmtId="4" fontId="1" fillId="0" borderId="0" xfId="8" applyNumberFormat="1"/>
    <xf numFmtId="3" fontId="23" fillId="0" borderId="0" xfId="3" applyNumberFormat="1" applyFont="1" applyFill="1" applyBorder="1" applyAlignment="1">
      <alignment horizontal="center"/>
    </xf>
    <xf numFmtId="0" fontId="3" fillId="0" borderId="0" xfId="8" applyFont="1" applyAlignment="1">
      <alignment horizontal="left" vertical="center"/>
    </xf>
    <xf numFmtId="0" fontId="16" fillId="0" borderId="0" xfId="8" applyFont="1"/>
    <xf numFmtId="0" fontId="16" fillId="0" borderId="0" xfId="8" applyFont="1" applyAlignment="1">
      <alignment horizontal="left"/>
    </xf>
    <xf numFmtId="0" fontId="0" fillId="0" borderId="2" xfId="0" applyBorder="1"/>
    <xf numFmtId="0" fontId="50" fillId="7" borderId="2" xfId="8" applyFont="1" applyFill="1" applyBorder="1"/>
    <xf numFmtId="0" fontId="1" fillId="7" borderId="2" xfId="8" applyFill="1" applyBorder="1"/>
    <xf numFmtId="0" fontId="55" fillId="0" borderId="2" xfId="8" applyFont="1" applyBorder="1" applyAlignment="1"/>
    <xf numFmtId="0" fontId="30" fillId="11" borderId="22" xfId="0" applyFont="1" applyFill="1" applyBorder="1" applyAlignment="1">
      <alignment horizontal="right"/>
    </xf>
    <xf numFmtId="3" fontId="30" fillId="11" borderId="16" xfId="0" applyNumberFormat="1" applyFont="1" applyFill="1" applyBorder="1"/>
    <xf numFmtId="0" fontId="0" fillId="7" borderId="1" xfId="0" applyFill="1" applyBorder="1"/>
    <xf numFmtId="0" fontId="36" fillId="7" borderId="1" xfId="0" applyFont="1" applyFill="1" applyBorder="1"/>
    <xf numFmtId="0" fontId="10" fillId="7" borderId="5" xfId="0" applyFont="1" applyFill="1" applyBorder="1"/>
    <xf numFmtId="0" fontId="47" fillId="14" borderId="5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0" fontId="45" fillId="0" borderId="0" xfId="0" applyFont="1" applyAlignment="1">
      <alignment vertical="center"/>
    </xf>
    <xf numFmtId="2" fontId="21" fillId="14" borderId="4" xfId="0" applyNumberFormat="1" applyFont="1" applyFill="1" applyBorder="1" applyAlignment="1">
      <alignment horizontal="right" vertical="center"/>
    </xf>
    <xf numFmtId="0" fontId="30" fillId="0" borderId="0" xfId="8" applyFont="1" applyFill="1" applyBorder="1" applyAlignment="1">
      <alignment horizontal="right"/>
    </xf>
    <xf numFmtId="0" fontId="30" fillId="0" borderId="0" xfId="8" applyFont="1"/>
    <xf numFmtId="0" fontId="44" fillId="0" borderId="0" xfId="8" applyFont="1" applyFill="1" applyBorder="1"/>
    <xf numFmtId="0" fontId="45" fillId="0" borderId="0" xfId="8" applyFont="1"/>
    <xf numFmtId="0" fontId="30" fillId="0" borderId="0" xfId="8" applyFont="1" applyAlignment="1">
      <alignment horizontal="left"/>
    </xf>
    <xf numFmtId="0" fontId="45" fillId="0" borderId="0" xfId="8" applyFont="1" applyAlignment="1">
      <alignment horizontal="left"/>
    </xf>
    <xf numFmtId="0" fontId="18" fillId="0" borderId="0" xfId="1" applyAlignment="1" applyProtection="1"/>
    <xf numFmtId="0" fontId="37" fillId="12" borderId="5" xfId="0" applyFont="1" applyFill="1" applyBorder="1" applyAlignment="1">
      <alignment horizontal="centerContinuous"/>
    </xf>
    <xf numFmtId="0" fontId="56" fillId="0" borderId="0" xfId="8" applyFont="1" applyFill="1" applyBorder="1"/>
    <xf numFmtId="0" fontId="41" fillId="0" borderId="0" xfId="8" applyFont="1"/>
    <xf numFmtId="3" fontId="38" fillId="0" borderId="0" xfId="0" applyNumberFormat="1" applyFont="1" applyFill="1" applyAlignment="1">
      <alignment horizontal="right"/>
    </xf>
    <xf numFmtId="3" fontId="48" fillId="11" borderId="2" xfId="0" applyNumberFormat="1" applyFont="1" applyFill="1" applyBorder="1"/>
    <xf numFmtId="3" fontId="48" fillId="11" borderId="5" xfId="0" applyNumberFormat="1" applyFont="1" applyFill="1" applyBorder="1"/>
    <xf numFmtId="3" fontId="48" fillId="11" borderId="4" xfId="0" applyNumberFormat="1" applyFont="1" applyFill="1" applyBorder="1"/>
    <xf numFmtId="2" fontId="58" fillId="11" borderId="6" xfId="6" applyNumberFormat="1" applyFont="1" applyFill="1" applyBorder="1" applyAlignment="1">
      <alignment horizontal="centerContinuous"/>
    </xf>
    <xf numFmtId="2" fontId="58" fillId="11" borderId="12" xfId="6" applyNumberFormat="1" applyFont="1" applyFill="1" applyBorder="1" applyAlignment="1">
      <alignment horizontal="right" wrapText="1"/>
    </xf>
    <xf numFmtId="0" fontId="1" fillId="0" borderId="1" xfId="0" applyNumberFormat="1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right"/>
    </xf>
    <xf numFmtId="1" fontId="1" fillId="0" borderId="1" xfId="0" applyNumberFormat="1" applyFont="1" applyFill="1" applyBorder="1"/>
    <xf numFmtId="3" fontId="1" fillId="0" borderId="0" xfId="0" applyNumberFormat="1" applyFont="1" applyFill="1" applyBorder="1"/>
    <xf numFmtId="0" fontId="1" fillId="0" borderId="0" xfId="0" applyFont="1" applyFill="1" applyBorder="1"/>
    <xf numFmtId="0" fontId="59" fillId="0" borderId="0" xfId="0" applyFont="1" applyFill="1"/>
    <xf numFmtId="0" fontId="30" fillId="0" borderId="0" xfId="0" applyFont="1" applyAlignment="1">
      <alignment horizontal="left"/>
    </xf>
    <xf numFmtId="0" fontId="17" fillId="0" borderId="0" xfId="0" applyFont="1"/>
    <xf numFmtId="0" fontId="12" fillId="12" borderId="45" xfId="0" applyFont="1" applyFill="1" applyBorder="1" applyAlignment="1">
      <alignment horizontal="center"/>
    </xf>
    <xf numFmtId="0" fontId="12" fillId="12" borderId="44" xfId="0" applyFont="1" applyFill="1" applyBorder="1" applyAlignment="1">
      <alignment horizontal="centerContinuous"/>
    </xf>
    <xf numFmtId="0" fontId="12" fillId="12" borderId="47" xfId="0" applyFont="1" applyFill="1" applyBorder="1" applyAlignment="1">
      <alignment horizontal="centerContinuous"/>
    </xf>
    <xf numFmtId="0" fontId="9" fillId="12" borderId="45" xfId="0" applyFont="1" applyFill="1" applyBorder="1" applyAlignment="1">
      <alignment horizontal="center"/>
    </xf>
    <xf numFmtId="0" fontId="12" fillId="12" borderId="46" xfId="0" applyFont="1" applyFill="1" applyBorder="1" applyAlignment="1">
      <alignment horizontal="centerContinuous"/>
    </xf>
    <xf numFmtId="0" fontId="9" fillId="12" borderId="47" xfId="0" applyFont="1" applyFill="1" applyBorder="1" applyAlignment="1">
      <alignment horizontal="center"/>
    </xf>
    <xf numFmtId="0" fontId="12" fillId="12" borderId="45" xfId="0" applyFont="1" applyFill="1" applyBorder="1" applyAlignment="1">
      <alignment horizontal="centerContinuous"/>
    </xf>
    <xf numFmtId="0" fontId="9" fillId="12" borderId="48" xfId="0" applyFont="1" applyFill="1" applyBorder="1" applyAlignment="1">
      <alignment horizontal="center"/>
    </xf>
    <xf numFmtId="0" fontId="7" fillId="12" borderId="61" xfId="0" applyFont="1" applyFill="1" applyBorder="1" applyAlignment="1">
      <alignment horizontal="center"/>
    </xf>
    <xf numFmtId="3" fontId="30" fillId="15" borderId="2" xfId="0" applyNumberFormat="1" applyFont="1" applyFill="1" applyBorder="1"/>
    <xf numFmtId="3" fontId="17" fillId="0" borderId="52" xfId="0" applyNumberFormat="1" applyFont="1" applyFill="1" applyBorder="1" applyAlignment="1">
      <alignment horizontal="center" vertical="center"/>
    </xf>
    <xf numFmtId="3" fontId="17" fillId="0" borderId="44" xfId="0" applyNumberFormat="1" applyFont="1" applyBorder="1" applyAlignment="1">
      <alignment vertical="center"/>
    </xf>
    <xf numFmtId="3" fontId="17" fillId="0" borderId="54" xfId="0" applyNumberFormat="1" applyFont="1" applyFill="1" applyBorder="1" applyAlignment="1">
      <alignment horizontal="center" vertical="center"/>
    </xf>
    <xf numFmtId="3" fontId="17" fillId="0" borderId="0" xfId="0" applyNumberFormat="1" applyFont="1" applyBorder="1" applyAlignment="1">
      <alignment vertical="center"/>
    </xf>
    <xf numFmtId="0" fontId="2" fillId="12" borderId="54" xfId="0" applyFont="1" applyFill="1" applyBorder="1" applyAlignment="1">
      <alignment horizontal="center" vertical="center"/>
    </xf>
    <xf numFmtId="0" fontId="33" fillId="12" borderId="54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1" fillId="0" borderId="55" xfId="0" applyNumberFormat="1" applyFont="1" applyBorder="1" applyAlignment="1">
      <alignment vertical="center"/>
    </xf>
    <xf numFmtId="3" fontId="30" fillId="7" borderId="2" xfId="0" applyNumberFormat="1" applyFont="1" applyFill="1" applyBorder="1" applyAlignment="1">
      <alignment vertical="center"/>
    </xf>
    <xf numFmtId="3" fontId="40" fillId="7" borderId="2" xfId="0" applyNumberFormat="1" applyFont="1" applyFill="1" applyBorder="1" applyAlignment="1">
      <alignment vertical="center"/>
    </xf>
    <xf numFmtId="3" fontId="40" fillId="7" borderId="5" xfId="0" applyNumberFormat="1" applyFont="1" applyFill="1" applyBorder="1" applyAlignment="1">
      <alignment vertical="center"/>
    </xf>
    <xf numFmtId="3" fontId="40" fillId="7" borderId="57" xfId="0" applyNumberFormat="1" applyFont="1" applyFill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3" fontId="1" fillId="0" borderId="44" xfId="0" applyNumberFormat="1" applyFont="1" applyBorder="1" applyAlignment="1">
      <alignment vertical="center"/>
    </xf>
    <xf numFmtId="3" fontId="1" fillId="0" borderId="53" xfId="0" applyNumberFormat="1" applyFont="1" applyBorder="1" applyAlignment="1">
      <alignment vertical="center"/>
    </xf>
    <xf numFmtId="3" fontId="30" fillId="15" borderId="2" xfId="0" applyNumberFormat="1" applyFont="1" applyFill="1" applyBorder="1" applyAlignment="1">
      <alignment vertical="center"/>
    </xf>
    <xf numFmtId="3" fontId="40" fillId="15" borderId="2" xfId="0" applyNumberFormat="1" applyFont="1" applyFill="1" applyBorder="1" applyAlignment="1">
      <alignment vertical="center"/>
    </xf>
    <xf numFmtId="3" fontId="40" fillId="15" borderId="5" xfId="0" applyNumberFormat="1" applyFont="1" applyFill="1" applyBorder="1" applyAlignment="1">
      <alignment vertical="center"/>
    </xf>
    <xf numFmtId="3" fontId="40" fillId="15" borderId="57" xfId="0" applyNumberFormat="1" applyFont="1" applyFill="1" applyBorder="1" applyAlignment="1">
      <alignment vertical="center"/>
    </xf>
    <xf numFmtId="3" fontId="30" fillId="16" borderId="49" xfId="0" applyNumberFormat="1" applyFont="1" applyFill="1" applyBorder="1" applyAlignment="1">
      <alignment vertical="center"/>
    </xf>
    <xf numFmtId="3" fontId="40" fillId="16" borderId="49" xfId="0" applyNumberFormat="1" applyFont="1" applyFill="1" applyBorder="1" applyAlignment="1">
      <alignment vertical="center"/>
    </xf>
    <xf numFmtId="3" fontId="40" fillId="16" borderId="51" xfId="0" applyNumberFormat="1" applyFont="1" applyFill="1" applyBorder="1" applyAlignment="1">
      <alignment vertical="center"/>
    </xf>
    <xf numFmtId="3" fontId="40" fillId="16" borderId="63" xfId="0" applyNumberFormat="1" applyFont="1" applyFill="1" applyBorder="1" applyAlignment="1">
      <alignment vertical="center"/>
    </xf>
    <xf numFmtId="0" fontId="12" fillId="12" borderId="52" xfId="0" applyFont="1" applyFill="1" applyBorder="1" applyAlignment="1">
      <alignment horizontal="center" vertical="center"/>
    </xf>
    <xf numFmtId="0" fontId="12" fillId="12" borderId="46" xfId="0" applyFont="1" applyFill="1" applyBorder="1" applyAlignment="1">
      <alignment horizontal="center" vertical="center"/>
    </xf>
    <xf numFmtId="0" fontId="11" fillId="12" borderId="60" xfId="0" applyFont="1" applyFill="1" applyBorder="1" applyAlignment="1">
      <alignment horizontal="center" vertical="center"/>
    </xf>
    <xf numFmtId="0" fontId="11" fillId="12" borderId="62" xfId="0" applyFont="1" applyFill="1" applyBorder="1" applyAlignment="1">
      <alignment horizontal="center" vertical="center"/>
    </xf>
    <xf numFmtId="3" fontId="12" fillId="14" borderId="64" xfId="0" applyNumberFormat="1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3" fontId="12" fillId="7" borderId="60" xfId="0" applyNumberFormat="1" applyFont="1" applyFill="1" applyBorder="1" applyAlignment="1">
      <alignment vertical="center"/>
    </xf>
    <xf numFmtId="3" fontId="12" fillId="15" borderId="60" xfId="0" applyNumberFormat="1" applyFont="1" applyFill="1" applyBorder="1" applyAlignment="1">
      <alignment vertical="center"/>
    </xf>
    <xf numFmtId="0" fontId="17" fillId="0" borderId="54" xfId="0" applyFont="1" applyFill="1" applyBorder="1" applyAlignment="1">
      <alignment horizontal="center" vertical="center"/>
    </xf>
    <xf numFmtId="3" fontId="12" fillId="16" borderId="60" xfId="0" applyNumberFormat="1" applyFont="1" applyFill="1" applyBorder="1" applyAlignment="1">
      <alignment vertical="center"/>
    </xf>
    <xf numFmtId="0" fontId="48" fillId="12" borderId="58" xfId="0" applyFont="1" applyFill="1" applyBorder="1" applyAlignment="1">
      <alignment vertical="center"/>
    </xf>
    <xf numFmtId="0" fontId="45" fillId="12" borderId="0" xfId="0" applyFont="1" applyFill="1" applyBorder="1" applyAlignment="1">
      <alignment horizontal="left" vertical="center"/>
    </xf>
    <xf numFmtId="0" fontId="30" fillId="12" borderId="56" xfId="0" applyFont="1" applyFill="1" applyBorder="1" applyAlignment="1">
      <alignment vertical="center"/>
    </xf>
    <xf numFmtId="3" fontId="16" fillId="0" borderId="0" xfId="0" applyNumberFormat="1" applyFont="1" applyFill="1" applyBorder="1"/>
    <xf numFmtId="2" fontId="21" fillId="15" borderId="4" xfId="0" applyNumberFormat="1" applyFont="1" applyFill="1" applyBorder="1" applyAlignment="1">
      <alignment horizontal="right" vertical="center"/>
    </xf>
    <xf numFmtId="1" fontId="30" fillId="14" borderId="5" xfId="0" applyNumberFormat="1" applyFont="1" applyFill="1" applyBorder="1" applyAlignment="1">
      <alignment horizontal="right"/>
    </xf>
    <xf numFmtId="3" fontId="44" fillId="14" borderId="49" xfId="0" applyNumberFormat="1" applyFont="1" applyFill="1" applyBorder="1" applyAlignment="1">
      <alignment vertical="center" wrapText="1"/>
    </xf>
    <xf numFmtId="0" fontId="12" fillId="12" borderId="54" xfId="0" applyFont="1" applyFill="1" applyBorder="1" applyAlignment="1">
      <alignment horizontal="center" vertical="center"/>
    </xf>
    <xf numFmtId="3" fontId="44" fillId="7" borderId="2" xfId="0" applyNumberFormat="1" applyFont="1" applyFill="1" applyBorder="1" applyAlignment="1">
      <alignment vertical="center" wrapText="1"/>
    </xf>
    <xf numFmtId="3" fontId="44" fillId="16" borderId="49" xfId="0" applyNumberFormat="1" applyFont="1" applyFill="1" applyBorder="1" applyAlignment="1">
      <alignment vertical="center" wrapText="1"/>
    </xf>
    <xf numFmtId="3" fontId="56" fillId="15" borderId="2" xfId="0" applyNumberFormat="1" applyFont="1" applyFill="1" applyBorder="1" applyAlignment="1">
      <alignment vertical="center" wrapText="1"/>
    </xf>
    <xf numFmtId="0" fontId="1" fillId="12" borderId="0" xfId="0" applyFont="1" applyFill="1" applyBorder="1" applyAlignment="1">
      <alignment horizontal="left" vertical="center"/>
    </xf>
    <xf numFmtId="0" fontId="40" fillId="0" borderId="0" xfId="0" applyFont="1" applyFill="1"/>
    <xf numFmtId="0" fontId="41" fillId="0" borderId="0" xfId="0" applyFont="1" applyFill="1"/>
    <xf numFmtId="0" fontId="9" fillId="0" borderId="0" xfId="0" applyFont="1" applyFill="1" applyBorder="1"/>
    <xf numFmtId="0" fontId="17" fillId="0" borderId="0" xfId="0" applyFont="1" applyFill="1" applyBorder="1" applyAlignment="1">
      <alignment horizontal="center"/>
    </xf>
    <xf numFmtId="164" fontId="9" fillId="0" borderId="0" xfId="10" applyNumberFormat="1" applyFont="1" applyFill="1" applyBorder="1"/>
    <xf numFmtId="164" fontId="30" fillId="0" borderId="0" xfId="10" applyNumberFormat="1" applyFont="1" applyFill="1" applyBorder="1"/>
    <xf numFmtId="3" fontId="38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center"/>
    </xf>
    <xf numFmtId="0" fontId="59" fillId="0" borderId="0" xfId="0" applyFont="1"/>
    <xf numFmtId="0" fontId="9" fillId="0" borderId="0" xfId="0" applyFont="1"/>
    <xf numFmtId="3" fontId="40" fillId="18" borderId="55" xfId="0" applyNumberFormat="1" applyFont="1" applyFill="1" applyBorder="1"/>
    <xf numFmtId="3" fontId="40" fillId="19" borderId="55" xfId="0" applyNumberFormat="1" applyFont="1" applyFill="1" applyBorder="1"/>
    <xf numFmtId="3" fontId="40" fillId="20" borderId="55" xfId="0" applyNumberFormat="1" applyFont="1" applyFill="1" applyBorder="1"/>
    <xf numFmtId="0" fontId="30" fillId="2" borderId="58" xfId="0" applyFont="1" applyFill="1" applyBorder="1" applyAlignment="1">
      <alignment horizontal="right"/>
    </xf>
    <xf numFmtId="3" fontId="30" fillId="2" borderId="56" xfId="0" applyNumberFormat="1" applyFont="1" applyFill="1" applyBorder="1"/>
    <xf numFmtId="3" fontId="30" fillId="2" borderId="59" xfId="0" applyNumberFormat="1" applyFont="1" applyFill="1" applyBorder="1"/>
    <xf numFmtId="0" fontId="40" fillId="0" borderId="0" xfId="0" applyFont="1"/>
    <xf numFmtId="0" fontId="41" fillId="0" borderId="0" xfId="0" applyFont="1"/>
    <xf numFmtId="3" fontId="30" fillId="21" borderId="2" xfId="0" applyNumberFormat="1" applyFont="1" applyFill="1" applyBorder="1"/>
    <xf numFmtId="2" fontId="21" fillId="21" borderId="4" xfId="0" applyNumberFormat="1" applyFont="1" applyFill="1" applyBorder="1" applyAlignment="1">
      <alignment horizontal="right" vertical="center"/>
    </xf>
    <xf numFmtId="1" fontId="30" fillId="22" borderId="5" xfId="0" applyNumberFormat="1" applyFont="1" applyFill="1" applyBorder="1" applyAlignment="1">
      <alignment horizontal="right"/>
    </xf>
    <xf numFmtId="3" fontId="30" fillId="22" borderId="2" xfId="0" applyNumberFormat="1" applyFont="1" applyFill="1" applyBorder="1"/>
    <xf numFmtId="2" fontId="21" fillId="22" borderId="4" xfId="0" applyNumberFormat="1" applyFont="1" applyFill="1" applyBorder="1" applyAlignment="1">
      <alignment horizontal="right" vertical="center"/>
    </xf>
    <xf numFmtId="0" fontId="60" fillId="0" borderId="0" xfId="1" applyFont="1" applyAlignment="1" applyProtection="1"/>
    <xf numFmtId="0" fontId="44" fillId="0" borderId="0" xfId="0" applyFont="1"/>
    <xf numFmtId="0" fontId="31" fillId="7" borderId="8" xfId="0" applyFont="1" applyFill="1" applyBorder="1" applyAlignment="1">
      <alignment horizontal="left"/>
    </xf>
    <xf numFmtId="0" fontId="31" fillId="7" borderId="1" xfId="0" applyFont="1" applyFill="1" applyBorder="1" applyAlignment="1">
      <alignment horizontal="left"/>
    </xf>
    <xf numFmtId="0" fontId="32" fillId="7" borderId="5" xfId="0" applyFont="1" applyFill="1" applyBorder="1" applyAlignment="1">
      <alignment horizontal="left"/>
    </xf>
    <xf numFmtId="1" fontId="47" fillId="7" borderId="0" xfId="0" applyNumberFormat="1" applyFont="1" applyFill="1" applyAlignment="1">
      <alignment horizontal="right"/>
    </xf>
    <xf numFmtId="1" fontId="48" fillId="7" borderId="0" xfId="0" applyNumberFormat="1" applyFont="1" applyFill="1" applyAlignment="1">
      <alignment horizontal="right"/>
    </xf>
    <xf numFmtId="1" fontId="53" fillId="7" borderId="2" xfId="8" applyNumberFormat="1" applyFont="1" applyFill="1" applyBorder="1" applyAlignment="1"/>
    <xf numFmtId="1" fontId="38" fillId="7" borderId="0" xfId="0" applyNumberFormat="1" applyFont="1" applyFill="1" applyAlignment="1">
      <alignment horizontal="right"/>
    </xf>
    <xf numFmtId="1" fontId="48" fillId="7" borderId="0" xfId="0" applyNumberFormat="1" applyFont="1" applyFill="1"/>
    <xf numFmtId="1" fontId="30" fillId="21" borderId="5" xfId="0" applyNumberFormat="1" applyFont="1" applyFill="1" applyBorder="1" applyAlignment="1">
      <alignment horizontal="right"/>
    </xf>
    <xf numFmtId="1" fontId="30" fillId="15" borderId="0" xfId="0" applyNumberFormat="1" applyFont="1" applyFill="1" applyBorder="1" applyAlignment="1">
      <alignment horizontal="right"/>
    </xf>
    <xf numFmtId="0" fontId="61" fillId="0" borderId="0" xfId="0" applyFont="1" applyFill="1"/>
    <xf numFmtId="0" fontId="62" fillId="0" borderId="0" xfId="0" applyFont="1" applyFill="1"/>
    <xf numFmtId="0" fontId="63" fillId="12" borderId="38" xfId="6" applyFont="1" applyFill="1" applyBorder="1" applyAlignment="1">
      <alignment horizontal="center"/>
    </xf>
    <xf numFmtId="0" fontId="64" fillId="12" borderId="39" xfId="2" applyFont="1" applyFill="1" applyBorder="1" applyAlignment="1">
      <alignment horizontal="center"/>
    </xf>
    <xf numFmtId="0" fontId="63" fillId="12" borderId="6" xfId="6" applyFont="1" applyFill="1" applyBorder="1" applyAlignment="1">
      <alignment horizontal="centerContinuous"/>
    </xf>
    <xf numFmtId="0" fontId="63" fillId="12" borderId="8" xfId="6" applyFont="1" applyFill="1" applyBorder="1" applyAlignment="1">
      <alignment horizontal="centerContinuous"/>
    </xf>
    <xf numFmtId="0" fontId="63" fillId="12" borderId="7" xfId="6" applyFont="1" applyFill="1" applyBorder="1" applyAlignment="1">
      <alignment horizontal="centerContinuous"/>
    </xf>
    <xf numFmtId="0" fontId="63" fillId="12" borderId="40" xfId="6" applyFont="1" applyFill="1" applyBorder="1" applyAlignment="1">
      <alignment horizontal="centerContinuous"/>
    </xf>
    <xf numFmtId="0" fontId="63" fillId="12" borderId="21" xfId="6" applyFont="1" applyFill="1" applyBorder="1" applyAlignment="1">
      <alignment horizontal="centerContinuous"/>
    </xf>
    <xf numFmtId="0" fontId="64" fillId="12" borderId="41" xfId="2" applyFont="1" applyFill="1" applyBorder="1" applyAlignment="1">
      <alignment horizontal="centerContinuous"/>
    </xf>
    <xf numFmtId="0" fontId="64" fillId="12" borderId="7" xfId="2" applyFont="1" applyFill="1" applyBorder="1" applyAlignment="1">
      <alignment horizontal="centerContinuous"/>
    </xf>
    <xf numFmtId="0" fontId="63" fillId="12" borderId="5" xfId="6" applyFont="1" applyFill="1" applyBorder="1" applyAlignment="1">
      <alignment horizontal="center"/>
    </xf>
    <xf numFmtId="0" fontId="64" fillId="12" borderId="11" xfId="2" applyFont="1" applyFill="1" applyBorder="1" applyAlignment="1">
      <alignment horizontal="center"/>
    </xf>
    <xf numFmtId="0" fontId="63" fillId="12" borderId="42" xfId="6" applyFont="1" applyFill="1" applyBorder="1" applyAlignment="1">
      <alignment horizontal="center"/>
    </xf>
    <xf numFmtId="0" fontId="63" fillId="12" borderId="43" xfId="6" applyFont="1" applyFill="1" applyBorder="1" applyAlignment="1">
      <alignment horizontal="center"/>
    </xf>
    <xf numFmtId="0" fontId="63" fillId="12" borderId="26" xfId="6" applyFont="1" applyFill="1" applyBorder="1" applyAlignment="1">
      <alignment horizontal="center"/>
    </xf>
    <xf numFmtId="0" fontId="63" fillId="12" borderId="29" xfId="6" applyFont="1" applyFill="1" applyBorder="1" applyAlignment="1">
      <alignment horizontal="center"/>
    </xf>
    <xf numFmtId="3" fontId="35" fillId="0" borderId="0" xfId="6" applyNumberFormat="1" applyFont="1" applyFill="1" applyBorder="1" applyAlignment="1">
      <alignment horizontal="centerContinuous"/>
    </xf>
    <xf numFmtId="3" fontId="35" fillId="0" borderId="4" xfId="6" applyNumberFormat="1" applyFont="1" applyFill="1" applyBorder="1" applyAlignment="1">
      <alignment horizontal="centerContinuous"/>
    </xf>
    <xf numFmtId="3" fontId="35" fillId="0" borderId="7" xfId="6" applyNumberFormat="1" applyFont="1" applyFill="1" applyBorder="1" applyAlignment="1">
      <alignment horizontal="right" wrapText="1"/>
    </xf>
    <xf numFmtId="3" fontId="35" fillId="0" borderId="9" xfId="6" applyNumberFormat="1" applyFont="1" applyFill="1" applyBorder="1" applyAlignment="1">
      <alignment horizontal="center" wrapText="1"/>
    </xf>
    <xf numFmtId="2" fontId="35" fillId="0" borderId="6" xfId="6" applyNumberFormat="1" applyFont="1" applyFill="1" applyBorder="1" applyAlignment="1">
      <alignment horizontal="centerContinuous"/>
    </xf>
    <xf numFmtId="4" fontId="35" fillId="0" borderId="7" xfId="6" applyNumberFormat="1" applyFont="1" applyFill="1" applyBorder="1" applyAlignment="1">
      <alignment horizontal="centerContinuous"/>
    </xf>
    <xf numFmtId="2" fontId="35" fillId="0" borderId="12" xfId="6" applyNumberFormat="1" applyFont="1" applyFill="1" applyBorder="1" applyAlignment="1">
      <alignment horizontal="right" wrapText="1"/>
    </xf>
    <xf numFmtId="2" fontId="35" fillId="0" borderId="0" xfId="6" applyNumberFormat="1" applyFont="1" applyFill="1" applyBorder="1" applyAlignment="1">
      <alignment horizontal="centerContinuous"/>
    </xf>
    <xf numFmtId="4" fontId="35" fillId="0" borderId="3" xfId="6" applyNumberFormat="1" applyFont="1" applyFill="1" applyBorder="1" applyAlignment="1">
      <alignment horizontal="centerContinuous"/>
    </xf>
    <xf numFmtId="2" fontId="35" fillId="0" borderId="7" xfId="6" applyNumberFormat="1" applyFont="1" applyFill="1" applyBorder="1" applyAlignment="1">
      <alignment horizontal="right" wrapText="1"/>
    </xf>
    <xf numFmtId="3" fontId="56" fillId="0" borderId="0" xfId="0" applyNumberFormat="1" applyFont="1" applyFill="1" applyBorder="1"/>
    <xf numFmtId="3" fontId="56" fillId="0" borderId="3" xfId="0" applyNumberFormat="1" applyFont="1" applyFill="1" applyBorder="1"/>
    <xf numFmtId="3" fontId="56" fillId="0" borderId="6" xfId="0" applyNumberFormat="1" applyFont="1" applyFill="1" applyBorder="1"/>
    <xf numFmtId="3" fontId="56" fillId="0" borderId="7" xfId="0" applyNumberFormat="1" applyFont="1" applyFill="1" applyBorder="1"/>
    <xf numFmtId="3" fontId="44" fillId="10" borderId="0" xfId="0" applyNumberFormat="1" applyFont="1" applyFill="1" applyBorder="1"/>
    <xf numFmtId="3" fontId="44" fillId="10" borderId="3" xfId="0" applyNumberFormat="1" applyFont="1" applyFill="1" applyBorder="1"/>
    <xf numFmtId="3" fontId="44" fillId="8" borderId="0" xfId="0" applyNumberFormat="1" applyFont="1" applyFill="1" applyBorder="1"/>
    <xf numFmtId="3" fontId="44" fillId="8" borderId="3" xfId="0" applyNumberFormat="1" applyFont="1" applyFill="1" applyBorder="1"/>
    <xf numFmtId="3" fontId="44" fillId="9" borderId="0" xfId="0" applyNumberFormat="1" applyFont="1" applyFill="1" applyBorder="1"/>
    <xf numFmtId="3" fontId="44" fillId="9" borderId="3" xfId="0" applyNumberFormat="1" applyFont="1" applyFill="1" applyBorder="1"/>
    <xf numFmtId="3" fontId="65" fillId="10" borderId="0" xfId="0" applyNumberFormat="1" applyFont="1" applyFill="1" applyBorder="1"/>
    <xf numFmtId="3" fontId="65" fillId="10" borderId="3" xfId="0" applyNumberFormat="1" applyFont="1" applyFill="1" applyBorder="1"/>
    <xf numFmtId="3" fontId="65" fillId="8" borderId="0" xfId="0" applyNumberFormat="1" applyFont="1" applyFill="1" applyBorder="1"/>
    <xf numFmtId="3" fontId="65" fillId="8" borderId="3" xfId="0" applyNumberFormat="1" applyFont="1" applyFill="1" applyBorder="1"/>
    <xf numFmtId="3" fontId="65" fillId="9" borderId="0" xfId="0" applyNumberFormat="1" applyFont="1" applyFill="1" applyBorder="1"/>
    <xf numFmtId="3" fontId="65" fillId="9" borderId="3" xfId="0" applyNumberFormat="1" applyFont="1" applyFill="1" applyBorder="1"/>
    <xf numFmtId="3" fontId="59" fillId="11" borderId="2" xfId="0" applyNumberFormat="1" applyFont="1" applyFill="1" applyBorder="1"/>
    <xf numFmtId="3" fontId="59" fillId="11" borderId="4" xfId="0" applyNumberFormat="1" applyFont="1" applyFill="1" applyBorder="1"/>
    <xf numFmtId="0" fontId="47" fillId="11" borderId="2" xfId="0" applyFont="1" applyFill="1" applyBorder="1"/>
    <xf numFmtId="0" fontId="48" fillId="0" borderId="2" xfId="0" applyFont="1" applyFill="1" applyBorder="1"/>
    <xf numFmtId="3" fontId="30" fillId="0" borderId="4" xfId="0" applyNumberFormat="1" applyFont="1" applyFill="1" applyBorder="1"/>
    <xf numFmtId="3" fontId="44" fillId="0" borderId="10" xfId="0" applyNumberFormat="1" applyFont="1" applyFill="1" applyBorder="1" applyAlignment="1">
      <alignment vertical="center" wrapText="1"/>
    </xf>
    <xf numFmtId="3" fontId="44" fillId="0" borderId="0" xfId="0" applyNumberFormat="1" applyFont="1" applyFill="1" applyBorder="1" applyAlignment="1">
      <alignment vertical="center" wrapText="1"/>
    </xf>
    <xf numFmtId="3" fontId="44" fillId="0" borderId="1" xfId="0" applyNumberFormat="1" applyFont="1" applyFill="1" applyBorder="1" applyAlignment="1">
      <alignment vertical="center" wrapText="1"/>
    </xf>
    <xf numFmtId="3" fontId="44" fillId="0" borderId="3" xfId="0" applyNumberFormat="1" applyFont="1" applyFill="1" applyBorder="1" applyAlignment="1">
      <alignment vertical="center" wrapText="1"/>
    </xf>
    <xf numFmtId="3" fontId="44" fillId="11" borderId="1" xfId="0" applyNumberFormat="1" applyFont="1" applyFill="1" applyBorder="1" applyAlignment="1">
      <alignment vertical="center" wrapText="1"/>
    </xf>
    <xf numFmtId="3" fontId="44" fillId="11" borderId="0" xfId="0" applyNumberFormat="1" applyFont="1" applyFill="1" applyBorder="1" applyAlignment="1">
      <alignment vertical="center" wrapText="1"/>
    </xf>
    <xf numFmtId="3" fontId="44" fillId="11" borderId="3" xfId="0" applyNumberFormat="1" applyFont="1" applyFill="1" applyBorder="1" applyAlignment="1">
      <alignment vertical="center" wrapText="1"/>
    </xf>
    <xf numFmtId="3" fontId="44" fillId="0" borderId="11" xfId="0" applyNumberFormat="1" applyFont="1" applyFill="1" applyBorder="1" applyAlignment="1">
      <alignment vertical="center" wrapText="1"/>
    </xf>
    <xf numFmtId="3" fontId="44" fillId="0" borderId="2" xfId="0" applyNumberFormat="1" applyFont="1" applyFill="1" applyBorder="1" applyAlignment="1">
      <alignment vertical="center" wrapText="1"/>
    </xf>
    <xf numFmtId="3" fontId="44" fillId="0" borderId="5" xfId="0" applyNumberFormat="1" applyFont="1" applyFill="1" applyBorder="1" applyAlignment="1">
      <alignment vertical="center" wrapText="1"/>
    </xf>
    <xf numFmtId="3" fontId="44" fillId="0" borderId="4" xfId="0" applyNumberFormat="1" applyFont="1" applyFill="1" applyBorder="1" applyAlignment="1">
      <alignment vertical="center" wrapText="1"/>
    </xf>
    <xf numFmtId="3" fontId="44" fillId="11" borderId="5" xfId="0" applyNumberFormat="1" applyFont="1" applyFill="1" applyBorder="1" applyAlignment="1">
      <alignment vertical="center" wrapText="1"/>
    </xf>
    <xf numFmtId="3" fontId="44" fillId="11" borderId="2" xfId="0" applyNumberFormat="1" applyFont="1" applyFill="1" applyBorder="1" applyAlignment="1">
      <alignment vertical="center" wrapText="1"/>
    </xf>
    <xf numFmtId="3" fontId="44" fillId="11" borderId="4" xfId="0" applyNumberFormat="1" applyFont="1" applyFill="1" applyBorder="1" applyAlignment="1">
      <alignment vertical="center" wrapText="1"/>
    </xf>
    <xf numFmtId="3" fontId="47" fillId="14" borderId="11" xfId="0" applyNumberFormat="1" applyFont="1" applyFill="1" applyBorder="1" applyAlignment="1">
      <alignment vertical="center"/>
    </xf>
    <xf numFmtId="3" fontId="47" fillId="14" borderId="2" xfId="0" applyNumberFormat="1" applyFont="1" applyFill="1" applyBorder="1" applyAlignment="1">
      <alignment vertical="center"/>
    </xf>
    <xf numFmtId="3" fontId="47" fillId="14" borderId="31" xfId="0" applyNumberFormat="1" applyFont="1" applyFill="1" applyBorder="1" applyAlignment="1">
      <alignment vertical="center"/>
    </xf>
    <xf numFmtId="3" fontId="47" fillId="14" borderId="32" xfId="0" applyNumberFormat="1" applyFont="1" applyFill="1" applyBorder="1" applyAlignment="1">
      <alignment vertical="center"/>
    </xf>
    <xf numFmtId="3" fontId="47" fillId="14" borderId="12" xfId="0" applyNumberFormat="1" applyFont="1" applyFill="1" applyBorder="1" applyAlignment="1">
      <alignment vertical="center"/>
    </xf>
    <xf numFmtId="3" fontId="47" fillId="14" borderId="5" xfId="0" applyNumberFormat="1" applyFont="1" applyFill="1" applyBorder="1" applyAlignment="1">
      <alignment vertical="center"/>
    </xf>
    <xf numFmtId="3" fontId="47" fillId="14" borderId="4" xfId="0" applyNumberFormat="1" applyFont="1" applyFill="1" applyBorder="1" applyAlignment="1">
      <alignment vertical="center"/>
    </xf>
    <xf numFmtId="3" fontId="44" fillId="13" borderId="1" xfId="0" applyNumberFormat="1" applyFont="1" applyFill="1" applyBorder="1" applyAlignment="1">
      <alignment vertical="center"/>
    </xf>
    <xf numFmtId="3" fontId="44" fillId="13" borderId="0" xfId="0" applyNumberFormat="1" applyFont="1" applyFill="1" applyBorder="1" applyAlignment="1">
      <alignment vertical="center"/>
    </xf>
    <xf numFmtId="3" fontId="44" fillId="13" borderId="3" xfId="0" applyNumberFormat="1" applyFont="1" applyFill="1" applyBorder="1" applyAlignment="1">
      <alignment vertical="center"/>
    </xf>
    <xf numFmtId="3" fontId="44" fillId="13" borderId="5" xfId="0" applyNumberFormat="1" applyFont="1" applyFill="1" applyBorder="1" applyAlignment="1">
      <alignment vertical="center"/>
    </xf>
    <xf numFmtId="3" fontId="44" fillId="13" borderId="2" xfId="0" applyNumberFormat="1" applyFont="1" applyFill="1" applyBorder="1" applyAlignment="1">
      <alignment vertical="center"/>
    </xf>
    <xf numFmtId="3" fontId="44" fillId="13" borderId="4" xfId="0" applyNumberFormat="1" applyFont="1" applyFill="1" applyBorder="1" applyAlignment="1">
      <alignment vertical="center"/>
    </xf>
    <xf numFmtId="3" fontId="47" fillId="10" borderId="34" xfId="0" applyNumberFormat="1" applyFont="1" applyFill="1" applyBorder="1" applyAlignment="1">
      <alignment vertical="center"/>
    </xf>
    <xf numFmtId="3" fontId="47" fillId="10" borderId="5" xfId="0" applyNumberFormat="1" applyFont="1" applyFill="1" applyBorder="1" applyAlignment="1">
      <alignment vertical="center"/>
    </xf>
    <xf numFmtId="3" fontId="47" fillId="10" borderId="2" xfId="0" applyNumberFormat="1" applyFont="1" applyFill="1" applyBorder="1" applyAlignment="1">
      <alignment vertical="center"/>
    </xf>
    <xf numFmtId="3" fontId="47" fillId="10" borderId="4" xfId="0" applyNumberFormat="1" applyFont="1" applyFill="1" applyBorder="1" applyAlignment="1">
      <alignment vertical="center"/>
    </xf>
    <xf numFmtId="3" fontId="44" fillId="8" borderId="1" xfId="0" applyNumberFormat="1" applyFont="1" applyFill="1" applyBorder="1" applyAlignment="1">
      <alignment vertical="center"/>
    </xf>
    <xf numFmtId="3" fontId="44" fillId="8" borderId="0" xfId="0" applyNumberFormat="1" applyFont="1" applyFill="1" applyBorder="1" applyAlignment="1">
      <alignment vertical="center"/>
    </xf>
    <xf numFmtId="3" fontId="44" fillId="8" borderId="3" xfId="0" applyNumberFormat="1" applyFont="1" applyFill="1" applyBorder="1" applyAlignment="1">
      <alignment vertical="center"/>
    </xf>
    <xf numFmtId="3" fontId="44" fillId="8" borderId="5" xfId="0" applyNumberFormat="1" applyFont="1" applyFill="1" applyBorder="1" applyAlignment="1">
      <alignment vertical="center"/>
    </xf>
    <xf numFmtId="3" fontId="44" fillId="8" borderId="2" xfId="0" applyNumberFormat="1" applyFont="1" applyFill="1" applyBorder="1" applyAlignment="1">
      <alignment vertical="center"/>
    </xf>
    <xf numFmtId="3" fontId="44" fillId="8" borderId="4" xfId="0" applyNumberFormat="1" applyFont="1" applyFill="1" applyBorder="1" applyAlignment="1">
      <alignment vertical="center"/>
    </xf>
    <xf numFmtId="3" fontId="47" fillId="8" borderId="11" xfId="0" applyNumberFormat="1" applyFont="1" applyFill="1" applyBorder="1" applyAlignment="1">
      <alignment vertical="center"/>
    </xf>
    <xf numFmtId="3" fontId="47" fillId="8" borderId="2" xfId="0" applyNumberFormat="1" applyFont="1" applyFill="1" applyBorder="1" applyAlignment="1">
      <alignment vertical="center"/>
    </xf>
    <xf numFmtId="3" fontId="47" fillId="8" borderId="5" xfId="0" applyNumberFormat="1" applyFont="1" applyFill="1" applyBorder="1" applyAlignment="1">
      <alignment vertical="center"/>
    </xf>
    <xf numFmtId="3" fontId="47" fillId="8" borderId="4" xfId="0" applyNumberFormat="1" applyFont="1" applyFill="1" applyBorder="1" applyAlignment="1">
      <alignment vertical="center"/>
    </xf>
    <xf numFmtId="3" fontId="44" fillId="9" borderId="1" xfId="0" applyNumberFormat="1" applyFont="1" applyFill="1" applyBorder="1" applyAlignment="1">
      <alignment vertical="center" wrapText="1"/>
    </xf>
    <xf numFmtId="3" fontId="44" fillId="9" borderId="0" xfId="0" applyNumberFormat="1" applyFont="1" applyFill="1" applyBorder="1" applyAlignment="1">
      <alignment vertical="center" wrapText="1"/>
    </xf>
    <xf numFmtId="3" fontId="44" fillId="9" borderId="3" xfId="0" applyNumberFormat="1" applyFont="1" applyFill="1" applyBorder="1" applyAlignment="1">
      <alignment vertical="center" wrapText="1"/>
    </xf>
    <xf numFmtId="3" fontId="44" fillId="9" borderId="5" xfId="0" applyNumberFormat="1" applyFont="1" applyFill="1" applyBorder="1" applyAlignment="1">
      <alignment vertical="center" wrapText="1"/>
    </xf>
    <xf numFmtId="3" fontId="44" fillId="9" borderId="2" xfId="0" applyNumberFormat="1" applyFont="1" applyFill="1" applyBorder="1" applyAlignment="1">
      <alignment vertical="center" wrapText="1"/>
    </xf>
    <xf numFmtId="3" fontId="44" fillId="9" borderId="4" xfId="0" applyNumberFormat="1" applyFont="1" applyFill="1" applyBorder="1" applyAlignment="1">
      <alignment vertical="center" wrapText="1"/>
    </xf>
    <xf numFmtId="3" fontId="44" fillId="0" borderId="10" xfId="0" applyNumberFormat="1" applyFont="1" applyFill="1" applyBorder="1"/>
    <xf numFmtId="3" fontId="44" fillId="0" borderId="0" xfId="0" applyNumberFormat="1" applyFont="1" applyFill="1" applyBorder="1"/>
    <xf numFmtId="3" fontId="44" fillId="0" borderId="1" xfId="0" applyNumberFormat="1" applyFont="1" applyFill="1" applyBorder="1"/>
    <xf numFmtId="3" fontId="44" fillId="0" borderId="3" xfId="0" applyNumberFormat="1" applyFont="1" applyFill="1" applyBorder="1"/>
    <xf numFmtId="3" fontId="30" fillId="13" borderId="10" xfId="0" applyNumberFormat="1" applyFont="1" applyFill="1" applyBorder="1"/>
    <xf numFmtId="3" fontId="30" fillId="13" borderId="0" xfId="0" applyNumberFormat="1" applyFont="1" applyFill="1" applyBorder="1"/>
    <xf numFmtId="3" fontId="30" fillId="13" borderId="1" xfId="0" applyNumberFormat="1" applyFont="1" applyFill="1" applyBorder="1"/>
    <xf numFmtId="3" fontId="30" fillId="13" borderId="3" xfId="0" applyNumberFormat="1" applyFont="1" applyFill="1" applyBorder="1"/>
    <xf numFmtId="3" fontId="44" fillId="0" borderId="9" xfId="0" applyNumberFormat="1" applyFont="1" applyFill="1" applyBorder="1"/>
    <xf numFmtId="3" fontId="44" fillId="0" borderId="6" xfId="0" applyNumberFormat="1" applyFont="1" applyFill="1" applyBorder="1"/>
    <xf numFmtId="3" fontId="44" fillId="0" borderId="8" xfId="0" applyNumberFormat="1" applyFont="1" applyFill="1" applyBorder="1"/>
    <xf numFmtId="3" fontId="44" fillId="0" borderId="7" xfId="0" applyNumberFormat="1" applyFont="1" applyFill="1" applyBorder="1"/>
    <xf numFmtId="3" fontId="30" fillId="8" borderId="11" xfId="0" applyNumberFormat="1" applyFont="1" applyFill="1" applyBorder="1"/>
    <xf numFmtId="3" fontId="30" fillId="8" borderId="2" xfId="0" applyNumberFormat="1" applyFont="1" applyFill="1" applyBorder="1"/>
    <xf numFmtId="3" fontId="30" fillId="8" borderId="5" xfId="0" applyNumberFormat="1" applyFont="1" applyFill="1" applyBorder="1"/>
    <xf numFmtId="3" fontId="30" fillId="8" borderId="4" xfId="0" applyNumberFormat="1" applyFont="1" applyFill="1" applyBorder="1"/>
    <xf numFmtId="3" fontId="30" fillId="9" borderId="10" xfId="0" applyNumberFormat="1" applyFont="1" applyFill="1" applyBorder="1"/>
    <xf numFmtId="3" fontId="30" fillId="9" borderId="0" xfId="0" applyNumberFormat="1" applyFont="1" applyFill="1" applyBorder="1"/>
    <xf numFmtId="3" fontId="30" fillId="9" borderId="1" xfId="0" applyNumberFormat="1" applyFont="1" applyFill="1" applyBorder="1"/>
    <xf numFmtId="3" fontId="30" fillId="9" borderId="3" xfId="0" applyNumberFormat="1" applyFont="1" applyFill="1" applyBorder="1"/>
    <xf numFmtId="3" fontId="45" fillId="0" borderId="9" xfId="0" applyNumberFormat="1" applyFont="1" applyFill="1" applyBorder="1"/>
    <xf numFmtId="3" fontId="45" fillId="0" borderId="6" xfId="0" applyNumberFormat="1" applyFont="1" applyFill="1" applyBorder="1"/>
    <xf numFmtId="3" fontId="45" fillId="0" borderId="8" xfId="0" applyNumberFormat="1" applyFont="1" applyFill="1" applyBorder="1"/>
    <xf numFmtId="3" fontId="45" fillId="0" borderId="7" xfId="0" applyNumberFormat="1" applyFont="1" applyFill="1" applyBorder="1"/>
    <xf numFmtId="3" fontId="45" fillId="0" borderId="10" xfId="0" applyNumberFormat="1" applyFont="1" applyFill="1" applyBorder="1"/>
    <xf numFmtId="3" fontId="45" fillId="0" borderId="0" xfId="0" applyNumberFormat="1" applyFont="1" applyFill="1" applyBorder="1"/>
    <xf numFmtId="3" fontId="45" fillId="0" borderId="1" xfId="0" applyNumberFormat="1" applyFont="1" applyFill="1" applyBorder="1"/>
    <xf numFmtId="3" fontId="45" fillId="0" borderId="3" xfId="0" applyNumberFormat="1" applyFont="1" applyFill="1" applyBorder="1"/>
    <xf numFmtId="0" fontId="44" fillId="0" borderId="0" xfId="0" applyFont="1" applyFill="1"/>
    <xf numFmtId="3" fontId="44" fillId="0" borderId="0" xfId="0" applyNumberFormat="1" applyFont="1" applyFill="1"/>
    <xf numFmtId="0" fontId="45" fillId="12" borderId="5" xfId="0" applyFont="1" applyFill="1" applyBorder="1" applyAlignment="1">
      <alignment horizontal="center"/>
    </xf>
    <xf numFmtId="3" fontId="44" fillId="10" borderId="10" xfId="0" applyNumberFormat="1" applyFont="1" applyFill="1" applyBorder="1"/>
    <xf numFmtId="3" fontId="44" fillId="10" borderId="1" xfId="0" applyNumberFormat="1" applyFont="1" applyFill="1" applyBorder="1"/>
    <xf numFmtId="3" fontId="44" fillId="8" borderId="10" xfId="0" applyNumberFormat="1" applyFont="1" applyFill="1" applyBorder="1"/>
    <xf numFmtId="3" fontId="44" fillId="8" borderId="1" xfId="0" applyNumberFormat="1" applyFont="1" applyFill="1" applyBorder="1"/>
    <xf numFmtId="3" fontId="44" fillId="9" borderId="10" xfId="0" applyNumberFormat="1" applyFont="1" applyFill="1" applyBorder="1"/>
    <xf numFmtId="3" fontId="44" fillId="9" borderId="1" xfId="0" applyNumberFormat="1" applyFont="1" applyFill="1" applyBorder="1"/>
    <xf numFmtId="3" fontId="47" fillId="11" borderId="11" xfId="0" applyNumberFormat="1" applyFont="1" applyFill="1" applyBorder="1"/>
    <xf numFmtId="3" fontId="47" fillId="11" borderId="2" xfId="0" applyNumberFormat="1" applyFont="1" applyFill="1" applyBorder="1"/>
    <xf numFmtId="3" fontId="47" fillId="11" borderId="5" xfId="0" applyNumberFormat="1" applyFont="1" applyFill="1" applyBorder="1"/>
    <xf numFmtId="3" fontId="47" fillId="11" borderId="4" xfId="0" applyNumberFormat="1" applyFont="1" applyFill="1" applyBorder="1"/>
    <xf numFmtId="3" fontId="48" fillId="13" borderId="11" xfId="0" applyNumberFormat="1" applyFont="1" applyFill="1" applyBorder="1"/>
    <xf numFmtId="3" fontId="48" fillId="13" borderId="2" xfId="0" applyNumberFormat="1" applyFont="1" applyFill="1" applyBorder="1"/>
    <xf numFmtId="3" fontId="48" fillId="13" borderId="5" xfId="0" applyNumberFormat="1" applyFont="1" applyFill="1" applyBorder="1"/>
    <xf numFmtId="3" fontId="48" fillId="13" borderId="4" xfId="0" applyNumberFormat="1" applyFont="1" applyFill="1" applyBorder="1"/>
    <xf numFmtId="3" fontId="48" fillId="8" borderId="10" xfId="0" applyNumberFormat="1" applyFont="1" applyFill="1" applyBorder="1"/>
    <xf numFmtId="3" fontId="48" fillId="8" borderId="0" xfId="0" applyNumberFormat="1" applyFont="1" applyFill="1" applyBorder="1"/>
    <xf numFmtId="3" fontId="48" fillId="8" borderId="1" xfId="0" applyNumberFormat="1" applyFont="1" applyFill="1" applyBorder="1"/>
    <xf numFmtId="3" fontId="48" fillId="8" borderId="3" xfId="0" applyNumberFormat="1" applyFont="1" applyFill="1" applyBorder="1"/>
    <xf numFmtId="3" fontId="48" fillId="9" borderId="11" xfId="0" applyNumberFormat="1" applyFont="1" applyFill="1" applyBorder="1"/>
    <xf numFmtId="3" fontId="48" fillId="9" borderId="2" xfId="0" applyNumberFormat="1" applyFont="1" applyFill="1" applyBorder="1"/>
    <xf numFmtId="3" fontId="48" fillId="9" borderId="5" xfId="0" applyNumberFormat="1" applyFont="1" applyFill="1" applyBorder="1"/>
    <xf numFmtId="3" fontId="48" fillId="9" borderId="4" xfId="0" applyNumberFormat="1" applyFont="1" applyFill="1" applyBorder="1"/>
    <xf numFmtId="3" fontId="45" fillId="10" borderId="9" xfId="0" applyNumberFormat="1" applyFont="1" applyFill="1" applyBorder="1"/>
    <xf numFmtId="3" fontId="45" fillId="10" borderId="6" xfId="0" applyNumberFormat="1" applyFont="1" applyFill="1" applyBorder="1"/>
    <xf numFmtId="3" fontId="45" fillId="10" borderId="8" xfId="0" applyNumberFormat="1" applyFont="1" applyFill="1" applyBorder="1"/>
    <xf numFmtId="3" fontId="45" fillId="10" borderId="7" xfId="0" applyNumberFormat="1" applyFont="1" applyFill="1" applyBorder="1"/>
    <xf numFmtId="3" fontId="45" fillId="8" borderId="10" xfId="0" applyNumberFormat="1" applyFont="1" applyFill="1" applyBorder="1"/>
    <xf numFmtId="3" fontId="45" fillId="8" borderId="0" xfId="0" applyNumberFormat="1" applyFont="1" applyFill="1" applyBorder="1"/>
    <xf numFmtId="3" fontId="45" fillId="8" borderId="1" xfId="0" applyNumberFormat="1" applyFont="1" applyFill="1" applyBorder="1"/>
    <xf numFmtId="3" fontId="45" fillId="8" borderId="3" xfId="0" applyNumberFormat="1" applyFont="1" applyFill="1" applyBorder="1"/>
    <xf numFmtId="3" fontId="45" fillId="9" borderId="10" xfId="0" applyNumberFormat="1" applyFont="1" applyFill="1" applyBorder="1"/>
    <xf numFmtId="3" fontId="45" fillId="9" borderId="0" xfId="0" applyNumberFormat="1" applyFont="1" applyFill="1" applyBorder="1"/>
    <xf numFmtId="3" fontId="45" fillId="9" borderId="1" xfId="0" applyNumberFormat="1" applyFont="1" applyFill="1" applyBorder="1"/>
    <xf numFmtId="3" fontId="45" fillId="9" borderId="3" xfId="0" applyNumberFormat="1" applyFont="1" applyFill="1" applyBorder="1"/>
    <xf numFmtId="3" fontId="48" fillId="13" borderId="10" xfId="0" applyNumberFormat="1" applyFont="1" applyFill="1" applyBorder="1"/>
    <xf numFmtId="3" fontId="48" fillId="13" borderId="0" xfId="0" applyNumberFormat="1" applyFont="1" applyFill="1" applyBorder="1"/>
    <xf numFmtId="3" fontId="48" fillId="13" borderId="1" xfId="0" applyNumberFormat="1" applyFont="1" applyFill="1" applyBorder="1"/>
    <xf numFmtId="3" fontId="48" fillId="13" borderId="3" xfId="0" applyNumberFormat="1" applyFont="1" applyFill="1" applyBorder="1"/>
    <xf numFmtId="3" fontId="66" fillId="0" borderId="9" xfId="3" applyNumberFormat="1" applyFont="1" applyFill="1" applyBorder="1" applyAlignment="1">
      <alignment wrapText="1"/>
    </xf>
    <xf numFmtId="3" fontId="66" fillId="0" borderId="6" xfId="3" applyNumberFormat="1" applyFont="1" applyFill="1" applyBorder="1" applyAlignment="1">
      <alignment wrapText="1"/>
    </xf>
    <xf numFmtId="3" fontId="66" fillId="0" borderId="8" xfId="3" applyNumberFormat="1" applyFont="1" applyFill="1" applyBorder="1" applyAlignment="1">
      <alignment wrapText="1"/>
    </xf>
    <xf numFmtId="3" fontId="66" fillId="0" borderId="6" xfId="3" applyNumberFormat="1" applyFont="1" applyFill="1" applyBorder="1" applyAlignment="1"/>
    <xf numFmtId="3" fontId="66" fillId="0" borderId="7" xfId="3" applyNumberFormat="1" applyFont="1" applyFill="1" applyBorder="1" applyAlignment="1"/>
    <xf numFmtId="3" fontId="66" fillId="0" borderId="7" xfId="3" applyNumberFormat="1" applyFont="1" applyFill="1" applyBorder="1" applyAlignment="1">
      <alignment wrapText="1"/>
    </xf>
    <xf numFmtId="3" fontId="66" fillId="0" borderId="10" xfId="3" applyNumberFormat="1" applyFont="1" applyFill="1" applyBorder="1" applyAlignment="1">
      <alignment wrapText="1"/>
    </xf>
    <xf numFmtId="3" fontId="66" fillId="0" borderId="0" xfId="3" applyNumberFormat="1" applyFont="1" applyFill="1" applyBorder="1" applyAlignment="1">
      <alignment wrapText="1"/>
    </xf>
    <xf numFmtId="3" fontId="66" fillId="0" borderId="0" xfId="3" applyNumberFormat="1" applyFont="1" applyFill="1" applyBorder="1" applyAlignment="1"/>
    <xf numFmtId="3" fontId="66" fillId="0" borderId="1" xfId="3" applyNumberFormat="1" applyFont="1" applyFill="1" applyBorder="1" applyAlignment="1">
      <alignment wrapText="1"/>
    </xf>
    <xf numFmtId="3" fontId="66" fillId="0" borderId="3" xfId="3" applyNumberFormat="1" applyFont="1" applyFill="1" applyBorder="1" applyAlignment="1"/>
    <xf numFmtId="3" fontId="66" fillId="0" borderId="3" xfId="3" applyNumberFormat="1" applyFont="1" applyFill="1" applyBorder="1" applyAlignment="1">
      <alignment wrapText="1"/>
    </xf>
    <xf numFmtId="3" fontId="48" fillId="8" borderId="11" xfId="0" applyNumberFormat="1" applyFont="1" applyFill="1" applyBorder="1"/>
    <xf numFmtId="3" fontId="48" fillId="8" borderId="2" xfId="0" applyNumberFormat="1" applyFont="1" applyFill="1" applyBorder="1"/>
    <xf numFmtId="3" fontId="48" fillId="8" borderId="5" xfId="0" applyNumberFormat="1" applyFont="1" applyFill="1" applyBorder="1"/>
    <xf numFmtId="3" fontId="48" fillId="8" borderId="4" xfId="0" applyNumberFormat="1" applyFont="1" applyFill="1" applyBorder="1"/>
    <xf numFmtId="3" fontId="48" fillId="9" borderId="10" xfId="0" applyNumberFormat="1" applyFont="1" applyFill="1" applyBorder="1"/>
    <xf numFmtId="3" fontId="48" fillId="9" borderId="0" xfId="0" applyNumberFormat="1" applyFont="1" applyFill="1" applyBorder="1"/>
    <xf numFmtId="3" fontId="48" fillId="9" borderId="1" xfId="0" applyNumberFormat="1" applyFont="1" applyFill="1" applyBorder="1"/>
    <xf numFmtId="3" fontId="48" fillId="9" borderId="3" xfId="0" applyNumberFormat="1" applyFont="1" applyFill="1" applyBorder="1"/>
    <xf numFmtId="3" fontId="48" fillId="14" borderId="11" xfId="0" applyNumberFormat="1" applyFont="1" applyFill="1" applyBorder="1"/>
    <xf numFmtId="3" fontId="48" fillId="14" borderId="2" xfId="0" applyNumberFormat="1" applyFont="1" applyFill="1" applyBorder="1"/>
    <xf numFmtId="3" fontId="48" fillId="14" borderId="5" xfId="0" applyNumberFormat="1" applyFont="1" applyFill="1" applyBorder="1"/>
    <xf numFmtId="3" fontId="48" fillId="14" borderId="4" xfId="0" applyNumberFormat="1" applyFont="1" applyFill="1" applyBorder="1"/>
    <xf numFmtId="3" fontId="45" fillId="10" borderId="10" xfId="0" applyNumberFormat="1" applyFont="1" applyFill="1" applyBorder="1"/>
    <xf numFmtId="3" fontId="45" fillId="10" borderId="0" xfId="0" applyNumberFormat="1" applyFont="1" applyFill="1" applyBorder="1"/>
    <xf numFmtId="3" fontId="45" fillId="10" borderId="1" xfId="0" applyNumberFormat="1" applyFont="1" applyFill="1" applyBorder="1"/>
    <xf numFmtId="3" fontId="45" fillId="10" borderId="3" xfId="0" applyNumberFormat="1" applyFont="1" applyFill="1" applyBorder="1"/>
    <xf numFmtId="0" fontId="30" fillId="0" borderId="1" xfId="0" applyFont="1" applyFill="1" applyBorder="1"/>
    <xf numFmtId="3" fontId="66" fillId="0" borderId="10" xfId="6" applyNumberFormat="1" applyFont="1" applyFill="1" applyBorder="1" applyAlignment="1">
      <alignment horizontal="right" wrapText="1"/>
    </xf>
    <xf numFmtId="3" fontId="66" fillId="0" borderId="13" xfId="6" applyNumberFormat="1" applyFont="1" applyFill="1" applyBorder="1" applyAlignment="1">
      <alignment horizontal="centerContinuous" wrapText="1"/>
    </xf>
    <xf numFmtId="3" fontId="66" fillId="0" borderId="17" xfId="6" applyNumberFormat="1" applyFont="1" applyFill="1" applyBorder="1" applyAlignment="1">
      <alignment horizontal="centerContinuous" wrapText="1"/>
    </xf>
    <xf numFmtId="3" fontId="66" fillId="0" borderId="18" xfId="6" applyNumberFormat="1" applyFont="1" applyFill="1" applyBorder="1" applyAlignment="1">
      <alignment horizontal="centerContinuous" wrapText="1"/>
    </xf>
    <xf numFmtId="3" fontId="66" fillId="0" borderId="23" xfId="6" applyNumberFormat="1" applyFont="1" applyFill="1" applyBorder="1" applyAlignment="1">
      <alignment horizontal="centerContinuous"/>
    </xf>
    <xf numFmtId="3" fontId="66" fillId="0" borderId="18" xfId="6" applyNumberFormat="1" applyFont="1" applyFill="1" applyBorder="1" applyAlignment="1">
      <alignment horizontal="centerContinuous"/>
    </xf>
    <xf numFmtId="3" fontId="66" fillId="0" borderId="3" xfId="6" applyNumberFormat="1" applyFont="1" applyFill="1" applyBorder="1" applyAlignment="1">
      <alignment horizontal="right" wrapText="1"/>
    </xf>
    <xf numFmtId="3" fontId="66" fillId="0" borderId="15" xfId="6" applyNumberFormat="1" applyFont="1" applyFill="1" applyBorder="1" applyAlignment="1">
      <alignment horizontal="right" wrapText="1"/>
    </xf>
    <xf numFmtId="3" fontId="66" fillId="0" borderId="19" xfId="6" applyNumberFormat="1" applyFont="1" applyFill="1" applyBorder="1" applyAlignment="1">
      <alignment horizontal="right" wrapText="1"/>
    </xf>
    <xf numFmtId="3" fontId="66" fillId="0" borderId="0" xfId="6" applyNumberFormat="1" applyFont="1" applyFill="1" applyBorder="1" applyAlignment="1">
      <alignment horizontal="right" wrapText="1"/>
    </xf>
    <xf numFmtId="3" fontId="66" fillId="0" borderId="24" xfId="6" applyNumberFormat="1" applyFont="1" applyFill="1" applyBorder="1" applyAlignment="1">
      <alignment horizontal="right" wrapText="1"/>
    </xf>
    <xf numFmtId="0" fontId="30" fillId="0" borderId="8" xfId="0" applyFont="1" applyFill="1" applyBorder="1"/>
    <xf numFmtId="3" fontId="66" fillId="0" borderId="9" xfId="6" applyNumberFormat="1" applyFont="1" applyFill="1" applyBorder="1" applyAlignment="1">
      <alignment horizontal="right" wrapText="1"/>
    </xf>
    <xf numFmtId="3" fontId="66" fillId="0" borderId="14" xfId="6" applyNumberFormat="1" applyFont="1" applyFill="1" applyBorder="1" applyAlignment="1">
      <alignment horizontal="centerContinuous" wrapText="1"/>
    </xf>
    <xf numFmtId="3" fontId="66" fillId="0" borderId="20" xfId="6" applyNumberFormat="1" applyFont="1" applyFill="1" applyBorder="1" applyAlignment="1">
      <alignment horizontal="centerContinuous" wrapText="1"/>
    </xf>
    <xf numFmtId="3" fontId="66" fillId="0" borderId="21" xfId="6" applyNumberFormat="1" applyFont="1" applyFill="1" applyBorder="1" applyAlignment="1">
      <alignment horizontal="centerContinuous" wrapText="1"/>
    </xf>
    <xf numFmtId="3" fontId="66" fillId="0" borderId="25" xfId="6" applyNumberFormat="1" applyFont="1" applyFill="1" applyBorder="1" applyAlignment="1">
      <alignment horizontal="centerContinuous" vertical="center"/>
    </xf>
    <xf numFmtId="3" fontId="66" fillId="0" borderId="21" xfId="6" applyNumberFormat="1" applyFont="1" applyFill="1" applyBorder="1" applyAlignment="1">
      <alignment horizontal="centerContinuous" vertical="top"/>
    </xf>
    <xf numFmtId="0" fontId="30" fillId="0" borderId="5" xfId="0" applyFont="1" applyFill="1" applyBorder="1"/>
    <xf numFmtId="3" fontId="66" fillId="0" borderId="11" xfId="6" applyNumberFormat="1" applyFont="1" applyFill="1" applyBorder="1" applyAlignment="1">
      <alignment horizontal="right" wrapText="1"/>
    </xf>
    <xf numFmtId="3" fontId="66" fillId="0" borderId="4" xfId="6" applyNumberFormat="1" applyFont="1" applyFill="1" applyBorder="1" applyAlignment="1">
      <alignment horizontal="right" wrapText="1"/>
    </xf>
    <xf numFmtId="3" fontId="66" fillId="0" borderId="16" xfId="6" applyNumberFormat="1" applyFont="1" applyFill="1" applyBorder="1" applyAlignment="1">
      <alignment horizontal="right" wrapText="1"/>
    </xf>
    <xf numFmtId="3" fontId="66" fillId="0" borderId="22" xfId="6" applyNumberFormat="1" applyFont="1" applyFill="1" applyBorder="1" applyAlignment="1">
      <alignment horizontal="right" wrapText="1"/>
    </xf>
    <xf numFmtId="3" fontId="66" fillId="0" borderId="2" xfId="6" applyNumberFormat="1" applyFont="1" applyFill="1" applyBorder="1" applyAlignment="1">
      <alignment horizontal="right" wrapText="1"/>
    </xf>
    <xf numFmtId="3" fontId="66" fillId="0" borderId="26" xfId="6" applyNumberFormat="1" applyFont="1" applyFill="1" applyBorder="1" applyAlignment="1">
      <alignment horizontal="right" wrapText="1"/>
    </xf>
    <xf numFmtId="3" fontId="66" fillId="0" borderId="23" xfId="6" applyNumberFormat="1" applyFont="1" applyFill="1" applyBorder="1" applyAlignment="1">
      <alignment horizontal="centerContinuous" vertical="center"/>
    </xf>
    <xf numFmtId="3" fontId="66" fillId="0" borderId="18" xfId="6" applyNumberFormat="1" applyFont="1" applyFill="1" applyBorder="1" applyAlignment="1">
      <alignment horizontal="centerContinuous" vertical="top"/>
    </xf>
    <xf numFmtId="3" fontId="66" fillId="0" borderId="27" xfId="6" applyNumberFormat="1" applyFont="1" applyFill="1" applyBorder="1" applyAlignment="1">
      <alignment horizontal="right" wrapText="1"/>
    </xf>
    <xf numFmtId="3" fontId="66" fillId="0" borderId="28" xfId="6" applyNumberFormat="1" applyFont="1" applyFill="1" applyBorder="1" applyAlignment="1">
      <alignment horizontal="right" wrapText="1"/>
    </xf>
    <xf numFmtId="3" fontId="66" fillId="0" borderId="29" xfId="6" applyNumberFormat="1" applyFont="1" applyFill="1" applyBorder="1" applyAlignment="1">
      <alignment horizontal="right" wrapText="1"/>
    </xf>
    <xf numFmtId="0" fontId="44" fillId="0" borderId="1" xfId="0" applyFont="1" applyFill="1" applyBorder="1"/>
    <xf numFmtId="0" fontId="30" fillId="0" borderId="8" xfId="0" applyFont="1" applyFill="1" applyBorder="1" applyAlignment="1">
      <alignment horizontal="right"/>
    </xf>
    <xf numFmtId="0" fontId="44" fillId="0" borderId="5" xfId="0" applyFont="1" applyFill="1" applyBorder="1" applyAlignment="1">
      <alignment horizontal="center"/>
    </xf>
    <xf numFmtId="0" fontId="30" fillId="0" borderId="1" xfId="0" applyFont="1" applyFill="1" applyBorder="1" applyAlignment="1">
      <alignment horizontal="right"/>
    </xf>
    <xf numFmtId="3" fontId="66" fillId="0" borderId="4" xfId="6" applyNumberFormat="1" applyFont="1" applyFill="1" applyBorder="1" applyAlignment="1">
      <alignment horizontal="right"/>
    </xf>
    <xf numFmtId="1" fontId="59" fillId="11" borderId="8" xfId="0" applyNumberFormat="1" applyFont="1" applyFill="1" applyBorder="1" applyAlignment="1">
      <alignment horizontal="center"/>
    </xf>
    <xf numFmtId="3" fontId="67" fillId="11" borderId="9" xfId="6" applyNumberFormat="1" applyFont="1" applyFill="1" applyBorder="1" applyAlignment="1">
      <alignment horizontal="right" wrapText="1"/>
    </xf>
    <xf numFmtId="3" fontId="67" fillId="11" borderId="14" xfId="6" applyNumberFormat="1" applyFont="1" applyFill="1" applyBorder="1" applyAlignment="1">
      <alignment horizontal="centerContinuous" wrapText="1"/>
    </xf>
    <xf numFmtId="3" fontId="67" fillId="11" borderId="20" xfId="6" applyNumberFormat="1" applyFont="1" applyFill="1" applyBorder="1" applyAlignment="1">
      <alignment horizontal="centerContinuous" wrapText="1"/>
    </xf>
    <xf numFmtId="3" fontId="67" fillId="11" borderId="21" xfId="6" applyNumberFormat="1" applyFont="1" applyFill="1" applyBorder="1" applyAlignment="1">
      <alignment horizontal="centerContinuous" wrapText="1"/>
    </xf>
    <xf numFmtId="3" fontId="67" fillId="11" borderId="25" xfId="6" applyNumberFormat="1" applyFont="1" applyFill="1" applyBorder="1" applyAlignment="1">
      <alignment horizontal="centerContinuous" vertical="center"/>
    </xf>
    <xf numFmtId="3" fontId="67" fillId="11" borderId="21" xfId="6" applyNumberFormat="1" applyFont="1" applyFill="1" applyBorder="1" applyAlignment="1">
      <alignment horizontal="centerContinuous" vertical="top"/>
    </xf>
    <xf numFmtId="0" fontId="59" fillId="11" borderId="5" xfId="0" applyFont="1" applyFill="1" applyBorder="1" applyAlignment="1">
      <alignment horizontal="center"/>
    </xf>
    <xf numFmtId="3" fontId="67" fillId="11" borderId="11" xfId="6" applyNumberFormat="1" applyFont="1" applyFill="1" applyBorder="1" applyAlignment="1">
      <alignment horizontal="right" wrapText="1"/>
    </xf>
    <xf numFmtId="3" fontId="67" fillId="11" borderId="4" xfId="6" applyNumberFormat="1" applyFont="1" applyFill="1" applyBorder="1" applyAlignment="1">
      <alignment horizontal="right" wrapText="1"/>
    </xf>
    <xf numFmtId="3" fontId="67" fillId="11" borderId="16" xfId="6" applyNumberFormat="1" applyFont="1" applyFill="1" applyBorder="1" applyAlignment="1">
      <alignment horizontal="right" wrapText="1"/>
    </xf>
    <xf numFmtId="3" fontId="67" fillId="11" borderId="22" xfId="6" applyNumberFormat="1" applyFont="1" applyFill="1" applyBorder="1" applyAlignment="1">
      <alignment horizontal="right" wrapText="1"/>
    </xf>
    <xf numFmtId="3" fontId="67" fillId="11" borderId="2" xfId="6" applyNumberFormat="1" applyFont="1" applyFill="1" applyBorder="1" applyAlignment="1">
      <alignment horizontal="right" wrapText="1"/>
    </xf>
    <xf numFmtId="3" fontId="67" fillId="11" borderId="26" xfId="6" applyNumberFormat="1" applyFont="1" applyFill="1" applyBorder="1" applyAlignment="1">
      <alignment horizontal="right" wrapText="1"/>
    </xf>
    <xf numFmtId="3" fontId="67" fillId="11" borderId="28" xfId="6" applyNumberFormat="1" applyFont="1" applyFill="1" applyBorder="1" applyAlignment="1">
      <alignment horizontal="right" wrapText="1"/>
    </xf>
    <xf numFmtId="3" fontId="42" fillId="0" borderId="10" xfId="6" applyNumberFormat="1" applyFont="1" applyFill="1" applyBorder="1" applyAlignment="1">
      <alignment horizontal="center" wrapText="1"/>
    </xf>
    <xf numFmtId="4" fontId="42" fillId="0" borderId="9" xfId="6" applyNumberFormat="1" applyFont="1" applyFill="1" applyBorder="1" applyAlignment="1">
      <alignment horizontal="right" wrapText="1"/>
    </xf>
    <xf numFmtId="4" fontId="42" fillId="0" borderId="4" xfId="6" applyNumberFormat="1" applyFont="1" applyFill="1" applyBorder="1" applyAlignment="1">
      <alignment horizontal="right" wrapText="1"/>
    </xf>
    <xf numFmtId="4" fontId="42" fillId="0" borderId="10" xfId="6" applyNumberFormat="1" applyFont="1" applyFill="1" applyBorder="1" applyAlignment="1">
      <alignment horizontal="right" wrapText="1"/>
    </xf>
    <xf numFmtId="4" fontId="42" fillId="0" borderId="3" xfId="6" applyNumberFormat="1" applyFont="1" applyFill="1" applyBorder="1" applyAlignment="1">
      <alignment horizontal="right" wrapText="1"/>
    </xf>
    <xf numFmtId="4" fontId="49" fillId="11" borderId="9" xfId="6" applyNumberFormat="1" applyFont="1" applyFill="1" applyBorder="1" applyAlignment="1">
      <alignment horizontal="right" wrapText="1"/>
    </xf>
    <xf numFmtId="4" fontId="29" fillId="11" borderId="4" xfId="6" applyNumberFormat="1" applyFont="1" applyFill="1" applyBorder="1" applyAlignment="1">
      <alignment horizontal="right" wrapText="1"/>
    </xf>
    <xf numFmtId="4" fontId="68" fillId="0" borderId="10" xfId="6" applyNumberFormat="1" applyFont="1" applyFill="1" applyBorder="1" applyAlignment="1">
      <alignment horizontal="right" wrapText="1"/>
    </xf>
    <xf numFmtId="4" fontId="68" fillId="0" borderId="9" xfId="6" applyNumberFormat="1" applyFont="1" applyFill="1" applyBorder="1" applyAlignment="1">
      <alignment horizontal="right" wrapText="1"/>
    </xf>
    <xf numFmtId="3" fontId="48" fillId="10" borderId="0" xfId="0" applyNumberFormat="1" applyFont="1" applyFill="1" applyBorder="1"/>
    <xf numFmtId="3" fontId="48" fillId="10" borderId="1" xfId="0" applyNumberFormat="1" applyFont="1" applyFill="1" applyBorder="1"/>
    <xf numFmtId="3" fontId="48" fillId="10" borderId="3" xfId="0" applyNumberFormat="1" applyFont="1" applyFill="1" applyBorder="1"/>
    <xf numFmtId="3" fontId="47" fillId="10" borderId="32" xfId="0" applyNumberFormat="1" applyFont="1" applyFill="1" applyBorder="1" applyAlignment="1">
      <alignment vertical="center"/>
    </xf>
    <xf numFmtId="3" fontId="47" fillId="10" borderId="31" xfId="0" applyNumberFormat="1" applyFont="1" applyFill="1" applyBorder="1" applyAlignment="1">
      <alignment vertical="center"/>
    </xf>
    <xf numFmtId="3" fontId="47" fillId="10" borderId="12" xfId="0" applyNumberFormat="1" applyFont="1" applyFill="1" applyBorder="1" applyAlignment="1">
      <alignment vertical="center"/>
    </xf>
    <xf numFmtId="0" fontId="41" fillId="0" borderId="0" xfId="0" applyFont="1" applyFill="1" applyAlignment="1">
      <alignment vertical="center"/>
    </xf>
    <xf numFmtId="0" fontId="10" fillId="12" borderId="6" xfId="0" applyFont="1" applyFill="1" applyBorder="1" applyAlignment="1">
      <alignment horizontal="center"/>
    </xf>
    <xf numFmtId="0" fontId="1" fillId="12" borderId="9" xfId="0" applyFont="1" applyFill="1" applyBorder="1" applyAlignment="1">
      <alignment horizontal="center"/>
    </xf>
    <xf numFmtId="0" fontId="10" fillId="12" borderId="7" xfId="0" applyFont="1" applyFill="1" applyBorder="1" applyAlignment="1">
      <alignment horizontal="center"/>
    </xf>
    <xf numFmtId="0" fontId="1" fillId="12" borderId="8" xfId="0" applyFont="1" applyFill="1" applyBorder="1" applyAlignment="1">
      <alignment horizontal="center"/>
    </xf>
    <xf numFmtId="0" fontId="10" fillId="12" borderId="9" xfId="0" applyFont="1" applyFill="1" applyBorder="1" applyAlignment="1">
      <alignment horizontal="center"/>
    </xf>
    <xf numFmtId="0" fontId="36" fillId="12" borderId="0" xfId="0" applyFont="1" applyFill="1" applyBorder="1" applyAlignment="1"/>
    <xf numFmtId="0" fontId="36" fillId="12" borderId="1" xfId="0" applyFont="1" applyFill="1" applyBorder="1" applyAlignment="1">
      <alignment horizontal="center"/>
    </xf>
    <xf numFmtId="0" fontId="36" fillId="12" borderId="10" xfId="0" applyFont="1" applyFill="1" applyBorder="1" applyAlignment="1">
      <alignment horizontal="center"/>
    </xf>
    <xf numFmtId="0" fontId="36" fillId="12" borderId="3" xfId="0" applyFont="1" applyFill="1" applyBorder="1" applyAlignment="1"/>
    <xf numFmtId="0" fontId="36" fillId="12" borderId="3" xfId="0" applyFont="1" applyFill="1" applyBorder="1" applyAlignment="1">
      <alignment horizontal="center"/>
    </xf>
    <xf numFmtId="0" fontId="36" fillId="12" borderId="10" xfId="0" applyFont="1" applyFill="1" applyBorder="1" applyAlignment="1"/>
    <xf numFmtId="0" fontId="11" fillId="12" borderId="1" xfId="0" applyFont="1" applyFill="1" applyBorder="1" applyAlignment="1">
      <alignment horizontal="centerContinuous"/>
    </xf>
    <xf numFmtId="0" fontId="13" fillId="12" borderId="1" xfId="0" applyFont="1" applyFill="1" applyBorder="1" applyAlignment="1">
      <alignment horizontal="center"/>
    </xf>
    <xf numFmtId="0" fontId="69" fillId="0" borderId="0" xfId="0" applyFont="1"/>
    <xf numFmtId="0" fontId="59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1" fillId="10" borderId="6" xfId="0" applyFont="1" applyFill="1" applyBorder="1" applyAlignment="1">
      <alignment vertical="center"/>
    </xf>
    <xf numFmtId="3" fontId="1" fillId="10" borderId="6" xfId="0" applyNumberFormat="1" applyFont="1" applyFill="1" applyBorder="1" applyAlignment="1">
      <alignment vertical="center"/>
    </xf>
    <xf numFmtId="3" fontId="1" fillId="10" borderId="0" xfId="0" applyNumberFormat="1" applyFont="1" applyFill="1" applyBorder="1" applyAlignment="1">
      <alignment vertical="center"/>
    </xf>
    <xf numFmtId="3" fontId="1" fillId="10" borderId="3" xfId="0" applyNumberFormat="1" applyFont="1" applyFill="1" applyBorder="1" applyAlignment="1">
      <alignment vertical="center"/>
    </xf>
    <xf numFmtId="3" fontId="1" fillId="10" borderId="55" xfId="0" applyNumberFormat="1" applyFont="1" applyFill="1" applyBorder="1" applyAlignment="1">
      <alignment vertical="center"/>
    </xf>
    <xf numFmtId="0" fontId="1" fillId="8" borderId="0" xfId="0" applyFont="1" applyFill="1" applyBorder="1" applyAlignment="1">
      <alignment vertical="center"/>
    </xf>
    <xf numFmtId="3" fontId="1" fillId="8" borderId="0" xfId="0" applyNumberFormat="1" applyFont="1" applyFill="1" applyBorder="1" applyAlignment="1">
      <alignment vertical="center"/>
    </xf>
    <xf numFmtId="3" fontId="1" fillId="8" borderId="3" xfId="0" applyNumberFormat="1" applyFont="1" applyFill="1" applyBorder="1" applyAlignment="1">
      <alignment vertical="center"/>
    </xf>
    <xf numFmtId="3" fontId="1" fillId="8" borderId="55" xfId="0" applyNumberFormat="1" applyFont="1" applyFill="1" applyBorder="1" applyAlignment="1">
      <alignment vertical="center"/>
    </xf>
    <xf numFmtId="0" fontId="1" fillId="9" borderId="0" xfId="0" applyFont="1" applyFill="1" applyBorder="1" applyAlignment="1">
      <alignment vertical="center"/>
    </xf>
    <xf numFmtId="3" fontId="1" fillId="9" borderId="0" xfId="0" applyNumberFormat="1" applyFont="1" applyFill="1" applyBorder="1" applyAlignment="1">
      <alignment vertical="center"/>
    </xf>
    <xf numFmtId="3" fontId="1" fillId="9" borderId="3" xfId="0" applyNumberFormat="1" applyFont="1" applyFill="1" applyBorder="1" applyAlignment="1">
      <alignment vertical="center"/>
    </xf>
    <xf numFmtId="3" fontId="1" fillId="9" borderId="55" xfId="0" applyNumberFormat="1" applyFont="1" applyFill="1" applyBorder="1" applyAlignment="1">
      <alignment vertical="center"/>
    </xf>
    <xf numFmtId="0" fontId="56" fillId="10" borderId="0" xfId="0" applyFont="1" applyFill="1" applyBorder="1" applyAlignment="1">
      <alignment vertical="center"/>
    </xf>
    <xf numFmtId="3" fontId="56" fillId="10" borderId="0" xfId="0" applyNumberFormat="1" applyFont="1" applyFill="1" applyBorder="1" applyAlignment="1">
      <alignment vertical="center"/>
    </xf>
    <xf numFmtId="3" fontId="56" fillId="10" borderId="3" xfId="0" applyNumberFormat="1" applyFont="1" applyFill="1" applyBorder="1" applyAlignment="1">
      <alignment vertical="center"/>
    </xf>
    <xf numFmtId="3" fontId="56" fillId="10" borderId="55" xfId="0" applyNumberFormat="1" applyFont="1" applyFill="1" applyBorder="1" applyAlignment="1">
      <alignment vertical="center"/>
    </xf>
    <xf numFmtId="0" fontId="56" fillId="8" borderId="0" xfId="0" applyFont="1" applyFill="1" applyBorder="1" applyAlignment="1">
      <alignment vertical="center"/>
    </xf>
    <xf numFmtId="3" fontId="56" fillId="8" borderId="0" xfId="0" applyNumberFormat="1" applyFont="1" applyFill="1" applyBorder="1" applyAlignment="1">
      <alignment vertical="center"/>
    </xf>
    <xf numFmtId="3" fontId="56" fillId="8" borderId="3" xfId="0" applyNumberFormat="1" applyFont="1" applyFill="1" applyBorder="1" applyAlignment="1">
      <alignment vertical="center"/>
    </xf>
    <xf numFmtId="3" fontId="56" fillId="8" borderId="55" xfId="0" applyNumberFormat="1" applyFont="1" applyFill="1" applyBorder="1" applyAlignment="1">
      <alignment vertical="center"/>
    </xf>
    <xf numFmtId="0" fontId="56" fillId="9" borderId="0" xfId="0" applyFont="1" applyFill="1" applyBorder="1" applyAlignment="1">
      <alignment vertical="center"/>
    </xf>
    <xf numFmtId="3" fontId="56" fillId="9" borderId="0" xfId="0" applyNumberFormat="1" applyFont="1" applyFill="1" applyBorder="1" applyAlignment="1">
      <alignment vertical="center"/>
    </xf>
    <xf numFmtId="3" fontId="56" fillId="9" borderId="3" xfId="0" applyNumberFormat="1" applyFont="1" applyFill="1" applyBorder="1" applyAlignment="1">
      <alignment vertical="center"/>
    </xf>
    <xf numFmtId="3" fontId="56" fillId="9" borderId="55" xfId="0" applyNumberFormat="1" applyFont="1" applyFill="1" applyBorder="1" applyAlignment="1">
      <alignment vertical="center"/>
    </xf>
    <xf numFmtId="0" fontId="47" fillId="11" borderId="56" xfId="0" applyFont="1" applyFill="1" applyBorder="1" applyAlignment="1">
      <alignment vertical="center"/>
    </xf>
    <xf numFmtId="3" fontId="59" fillId="11" borderId="56" xfId="0" applyNumberFormat="1" applyFont="1" applyFill="1" applyBorder="1" applyAlignment="1">
      <alignment vertical="center"/>
    </xf>
    <xf numFmtId="3" fontId="59" fillId="11" borderId="62" xfId="0" applyNumberFormat="1" applyFont="1" applyFill="1" applyBorder="1" applyAlignment="1">
      <alignment vertical="center"/>
    </xf>
    <xf numFmtId="3" fontId="59" fillId="11" borderId="59" xfId="0" applyNumberFormat="1" applyFont="1" applyFill="1" applyBorder="1" applyAlignment="1">
      <alignment vertical="center"/>
    </xf>
    <xf numFmtId="0" fontId="47" fillId="11" borderId="49" xfId="0" applyFont="1" applyFill="1" applyBorder="1" applyAlignment="1">
      <alignment vertical="center"/>
    </xf>
    <xf numFmtId="3" fontId="59" fillId="11" borderId="49" xfId="0" applyNumberFormat="1" applyFont="1" applyFill="1" applyBorder="1" applyAlignment="1">
      <alignment vertical="center"/>
    </xf>
    <xf numFmtId="3" fontId="59" fillId="11" borderId="50" xfId="0" applyNumberFormat="1" applyFont="1" applyFill="1" applyBorder="1" applyAlignment="1">
      <alignment vertical="center"/>
    </xf>
    <xf numFmtId="3" fontId="59" fillId="11" borderId="63" xfId="0" applyNumberFormat="1" applyFont="1" applyFill="1" applyBorder="1" applyAlignment="1">
      <alignment vertical="center"/>
    </xf>
    <xf numFmtId="3" fontId="1" fillId="10" borderId="0" xfId="0" applyNumberFormat="1" applyFont="1" applyFill="1" applyBorder="1"/>
    <xf numFmtId="3" fontId="1" fillId="10" borderId="1" xfId="0" applyNumberFormat="1" applyFont="1" applyFill="1" applyBorder="1"/>
    <xf numFmtId="3" fontId="1" fillId="10" borderId="3" xfId="0" applyNumberFormat="1" applyFont="1" applyFill="1" applyBorder="1"/>
    <xf numFmtId="3" fontId="1" fillId="8" borderId="0" xfId="0" applyNumberFormat="1" applyFont="1" applyFill="1" applyBorder="1"/>
    <xf numFmtId="3" fontId="1" fillId="8" borderId="1" xfId="0" applyNumberFormat="1" applyFont="1" applyFill="1" applyBorder="1"/>
    <xf numFmtId="3" fontId="1" fillId="8" borderId="3" xfId="0" applyNumberFormat="1" applyFont="1" applyFill="1" applyBorder="1"/>
    <xf numFmtId="3" fontId="1" fillId="9" borderId="0" xfId="0" applyNumberFormat="1" applyFont="1" applyFill="1" applyBorder="1"/>
    <xf numFmtId="3" fontId="1" fillId="9" borderId="1" xfId="0" applyNumberFormat="1" applyFont="1" applyFill="1" applyBorder="1"/>
    <xf numFmtId="3" fontId="1" fillId="9" borderId="3" xfId="0" applyNumberFormat="1" applyFont="1" applyFill="1" applyBorder="1"/>
    <xf numFmtId="0" fontId="1" fillId="10" borderId="10" xfId="0" applyFont="1" applyFill="1" applyBorder="1"/>
    <xf numFmtId="0" fontId="1" fillId="8" borderId="10" xfId="0" applyFont="1" applyFill="1" applyBorder="1"/>
    <xf numFmtId="0" fontId="1" fillId="9" borderId="10" xfId="0" applyFont="1" applyFill="1" applyBorder="1"/>
    <xf numFmtId="0" fontId="48" fillId="11" borderId="11" xfId="0" applyFont="1" applyFill="1" applyBorder="1"/>
    <xf numFmtId="3" fontId="30" fillId="11" borderId="2" xfId="0" applyNumberFormat="1" applyFont="1" applyFill="1" applyBorder="1"/>
    <xf numFmtId="3" fontId="30" fillId="11" borderId="5" xfId="0" applyNumberFormat="1" applyFont="1" applyFill="1" applyBorder="1"/>
    <xf numFmtId="3" fontId="30" fillId="11" borderId="4" xfId="0" applyNumberFormat="1" applyFont="1" applyFill="1" applyBorder="1"/>
    <xf numFmtId="0" fontId="1" fillId="10" borderId="9" xfId="0" applyFont="1" applyFill="1" applyBorder="1"/>
    <xf numFmtId="3" fontId="1" fillId="10" borderId="6" xfId="0" applyNumberFormat="1" applyFont="1" applyFill="1" applyBorder="1"/>
    <xf numFmtId="3" fontId="1" fillId="10" borderId="9" xfId="0" applyNumberFormat="1" applyFont="1" applyFill="1" applyBorder="1"/>
    <xf numFmtId="3" fontId="1" fillId="10" borderId="7" xfId="0" applyNumberFormat="1" applyFont="1" applyFill="1" applyBorder="1"/>
    <xf numFmtId="3" fontId="1" fillId="8" borderId="10" xfId="0" applyNumberFormat="1" applyFont="1" applyFill="1" applyBorder="1"/>
    <xf numFmtId="3" fontId="1" fillId="9" borderId="10" xfId="0" applyNumberFormat="1" applyFont="1" applyFill="1" applyBorder="1"/>
    <xf numFmtId="3" fontId="30" fillId="11" borderId="11" xfId="0" applyNumberFormat="1" applyFont="1" applyFill="1" applyBorder="1"/>
    <xf numFmtId="3" fontId="42" fillId="10" borderId="9" xfId="7" applyNumberFormat="1" applyFont="1" applyFill="1" applyBorder="1" applyAlignment="1">
      <alignment horizontal="right" wrapText="1"/>
    </xf>
    <xf numFmtId="3" fontId="42" fillId="10" borderId="6" xfId="7" applyNumberFormat="1" applyFont="1" applyFill="1" applyBorder="1" applyAlignment="1">
      <alignment horizontal="right" wrapText="1"/>
    </xf>
    <xf numFmtId="3" fontId="42" fillId="10" borderId="8" xfId="7" applyNumberFormat="1" applyFont="1" applyFill="1" applyBorder="1" applyAlignment="1">
      <alignment horizontal="right" wrapText="1"/>
    </xf>
    <xf numFmtId="3" fontId="42" fillId="8" borderId="10" xfId="7" applyNumberFormat="1" applyFont="1" applyFill="1" applyBorder="1" applyAlignment="1">
      <alignment horizontal="right" wrapText="1"/>
    </xf>
    <xf numFmtId="3" fontId="42" fillId="8" borderId="0" xfId="7" applyNumberFormat="1" applyFont="1" applyFill="1" applyBorder="1" applyAlignment="1">
      <alignment horizontal="right" wrapText="1"/>
    </xf>
    <xf numFmtId="3" fontId="42" fillId="8" borderId="1" xfId="7" applyNumberFormat="1" applyFont="1" applyFill="1" applyBorder="1" applyAlignment="1">
      <alignment horizontal="right" wrapText="1"/>
    </xf>
    <xf numFmtId="3" fontId="42" fillId="9" borderId="30" xfId="7" applyNumberFormat="1" applyFont="1" applyFill="1" applyBorder="1" applyAlignment="1">
      <alignment horizontal="right" wrapText="1"/>
    </xf>
    <xf numFmtId="3" fontId="42" fillId="9" borderId="17" xfId="7" applyNumberFormat="1" applyFont="1" applyFill="1" applyBorder="1" applyAlignment="1">
      <alignment horizontal="right" wrapText="1"/>
    </xf>
    <xf numFmtId="3" fontId="42" fillId="9" borderId="13" xfId="7" applyNumberFormat="1" applyFont="1" applyFill="1" applyBorder="1" applyAlignment="1">
      <alignment horizontal="right" wrapText="1"/>
    </xf>
    <xf numFmtId="3" fontId="42" fillId="9" borderId="5" xfId="7" applyNumberFormat="1" applyFont="1" applyFill="1" applyBorder="1" applyAlignment="1">
      <alignment horizontal="right" wrapText="1"/>
    </xf>
    <xf numFmtId="0" fontId="1" fillId="9" borderId="11" xfId="0" applyFont="1" applyFill="1" applyBorder="1"/>
    <xf numFmtId="0" fontId="17" fillId="7" borderId="8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left" vertical="center"/>
    </xf>
    <xf numFmtId="0" fontId="34" fillId="7" borderId="1" xfId="0" applyFont="1" applyFill="1" applyBorder="1" applyAlignment="1">
      <alignment horizontal="center" vertical="center"/>
    </xf>
    <xf numFmtId="0" fontId="34" fillId="7" borderId="5" xfId="0" applyFont="1" applyFill="1" applyBorder="1" applyAlignment="1">
      <alignment horizontal="center" vertical="center"/>
    </xf>
    <xf numFmtId="0" fontId="1" fillId="12" borderId="31" xfId="0" applyFont="1" applyFill="1" applyBorder="1" applyAlignment="1">
      <alignment horizontal="center"/>
    </xf>
    <xf numFmtId="0" fontId="1" fillId="12" borderId="32" xfId="0" applyFont="1" applyFill="1" applyBorder="1" applyAlignment="1">
      <alignment horizontal="center"/>
    </xf>
    <xf numFmtId="0" fontId="1" fillId="12" borderId="12" xfId="0" applyFont="1" applyFill="1" applyBorder="1" applyAlignment="1">
      <alignment horizontal="center"/>
    </xf>
    <xf numFmtId="0" fontId="9" fillId="12" borderId="0" xfId="0" applyFont="1" applyFill="1" applyBorder="1" applyAlignment="1">
      <alignment horizontal="center"/>
    </xf>
    <xf numFmtId="0" fontId="9" fillId="12" borderId="10" xfId="0" applyFont="1" applyFill="1" applyBorder="1" applyAlignment="1">
      <alignment horizontal="center"/>
    </xf>
    <xf numFmtId="0" fontId="11" fillId="12" borderId="0" xfId="0" applyFont="1" applyFill="1" applyBorder="1" applyAlignment="1">
      <alignment horizontal="center"/>
    </xf>
    <xf numFmtId="0" fontId="9" fillId="12" borderId="1" xfId="0" applyFont="1" applyFill="1" applyBorder="1" applyAlignment="1">
      <alignment horizontal="center"/>
    </xf>
    <xf numFmtId="0" fontId="11" fillId="12" borderId="3" xfId="0" applyFont="1" applyFill="1" applyBorder="1" applyAlignment="1">
      <alignment horizontal="center"/>
    </xf>
    <xf numFmtId="3" fontId="43" fillId="12" borderId="9" xfId="7" applyNumberFormat="1" applyFont="1" applyFill="1" applyBorder="1" applyAlignment="1">
      <alignment horizontal="center"/>
    </xf>
    <xf numFmtId="3" fontId="43" fillId="12" borderId="10" xfId="7" applyNumberFormat="1" applyFont="1" applyFill="1" applyBorder="1" applyAlignment="1">
      <alignment horizontal="center"/>
    </xf>
    <xf numFmtId="0" fontId="21" fillId="12" borderId="10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left"/>
    </xf>
    <xf numFmtId="0" fontId="11" fillId="12" borderId="10" xfId="0" applyFont="1" applyFill="1" applyBorder="1" applyAlignment="1">
      <alignment horizontal="left"/>
    </xf>
    <xf numFmtId="3" fontId="42" fillId="12" borderId="9" xfId="7" applyNumberFormat="1" applyFont="1" applyFill="1" applyBorder="1" applyAlignment="1">
      <alignment horizontal="center"/>
    </xf>
    <xf numFmtId="3" fontId="42" fillId="12" borderId="10" xfId="7" applyNumberFormat="1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2" borderId="10" xfId="0" applyFont="1" applyFill="1" applyBorder="1" applyAlignment="1">
      <alignment horizontal="center"/>
    </xf>
    <xf numFmtId="0" fontId="21" fillId="12" borderId="3" xfId="0" applyFont="1" applyFill="1" applyBorder="1" applyAlignment="1">
      <alignment horizontal="center"/>
    </xf>
    <xf numFmtId="0" fontId="1" fillId="12" borderId="0" xfId="0" applyFont="1" applyFill="1" applyBorder="1" applyAlignment="1">
      <alignment horizontal="center"/>
    </xf>
    <xf numFmtId="0" fontId="21" fillId="12" borderId="0" xfId="0" applyFont="1" applyFill="1" applyBorder="1" applyAlignment="1">
      <alignment horizontal="center"/>
    </xf>
    <xf numFmtId="0" fontId="16" fillId="17" borderId="65" xfId="0" applyFont="1" applyFill="1" applyBorder="1" applyAlignment="1">
      <alignment horizontal="center"/>
    </xf>
    <xf numFmtId="0" fontId="16" fillId="17" borderId="66" xfId="0" applyFont="1" applyFill="1" applyBorder="1" applyAlignment="1">
      <alignment horizontal="center"/>
    </xf>
    <xf numFmtId="0" fontId="16" fillId="17" borderId="67" xfId="0" applyFont="1" applyFill="1" applyBorder="1" applyAlignment="1">
      <alignment horizontal="center"/>
    </xf>
    <xf numFmtId="0" fontId="16" fillId="17" borderId="68" xfId="0" applyFont="1" applyFill="1" applyBorder="1" applyAlignment="1">
      <alignment horizontal="center"/>
    </xf>
    <xf numFmtId="3" fontId="42" fillId="18" borderId="54" xfId="7" applyNumberFormat="1" applyFont="1" applyFill="1" applyBorder="1" applyAlignment="1">
      <alignment horizontal="right" wrapText="1"/>
    </xf>
    <xf numFmtId="3" fontId="1" fillId="18" borderId="0" xfId="0" applyNumberFormat="1" applyFont="1" applyFill="1" applyBorder="1"/>
    <xf numFmtId="3" fontId="10" fillId="18" borderId="55" xfId="0" applyNumberFormat="1" applyFont="1" applyFill="1" applyBorder="1"/>
    <xf numFmtId="0" fontId="1" fillId="0" borderId="0" xfId="0" applyFont="1"/>
    <xf numFmtId="3" fontId="42" fillId="19" borderId="54" xfId="7" applyNumberFormat="1" applyFont="1" applyFill="1" applyBorder="1" applyAlignment="1">
      <alignment horizontal="right" wrapText="1"/>
    </xf>
    <xf numFmtId="3" fontId="1" fillId="19" borderId="0" xfId="0" applyNumberFormat="1" applyFont="1" applyFill="1" applyBorder="1"/>
    <xf numFmtId="3" fontId="10" fillId="19" borderId="55" xfId="0" applyNumberFormat="1" applyFont="1" applyFill="1" applyBorder="1"/>
    <xf numFmtId="3" fontId="42" fillId="20" borderId="54" xfId="7" applyNumberFormat="1" applyFont="1" applyFill="1" applyBorder="1" applyAlignment="1">
      <alignment horizontal="right" wrapText="1"/>
    </xf>
    <xf numFmtId="3" fontId="1" fillId="20" borderId="0" xfId="0" applyNumberFormat="1" applyFont="1" applyFill="1" applyBorder="1"/>
    <xf numFmtId="3" fontId="10" fillId="20" borderId="55" xfId="0" applyNumberFormat="1" applyFont="1" applyFill="1" applyBorder="1"/>
    <xf numFmtId="4" fontId="33" fillId="11" borderId="28" xfId="0" applyNumberFormat="1" applyFont="1" applyFill="1" applyBorder="1"/>
    <xf numFmtId="4" fontId="33" fillId="11" borderId="33" xfId="0" applyNumberFormat="1" applyFont="1" applyFill="1" applyBorder="1"/>
    <xf numFmtId="0" fontId="13" fillId="0" borderId="0" xfId="0" applyFont="1"/>
    <xf numFmtId="3" fontId="43" fillId="18" borderId="54" xfId="7" applyNumberFormat="1" applyFont="1" applyFill="1" applyBorder="1" applyAlignment="1">
      <alignment horizontal="right" wrapText="1"/>
    </xf>
    <xf numFmtId="3" fontId="43" fillId="19" borderId="54" xfId="7" applyNumberFormat="1" applyFont="1" applyFill="1" applyBorder="1" applyAlignment="1">
      <alignment horizontal="right" wrapText="1"/>
    </xf>
    <xf numFmtId="3" fontId="43" fillId="20" borderId="54" xfId="7" applyNumberFormat="1" applyFont="1" applyFill="1" applyBorder="1" applyAlignment="1">
      <alignment horizontal="right" wrapText="1"/>
    </xf>
    <xf numFmtId="49" fontId="29" fillId="0" borderId="0" xfId="7" applyNumberFormat="1" applyFont="1" applyFill="1" applyBorder="1" applyAlignment="1">
      <alignment horizontal="left"/>
    </xf>
    <xf numFmtId="3" fontId="47" fillId="7" borderId="0" xfId="0" applyNumberFormat="1" applyFont="1" applyFill="1" applyAlignment="1">
      <alignment horizontal="right"/>
    </xf>
    <xf numFmtId="3" fontId="59" fillId="11" borderId="5" xfId="0" applyNumberFormat="1" applyFont="1" applyFill="1" applyBorder="1"/>
    <xf numFmtId="0" fontId="30" fillId="12" borderId="8" xfId="0" applyFont="1" applyFill="1" applyBorder="1" applyAlignment="1">
      <alignment horizontal="center"/>
    </xf>
    <xf numFmtId="0" fontId="2" fillId="12" borderId="6" xfId="0" applyFont="1" applyFill="1" applyBorder="1" applyAlignment="1">
      <alignment horizontal="center"/>
    </xf>
    <xf numFmtId="0" fontId="36" fillId="12" borderId="11" xfId="0" applyFont="1" applyFill="1" applyBorder="1" applyAlignment="1"/>
    <xf numFmtId="0" fontId="36" fillId="12" borderId="2" xfId="0" applyFont="1" applyFill="1" applyBorder="1" applyAlignment="1">
      <alignment horizontal="center"/>
    </xf>
    <xf numFmtId="0" fontId="36" fillId="12" borderId="4" xfId="0" applyFont="1" applyFill="1" applyBorder="1" applyAlignment="1"/>
    <xf numFmtId="0" fontId="36" fillId="12" borderId="5" xfId="0" applyFont="1" applyFill="1" applyBorder="1" applyAlignment="1">
      <alignment horizontal="left"/>
    </xf>
    <xf numFmtId="0" fontId="47" fillId="11" borderId="5" xfId="0" applyFont="1" applyFill="1" applyBorder="1" applyAlignment="1">
      <alignment vertical="center"/>
    </xf>
    <xf numFmtId="3" fontId="47" fillId="11" borderId="11" xfId="0" applyNumberFormat="1" applyFont="1" applyFill="1" applyBorder="1" applyAlignment="1">
      <alignment vertical="center"/>
    </xf>
    <xf numFmtId="3" fontId="47" fillId="11" borderId="2" xfId="0" applyNumberFormat="1" applyFont="1" applyFill="1" applyBorder="1" applyAlignment="1">
      <alignment vertical="center"/>
    </xf>
    <xf numFmtId="3" fontId="47" fillId="11" borderId="5" xfId="0" applyNumberFormat="1" applyFont="1" applyFill="1" applyBorder="1" applyAlignment="1">
      <alignment vertical="center"/>
    </xf>
    <xf numFmtId="3" fontId="47" fillId="11" borderId="4" xfId="0" applyNumberFormat="1" applyFont="1" applyFill="1" applyBorder="1" applyAlignment="1">
      <alignment vertical="center"/>
    </xf>
    <xf numFmtId="0" fontId="59" fillId="0" borderId="0" xfId="0" applyFont="1" applyFill="1" applyBorder="1"/>
    <xf numFmtId="0" fontId="2" fillId="12" borderId="8" xfId="0" applyFont="1" applyFill="1" applyBorder="1" applyAlignment="1">
      <alignment horizontal="centerContinuous"/>
    </xf>
    <xf numFmtId="0" fontId="16" fillId="12" borderId="6" xfId="0" applyFont="1" applyFill="1" applyBorder="1" applyAlignment="1">
      <alignment horizontal="center"/>
    </xf>
    <xf numFmtId="0" fontId="16" fillId="12" borderId="7" xfId="0" applyFont="1" applyFill="1" applyBorder="1" applyAlignment="1">
      <alignment horizontal="center"/>
    </xf>
    <xf numFmtId="0" fontId="33" fillId="12" borderId="10" xfId="0" applyFont="1" applyFill="1" applyBorder="1" applyAlignment="1">
      <alignment horizontal="centerContinuous"/>
    </xf>
    <xf numFmtId="0" fontId="33" fillId="12" borderId="0" xfId="0" applyFont="1" applyFill="1" applyBorder="1" applyAlignment="1">
      <alignment horizontal="centerContinuous"/>
    </xf>
    <xf numFmtId="0" fontId="3" fillId="12" borderId="10" xfId="0" applyFont="1" applyFill="1" applyBorder="1" applyAlignment="1">
      <alignment horizontal="center"/>
    </xf>
    <xf numFmtId="0" fontId="33" fillId="12" borderId="1" xfId="0" applyFont="1" applyFill="1" applyBorder="1" applyAlignment="1">
      <alignment horizontal="centerContinuous"/>
    </xf>
    <xf numFmtId="0" fontId="3" fillId="12" borderId="0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left"/>
    </xf>
    <xf numFmtId="0" fontId="2" fillId="12" borderId="9" xfId="0" applyFont="1" applyFill="1" applyBorder="1" applyAlignment="1">
      <alignment horizontal="center" vertical="center"/>
    </xf>
    <xf numFmtId="1" fontId="47" fillId="7" borderId="0" xfId="0" applyNumberFormat="1" applyFont="1" applyFill="1"/>
    <xf numFmtId="3" fontId="48" fillId="7" borderId="0" xfId="0" applyNumberFormat="1" applyFont="1" applyFill="1" applyAlignment="1">
      <alignment horizontal="right"/>
    </xf>
    <xf numFmtId="0" fontId="59" fillId="11" borderId="22" xfId="0" applyFont="1" applyFill="1" applyBorder="1" applyAlignment="1">
      <alignment horizontal="right"/>
    </xf>
    <xf numFmtId="3" fontId="59" fillId="11" borderId="33" xfId="0" applyNumberFormat="1" applyFont="1" applyFill="1" applyBorder="1"/>
    <xf numFmtId="3" fontId="59" fillId="11" borderId="16" xfId="0" applyNumberFormat="1" applyFont="1" applyFill="1" applyBorder="1"/>
    <xf numFmtId="0" fontId="59" fillId="11" borderId="31" xfId="0" applyFont="1" applyFill="1" applyBorder="1" applyAlignment="1">
      <alignment horizontal="right"/>
    </xf>
    <xf numFmtId="164" fontId="59" fillId="11" borderId="31" xfId="10" applyNumberFormat="1" applyFont="1" applyFill="1" applyBorder="1"/>
    <xf numFmtId="164" fontId="59" fillId="11" borderId="32" xfId="10" applyNumberFormat="1" applyFont="1" applyFill="1" applyBorder="1"/>
    <xf numFmtId="164" fontId="59" fillId="11" borderId="12" xfId="10" applyNumberFormat="1" applyFont="1" applyFill="1" applyBorder="1"/>
    <xf numFmtId="3" fontId="66" fillId="10" borderId="6" xfId="7" applyNumberFormat="1" applyFont="1" applyFill="1" applyBorder="1" applyAlignment="1">
      <alignment horizontal="right" wrapText="1"/>
    </xf>
    <xf numFmtId="3" fontId="66" fillId="8" borderId="0" xfId="7" applyNumberFormat="1" applyFont="1" applyFill="1" applyBorder="1" applyAlignment="1">
      <alignment horizontal="right" wrapText="1"/>
    </xf>
    <xf numFmtId="3" fontId="66" fillId="9" borderId="0" xfId="7" applyNumberFormat="1" applyFont="1" applyFill="1" applyBorder="1" applyAlignment="1">
      <alignment horizontal="right" wrapText="1"/>
    </xf>
    <xf numFmtId="3" fontId="66" fillId="10" borderId="9" xfId="7" applyNumberFormat="1" applyFont="1" applyFill="1" applyBorder="1" applyAlignment="1">
      <alignment horizontal="right" wrapText="1"/>
    </xf>
    <xf numFmtId="164" fontId="44" fillId="10" borderId="0" xfId="10" applyNumberFormat="1" applyFont="1" applyFill="1" applyBorder="1"/>
    <xf numFmtId="3" fontId="66" fillId="10" borderId="8" xfId="7" applyNumberFormat="1" applyFont="1" applyFill="1" applyBorder="1" applyAlignment="1">
      <alignment horizontal="right" wrapText="1"/>
    </xf>
    <xf numFmtId="3" fontId="66" fillId="10" borderId="7" xfId="7" applyNumberFormat="1" applyFont="1" applyFill="1" applyBorder="1" applyAlignment="1">
      <alignment horizontal="right" wrapText="1"/>
    </xf>
    <xf numFmtId="164" fontId="44" fillId="8" borderId="1" xfId="10" applyNumberFormat="1" applyFont="1" applyFill="1" applyBorder="1"/>
    <xf numFmtId="164" fontId="44" fillId="8" borderId="0" xfId="10" applyNumberFormat="1" applyFont="1" applyFill="1" applyBorder="1"/>
    <xf numFmtId="4" fontId="70" fillId="8" borderId="1" xfId="7" applyNumberFormat="1" applyFont="1" applyFill="1" applyBorder="1" applyAlignment="1">
      <alignment horizontal="right" wrapText="1"/>
    </xf>
    <xf numFmtId="4" fontId="70" fillId="8" borderId="0" xfId="7" applyNumberFormat="1" applyFont="1" applyFill="1" applyBorder="1" applyAlignment="1">
      <alignment horizontal="right" wrapText="1"/>
    </xf>
    <xf numFmtId="4" fontId="70" fillId="8" borderId="3" xfId="7" applyNumberFormat="1" applyFont="1" applyFill="1" applyBorder="1" applyAlignment="1">
      <alignment horizontal="right" wrapText="1"/>
    </xf>
    <xf numFmtId="164" fontId="44" fillId="9" borderId="1" xfId="10" applyNumberFormat="1" applyFont="1" applyFill="1" applyBorder="1"/>
    <xf numFmtId="164" fontId="44" fillId="9" borderId="0" xfId="10" applyNumberFormat="1" applyFont="1" applyFill="1" applyBorder="1"/>
    <xf numFmtId="164" fontId="44" fillId="9" borderId="5" xfId="10" applyNumberFormat="1" applyFont="1" applyFill="1" applyBorder="1"/>
    <xf numFmtId="164" fontId="44" fillId="9" borderId="2" xfId="10" applyNumberFormat="1" applyFont="1" applyFill="1" applyBorder="1"/>
    <xf numFmtId="164" fontId="44" fillId="9" borderId="4" xfId="10" applyNumberFormat="1" applyFont="1" applyFill="1" applyBorder="1"/>
    <xf numFmtId="3" fontId="66" fillId="8" borderId="1" xfId="7" applyNumberFormat="1" applyFont="1" applyFill="1" applyBorder="1" applyAlignment="1">
      <alignment horizontal="right" wrapText="1"/>
    </xf>
    <xf numFmtId="3" fontId="66" fillId="9" borderId="17" xfId="7" applyNumberFormat="1" applyFont="1" applyFill="1" applyBorder="1" applyAlignment="1">
      <alignment horizontal="right" wrapText="1"/>
    </xf>
    <xf numFmtId="3" fontId="66" fillId="9" borderId="13" xfId="7" applyNumberFormat="1" applyFont="1" applyFill="1" applyBorder="1" applyAlignment="1">
      <alignment horizontal="right" wrapText="1"/>
    </xf>
    <xf numFmtId="3" fontId="71" fillId="10" borderId="6" xfId="7" applyNumberFormat="1" applyFont="1" applyFill="1" applyBorder="1" applyAlignment="1">
      <alignment horizontal="right" wrapText="1"/>
    </xf>
    <xf numFmtId="3" fontId="30" fillId="10" borderId="6" xfId="0" applyNumberFormat="1" applyFont="1" applyFill="1" applyBorder="1"/>
    <xf numFmtId="3" fontId="71" fillId="8" borderId="0" xfId="7" applyNumberFormat="1" applyFont="1" applyFill="1" applyBorder="1" applyAlignment="1">
      <alignment horizontal="right" wrapText="1"/>
    </xf>
    <xf numFmtId="3" fontId="30" fillId="8" borderId="0" xfId="0" applyNumberFormat="1" applyFont="1" applyFill="1" applyBorder="1"/>
    <xf numFmtId="3" fontId="71" fillId="9" borderId="13" xfId="7" applyNumberFormat="1" applyFont="1" applyFill="1" applyBorder="1" applyAlignment="1">
      <alignment horizontal="right" wrapText="1"/>
    </xf>
    <xf numFmtId="3" fontId="30" fillId="9" borderId="13" xfId="0" applyNumberFormat="1" applyFont="1" applyFill="1" applyBorder="1"/>
    <xf numFmtId="3" fontId="70" fillId="8" borderId="3" xfId="7" applyNumberFormat="1" applyFont="1" applyFill="1" applyBorder="1" applyAlignment="1">
      <alignment horizontal="right" wrapText="1"/>
    </xf>
    <xf numFmtId="3" fontId="44" fillId="10" borderId="6" xfId="0" applyNumberFormat="1" applyFont="1" applyFill="1" applyBorder="1"/>
    <xf numFmtId="3" fontId="44" fillId="10" borderId="8" xfId="0" applyNumberFormat="1" applyFont="1" applyFill="1" applyBorder="1"/>
    <xf numFmtId="3" fontId="44" fillId="10" borderId="7" xfId="0" applyNumberFormat="1" applyFont="1" applyFill="1" applyBorder="1"/>
    <xf numFmtId="3" fontId="44" fillId="9" borderId="2" xfId="0" applyNumberFormat="1" applyFont="1" applyFill="1" applyBorder="1"/>
    <xf numFmtId="3" fontId="44" fillId="9" borderId="5" xfId="0" applyNumberFormat="1" applyFont="1" applyFill="1" applyBorder="1"/>
    <xf numFmtId="3" fontId="44" fillId="9" borderId="4" xfId="0" applyNumberFormat="1" applyFont="1" applyFill="1" applyBorder="1"/>
    <xf numFmtId="0" fontId="47" fillId="11" borderId="11" xfId="0" applyFont="1" applyFill="1" applyBorder="1" applyAlignment="1">
      <alignment vertical="center"/>
    </xf>
    <xf numFmtId="3" fontId="59" fillId="11" borderId="2" xfId="0" applyNumberFormat="1" applyFont="1" applyFill="1" applyBorder="1" applyAlignment="1">
      <alignment vertical="center"/>
    </xf>
    <xf numFmtId="3" fontId="59" fillId="11" borderId="5" xfId="0" applyNumberFormat="1" applyFont="1" applyFill="1" applyBorder="1" applyAlignment="1">
      <alignment vertical="center"/>
    </xf>
    <xf numFmtId="3" fontId="59" fillId="11" borderId="4" xfId="0" applyNumberFormat="1" applyFont="1" applyFill="1" applyBorder="1" applyAlignment="1">
      <alignment vertical="center"/>
    </xf>
    <xf numFmtId="3" fontId="10" fillId="0" borderId="2" xfId="0" applyNumberFormat="1" applyFont="1" applyFill="1" applyBorder="1"/>
    <xf numFmtId="3" fontId="42" fillId="0" borderId="0" xfId="7" applyNumberFormat="1" applyFont="1" applyFill="1" applyBorder="1" applyAlignment="1">
      <alignment horizontal="right" wrapText="1"/>
    </xf>
    <xf numFmtId="3" fontId="42" fillId="0" borderId="8" xfId="7" applyNumberFormat="1" applyFont="1" applyFill="1" applyBorder="1" applyAlignment="1">
      <alignment horizontal="right" wrapText="1"/>
    </xf>
    <xf numFmtId="3" fontId="42" fillId="0" borderId="6" xfId="7" applyNumberFormat="1" applyFont="1" applyFill="1" applyBorder="1" applyAlignment="1">
      <alignment horizontal="right" wrapText="1"/>
    </xf>
    <xf numFmtId="3" fontId="42" fillId="0" borderId="1" xfId="7" applyNumberFormat="1" applyFont="1" applyFill="1" applyBorder="1" applyAlignment="1">
      <alignment horizontal="right" wrapText="1"/>
    </xf>
    <xf numFmtId="3" fontId="10" fillId="0" borderId="5" xfId="0" applyNumberFormat="1" applyFont="1" applyFill="1" applyBorder="1"/>
    <xf numFmtId="3" fontId="10" fillId="0" borderId="1" xfId="0" applyNumberFormat="1" applyFont="1" applyFill="1" applyBorder="1"/>
    <xf numFmtId="0" fontId="10" fillId="12" borderId="0" xfId="0" applyFont="1" applyFill="1" applyBorder="1" applyAlignment="1">
      <alignment horizontal="center"/>
    </xf>
    <xf numFmtId="0" fontId="21" fillId="12" borderId="19" xfId="0" applyFont="1" applyFill="1" applyBorder="1" applyAlignment="1">
      <alignment horizontal="center"/>
    </xf>
    <xf numFmtId="3" fontId="72" fillId="0" borderId="6" xfId="7" applyNumberFormat="1" applyFont="1" applyFill="1" applyBorder="1" applyAlignment="1">
      <alignment horizontal="right" wrapText="1"/>
    </xf>
    <xf numFmtId="3" fontId="40" fillId="0" borderId="6" xfId="0" applyNumberFormat="1" applyFont="1" applyFill="1" applyBorder="1"/>
    <xf numFmtId="3" fontId="72" fillId="0" borderId="0" xfId="7" applyNumberFormat="1" applyFont="1" applyFill="1" applyBorder="1" applyAlignment="1">
      <alignment horizontal="right" wrapText="1"/>
    </xf>
    <xf numFmtId="3" fontId="40" fillId="0" borderId="0" xfId="0" applyNumberFormat="1" applyFont="1" applyFill="1" applyBorder="1"/>
    <xf numFmtId="3" fontId="40" fillId="0" borderId="2" xfId="0" applyNumberFormat="1" applyFont="1" applyFill="1" applyBorder="1"/>
    <xf numFmtId="3" fontId="63" fillId="12" borderId="20" xfId="7" applyNumberFormat="1" applyFont="1" applyFill="1" applyBorder="1" applyAlignment="1">
      <alignment horizontal="center" wrapText="1"/>
    </xf>
    <xf numFmtId="3" fontId="63" fillId="12" borderId="14" xfId="7" applyNumberFormat="1" applyFont="1" applyFill="1" applyBorder="1" applyAlignment="1">
      <alignment horizontal="center" wrapText="1"/>
    </xf>
    <xf numFmtId="3" fontId="63" fillId="12" borderId="21" xfId="7" applyNumberFormat="1" applyFont="1" applyFill="1" applyBorder="1" applyAlignment="1">
      <alignment horizontal="center" wrapText="1"/>
    </xf>
    <xf numFmtId="3" fontId="29" fillId="12" borderId="20" xfId="7" applyNumberFormat="1" applyFont="1" applyFill="1" applyBorder="1" applyAlignment="1">
      <alignment horizontal="center" wrapText="1"/>
    </xf>
    <xf numFmtId="3" fontId="29" fillId="12" borderId="14" xfId="7" applyNumberFormat="1" applyFont="1" applyFill="1" applyBorder="1" applyAlignment="1">
      <alignment horizontal="center" wrapText="1"/>
    </xf>
    <xf numFmtId="3" fontId="29" fillId="12" borderId="21" xfId="7" applyNumberFormat="1" applyFont="1" applyFill="1" applyBorder="1" applyAlignment="1">
      <alignment horizontal="center" wrapText="1"/>
    </xf>
    <xf numFmtId="3" fontId="24" fillId="12" borderId="20" xfId="7" applyNumberFormat="1" applyFont="1" applyFill="1" applyBorder="1" applyAlignment="1">
      <alignment horizontal="center" wrapText="1"/>
    </xf>
    <xf numFmtId="3" fontId="24" fillId="12" borderId="14" xfId="7" applyNumberFormat="1" applyFont="1" applyFill="1" applyBorder="1" applyAlignment="1">
      <alignment horizontal="center" wrapText="1"/>
    </xf>
    <xf numFmtId="3" fontId="24" fillId="12" borderId="21" xfId="7" applyNumberFormat="1" applyFont="1" applyFill="1" applyBorder="1" applyAlignment="1">
      <alignment horizontal="center" wrapText="1"/>
    </xf>
  </cellXfs>
  <cellStyles count="11">
    <cellStyle name="Hipervínculo" xfId="1" builtinId="8"/>
    <cellStyle name="Millares" xfId="10" builtinId="3"/>
    <cellStyle name="Normal" xfId="0" builtinId="0"/>
    <cellStyle name="Normal 2" xfId="8" xr:uid="{00000000-0005-0000-0000-000003000000}"/>
    <cellStyle name="Normal_Aut2000-10" xfId="2" xr:uid="{00000000-0005-0000-0000-000004000000}"/>
    <cellStyle name="Normal_Aut2009 CausaAlegada DT" xfId="3" xr:uid="{00000000-0005-0000-0000-000005000000}"/>
    <cellStyle name="Normal_Aut2009 Comarcas" xfId="4" xr:uid="{00000000-0005-0000-0000-000006000000}"/>
    <cellStyle name="Normal_CC2002-06" xfId="9" xr:uid="{00000000-0005-0000-0000-000007000000}"/>
    <cellStyle name="Normal_Hu-2001 Sector Actividad" xfId="5" xr:uid="{00000000-0005-0000-0000-000008000000}"/>
    <cellStyle name="Normal_RE1991-2000(10)" xfId="6" xr:uid="{00000000-0005-0000-0000-000009000000}"/>
    <cellStyle name="Normal_RegEm-2000" xfId="7" xr:uid="{00000000-0005-0000-0000-00000A000000}"/>
  </cellStyles>
  <dxfs count="0"/>
  <tableStyles count="0" defaultTableStyle="TableStyleMedium2" defaultPivotStyle="PivotStyleLight16"/>
  <colors>
    <mruColors>
      <color rgb="FFCCCCFF"/>
      <color rgb="FF99CCFF"/>
      <color rgb="FF99FF66"/>
      <color rgb="FFFF99CC"/>
      <color rgb="FF99CC0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06A-4FFC-9B66-B74ABB07F9DD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06A-4FFC-9B66-B74ABB07F9DD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06A-4FFC-9B66-B74ABB07F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355968"/>
        <c:axId val="150357504"/>
      </c:lineChart>
      <c:catAx>
        <c:axId val="15035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7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357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596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C6-4A52-88D3-9EC97E5A2EE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C6-4A52-88D3-9EC97E5A2EE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6C6-4A52-88D3-9EC97E5A2EE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6C6-4A52-88D3-9EC97E5A2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384064"/>
        <c:axId val="151385984"/>
      </c:barChart>
      <c:catAx>
        <c:axId val="15138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385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406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A07-4FC6-BB4C-5471C76526A3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07-4FC6-BB4C-5471C76526A3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A07-4FC6-BB4C-5471C76526A3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A07-4FC6-BB4C-5471C7652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98848"/>
        <c:axId val="161200384"/>
      </c:lineChart>
      <c:catAx>
        <c:axId val="16119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200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200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198848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264-4EDF-A18E-43C4C79FD3DD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264-4EDF-A18E-43C4C79FD3DD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264-4EDF-A18E-43C4C79FD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355968"/>
        <c:axId val="150357504"/>
      </c:lineChart>
      <c:catAx>
        <c:axId val="15035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7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357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596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EF-4811-ABED-573025B6F27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BEF-4811-ABED-573025B6F27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BEF-4811-ABED-573025B6F27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BEF-4811-ABED-573025B6F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384064"/>
        <c:axId val="151385984"/>
      </c:barChart>
      <c:catAx>
        <c:axId val="15138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385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406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E17-4342-BF5F-B3320CD9584A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E17-4342-BF5F-B3320CD9584A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E17-4342-BF5F-B3320CD9584A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E17-4342-BF5F-B3320CD95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98848"/>
        <c:axId val="161200384"/>
      </c:lineChart>
      <c:catAx>
        <c:axId val="16119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200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200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198848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361" name="Chart 1">
          <a:extLst>
            <a:ext uri="{FF2B5EF4-FFF2-40B4-BE49-F238E27FC236}">
              <a16:creationId xmlns:a16="http://schemas.microsoft.com/office/drawing/2014/main" id="{00000000-0008-0000-0400-000021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362" name="Chart 2">
          <a:extLst>
            <a:ext uri="{FF2B5EF4-FFF2-40B4-BE49-F238E27FC236}">
              <a16:creationId xmlns:a16="http://schemas.microsoft.com/office/drawing/2014/main" id="{00000000-0008-0000-0400-000022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363" name="Chart 3">
          <a:extLst>
            <a:ext uri="{FF2B5EF4-FFF2-40B4-BE49-F238E27FC236}">
              <a16:creationId xmlns:a16="http://schemas.microsoft.com/office/drawing/2014/main" id="{00000000-0008-0000-0400-000023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uskadi.eus/web01-a2langiz/es/contenidos/informacion/estadisticastrabajo/es_esttraba/index.shtml" TargetMode="Externa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euskadi.eus/web01-a2langiz/es/contenidos/informacion/estadisticastrabajo/es_esttraba/index.shtml" TargetMode="External"/><Relationship Id="rId4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9"/>
  <sheetViews>
    <sheetView showGridLines="0" zoomScaleNormal="100" workbookViewId="0">
      <selection activeCell="A67" sqref="A67"/>
    </sheetView>
  </sheetViews>
  <sheetFormatPr baseColWidth="10" defaultColWidth="9.109375" defaultRowHeight="13.2" x14ac:dyDescent="0.25"/>
  <cols>
    <col min="1" max="1" width="6.77734375" customWidth="1"/>
    <col min="2" max="2" width="15.44140625" customWidth="1"/>
    <col min="3" max="3" width="11" customWidth="1"/>
    <col min="4" max="4" width="13.109375" customWidth="1"/>
    <col min="5" max="5" width="10.88671875" bestFit="1" customWidth="1"/>
    <col min="6" max="6" width="8.6640625" bestFit="1" customWidth="1"/>
    <col min="7" max="7" width="13" customWidth="1"/>
    <col min="8" max="9" width="8.6640625" bestFit="1" customWidth="1"/>
    <col min="10" max="10" width="12.44140625" customWidth="1"/>
    <col min="11" max="11" width="9.5546875" customWidth="1"/>
    <col min="12" max="12" width="8.5546875" customWidth="1"/>
    <col min="13" max="13" width="25.21875" customWidth="1"/>
    <col min="14" max="14" width="16.88671875" customWidth="1"/>
    <col min="15" max="15" width="9.88671875" customWidth="1"/>
  </cols>
  <sheetData>
    <row r="1" spans="1:14" ht="35.4" x14ac:dyDescent="0.6">
      <c r="A1" s="366" t="s">
        <v>418</v>
      </c>
      <c r="B1" s="367"/>
      <c r="C1" s="368" t="s">
        <v>464</v>
      </c>
      <c r="D1" s="348"/>
      <c r="E1" s="348"/>
      <c r="F1" s="348"/>
      <c r="G1" s="349"/>
      <c r="H1" s="365"/>
      <c r="I1" s="365"/>
      <c r="J1" s="365"/>
      <c r="K1" s="365"/>
      <c r="L1" s="365"/>
      <c r="M1" s="365"/>
      <c r="N1" s="489" t="str">
        <f>'R2 2023'!O56</f>
        <v>2023-12</v>
      </c>
    </row>
    <row r="2" spans="1:14" x14ac:dyDescent="0.25">
      <c r="A2" s="350"/>
      <c r="B2" s="351"/>
      <c r="C2" s="351"/>
      <c r="D2" s="351"/>
      <c r="E2" s="351"/>
      <c r="F2" s="351"/>
      <c r="G2" s="351"/>
      <c r="H2" s="351"/>
    </row>
    <row r="3" spans="1:14" x14ac:dyDescent="0.25">
      <c r="A3" s="352"/>
      <c r="B3" s="353"/>
      <c r="C3" s="351"/>
      <c r="D3" s="351"/>
      <c r="E3" s="351"/>
      <c r="F3" s="351"/>
      <c r="G3" s="351"/>
      <c r="H3" s="351"/>
    </row>
    <row r="4" spans="1:14" ht="15.6" x14ac:dyDescent="0.3">
      <c r="A4" s="387"/>
      <c r="B4" s="388"/>
      <c r="C4" s="381"/>
      <c r="D4" s="382"/>
      <c r="E4" s="351"/>
      <c r="F4" s="351"/>
      <c r="G4" s="351"/>
      <c r="H4" s="351"/>
      <c r="I4" s="351"/>
      <c r="J4" s="351"/>
    </row>
    <row r="5" spans="1:14" ht="15.6" x14ac:dyDescent="0.3">
      <c r="A5" s="379"/>
      <c r="B5" s="380"/>
      <c r="C5" s="379"/>
      <c r="D5" s="380"/>
      <c r="E5" s="355"/>
      <c r="F5" s="355"/>
      <c r="G5" s="355"/>
      <c r="H5" s="356"/>
      <c r="I5" s="355"/>
      <c r="J5" s="351"/>
    </row>
    <row r="6" spans="1:14" ht="15.6" x14ac:dyDescent="0.3">
      <c r="A6" s="381"/>
      <c r="B6" s="382"/>
      <c r="C6" s="381"/>
      <c r="D6" s="382"/>
      <c r="E6" s="355"/>
      <c r="F6" s="355"/>
      <c r="G6" s="355"/>
      <c r="H6" s="356"/>
      <c r="I6" s="355"/>
      <c r="J6" s="351"/>
    </row>
    <row r="7" spans="1:14" ht="15.6" x14ac:dyDescent="0.3">
      <c r="A7" s="381" t="s">
        <v>465</v>
      </c>
      <c r="B7" s="382" t="str">
        <f>'R1 2023'!A3</f>
        <v>Nº de Expedientes de regulación de empleo y personas afectadas en la CAE. Datos acumulados año 2023</v>
      </c>
      <c r="C7" s="381"/>
      <c r="D7" s="382"/>
      <c r="E7" s="355"/>
      <c r="F7" s="355"/>
      <c r="G7" s="355"/>
      <c r="H7" s="356"/>
      <c r="I7" s="355"/>
      <c r="J7" s="351"/>
    </row>
    <row r="8" spans="1:14" ht="15.6" x14ac:dyDescent="0.3">
      <c r="A8" s="379"/>
      <c r="B8" s="380" t="str">
        <f>'R1 2023'!A4</f>
        <v>Enplegu-erregulazioaren bitartez 2023ko espedienteak eta eragindako langileak EAEn, hilabeteka eta lurraldeka. Datu metatuak 2023ko urtean</v>
      </c>
      <c r="C8" s="379"/>
      <c r="D8" s="380"/>
      <c r="E8" s="355"/>
      <c r="F8" s="355"/>
      <c r="G8" s="355"/>
      <c r="H8" s="356"/>
      <c r="I8" s="355"/>
      <c r="J8" s="351"/>
    </row>
    <row r="9" spans="1:14" ht="15.6" x14ac:dyDescent="0.3">
      <c r="A9" s="381"/>
      <c r="B9" s="382"/>
      <c r="C9" s="381"/>
      <c r="D9" s="382"/>
      <c r="E9" s="355"/>
      <c r="F9" s="355"/>
      <c r="G9" s="355"/>
      <c r="H9" s="356"/>
      <c r="I9" s="355"/>
      <c r="J9" s="351"/>
    </row>
    <row r="10" spans="1:14" ht="15.6" x14ac:dyDescent="0.3">
      <c r="A10" s="381" t="s">
        <v>466</v>
      </c>
      <c r="B10" s="382" t="str">
        <f>'R2 2023'!A1</f>
        <v>Expedientes de regulación de empleo Autorizados / Comunicados y Personas Afectadas por Regulación de Empleo en la CAE en 2023 por mes y TH</v>
      </c>
      <c r="C10" s="381"/>
      <c r="D10" s="382"/>
      <c r="E10" s="355"/>
      <c r="F10" s="355"/>
      <c r="G10" s="355"/>
      <c r="H10" s="356"/>
      <c r="I10" s="355"/>
      <c r="J10" s="351"/>
    </row>
    <row r="11" spans="1:14" ht="15.6" x14ac:dyDescent="0.3">
      <c r="A11" s="379"/>
      <c r="B11" s="380" t="str">
        <f>'R2 2023'!A2</f>
        <v>Enplegu-erregulazioaren bitartez 2023ko espediente baimendu eta/edo komunikatuak eta eragindako langileak EAEn, hilabeteka eta lurraldeka</v>
      </c>
      <c r="C11" s="379"/>
      <c r="D11" s="380"/>
      <c r="E11" s="355"/>
      <c r="F11" s="355"/>
      <c r="G11" s="355"/>
      <c r="H11" s="356"/>
      <c r="I11" s="355"/>
      <c r="J11" s="356"/>
    </row>
    <row r="12" spans="1:14" ht="15.6" x14ac:dyDescent="0.3">
      <c r="A12" s="381"/>
      <c r="B12" s="382"/>
      <c r="C12" s="381"/>
      <c r="D12" s="382"/>
      <c r="E12" s="355"/>
      <c r="F12" s="355"/>
      <c r="G12" s="355"/>
      <c r="H12" s="356"/>
      <c r="I12" s="355"/>
      <c r="J12" s="356"/>
    </row>
    <row r="13" spans="1:14" ht="15.6" x14ac:dyDescent="0.3">
      <c r="A13" s="381" t="s">
        <v>467</v>
      </c>
      <c r="B13" s="382" t="str">
        <f>'R3 2023'!B1</f>
        <v>Nº de Exptes de Regulación de Empleo Autorizados y/o Comunicados en la CAE en 2023 por mes, TH y Tipo</v>
      </c>
      <c r="C13" s="381"/>
      <c r="D13" s="382"/>
      <c r="E13" s="355"/>
      <c r="F13" s="355"/>
      <c r="G13" s="355"/>
      <c r="H13" s="356"/>
      <c r="I13" s="355"/>
      <c r="J13" s="356"/>
    </row>
    <row r="14" spans="1:14" ht="15.6" x14ac:dyDescent="0.3">
      <c r="A14" s="379"/>
      <c r="B14" s="380" t="str">
        <f>'R3 2023'!B2</f>
        <v>Enplegu-erregulazioaren bitartez 2023ko espediente baimendu edo/eta komunikatuak EAEn, hilabeteka, lurraldeka eta motaren arabera</v>
      </c>
      <c r="C14" s="379"/>
      <c r="D14" s="380"/>
      <c r="E14" s="355"/>
      <c r="F14" s="355"/>
      <c r="G14" s="355"/>
      <c r="H14" s="356"/>
      <c r="I14" s="355"/>
      <c r="J14" s="356"/>
    </row>
    <row r="15" spans="1:14" ht="15.6" x14ac:dyDescent="0.3">
      <c r="A15" s="381"/>
      <c r="B15" s="382"/>
      <c r="C15" s="381"/>
      <c r="D15" s="382"/>
      <c r="E15" s="355"/>
      <c r="F15" s="355"/>
      <c r="G15" s="355"/>
      <c r="H15" s="356"/>
      <c r="I15" s="355"/>
      <c r="J15" s="356"/>
    </row>
    <row r="16" spans="1:14" ht="15.6" x14ac:dyDescent="0.3">
      <c r="A16" s="381" t="s">
        <v>468</v>
      </c>
      <c r="B16" s="382" t="str">
        <f>'R4 2023'!A1</f>
        <v>Exptes. ETOP Autorizados-Comunicados / Acordados y Personas Afectadas en la CAE en 2023 (exceptuados exptes Fuerza Mayor)</v>
      </c>
      <c r="C16" s="381"/>
      <c r="D16" s="382"/>
      <c r="E16" s="355"/>
      <c r="F16" s="355"/>
      <c r="G16" s="355"/>
      <c r="H16" s="356"/>
      <c r="I16" s="355"/>
      <c r="J16" s="356"/>
    </row>
    <row r="17" spans="1:10" ht="15.6" x14ac:dyDescent="0.3">
      <c r="A17" s="379"/>
      <c r="B17" s="380" t="str">
        <f>'R4 2023'!A2</f>
        <v>EAEn izandako ETOP enplegu-erregulazioko espedienteak, eragindako langileak eta hitzartutakoen portzentaiak ("ezinbesteko" espedienteak izan ezik) - 2023</v>
      </c>
      <c r="C17" s="379"/>
      <c r="D17" s="380"/>
      <c r="E17" s="355"/>
      <c r="F17" s="355"/>
      <c r="G17" s="355"/>
      <c r="H17" s="356"/>
      <c r="I17" s="355"/>
      <c r="J17" s="356"/>
    </row>
    <row r="18" spans="1:10" ht="15.6" x14ac:dyDescent="0.3">
      <c r="A18" s="381"/>
      <c r="B18" s="382"/>
      <c r="C18" s="381"/>
      <c r="D18" s="382"/>
      <c r="E18" s="355"/>
      <c r="F18" s="355"/>
      <c r="G18" s="355"/>
      <c r="H18" s="356"/>
      <c r="I18" s="355"/>
      <c r="J18" s="356"/>
    </row>
    <row r="19" spans="1:10" ht="15.6" x14ac:dyDescent="0.3">
      <c r="A19" s="381" t="s">
        <v>469</v>
      </c>
      <c r="B19" s="382" t="str">
        <f>'R5 2023'!A1</f>
        <v>Nº de Exptes Autorizados y/o Comunicados / Acordados en la CAE en 2023 exceptuados exptes Fuerza Mayor</v>
      </c>
      <c r="C19" s="381"/>
      <c r="D19" s="382"/>
      <c r="E19" s="355"/>
      <c r="F19" s="355"/>
      <c r="G19" s="355"/>
      <c r="H19" s="356"/>
      <c r="I19" s="355"/>
      <c r="J19" s="356"/>
    </row>
    <row r="20" spans="1:10" ht="15.6" x14ac:dyDescent="0.3">
      <c r="A20" s="379"/>
      <c r="B20" s="380" t="s">
        <v>470</v>
      </c>
      <c r="C20" s="379"/>
      <c r="D20" s="380"/>
      <c r="E20" s="357"/>
      <c r="F20" s="357"/>
      <c r="G20" s="357"/>
      <c r="H20" s="358"/>
      <c r="I20" s="357"/>
      <c r="J20" s="356"/>
    </row>
    <row r="21" spans="1:10" ht="15.6" x14ac:dyDescent="0.3">
      <c r="A21" s="381"/>
      <c r="B21" s="382"/>
      <c r="C21" s="381"/>
      <c r="D21" s="382"/>
      <c r="E21" s="357"/>
      <c r="F21" s="357"/>
      <c r="G21" s="357"/>
      <c r="H21" s="358"/>
      <c r="I21" s="357"/>
      <c r="J21" s="356"/>
    </row>
    <row r="22" spans="1:10" ht="15.6" x14ac:dyDescent="0.3">
      <c r="A22" s="381" t="s">
        <v>471</v>
      </c>
      <c r="B22" s="382" t="str">
        <f>'R6 2023'!A1</f>
        <v>Expedientes de Regulación de Empleo Autorizados / Comunicados y afectados/as por TH y Sector de Actividad Económica en la CAE en 2023</v>
      </c>
      <c r="C22" s="381"/>
      <c r="D22" s="382"/>
      <c r="E22" s="357"/>
      <c r="F22" s="357"/>
      <c r="G22" s="357"/>
      <c r="H22" s="358"/>
      <c r="I22" s="357"/>
      <c r="J22" s="356"/>
    </row>
    <row r="23" spans="1:10" ht="15.6" x14ac:dyDescent="0.3">
      <c r="A23" s="379"/>
      <c r="B23" s="380" t="str">
        <f>'R6 2023'!A2</f>
        <v>Enplegu-erregulazioaren bitartez 2023ko espediente baimendu edo-eta komunikatuak eta eragindako langileak EAEn, lurraldeka eta sektor ekonomikoaren arabera</v>
      </c>
      <c r="C23" s="379"/>
      <c r="D23" s="383"/>
      <c r="E23" s="357"/>
      <c r="F23" s="357"/>
      <c r="G23" s="357"/>
      <c r="H23" s="358"/>
      <c r="I23" s="357"/>
      <c r="J23" s="356"/>
    </row>
    <row r="24" spans="1:10" ht="15.6" x14ac:dyDescent="0.3">
      <c r="A24" s="381"/>
      <c r="B24" s="382"/>
      <c r="C24" s="381"/>
      <c r="D24" s="384"/>
      <c r="E24" s="357"/>
      <c r="F24" s="357"/>
      <c r="G24" s="357"/>
      <c r="H24" s="358"/>
      <c r="I24" s="357"/>
      <c r="J24" s="356"/>
    </row>
    <row r="25" spans="1:10" ht="15.6" x14ac:dyDescent="0.3">
      <c r="A25" s="381" t="s">
        <v>472</v>
      </c>
      <c r="B25" s="382" t="str">
        <f>'R7 2023'!A1</f>
        <v xml:space="preserve">Nº de Exptes Autorizados y/o Comunicados y Personas Afectadas por Regulación de Empleo en la CAE por Ramas de Actividad según CNAE-2009 </v>
      </c>
      <c r="C25" s="381"/>
      <c r="D25" s="384"/>
      <c r="E25" s="357"/>
      <c r="F25" s="357"/>
      <c r="G25" s="357"/>
      <c r="H25" s="358"/>
      <c r="I25" s="357"/>
      <c r="J25" s="356"/>
    </row>
    <row r="26" spans="1:10" ht="15.6" x14ac:dyDescent="0.3">
      <c r="A26" s="379"/>
      <c r="B26" s="383" t="str">
        <f>'R7 2023'!A2</f>
        <v>Enplegu-erregulazioaren bitartez espediente baimendu edo-eta komunikatuak eta eragindako langileak EAEn 2009ko jardun-kodearen arabera</v>
      </c>
      <c r="C26" s="379"/>
      <c r="D26" s="380"/>
      <c r="E26" s="357"/>
      <c r="F26" s="357"/>
      <c r="G26" s="357"/>
      <c r="H26" s="358"/>
      <c r="I26" s="357"/>
      <c r="J26" s="356"/>
    </row>
    <row r="27" spans="1:10" ht="15.6" x14ac:dyDescent="0.3">
      <c r="A27" s="381"/>
      <c r="B27" s="384"/>
      <c r="C27" s="381"/>
      <c r="D27" s="382"/>
      <c r="E27" s="357"/>
      <c r="F27" s="357"/>
      <c r="G27" s="357"/>
      <c r="H27" s="358"/>
      <c r="I27" s="357"/>
      <c r="J27" s="356"/>
    </row>
    <row r="28" spans="1:10" ht="15.6" x14ac:dyDescent="0.3">
      <c r="A28" s="381" t="s">
        <v>473</v>
      </c>
      <c r="B28" s="384" t="str">
        <f>'R8 2023'!A1</f>
        <v xml:space="preserve">Nº de Exptes Autorizados y/o Comunicados y Personas Afectadas por Regulación de Empleo en ÁLAVA por Ramas de Actividad según CNAE-2009 </v>
      </c>
      <c r="C28" s="381"/>
      <c r="D28" s="382"/>
      <c r="E28" s="357"/>
      <c r="F28" s="357"/>
      <c r="G28" s="357"/>
      <c r="H28" s="358"/>
      <c r="I28" s="357"/>
      <c r="J28" s="356"/>
    </row>
    <row r="29" spans="1:10" ht="15.6" x14ac:dyDescent="0.3">
      <c r="A29" s="379"/>
      <c r="B29" s="380" t="str">
        <f>'R8 2023'!A2</f>
        <v>Enplegu-erregulazioaren bitartez espediente baimendu edo-eta komunikatuak eta eragindako langileak ARABAn 2009ko jardun-kodearen arabera</v>
      </c>
      <c r="C29" s="379"/>
      <c r="D29" s="380"/>
      <c r="E29" s="357"/>
      <c r="F29" s="357"/>
      <c r="G29" s="357"/>
      <c r="H29" s="358"/>
      <c r="I29" s="357"/>
      <c r="J29" s="356"/>
    </row>
    <row r="30" spans="1:10" ht="15.6" x14ac:dyDescent="0.3">
      <c r="A30" s="381"/>
      <c r="B30" s="382"/>
      <c r="C30" s="381"/>
      <c r="D30" s="382"/>
      <c r="E30" s="357"/>
      <c r="F30" s="357"/>
      <c r="G30" s="357"/>
      <c r="H30" s="358"/>
      <c r="I30" s="357"/>
      <c r="J30" s="356"/>
    </row>
    <row r="31" spans="1:10" ht="15.6" x14ac:dyDescent="0.3">
      <c r="A31" s="381" t="s">
        <v>474</v>
      </c>
      <c r="B31" s="382" t="str">
        <f>'R9 2023'!A1</f>
        <v xml:space="preserve">Nº de Exptes Autorizados y/o Comunicados y Personas Afectadas por Regulación de Empleo en GIPUZKOA por Ramas de Actividad según CNAE-2009 </v>
      </c>
      <c r="C31" s="381"/>
      <c r="D31" s="382"/>
      <c r="E31" s="357"/>
      <c r="F31" s="357"/>
      <c r="G31" s="357"/>
      <c r="H31" s="358"/>
      <c r="I31" s="357"/>
      <c r="J31" s="356"/>
    </row>
    <row r="32" spans="1:10" ht="15.6" x14ac:dyDescent="0.3">
      <c r="A32" s="379"/>
      <c r="B32" s="380" t="str">
        <f>'R9 2023'!A2</f>
        <v>Enplegu-erregulazioaren bitartez espediente baimendu edo-eta komunikatuak eta eragindako langileak GIPUZKOAn 2009ko jardun-kodearen arabera</v>
      </c>
      <c r="C32" s="379"/>
      <c r="D32" s="380"/>
      <c r="E32" s="357"/>
      <c r="F32" s="357"/>
      <c r="G32" s="357"/>
      <c r="H32" s="358"/>
      <c r="I32" s="357"/>
      <c r="J32" s="356"/>
    </row>
    <row r="33" spans="1:10" ht="15.6" x14ac:dyDescent="0.3">
      <c r="A33" s="381"/>
      <c r="B33" s="382"/>
      <c r="C33" s="381"/>
      <c r="D33" s="382"/>
      <c r="E33" s="357"/>
      <c r="F33" s="357"/>
      <c r="G33" s="357"/>
      <c r="H33" s="358"/>
      <c r="I33" s="357"/>
      <c r="J33" s="356"/>
    </row>
    <row r="34" spans="1:10" ht="15.6" x14ac:dyDescent="0.3">
      <c r="A34" s="381" t="s">
        <v>475</v>
      </c>
      <c r="B34" s="382" t="str">
        <f>'R10 2023'!A1</f>
        <v xml:space="preserve">Nº de Exptes Autorizados y/o Comunicados y Personas Afectadas por Regulación de Empleo en BIZKAIA por Ramas de Actividad según CNAE-2009 </v>
      </c>
      <c r="C34" s="381"/>
      <c r="D34" s="382"/>
      <c r="E34" s="357"/>
      <c r="F34" s="357"/>
      <c r="G34" s="357"/>
      <c r="H34" s="358"/>
      <c r="I34" s="357"/>
      <c r="J34" s="356"/>
    </row>
    <row r="35" spans="1:10" ht="15.6" x14ac:dyDescent="0.3">
      <c r="A35" s="379"/>
      <c r="B35" s="380" t="str">
        <f>'R10 2023'!A2</f>
        <v>Enplegu-erregulazioaren bitartez espediente baimendu edo-eta komunikatuak eta eragindako langileak BIZKAIAn 2009ko jardun-kodearen arabera</v>
      </c>
      <c r="C35" s="379"/>
      <c r="D35" s="380"/>
      <c r="E35" s="357"/>
      <c r="F35" s="357"/>
      <c r="G35" s="357"/>
      <c r="H35" s="358"/>
      <c r="I35" s="357"/>
      <c r="J35" s="356"/>
    </row>
    <row r="36" spans="1:10" ht="15.6" x14ac:dyDescent="0.3">
      <c r="A36" s="381"/>
      <c r="B36" s="382"/>
      <c r="C36" s="381"/>
      <c r="D36" s="382"/>
      <c r="E36" s="357"/>
      <c r="F36" s="357"/>
      <c r="G36" s="357"/>
      <c r="H36" s="358"/>
      <c r="I36" s="357"/>
      <c r="J36" s="356"/>
    </row>
    <row r="37" spans="1:10" ht="15.6" x14ac:dyDescent="0.3">
      <c r="A37" s="381" t="s">
        <v>476</v>
      </c>
      <c r="B37" s="382" t="str">
        <f>'R11 2023'!A1</f>
        <v>Nº de Exptes Autorizados y/o Comunicados y Personas Afectadas por Regulación de Empleo en la CAE según Causa por TH - 2023</v>
      </c>
      <c r="C37" s="381"/>
      <c r="D37" s="382"/>
      <c r="E37" s="357"/>
      <c r="F37" s="357"/>
      <c r="G37" s="357"/>
      <c r="H37" s="358"/>
      <c r="I37" s="357"/>
      <c r="J37" s="356"/>
    </row>
    <row r="38" spans="1:10" ht="15.6" x14ac:dyDescent="0.3">
      <c r="A38" s="379"/>
      <c r="B38" s="380" t="str">
        <f>'R11 2023'!A2</f>
        <v>Enplegu-erregulazioaren bitartez espediente baimendu edo-eta komunikatuak eta eragindako langileak EAEn kausaren arabera, lurraldeka - 2023</v>
      </c>
      <c r="C38" s="379"/>
      <c r="D38" s="380"/>
      <c r="E38" s="357"/>
      <c r="F38" s="357"/>
      <c r="G38" s="357"/>
      <c r="H38" s="358"/>
      <c r="I38" s="357"/>
      <c r="J38" s="356"/>
    </row>
    <row r="39" spans="1:10" ht="15.6" x14ac:dyDescent="0.3">
      <c r="A39" s="381"/>
      <c r="B39" s="382"/>
      <c r="C39" s="381"/>
      <c r="D39" s="382"/>
      <c r="E39" s="357"/>
      <c r="F39" s="357"/>
      <c r="G39" s="357"/>
      <c r="H39" s="358"/>
      <c r="I39" s="357"/>
      <c r="J39" s="356"/>
    </row>
    <row r="40" spans="1:10" ht="15.6" x14ac:dyDescent="0.3">
      <c r="A40" s="381" t="s">
        <v>477</v>
      </c>
      <c r="B40" s="382" t="str">
        <f>'R12 2023'!A1</f>
        <v>Nº de Exptes Autorizados y/o Comunicados y Personas Afectadas por Regulación de Empleo en la CAE por Comarcas y TH - 2023</v>
      </c>
      <c r="C40" s="381"/>
      <c r="D40" s="382"/>
      <c r="E40" s="357"/>
      <c r="F40" s="357"/>
      <c r="G40" s="357"/>
      <c r="H40" s="358"/>
      <c r="I40" s="357"/>
      <c r="J40" s="356"/>
    </row>
    <row r="41" spans="1:10" ht="15.6" x14ac:dyDescent="0.3">
      <c r="A41" s="379"/>
      <c r="B41" s="380" t="str">
        <f>'R12 2023'!A2</f>
        <v>Enplegu-erregulazioaren bitartez espediente baimendu edo-eta komunikatuak eta eragindako langileak EAEn, eskualdeka eta lurraldeka</v>
      </c>
      <c r="C41" s="379"/>
      <c r="D41" s="380"/>
      <c r="E41" s="357"/>
      <c r="F41" s="357"/>
      <c r="G41" s="357"/>
      <c r="H41" s="358"/>
      <c r="I41" s="357"/>
      <c r="J41" s="356"/>
    </row>
    <row r="42" spans="1:10" ht="15.6" x14ac:dyDescent="0.3">
      <c r="A42" s="381"/>
      <c r="B42" s="382"/>
      <c r="C42" s="381"/>
      <c r="D42" s="382"/>
      <c r="E42" s="357"/>
      <c r="F42" s="357"/>
      <c r="G42" s="357"/>
      <c r="H42" s="358"/>
      <c r="I42" s="357"/>
      <c r="J42" s="356"/>
    </row>
    <row r="43" spans="1:10" ht="15.6" x14ac:dyDescent="0.3">
      <c r="A43" s="381" t="s">
        <v>478</v>
      </c>
      <c r="B43" s="382" t="str">
        <f>'R13 2023'!A1</f>
        <v>Nº de Exptes Autorizados y/o Comunicados y Personas Afectadas por Regulación de Empleo en la CAE según Rangos de Plantilla por TH - 2023</v>
      </c>
      <c r="C43" s="381"/>
      <c r="D43" s="382"/>
      <c r="E43" s="357"/>
      <c r="F43" s="357"/>
      <c r="G43" s="357"/>
      <c r="H43" s="358"/>
      <c r="I43" s="357"/>
      <c r="J43" s="356"/>
    </row>
    <row r="44" spans="1:10" ht="15.6" x14ac:dyDescent="0.3">
      <c r="A44" s="379"/>
      <c r="B44" s="380" t="str">
        <f>'R13 2023'!A2</f>
        <v>Enplegu-erregulazioaren bitartez espediente baimendu edo-eta komunikatuak eta eragindako langileak EAEn plantila kopuruaren arabera, lurraldeka - 2023</v>
      </c>
      <c r="C44" s="379"/>
      <c r="D44" s="380"/>
      <c r="E44" s="357"/>
      <c r="F44" s="357"/>
      <c r="G44" s="357"/>
      <c r="H44" s="358"/>
      <c r="I44" s="357"/>
      <c r="J44" s="356"/>
    </row>
    <row r="45" spans="1:10" ht="15.6" x14ac:dyDescent="0.3">
      <c r="A45" s="381"/>
      <c r="B45" s="382"/>
      <c r="C45" s="381"/>
      <c r="D45" s="382"/>
      <c r="E45" s="351"/>
      <c r="F45" s="351"/>
      <c r="G45" s="351"/>
      <c r="H45" s="351"/>
      <c r="I45" s="357"/>
      <c r="J45" s="359"/>
    </row>
    <row r="46" spans="1:10" ht="15.6" x14ac:dyDescent="0.3">
      <c r="A46" s="381" t="s">
        <v>479</v>
      </c>
      <c r="B46" s="382" t="str">
        <f>'R14 2023'!A1</f>
        <v>Nº de Exptes Autorizados y/o Comunicados y Personas Afectadas por Regulación de Empleo en la CAE según SA, SL y Otras por TH - 2023</v>
      </c>
      <c r="C46" s="381"/>
      <c r="D46" s="382"/>
      <c r="E46" s="351"/>
      <c r="F46" s="351"/>
      <c r="G46" s="351"/>
      <c r="H46" s="351"/>
      <c r="I46" s="357"/>
      <c r="J46" s="359"/>
    </row>
    <row r="47" spans="1:10" ht="15.6" x14ac:dyDescent="0.3">
      <c r="A47" s="379"/>
      <c r="B47" s="380" t="str">
        <f>'R14 2023'!A2</f>
        <v>Enplegu-erregulazioaren bitartez espediente baimendu edo-eta komunikatuak eta eragindako langileak EAEn SA, SL eta bestelakoen arabera, lurraldeka - 2023</v>
      </c>
      <c r="C47" s="379"/>
      <c r="D47" s="380"/>
      <c r="E47" s="351"/>
      <c r="F47" s="351"/>
      <c r="G47" s="351"/>
      <c r="H47" s="351"/>
      <c r="I47" s="357"/>
      <c r="J47" s="359"/>
    </row>
    <row r="48" spans="1:10" ht="15.6" x14ac:dyDescent="0.3">
      <c r="A48" s="381"/>
      <c r="B48" s="382"/>
      <c r="C48" s="381"/>
      <c r="D48" s="382"/>
      <c r="E48" s="351"/>
      <c r="F48" s="351"/>
      <c r="G48" s="351"/>
      <c r="H48" s="351"/>
      <c r="I48" s="351"/>
      <c r="J48" s="360"/>
    </row>
    <row r="49" spans="1:10" ht="15.6" x14ac:dyDescent="0.3">
      <c r="A49" s="381" t="s">
        <v>480</v>
      </c>
      <c r="B49" s="382" t="str">
        <f>'R15 2023'!A1</f>
        <v>Nº de Exptes Autorizados y Personas Afectadas por Regulación de Empleo en ÁLAVA por Municipio</v>
      </c>
      <c r="C49" s="381"/>
      <c r="D49" s="382"/>
      <c r="E49" s="351"/>
      <c r="F49" s="351"/>
      <c r="G49" s="351"/>
      <c r="H49" s="351"/>
      <c r="I49" s="351"/>
      <c r="J49" s="360"/>
    </row>
    <row r="50" spans="1:10" ht="15.6" x14ac:dyDescent="0.3">
      <c r="A50" s="379"/>
      <c r="B50" s="380" t="str">
        <f>'R15 2023'!A2</f>
        <v>Enplegu-erregulazioaren bitartez espediente baimenduak eta eragindako langileak ARABAn, herriz herri</v>
      </c>
      <c r="C50" s="379"/>
      <c r="D50" s="380"/>
      <c r="E50" s="351"/>
      <c r="F50" s="351"/>
      <c r="G50" s="351"/>
      <c r="H50" s="351"/>
      <c r="I50" s="359"/>
      <c r="J50" s="360"/>
    </row>
    <row r="51" spans="1:10" ht="15.6" x14ac:dyDescent="0.3">
      <c r="A51" s="381"/>
      <c r="B51" s="382"/>
      <c r="C51" s="381"/>
      <c r="D51" s="382"/>
      <c r="E51" s="351"/>
      <c r="F51" s="351"/>
      <c r="G51" s="351"/>
      <c r="H51" s="351"/>
      <c r="I51" s="351"/>
      <c r="J51" s="360"/>
    </row>
    <row r="52" spans="1:10" ht="15.6" x14ac:dyDescent="0.3">
      <c r="A52" s="381" t="s">
        <v>481</v>
      </c>
      <c r="B52" s="382" t="str">
        <f>'R16 2023'!A1</f>
        <v>Nº de Exptes Autorizados y Personas Afectadas por Regulación de Empleo en GIPUZKOA por Municipio</v>
      </c>
      <c r="C52" s="350"/>
      <c r="D52" s="354"/>
      <c r="E52" s="351"/>
      <c r="F52" s="351"/>
      <c r="G52" s="351"/>
      <c r="H52" s="351"/>
      <c r="I52" s="351"/>
      <c r="J52" s="360"/>
    </row>
    <row r="53" spans="1:10" ht="15.6" x14ac:dyDescent="0.3">
      <c r="A53" s="379"/>
      <c r="B53" s="380" t="str">
        <f>'R16 2023'!A2</f>
        <v>Enplegu-erregulazioaren bitartez espediente baimenduak eta eragindako langileak GIPUZKOAn, herriz herri</v>
      </c>
      <c r="C53" s="352"/>
      <c r="D53" s="353"/>
      <c r="E53" s="351"/>
      <c r="F53" s="351"/>
      <c r="G53" s="351"/>
      <c r="H53" s="351"/>
      <c r="I53" s="351"/>
      <c r="J53" s="360"/>
    </row>
    <row r="54" spans="1:10" ht="15.6" x14ac:dyDescent="0.3">
      <c r="A54" s="381"/>
      <c r="B54" s="382"/>
      <c r="C54" s="350"/>
      <c r="D54" s="354"/>
      <c r="E54" s="351"/>
      <c r="F54" s="351"/>
      <c r="G54" s="351"/>
      <c r="H54" s="351"/>
      <c r="I54" s="351"/>
      <c r="J54" s="360"/>
    </row>
    <row r="55" spans="1:10" ht="15.6" x14ac:dyDescent="0.3">
      <c r="A55" s="381" t="s">
        <v>482</v>
      </c>
      <c r="B55" s="382" t="str">
        <f>'R17 2023'!A1</f>
        <v>Nº de Exptes Autorizados y Personas Afectadas por Regulación de Empleo en BIZKAIA por Municipio</v>
      </c>
      <c r="C55" s="350"/>
      <c r="D55" s="354"/>
      <c r="E55" s="351"/>
      <c r="F55" s="351"/>
      <c r="G55" s="351"/>
      <c r="H55" s="351"/>
      <c r="I55" s="351"/>
      <c r="J55" s="360"/>
    </row>
    <row r="56" spans="1:10" ht="15.6" x14ac:dyDescent="0.3">
      <c r="A56" s="379"/>
      <c r="B56" s="380" t="str">
        <f>'R17 2023'!A2</f>
        <v>Enplegu-erregulazioaren bitartez espediente baimenduak eta eragindako langileak BIZKAIAn, herriz herri</v>
      </c>
      <c r="C56" s="352"/>
      <c r="D56" s="353"/>
      <c r="E56" s="351"/>
      <c r="F56" s="351"/>
      <c r="G56" s="351"/>
      <c r="H56" s="351"/>
      <c r="I56" s="351"/>
      <c r="J56" s="360"/>
    </row>
    <row r="57" spans="1:10" ht="13.8" x14ac:dyDescent="0.25">
      <c r="A57" s="387"/>
      <c r="C57" s="350"/>
      <c r="D57" s="354"/>
      <c r="E57" s="351"/>
      <c r="F57" s="351"/>
      <c r="G57" s="351"/>
      <c r="H57" s="351"/>
      <c r="I57" s="351"/>
      <c r="J57" s="351"/>
    </row>
    <row r="58" spans="1:10" ht="15.6" x14ac:dyDescent="0.3">
      <c r="A58" s="381" t="s">
        <v>483</v>
      </c>
      <c r="B58" s="382" t="str">
        <f>'R18 2012-2023'!A1</f>
        <v>Trabajadores/as Afectados por Regulación de Empleo en la CAE 2012 / 2023 por mes</v>
      </c>
      <c r="C58" s="350"/>
      <c r="D58" s="354"/>
      <c r="E58" s="351"/>
      <c r="F58" s="351"/>
      <c r="G58" s="351"/>
      <c r="H58" s="351"/>
      <c r="I58" s="351"/>
      <c r="J58" s="351"/>
    </row>
    <row r="59" spans="1:10" ht="15.6" x14ac:dyDescent="0.3">
      <c r="A59" s="379"/>
      <c r="B59" s="380" t="str">
        <f>'R18 2012-2023'!A2</f>
        <v>Enplegu-erregulazioaren bitartez 2012 /  2023ko eragindako langileak EAEn, hilabeteka</v>
      </c>
      <c r="C59" s="352"/>
      <c r="D59" s="353"/>
      <c r="E59" s="351"/>
      <c r="F59" s="351"/>
      <c r="G59" s="351"/>
      <c r="H59" s="351"/>
      <c r="I59" s="351"/>
      <c r="J59" s="351"/>
    </row>
    <row r="60" spans="1:10" ht="13.8" x14ac:dyDescent="0.25">
      <c r="A60" s="387"/>
      <c r="C60" s="350"/>
      <c r="D60" s="354"/>
      <c r="E60" s="351"/>
      <c r="F60" s="351"/>
      <c r="G60" s="351"/>
      <c r="H60" s="351"/>
      <c r="I60" s="351"/>
      <c r="J60" s="351"/>
    </row>
    <row r="61" spans="1:10" ht="15.6" x14ac:dyDescent="0.3">
      <c r="A61" s="381" t="s">
        <v>484</v>
      </c>
      <c r="B61" s="382" t="str">
        <f>'R19 1993-2023'!A1</f>
        <v>Expedientes autorizados/comunicados y trabajadores/as afectados por regulación de empleo en Euskadi 1993/2023</v>
      </c>
      <c r="C61" s="351"/>
      <c r="D61" s="351"/>
      <c r="E61" s="351"/>
      <c r="F61" s="351"/>
      <c r="G61" s="351"/>
      <c r="H61" s="351"/>
    </row>
    <row r="62" spans="1:10" ht="15.6" x14ac:dyDescent="0.3">
      <c r="A62" s="379"/>
      <c r="B62" s="380" t="str">
        <f>'R19 1993-2023'!A2</f>
        <v>Enplegu-erregulazioaren bitartez espediente aimenduak/komunikatuak  eta eragindako langileak 1993eta 2023ko bitartean EAEn</v>
      </c>
      <c r="C62" s="351"/>
      <c r="D62" s="351"/>
      <c r="E62" s="351"/>
      <c r="F62" s="351"/>
      <c r="G62" s="351"/>
      <c r="H62" s="351"/>
    </row>
    <row r="63" spans="1:10" ht="15.6" x14ac:dyDescent="0.3">
      <c r="A63" s="379"/>
      <c r="B63" s="380"/>
      <c r="C63" s="351"/>
      <c r="D63" s="351"/>
      <c r="E63" s="351"/>
      <c r="F63" s="351"/>
      <c r="G63" s="351"/>
      <c r="H63" s="351"/>
    </row>
    <row r="64" spans="1:10" ht="15.6" x14ac:dyDescent="0.3">
      <c r="A64" s="379"/>
      <c r="B64" s="380"/>
      <c r="C64" s="351"/>
      <c r="D64" s="351"/>
      <c r="E64" s="351"/>
      <c r="F64" s="351"/>
      <c r="G64" s="351"/>
      <c r="H64" s="351"/>
    </row>
    <row r="65" spans="1:8" ht="15.6" x14ac:dyDescent="0.3">
      <c r="A65" s="379"/>
      <c r="B65" s="380"/>
      <c r="C65" s="351"/>
      <c r="D65" s="351"/>
      <c r="E65" s="351"/>
      <c r="F65" s="351"/>
      <c r="G65" s="351"/>
      <c r="H65" s="351"/>
    </row>
    <row r="66" spans="1:8" x14ac:dyDescent="0.25">
      <c r="A66" s="361"/>
      <c r="B66" s="351"/>
      <c r="C66" s="351"/>
      <c r="D66" s="351"/>
      <c r="E66" s="351"/>
      <c r="F66" s="351"/>
      <c r="G66" s="351"/>
      <c r="H66" s="351"/>
    </row>
    <row r="67" spans="1:8" ht="15.6" x14ac:dyDescent="0.25">
      <c r="A67" s="362"/>
      <c r="B67" s="351"/>
      <c r="C67" s="357"/>
      <c r="D67" s="357"/>
      <c r="E67" s="357"/>
      <c r="F67" s="358"/>
      <c r="G67" s="351"/>
      <c r="H67" s="351"/>
    </row>
    <row r="68" spans="1:8" x14ac:dyDescent="0.25">
      <c r="A68" s="363" t="s">
        <v>31</v>
      </c>
      <c r="B68" s="351"/>
      <c r="C68" s="359"/>
      <c r="D68" s="359"/>
      <c r="E68" s="359"/>
      <c r="F68" s="364" t="s">
        <v>419</v>
      </c>
      <c r="G68" s="351"/>
      <c r="H68" s="351"/>
    </row>
    <row r="69" spans="1:8" ht="15" x14ac:dyDescent="0.25">
      <c r="A69" s="482" t="s">
        <v>492</v>
      </c>
      <c r="B69" s="351"/>
      <c r="C69" s="359"/>
      <c r="D69" s="359"/>
      <c r="E69" s="359"/>
      <c r="F69" s="359"/>
      <c r="G69" s="351"/>
      <c r="H69" s="351"/>
    </row>
  </sheetData>
  <hyperlinks>
    <hyperlink ref="A69" r:id="rId1" display="http://www.euskadi.eus/web01-a2langiz/es/contenidos/informacion/estadisticastrabajo/es_esttraba/index.shtml" xr:uid="{00000000-0004-0000-0000-000000000000}"/>
  </hyperlinks>
  <pageMargins left="0.35433070866141736" right="0.35433070866141736" top="1.1811023622047245" bottom="0.39370078740157483" header="0" footer="0"/>
  <pageSetup scale="49" orientation="portrait" r:id="rId2"/>
  <headerFooter alignWithMargins="0">
    <oddHeader>&amp;C&amp;G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66"/>
  <sheetViews>
    <sheetView showGridLines="0" showZeros="0" zoomScaleNormal="100" workbookViewId="0">
      <selection activeCell="B5" sqref="B5:N45"/>
    </sheetView>
  </sheetViews>
  <sheetFormatPr baseColWidth="10" defaultColWidth="9.109375" defaultRowHeight="13.2" x14ac:dyDescent="0.25"/>
  <cols>
    <col min="1" max="1" width="32.44140625" customWidth="1"/>
    <col min="3" max="3" width="10" bestFit="1" customWidth="1"/>
    <col min="4" max="5" width="8.5546875" bestFit="1" customWidth="1"/>
    <col min="6" max="6" width="8.6640625" customWidth="1"/>
    <col min="7" max="7" width="7.44140625" customWidth="1"/>
    <col min="8" max="8" width="7.33203125" customWidth="1"/>
    <col min="9" max="9" width="8.44140625" customWidth="1"/>
    <col min="10" max="10" width="6" customWidth="1"/>
    <col min="11" max="11" width="6.44140625" customWidth="1"/>
    <col min="12" max="12" width="11" customWidth="1"/>
    <col min="13" max="13" width="8.5546875" bestFit="1" customWidth="1"/>
    <col min="14" max="14" width="9.44140625" customWidth="1"/>
  </cols>
  <sheetData>
    <row r="1" spans="1:14" x14ac:dyDescent="0.25">
      <c r="A1" s="141" t="s">
        <v>497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  <c r="N1" s="27"/>
    </row>
    <row r="2" spans="1:14" ht="15.6" x14ac:dyDescent="0.3">
      <c r="A2" s="140" t="s">
        <v>498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7"/>
      <c r="N2" s="488" t="str">
        <f>'R2 2023'!O56</f>
        <v>2023-12</v>
      </c>
    </row>
    <row r="3" spans="1:14" x14ac:dyDescent="0.25">
      <c r="A3" s="233" t="s">
        <v>70</v>
      </c>
      <c r="B3" s="244" t="s">
        <v>2</v>
      </c>
      <c r="C3" s="245" t="s">
        <v>3</v>
      </c>
      <c r="D3" s="236" t="s">
        <v>9</v>
      </c>
      <c r="E3" s="221" t="s">
        <v>10</v>
      </c>
      <c r="F3" s="244" t="s">
        <v>6</v>
      </c>
      <c r="G3" s="236" t="s">
        <v>9</v>
      </c>
      <c r="H3" s="236" t="s">
        <v>10</v>
      </c>
      <c r="I3" s="246" t="s">
        <v>7</v>
      </c>
      <c r="J3" s="236" t="s">
        <v>9</v>
      </c>
      <c r="K3" s="221" t="s">
        <v>10</v>
      </c>
      <c r="L3" s="234" t="s">
        <v>8</v>
      </c>
      <c r="M3" s="236" t="s">
        <v>9</v>
      </c>
      <c r="N3" s="236" t="s">
        <v>10</v>
      </c>
    </row>
    <row r="4" spans="1:14" x14ac:dyDescent="0.25">
      <c r="A4" s="273" t="s">
        <v>71</v>
      </c>
      <c r="B4" s="247" t="s">
        <v>13</v>
      </c>
      <c r="C4" s="248" t="s">
        <v>14</v>
      </c>
      <c r="D4" s="241" t="s">
        <v>20</v>
      </c>
      <c r="E4" s="243" t="s">
        <v>123</v>
      </c>
      <c r="F4" s="247" t="s">
        <v>17</v>
      </c>
      <c r="G4" s="241" t="s">
        <v>20</v>
      </c>
      <c r="H4" s="241" t="s">
        <v>123</v>
      </c>
      <c r="I4" s="249" t="s">
        <v>18</v>
      </c>
      <c r="J4" s="241" t="s">
        <v>20</v>
      </c>
      <c r="K4" s="243" t="s">
        <v>123</v>
      </c>
      <c r="L4" s="247" t="s">
        <v>19</v>
      </c>
      <c r="M4" s="241" t="s">
        <v>20</v>
      </c>
      <c r="N4" s="241" t="s">
        <v>21</v>
      </c>
    </row>
    <row r="5" spans="1:14" ht="15" x14ac:dyDescent="0.25">
      <c r="A5" s="87" t="s">
        <v>72</v>
      </c>
      <c r="B5" s="112">
        <v>15</v>
      </c>
      <c r="C5" s="44">
        <v>45</v>
      </c>
      <c r="D5" s="44">
        <v>45</v>
      </c>
      <c r="E5" s="44">
        <v>0</v>
      </c>
      <c r="F5" s="114">
        <v>0</v>
      </c>
      <c r="G5" s="44">
        <v>0</v>
      </c>
      <c r="H5" s="108">
        <v>0</v>
      </c>
      <c r="I5" s="44">
        <v>0</v>
      </c>
      <c r="J5" s="44">
        <v>0</v>
      </c>
      <c r="K5" s="44">
        <v>0</v>
      </c>
      <c r="L5" s="573">
        <v>45</v>
      </c>
      <c r="M5" s="574">
        <v>45</v>
      </c>
      <c r="N5" s="575">
        <v>0</v>
      </c>
    </row>
    <row r="6" spans="1:14" ht="15" x14ac:dyDescent="0.25">
      <c r="A6" s="87" t="s">
        <v>73</v>
      </c>
      <c r="B6" s="112" t="s">
        <v>420</v>
      </c>
      <c r="C6" s="44" t="s">
        <v>420</v>
      </c>
      <c r="D6" s="44" t="s">
        <v>420</v>
      </c>
      <c r="E6" s="44" t="s">
        <v>420</v>
      </c>
      <c r="F6" s="114" t="s">
        <v>420</v>
      </c>
      <c r="G6" s="44" t="s">
        <v>420</v>
      </c>
      <c r="H6" s="108" t="s">
        <v>420</v>
      </c>
      <c r="I6" s="44" t="s">
        <v>420</v>
      </c>
      <c r="J6" s="44" t="s">
        <v>420</v>
      </c>
      <c r="K6" s="44" t="s">
        <v>420</v>
      </c>
      <c r="L6" s="573" t="s">
        <v>420</v>
      </c>
      <c r="M6" s="574" t="s">
        <v>420</v>
      </c>
      <c r="N6" s="575" t="s">
        <v>420</v>
      </c>
    </row>
    <row r="7" spans="1:14" ht="15" x14ac:dyDescent="0.25">
      <c r="A7" s="87" t="s">
        <v>74</v>
      </c>
      <c r="B7" s="112" t="s">
        <v>420</v>
      </c>
      <c r="C7" s="44" t="s">
        <v>420</v>
      </c>
      <c r="D7" s="44" t="s">
        <v>420</v>
      </c>
      <c r="E7" s="44" t="s">
        <v>420</v>
      </c>
      <c r="F7" s="114" t="s">
        <v>420</v>
      </c>
      <c r="G7" s="44" t="s">
        <v>420</v>
      </c>
      <c r="H7" s="108" t="s">
        <v>420</v>
      </c>
      <c r="I7" s="44" t="s">
        <v>420</v>
      </c>
      <c r="J7" s="44" t="s">
        <v>420</v>
      </c>
      <c r="K7" s="44" t="s">
        <v>420</v>
      </c>
      <c r="L7" s="573" t="s">
        <v>420</v>
      </c>
      <c r="M7" s="574" t="s">
        <v>420</v>
      </c>
      <c r="N7" s="575" t="s">
        <v>420</v>
      </c>
    </row>
    <row r="8" spans="1:14" ht="15" x14ac:dyDescent="0.25">
      <c r="A8" s="87" t="s">
        <v>75</v>
      </c>
      <c r="B8" s="112" t="s">
        <v>420</v>
      </c>
      <c r="C8" s="44" t="s">
        <v>420</v>
      </c>
      <c r="D8" s="44" t="s">
        <v>420</v>
      </c>
      <c r="E8" s="44" t="s">
        <v>420</v>
      </c>
      <c r="F8" s="114" t="s">
        <v>420</v>
      </c>
      <c r="G8" s="44" t="s">
        <v>420</v>
      </c>
      <c r="H8" s="108" t="s">
        <v>420</v>
      </c>
      <c r="I8" s="44" t="s">
        <v>420</v>
      </c>
      <c r="J8" s="44" t="s">
        <v>420</v>
      </c>
      <c r="K8" s="44" t="s">
        <v>420</v>
      </c>
      <c r="L8" s="573" t="s">
        <v>420</v>
      </c>
      <c r="M8" s="574" t="s">
        <v>420</v>
      </c>
      <c r="N8" s="575" t="s">
        <v>420</v>
      </c>
    </row>
    <row r="9" spans="1:14" ht="15" x14ac:dyDescent="0.25">
      <c r="A9" s="87" t="s">
        <v>76</v>
      </c>
      <c r="B9" s="112">
        <v>5</v>
      </c>
      <c r="C9" s="44">
        <v>257</v>
      </c>
      <c r="D9" s="44">
        <v>236</v>
      </c>
      <c r="E9" s="44">
        <v>21</v>
      </c>
      <c r="F9" s="114">
        <v>9</v>
      </c>
      <c r="G9" s="44">
        <v>2</v>
      </c>
      <c r="H9" s="108">
        <v>7</v>
      </c>
      <c r="I9" s="44">
        <v>0</v>
      </c>
      <c r="J9" s="44">
        <v>0</v>
      </c>
      <c r="K9" s="44">
        <v>0</v>
      </c>
      <c r="L9" s="573">
        <v>266</v>
      </c>
      <c r="M9" s="574">
        <v>238</v>
      </c>
      <c r="N9" s="575">
        <v>28</v>
      </c>
    </row>
    <row r="10" spans="1:14" ht="15" x14ac:dyDescent="0.25">
      <c r="A10" s="87" t="s">
        <v>77</v>
      </c>
      <c r="B10" s="112">
        <v>1</v>
      </c>
      <c r="C10" s="44">
        <v>17</v>
      </c>
      <c r="D10" s="44">
        <v>9</v>
      </c>
      <c r="E10" s="44">
        <v>8</v>
      </c>
      <c r="F10" s="114">
        <v>0</v>
      </c>
      <c r="G10" s="44">
        <v>0</v>
      </c>
      <c r="H10" s="108">
        <v>0</v>
      </c>
      <c r="I10" s="44">
        <v>0</v>
      </c>
      <c r="J10" s="44">
        <v>0</v>
      </c>
      <c r="K10" s="44">
        <v>0</v>
      </c>
      <c r="L10" s="573">
        <v>17</v>
      </c>
      <c r="M10" s="574">
        <v>9</v>
      </c>
      <c r="N10" s="575">
        <v>8</v>
      </c>
    </row>
    <row r="11" spans="1:14" ht="28.5" customHeight="1" x14ac:dyDescent="0.25">
      <c r="A11" s="87" t="s">
        <v>78</v>
      </c>
      <c r="B11" s="112">
        <v>4</v>
      </c>
      <c r="C11" s="44">
        <v>39</v>
      </c>
      <c r="D11" s="44">
        <v>31</v>
      </c>
      <c r="E11" s="44">
        <v>8</v>
      </c>
      <c r="F11" s="114">
        <v>11</v>
      </c>
      <c r="G11" s="44">
        <v>8</v>
      </c>
      <c r="H11" s="108">
        <v>3</v>
      </c>
      <c r="I11" s="44">
        <v>0</v>
      </c>
      <c r="J11" s="44">
        <v>0</v>
      </c>
      <c r="K11" s="44">
        <v>0</v>
      </c>
      <c r="L11" s="573">
        <v>50</v>
      </c>
      <c r="M11" s="574">
        <v>39</v>
      </c>
      <c r="N11" s="575">
        <v>11</v>
      </c>
    </row>
    <row r="12" spans="1:14" ht="15" x14ac:dyDescent="0.25">
      <c r="A12" s="87" t="s">
        <v>79</v>
      </c>
      <c r="B12" s="112">
        <v>17</v>
      </c>
      <c r="C12" s="44">
        <v>504</v>
      </c>
      <c r="D12" s="44">
        <v>455</v>
      </c>
      <c r="E12" s="44">
        <v>49</v>
      </c>
      <c r="F12" s="114">
        <v>204</v>
      </c>
      <c r="G12" s="44">
        <v>180</v>
      </c>
      <c r="H12" s="108">
        <v>24</v>
      </c>
      <c r="I12" s="44">
        <v>40</v>
      </c>
      <c r="J12" s="44">
        <v>22</v>
      </c>
      <c r="K12" s="44">
        <v>18</v>
      </c>
      <c r="L12" s="573">
        <v>748</v>
      </c>
      <c r="M12" s="574">
        <v>657</v>
      </c>
      <c r="N12" s="575">
        <v>91</v>
      </c>
    </row>
    <row r="13" spans="1:14" ht="15" x14ac:dyDescent="0.25">
      <c r="A13" s="87" t="s">
        <v>80</v>
      </c>
      <c r="B13" s="112">
        <v>2</v>
      </c>
      <c r="C13" s="44">
        <v>161</v>
      </c>
      <c r="D13" s="44">
        <v>148</v>
      </c>
      <c r="E13" s="44">
        <v>13</v>
      </c>
      <c r="F13" s="114">
        <v>0</v>
      </c>
      <c r="G13" s="44">
        <v>0</v>
      </c>
      <c r="H13" s="108">
        <v>0</v>
      </c>
      <c r="I13" s="44">
        <v>8</v>
      </c>
      <c r="J13" s="44">
        <v>7</v>
      </c>
      <c r="K13" s="44">
        <v>1</v>
      </c>
      <c r="L13" s="573">
        <v>169</v>
      </c>
      <c r="M13" s="574">
        <v>155</v>
      </c>
      <c r="N13" s="575">
        <v>14</v>
      </c>
    </row>
    <row r="14" spans="1:14" ht="15" x14ac:dyDescent="0.25">
      <c r="A14" s="87" t="s">
        <v>81</v>
      </c>
      <c r="B14" s="112">
        <v>6</v>
      </c>
      <c r="C14" s="44">
        <v>293</v>
      </c>
      <c r="D14" s="44">
        <v>280</v>
      </c>
      <c r="E14" s="44">
        <v>13</v>
      </c>
      <c r="F14" s="114">
        <v>0</v>
      </c>
      <c r="G14" s="44">
        <v>0</v>
      </c>
      <c r="H14" s="108">
        <v>0</v>
      </c>
      <c r="I14" s="44">
        <v>0</v>
      </c>
      <c r="J14" s="44">
        <v>0</v>
      </c>
      <c r="K14" s="44">
        <v>0</v>
      </c>
      <c r="L14" s="573">
        <v>293</v>
      </c>
      <c r="M14" s="574">
        <v>280</v>
      </c>
      <c r="N14" s="575">
        <v>13</v>
      </c>
    </row>
    <row r="15" spans="1:14" ht="15" x14ac:dyDescent="0.25">
      <c r="A15" s="87" t="s">
        <v>82</v>
      </c>
      <c r="B15" s="112">
        <v>2</v>
      </c>
      <c r="C15" s="44">
        <v>2</v>
      </c>
      <c r="D15" s="44">
        <v>2</v>
      </c>
      <c r="E15" s="44">
        <v>0</v>
      </c>
      <c r="F15" s="114">
        <v>0</v>
      </c>
      <c r="G15" s="44">
        <v>0</v>
      </c>
      <c r="H15" s="108">
        <v>0</v>
      </c>
      <c r="I15" s="44">
        <v>18</v>
      </c>
      <c r="J15" s="44">
        <v>16</v>
      </c>
      <c r="K15" s="44">
        <v>2</v>
      </c>
      <c r="L15" s="573">
        <v>20</v>
      </c>
      <c r="M15" s="574">
        <v>18</v>
      </c>
      <c r="N15" s="575">
        <v>2</v>
      </c>
    </row>
    <row r="16" spans="1:14" ht="15" x14ac:dyDescent="0.25">
      <c r="A16" s="87" t="s">
        <v>83</v>
      </c>
      <c r="B16" s="112" t="s">
        <v>420</v>
      </c>
      <c r="C16" s="44" t="s">
        <v>420</v>
      </c>
      <c r="D16" s="44" t="s">
        <v>420</v>
      </c>
      <c r="E16" s="44" t="s">
        <v>420</v>
      </c>
      <c r="F16" s="114" t="s">
        <v>420</v>
      </c>
      <c r="G16" s="44" t="s">
        <v>420</v>
      </c>
      <c r="H16" s="108" t="s">
        <v>420</v>
      </c>
      <c r="I16" s="44" t="s">
        <v>420</v>
      </c>
      <c r="J16" s="44" t="s">
        <v>420</v>
      </c>
      <c r="K16" s="44" t="s">
        <v>420</v>
      </c>
      <c r="L16" s="573" t="s">
        <v>420</v>
      </c>
      <c r="M16" s="574" t="s">
        <v>420</v>
      </c>
      <c r="N16" s="575" t="s">
        <v>420</v>
      </c>
    </row>
    <row r="17" spans="1:14" ht="15" x14ac:dyDescent="0.25">
      <c r="A17" s="87" t="s">
        <v>84</v>
      </c>
      <c r="B17" s="112">
        <v>1</v>
      </c>
      <c r="C17" s="44">
        <v>1</v>
      </c>
      <c r="D17" s="44">
        <v>0</v>
      </c>
      <c r="E17" s="44">
        <v>1</v>
      </c>
      <c r="F17" s="114">
        <v>1</v>
      </c>
      <c r="G17" s="44">
        <v>0</v>
      </c>
      <c r="H17" s="108">
        <v>1</v>
      </c>
      <c r="I17" s="44">
        <v>0</v>
      </c>
      <c r="J17" s="44">
        <v>0</v>
      </c>
      <c r="K17" s="44">
        <v>0</v>
      </c>
      <c r="L17" s="573">
        <v>2</v>
      </c>
      <c r="M17" s="574">
        <v>0</v>
      </c>
      <c r="N17" s="575">
        <v>2</v>
      </c>
    </row>
    <row r="18" spans="1:14" ht="15" x14ac:dyDescent="0.25">
      <c r="A18" s="87" t="s">
        <v>85</v>
      </c>
      <c r="B18" s="112">
        <v>2</v>
      </c>
      <c r="C18" s="44">
        <v>5</v>
      </c>
      <c r="D18" s="44">
        <v>5</v>
      </c>
      <c r="E18" s="44">
        <v>0</v>
      </c>
      <c r="F18" s="114">
        <v>0</v>
      </c>
      <c r="G18" s="44">
        <v>0</v>
      </c>
      <c r="H18" s="108">
        <v>0</v>
      </c>
      <c r="I18" s="44">
        <v>0</v>
      </c>
      <c r="J18" s="44">
        <v>0</v>
      </c>
      <c r="K18" s="44">
        <v>0</v>
      </c>
      <c r="L18" s="573">
        <v>5</v>
      </c>
      <c r="M18" s="574">
        <v>5</v>
      </c>
      <c r="N18" s="575">
        <v>0</v>
      </c>
    </row>
    <row r="19" spans="1:14" ht="20.399999999999999" x14ac:dyDescent="0.25">
      <c r="A19" s="87" t="s">
        <v>86</v>
      </c>
      <c r="B19" s="112">
        <v>2</v>
      </c>
      <c r="C19" s="44">
        <v>19</v>
      </c>
      <c r="D19" s="44">
        <v>17</v>
      </c>
      <c r="E19" s="44">
        <v>2</v>
      </c>
      <c r="F19" s="114">
        <v>0</v>
      </c>
      <c r="G19" s="44">
        <v>0</v>
      </c>
      <c r="H19" s="108">
        <v>0</v>
      </c>
      <c r="I19" s="44">
        <v>0</v>
      </c>
      <c r="J19" s="44">
        <v>0</v>
      </c>
      <c r="K19" s="44">
        <v>0</v>
      </c>
      <c r="L19" s="573">
        <v>19</v>
      </c>
      <c r="M19" s="574">
        <v>17</v>
      </c>
      <c r="N19" s="575">
        <v>2</v>
      </c>
    </row>
    <row r="20" spans="1:14" ht="15" x14ac:dyDescent="0.25">
      <c r="A20" s="87" t="s">
        <v>87</v>
      </c>
      <c r="B20" s="112">
        <v>1</v>
      </c>
      <c r="C20" s="44">
        <v>39</v>
      </c>
      <c r="D20" s="44">
        <v>22</v>
      </c>
      <c r="E20" s="44">
        <v>17</v>
      </c>
      <c r="F20" s="114">
        <v>0</v>
      </c>
      <c r="G20" s="44">
        <v>0</v>
      </c>
      <c r="H20" s="108">
        <v>0</v>
      </c>
      <c r="I20" s="44">
        <v>0</v>
      </c>
      <c r="J20" s="44">
        <v>0</v>
      </c>
      <c r="K20" s="44">
        <v>0</v>
      </c>
      <c r="L20" s="573">
        <v>39</v>
      </c>
      <c r="M20" s="574">
        <v>22</v>
      </c>
      <c r="N20" s="575">
        <v>17</v>
      </c>
    </row>
    <row r="21" spans="1:14" ht="15" x14ac:dyDescent="0.25">
      <c r="A21" s="87" t="s">
        <v>88</v>
      </c>
      <c r="B21" s="112">
        <v>1</v>
      </c>
      <c r="C21" s="44">
        <v>0</v>
      </c>
      <c r="D21" s="44">
        <v>0</v>
      </c>
      <c r="E21" s="44">
        <v>0</v>
      </c>
      <c r="F21" s="114">
        <v>4</v>
      </c>
      <c r="G21" s="44">
        <v>2</v>
      </c>
      <c r="H21" s="108">
        <v>2</v>
      </c>
      <c r="I21" s="44">
        <v>0</v>
      </c>
      <c r="J21" s="44">
        <v>0</v>
      </c>
      <c r="K21" s="44">
        <v>0</v>
      </c>
      <c r="L21" s="573">
        <v>4</v>
      </c>
      <c r="M21" s="574">
        <v>2</v>
      </c>
      <c r="N21" s="575">
        <v>2</v>
      </c>
    </row>
    <row r="22" spans="1:14" ht="15" x14ac:dyDescent="0.25">
      <c r="A22" s="87" t="s">
        <v>89</v>
      </c>
      <c r="B22" s="112">
        <v>3</v>
      </c>
      <c r="C22" s="44">
        <v>3</v>
      </c>
      <c r="D22" s="44">
        <v>1</v>
      </c>
      <c r="E22" s="44">
        <v>2</v>
      </c>
      <c r="F22" s="114">
        <v>18</v>
      </c>
      <c r="G22" s="44">
        <v>11</v>
      </c>
      <c r="H22" s="108">
        <v>7</v>
      </c>
      <c r="I22" s="44">
        <v>57</v>
      </c>
      <c r="J22" s="44">
        <v>52</v>
      </c>
      <c r="K22" s="44">
        <v>5</v>
      </c>
      <c r="L22" s="573">
        <v>78</v>
      </c>
      <c r="M22" s="574">
        <v>64</v>
      </c>
      <c r="N22" s="575">
        <v>14</v>
      </c>
    </row>
    <row r="23" spans="1:14" ht="15" x14ac:dyDescent="0.25">
      <c r="A23" s="87" t="s">
        <v>90</v>
      </c>
      <c r="B23" s="112">
        <v>7</v>
      </c>
      <c r="C23" s="44">
        <v>14</v>
      </c>
      <c r="D23" s="44">
        <v>7</v>
      </c>
      <c r="E23" s="44">
        <v>7</v>
      </c>
      <c r="F23" s="114">
        <v>15</v>
      </c>
      <c r="G23" s="44">
        <v>7</v>
      </c>
      <c r="H23" s="108">
        <v>8</v>
      </c>
      <c r="I23" s="44">
        <v>3</v>
      </c>
      <c r="J23" s="44">
        <v>3</v>
      </c>
      <c r="K23" s="44">
        <v>0</v>
      </c>
      <c r="L23" s="573">
        <v>32</v>
      </c>
      <c r="M23" s="574">
        <v>17</v>
      </c>
      <c r="N23" s="575">
        <v>15</v>
      </c>
    </row>
    <row r="24" spans="1:14" ht="15" x14ac:dyDescent="0.25">
      <c r="A24" s="87" t="s">
        <v>91</v>
      </c>
      <c r="B24" s="112" t="s">
        <v>420</v>
      </c>
      <c r="C24" s="44" t="s">
        <v>420</v>
      </c>
      <c r="D24" s="44" t="s">
        <v>420</v>
      </c>
      <c r="E24" s="44" t="s">
        <v>420</v>
      </c>
      <c r="F24" s="114" t="s">
        <v>420</v>
      </c>
      <c r="G24" s="44" t="s">
        <v>420</v>
      </c>
      <c r="H24" s="108" t="s">
        <v>420</v>
      </c>
      <c r="I24" s="44" t="s">
        <v>420</v>
      </c>
      <c r="J24" s="44" t="s">
        <v>420</v>
      </c>
      <c r="K24" s="44" t="s">
        <v>420</v>
      </c>
      <c r="L24" s="573" t="s">
        <v>420</v>
      </c>
      <c r="M24" s="574" t="s">
        <v>420</v>
      </c>
      <c r="N24" s="575" t="s">
        <v>420</v>
      </c>
    </row>
    <row r="25" spans="1:14" ht="15" x14ac:dyDescent="0.25">
      <c r="A25" s="87" t="s">
        <v>92</v>
      </c>
      <c r="B25" s="112" t="s">
        <v>420</v>
      </c>
      <c r="C25" s="44" t="s">
        <v>420</v>
      </c>
      <c r="D25" s="44" t="s">
        <v>420</v>
      </c>
      <c r="E25" s="44" t="s">
        <v>420</v>
      </c>
      <c r="F25" s="114" t="s">
        <v>420</v>
      </c>
      <c r="G25" s="44" t="s">
        <v>420</v>
      </c>
      <c r="H25" s="108" t="s">
        <v>420</v>
      </c>
      <c r="I25" s="44" t="s">
        <v>420</v>
      </c>
      <c r="J25" s="44" t="s">
        <v>420</v>
      </c>
      <c r="K25" s="44" t="s">
        <v>420</v>
      </c>
      <c r="L25" s="573" t="s">
        <v>420</v>
      </c>
      <c r="M25" s="574" t="s">
        <v>420</v>
      </c>
      <c r="N25" s="575" t="s">
        <v>420</v>
      </c>
    </row>
    <row r="26" spans="1:14" ht="15" x14ac:dyDescent="0.25">
      <c r="A26" s="87" t="s">
        <v>93</v>
      </c>
      <c r="B26" s="112" t="s">
        <v>420</v>
      </c>
      <c r="C26" s="44" t="s">
        <v>420</v>
      </c>
      <c r="D26" s="44" t="s">
        <v>420</v>
      </c>
      <c r="E26" s="44" t="s">
        <v>420</v>
      </c>
      <c r="F26" s="114" t="s">
        <v>420</v>
      </c>
      <c r="G26" s="44" t="s">
        <v>420</v>
      </c>
      <c r="H26" s="108" t="s">
        <v>420</v>
      </c>
      <c r="I26" s="44" t="s">
        <v>420</v>
      </c>
      <c r="J26" s="44" t="s">
        <v>420</v>
      </c>
      <c r="K26" s="44" t="s">
        <v>420</v>
      </c>
      <c r="L26" s="573" t="s">
        <v>420</v>
      </c>
      <c r="M26" s="574" t="s">
        <v>420</v>
      </c>
      <c r="N26" s="575" t="s">
        <v>420</v>
      </c>
    </row>
    <row r="27" spans="1:14" ht="15" x14ac:dyDescent="0.25">
      <c r="A27" s="87" t="s">
        <v>94</v>
      </c>
      <c r="B27" s="112">
        <v>1</v>
      </c>
      <c r="C27" s="44">
        <v>0</v>
      </c>
      <c r="D27" s="44">
        <v>0</v>
      </c>
      <c r="E27" s="44">
        <v>0</v>
      </c>
      <c r="F27" s="114">
        <v>0</v>
      </c>
      <c r="G27" s="44">
        <v>0</v>
      </c>
      <c r="H27" s="108">
        <v>0</v>
      </c>
      <c r="I27" s="44">
        <v>61</v>
      </c>
      <c r="J27" s="44">
        <v>54</v>
      </c>
      <c r="K27" s="44">
        <v>7</v>
      </c>
      <c r="L27" s="573">
        <v>61</v>
      </c>
      <c r="M27" s="574">
        <v>54</v>
      </c>
      <c r="N27" s="575">
        <v>7</v>
      </c>
    </row>
    <row r="28" spans="1:14" ht="15" x14ac:dyDescent="0.25">
      <c r="A28" s="87" t="s">
        <v>95</v>
      </c>
      <c r="B28" s="112" t="s">
        <v>420</v>
      </c>
      <c r="C28" s="44" t="s">
        <v>420</v>
      </c>
      <c r="D28" s="44" t="s">
        <v>420</v>
      </c>
      <c r="E28" s="44" t="s">
        <v>420</v>
      </c>
      <c r="F28" s="114" t="s">
        <v>420</v>
      </c>
      <c r="G28" s="44" t="s">
        <v>420</v>
      </c>
      <c r="H28" s="108" t="s">
        <v>420</v>
      </c>
      <c r="I28" s="44" t="s">
        <v>420</v>
      </c>
      <c r="J28" s="44" t="s">
        <v>420</v>
      </c>
      <c r="K28" s="44" t="s">
        <v>420</v>
      </c>
      <c r="L28" s="573" t="s">
        <v>420</v>
      </c>
      <c r="M28" s="574" t="s">
        <v>420</v>
      </c>
      <c r="N28" s="575" t="s">
        <v>420</v>
      </c>
    </row>
    <row r="29" spans="1:14" ht="15" x14ac:dyDescent="0.25">
      <c r="A29" s="87" t="s">
        <v>96</v>
      </c>
      <c r="B29" s="112">
        <v>15</v>
      </c>
      <c r="C29" s="44">
        <v>101</v>
      </c>
      <c r="D29" s="44">
        <v>32</v>
      </c>
      <c r="E29" s="44">
        <v>69</v>
      </c>
      <c r="F29" s="114">
        <v>0</v>
      </c>
      <c r="G29" s="44">
        <v>0</v>
      </c>
      <c r="H29" s="108">
        <v>0</v>
      </c>
      <c r="I29" s="44">
        <v>24</v>
      </c>
      <c r="J29" s="44">
        <v>13</v>
      </c>
      <c r="K29" s="44">
        <v>11</v>
      </c>
      <c r="L29" s="573">
        <v>125</v>
      </c>
      <c r="M29" s="574">
        <v>45</v>
      </c>
      <c r="N29" s="575">
        <v>80</v>
      </c>
    </row>
    <row r="30" spans="1:14" ht="20.399999999999999" x14ac:dyDescent="0.25">
      <c r="A30" s="87" t="s">
        <v>97</v>
      </c>
      <c r="B30" s="112" t="s">
        <v>420</v>
      </c>
      <c r="C30" s="44" t="s">
        <v>420</v>
      </c>
      <c r="D30" s="44" t="s">
        <v>420</v>
      </c>
      <c r="E30" s="44" t="s">
        <v>420</v>
      </c>
      <c r="F30" s="114" t="s">
        <v>420</v>
      </c>
      <c r="G30" s="44" t="s">
        <v>420</v>
      </c>
      <c r="H30" s="108" t="s">
        <v>420</v>
      </c>
      <c r="I30" s="44" t="s">
        <v>420</v>
      </c>
      <c r="J30" s="44" t="s">
        <v>420</v>
      </c>
      <c r="K30" s="44" t="s">
        <v>420</v>
      </c>
      <c r="L30" s="573" t="s">
        <v>420</v>
      </c>
      <c r="M30" s="574" t="s">
        <v>420</v>
      </c>
      <c r="N30" s="575" t="s">
        <v>420</v>
      </c>
    </row>
    <row r="31" spans="1:14" ht="15" x14ac:dyDescent="0.25">
      <c r="A31" s="87" t="s">
        <v>98</v>
      </c>
      <c r="B31" s="112" t="s">
        <v>420</v>
      </c>
      <c r="C31" s="44" t="s">
        <v>420</v>
      </c>
      <c r="D31" s="44" t="s">
        <v>420</v>
      </c>
      <c r="E31" s="44" t="s">
        <v>420</v>
      </c>
      <c r="F31" s="114" t="s">
        <v>420</v>
      </c>
      <c r="G31" s="44" t="s">
        <v>420</v>
      </c>
      <c r="H31" s="108" t="s">
        <v>420</v>
      </c>
      <c r="I31" s="44" t="s">
        <v>420</v>
      </c>
      <c r="J31" s="44" t="s">
        <v>420</v>
      </c>
      <c r="K31" s="44" t="s">
        <v>420</v>
      </c>
      <c r="L31" s="573" t="s">
        <v>420</v>
      </c>
      <c r="M31" s="574" t="s">
        <v>420</v>
      </c>
      <c r="N31" s="575" t="s">
        <v>420</v>
      </c>
    </row>
    <row r="32" spans="1:14" ht="15" x14ac:dyDescent="0.25">
      <c r="A32" s="87" t="s">
        <v>99</v>
      </c>
      <c r="B32" s="112">
        <v>2</v>
      </c>
      <c r="C32" s="44">
        <v>0</v>
      </c>
      <c r="D32" s="44">
        <v>0</v>
      </c>
      <c r="E32" s="44">
        <v>0</v>
      </c>
      <c r="F32" s="114">
        <v>4</v>
      </c>
      <c r="G32" s="44">
        <v>2</v>
      </c>
      <c r="H32" s="108">
        <v>2</v>
      </c>
      <c r="I32" s="44">
        <v>8</v>
      </c>
      <c r="J32" s="44">
        <v>6</v>
      </c>
      <c r="K32" s="44">
        <v>2</v>
      </c>
      <c r="L32" s="573">
        <v>12</v>
      </c>
      <c r="M32" s="574">
        <v>8</v>
      </c>
      <c r="N32" s="575">
        <v>4</v>
      </c>
    </row>
    <row r="33" spans="1:14" ht="15" x14ac:dyDescent="0.25">
      <c r="A33" s="87" t="s">
        <v>100</v>
      </c>
      <c r="B33" s="112" t="s">
        <v>420</v>
      </c>
      <c r="C33" s="44" t="s">
        <v>420</v>
      </c>
      <c r="D33" s="44" t="s">
        <v>420</v>
      </c>
      <c r="E33" s="44" t="s">
        <v>420</v>
      </c>
      <c r="F33" s="114" t="s">
        <v>420</v>
      </c>
      <c r="G33" s="44" t="s">
        <v>420</v>
      </c>
      <c r="H33" s="108" t="s">
        <v>420</v>
      </c>
      <c r="I33" s="44" t="s">
        <v>420</v>
      </c>
      <c r="J33" s="44" t="s">
        <v>420</v>
      </c>
      <c r="K33" s="44" t="s">
        <v>420</v>
      </c>
      <c r="L33" s="573" t="s">
        <v>420</v>
      </c>
      <c r="M33" s="574" t="s">
        <v>420</v>
      </c>
      <c r="N33" s="575" t="s">
        <v>420</v>
      </c>
    </row>
    <row r="34" spans="1:14" ht="15" x14ac:dyDescent="0.25">
      <c r="A34" s="87" t="s">
        <v>101</v>
      </c>
      <c r="B34" s="112">
        <v>1</v>
      </c>
      <c r="C34" s="44">
        <v>0</v>
      </c>
      <c r="D34" s="44">
        <v>0</v>
      </c>
      <c r="E34" s="44">
        <v>0</v>
      </c>
      <c r="F34" s="114">
        <v>30</v>
      </c>
      <c r="G34" s="44">
        <v>27</v>
      </c>
      <c r="H34" s="108">
        <v>3</v>
      </c>
      <c r="I34" s="44">
        <v>0</v>
      </c>
      <c r="J34" s="44">
        <v>0</v>
      </c>
      <c r="K34" s="44">
        <v>0</v>
      </c>
      <c r="L34" s="573">
        <v>30</v>
      </c>
      <c r="M34" s="574">
        <v>27</v>
      </c>
      <c r="N34" s="575">
        <v>3</v>
      </c>
    </row>
    <row r="35" spans="1:14" ht="15" x14ac:dyDescent="0.25">
      <c r="A35" s="87" t="s">
        <v>102</v>
      </c>
      <c r="B35" s="112" t="s">
        <v>420</v>
      </c>
      <c r="C35" s="44" t="s">
        <v>420</v>
      </c>
      <c r="D35" s="44" t="s">
        <v>420</v>
      </c>
      <c r="E35" s="44" t="s">
        <v>420</v>
      </c>
      <c r="F35" s="114" t="s">
        <v>420</v>
      </c>
      <c r="G35" s="44" t="s">
        <v>420</v>
      </c>
      <c r="H35" s="108" t="s">
        <v>420</v>
      </c>
      <c r="I35" s="44" t="s">
        <v>420</v>
      </c>
      <c r="J35" s="44" t="s">
        <v>420</v>
      </c>
      <c r="K35" s="44" t="s">
        <v>420</v>
      </c>
      <c r="L35" s="573" t="s">
        <v>420</v>
      </c>
      <c r="M35" s="574" t="s">
        <v>420</v>
      </c>
      <c r="N35" s="575" t="s">
        <v>420</v>
      </c>
    </row>
    <row r="36" spans="1:14" ht="20.399999999999999" x14ac:dyDescent="0.25">
      <c r="A36" s="87" t="s">
        <v>103</v>
      </c>
      <c r="B36" s="112">
        <v>4</v>
      </c>
      <c r="C36" s="44">
        <v>33</v>
      </c>
      <c r="D36" s="44">
        <v>26</v>
      </c>
      <c r="E36" s="44">
        <v>7</v>
      </c>
      <c r="F36" s="114">
        <v>3</v>
      </c>
      <c r="G36" s="44">
        <v>2</v>
      </c>
      <c r="H36" s="108">
        <v>1</v>
      </c>
      <c r="I36" s="44">
        <v>0</v>
      </c>
      <c r="J36" s="44">
        <v>0</v>
      </c>
      <c r="K36" s="44">
        <v>0</v>
      </c>
      <c r="L36" s="573">
        <v>36</v>
      </c>
      <c r="M36" s="574">
        <v>28</v>
      </c>
      <c r="N36" s="575">
        <v>8</v>
      </c>
    </row>
    <row r="37" spans="1:14" ht="15" x14ac:dyDescent="0.25">
      <c r="A37" s="87" t="s">
        <v>104</v>
      </c>
      <c r="B37" s="112">
        <v>1</v>
      </c>
      <c r="C37" s="44">
        <v>4</v>
      </c>
      <c r="D37" s="44">
        <v>3</v>
      </c>
      <c r="E37" s="44">
        <v>1</v>
      </c>
      <c r="F37" s="114">
        <v>0</v>
      </c>
      <c r="G37" s="44">
        <v>0</v>
      </c>
      <c r="H37" s="108">
        <v>0</v>
      </c>
      <c r="I37" s="44">
        <v>0</v>
      </c>
      <c r="J37" s="44">
        <v>0</v>
      </c>
      <c r="K37" s="44">
        <v>0</v>
      </c>
      <c r="L37" s="573">
        <v>4</v>
      </c>
      <c r="M37" s="574">
        <v>3</v>
      </c>
      <c r="N37" s="575">
        <v>1</v>
      </c>
    </row>
    <row r="38" spans="1:14" ht="15" x14ac:dyDescent="0.25">
      <c r="A38" s="87" t="s">
        <v>105</v>
      </c>
      <c r="B38" s="112" t="s">
        <v>420</v>
      </c>
      <c r="C38" s="44" t="s">
        <v>420</v>
      </c>
      <c r="D38" s="44" t="s">
        <v>420</v>
      </c>
      <c r="E38" s="44" t="s">
        <v>420</v>
      </c>
      <c r="F38" s="114" t="s">
        <v>420</v>
      </c>
      <c r="G38" s="44" t="s">
        <v>420</v>
      </c>
      <c r="H38" s="108" t="s">
        <v>420</v>
      </c>
      <c r="I38" s="44" t="s">
        <v>420</v>
      </c>
      <c r="J38" s="44" t="s">
        <v>420</v>
      </c>
      <c r="K38" s="44" t="s">
        <v>420</v>
      </c>
      <c r="L38" s="573" t="s">
        <v>420</v>
      </c>
      <c r="M38" s="574" t="s">
        <v>420</v>
      </c>
      <c r="N38" s="575" t="s">
        <v>420</v>
      </c>
    </row>
    <row r="39" spans="1:14" ht="15" x14ac:dyDescent="0.25">
      <c r="A39" s="87" t="s">
        <v>106</v>
      </c>
      <c r="B39" s="112">
        <v>2</v>
      </c>
      <c r="C39" s="44">
        <v>0</v>
      </c>
      <c r="D39" s="44">
        <v>0</v>
      </c>
      <c r="E39" s="44">
        <v>0</v>
      </c>
      <c r="F39" s="114">
        <v>10</v>
      </c>
      <c r="G39" s="44">
        <v>2</v>
      </c>
      <c r="H39" s="108">
        <v>8</v>
      </c>
      <c r="I39" s="44">
        <v>9</v>
      </c>
      <c r="J39" s="44">
        <v>2</v>
      </c>
      <c r="K39" s="44">
        <v>7</v>
      </c>
      <c r="L39" s="573">
        <v>19</v>
      </c>
      <c r="M39" s="574">
        <v>4</v>
      </c>
      <c r="N39" s="575">
        <v>15</v>
      </c>
    </row>
    <row r="40" spans="1:14" ht="15" x14ac:dyDescent="0.25">
      <c r="A40" s="87" t="s">
        <v>107</v>
      </c>
      <c r="B40" s="112">
        <v>1</v>
      </c>
      <c r="C40" s="44">
        <v>1</v>
      </c>
      <c r="D40" s="44">
        <v>0</v>
      </c>
      <c r="E40" s="44">
        <v>1</v>
      </c>
      <c r="F40" s="114">
        <v>0</v>
      </c>
      <c r="G40" s="44">
        <v>0</v>
      </c>
      <c r="H40" s="108">
        <v>0</v>
      </c>
      <c r="I40" s="44">
        <v>0</v>
      </c>
      <c r="J40" s="44">
        <v>0</v>
      </c>
      <c r="K40" s="44">
        <v>0</v>
      </c>
      <c r="L40" s="573">
        <v>1</v>
      </c>
      <c r="M40" s="574">
        <v>0</v>
      </c>
      <c r="N40" s="575">
        <v>1</v>
      </c>
    </row>
    <row r="41" spans="1:14" ht="20.399999999999999" x14ac:dyDescent="0.25">
      <c r="A41" s="87" t="s">
        <v>108</v>
      </c>
      <c r="B41" s="112" t="s">
        <v>420</v>
      </c>
      <c r="C41" s="44" t="s">
        <v>420</v>
      </c>
      <c r="D41" s="44" t="s">
        <v>420</v>
      </c>
      <c r="E41" s="44" t="s">
        <v>420</v>
      </c>
      <c r="F41" s="114" t="s">
        <v>420</v>
      </c>
      <c r="G41" s="44" t="s">
        <v>420</v>
      </c>
      <c r="H41" s="108" t="s">
        <v>420</v>
      </c>
      <c r="I41" s="44" t="s">
        <v>420</v>
      </c>
      <c r="J41" s="44" t="s">
        <v>420</v>
      </c>
      <c r="K41" s="44" t="s">
        <v>420</v>
      </c>
      <c r="L41" s="573" t="s">
        <v>420</v>
      </c>
      <c r="M41" s="574" t="s">
        <v>420</v>
      </c>
      <c r="N41" s="575" t="s">
        <v>420</v>
      </c>
    </row>
    <row r="42" spans="1:14" ht="15" x14ac:dyDescent="0.25">
      <c r="A42" s="87" t="s">
        <v>109</v>
      </c>
      <c r="B42" s="112">
        <v>1</v>
      </c>
      <c r="C42" s="44">
        <v>1</v>
      </c>
      <c r="D42" s="44">
        <v>0</v>
      </c>
      <c r="E42" s="44">
        <v>1</v>
      </c>
      <c r="F42" s="114">
        <v>0</v>
      </c>
      <c r="G42" s="44">
        <v>0</v>
      </c>
      <c r="H42" s="108">
        <v>0</v>
      </c>
      <c r="I42" s="44">
        <v>0</v>
      </c>
      <c r="J42" s="44">
        <v>0</v>
      </c>
      <c r="K42" s="44">
        <v>0</v>
      </c>
      <c r="L42" s="573">
        <v>1</v>
      </c>
      <c r="M42" s="574">
        <v>0</v>
      </c>
      <c r="N42" s="575">
        <v>1</v>
      </c>
    </row>
    <row r="43" spans="1:14" ht="20.399999999999999" x14ac:dyDescent="0.25">
      <c r="A43" s="87" t="s">
        <v>110</v>
      </c>
      <c r="B43" s="112" t="s">
        <v>420</v>
      </c>
      <c r="C43" s="44" t="s">
        <v>420</v>
      </c>
      <c r="D43" s="44" t="s">
        <v>420</v>
      </c>
      <c r="E43" s="44" t="s">
        <v>420</v>
      </c>
      <c r="F43" s="114" t="s">
        <v>420</v>
      </c>
      <c r="G43" s="44" t="s">
        <v>420</v>
      </c>
      <c r="H43" s="108" t="s">
        <v>420</v>
      </c>
      <c r="I43" s="44" t="s">
        <v>420</v>
      </c>
      <c r="J43" s="44" t="s">
        <v>420</v>
      </c>
      <c r="K43" s="44" t="s">
        <v>420</v>
      </c>
      <c r="L43" s="573" t="s">
        <v>420</v>
      </c>
      <c r="M43" s="574" t="s">
        <v>420</v>
      </c>
      <c r="N43" s="575" t="s">
        <v>420</v>
      </c>
    </row>
    <row r="44" spans="1:14" ht="20.399999999999999" x14ac:dyDescent="0.25">
      <c r="A44" s="88" t="s">
        <v>111</v>
      </c>
      <c r="B44" s="113" t="s">
        <v>420</v>
      </c>
      <c r="C44" s="45" t="s">
        <v>420</v>
      </c>
      <c r="D44" s="45" t="s">
        <v>420</v>
      </c>
      <c r="E44" s="45" t="s">
        <v>420</v>
      </c>
      <c r="F44" s="115" t="s">
        <v>420</v>
      </c>
      <c r="G44" s="45" t="s">
        <v>420</v>
      </c>
      <c r="H44" s="109" t="s">
        <v>420</v>
      </c>
      <c r="I44" s="45" t="s">
        <v>420</v>
      </c>
      <c r="J44" s="45" t="s">
        <v>420</v>
      </c>
      <c r="K44" s="45" t="s">
        <v>420</v>
      </c>
      <c r="L44" s="576" t="s">
        <v>420</v>
      </c>
      <c r="M44" s="577" t="s">
        <v>420</v>
      </c>
      <c r="N44" s="578" t="s">
        <v>420</v>
      </c>
    </row>
    <row r="45" spans="1:14" ht="21.75" customHeight="1" x14ac:dyDescent="0.25">
      <c r="A45" s="178" t="s">
        <v>423</v>
      </c>
      <c r="B45" s="579">
        <v>97</v>
      </c>
      <c r="C45" s="580">
        <v>1539</v>
      </c>
      <c r="D45" s="580">
        <v>1319</v>
      </c>
      <c r="E45" s="580">
        <v>220</v>
      </c>
      <c r="F45" s="581">
        <v>309</v>
      </c>
      <c r="G45" s="580">
        <v>243</v>
      </c>
      <c r="H45" s="582">
        <v>66</v>
      </c>
      <c r="I45" s="580">
        <v>228</v>
      </c>
      <c r="J45" s="580">
        <v>175</v>
      </c>
      <c r="K45" s="580">
        <v>53</v>
      </c>
      <c r="L45" s="581">
        <v>2076</v>
      </c>
      <c r="M45" s="580">
        <v>1737</v>
      </c>
      <c r="N45" s="582">
        <v>339</v>
      </c>
    </row>
    <row r="65" spans="1:10" x14ac:dyDescent="0.25">
      <c r="A65" s="6" t="s">
        <v>54</v>
      </c>
      <c r="B65" s="18"/>
      <c r="J65" s="6" t="s">
        <v>32</v>
      </c>
    </row>
    <row r="66" spans="1:10" ht="15" x14ac:dyDescent="0.25">
      <c r="A66" s="482" t="s">
        <v>492</v>
      </c>
      <c r="B66" s="18"/>
    </row>
  </sheetData>
  <hyperlinks>
    <hyperlink ref="A66" r:id="rId1" display="http://www.euskadi.eus/web01-a2langiz/es/contenidos/informacion/estadisticastrabajo/es_esttraba/index.shtml" xr:uid="{00000000-0004-0000-0900-000000000000}"/>
  </hyperlinks>
  <pageMargins left="0.7480314960629921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62"/>
  <sheetViews>
    <sheetView showGridLines="0" showZeros="0" zoomScaleNormal="100" workbookViewId="0">
      <selection activeCell="B5" sqref="B5:N45"/>
    </sheetView>
  </sheetViews>
  <sheetFormatPr baseColWidth="10" defaultColWidth="9.109375" defaultRowHeight="13.2" x14ac:dyDescent="0.25"/>
  <cols>
    <col min="1" max="1" width="27.5546875" customWidth="1"/>
    <col min="3" max="5" width="10" bestFit="1" customWidth="1"/>
    <col min="7" max="7" width="8.33203125" customWidth="1"/>
    <col min="8" max="8" width="7.44140625" customWidth="1"/>
    <col min="9" max="9" width="8.88671875" customWidth="1"/>
    <col min="10" max="10" width="7.109375" customWidth="1"/>
    <col min="11" max="11" width="6.44140625" customWidth="1"/>
    <col min="12" max="12" width="11.5546875" customWidth="1"/>
    <col min="13" max="13" width="10.33203125" customWidth="1"/>
    <col min="14" max="14" width="10" bestFit="1" customWidth="1"/>
  </cols>
  <sheetData>
    <row r="1" spans="1:14" x14ac:dyDescent="0.25">
      <c r="A1" s="12" t="s">
        <v>499</v>
      </c>
      <c r="M1" s="2"/>
      <c r="N1" s="2"/>
    </row>
    <row r="2" spans="1:14" ht="15.6" x14ac:dyDescent="0.3">
      <c r="A2" s="143" t="s">
        <v>500</v>
      </c>
      <c r="M2" s="2"/>
      <c r="N2" s="488" t="str">
        <f>'R2 2023'!O56</f>
        <v>2023-12</v>
      </c>
    </row>
    <row r="3" spans="1:14" x14ac:dyDescent="0.25">
      <c r="A3" s="233" t="s">
        <v>70</v>
      </c>
      <c r="B3" s="244" t="s">
        <v>2</v>
      </c>
      <c r="C3" s="245" t="s">
        <v>3</v>
      </c>
      <c r="D3" s="236" t="s">
        <v>9</v>
      </c>
      <c r="E3" s="221" t="s">
        <v>10</v>
      </c>
      <c r="F3" s="244" t="s">
        <v>6</v>
      </c>
      <c r="G3" s="236" t="s">
        <v>9</v>
      </c>
      <c r="H3" s="236" t="s">
        <v>10</v>
      </c>
      <c r="I3" s="246" t="s">
        <v>7</v>
      </c>
      <c r="J3" s="236" t="s">
        <v>9</v>
      </c>
      <c r="K3" s="221" t="s">
        <v>10</v>
      </c>
      <c r="L3" s="244" t="s">
        <v>8</v>
      </c>
      <c r="M3" s="236" t="s">
        <v>9</v>
      </c>
      <c r="N3" s="236" t="s">
        <v>10</v>
      </c>
    </row>
    <row r="4" spans="1:14" x14ac:dyDescent="0.25">
      <c r="A4" s="273" t="s">
        <v>71</v>
      </c>
      <c r="B4" s="247" t="s">
        <v>13</v>
      </c>
      <c r="C4" s="248" t="s">
        <v>14</v>
      </c>
      <c r="D4" s="241" t="s">
        <v>20</v>
      </c>
      <c r="E4" s="243" t="s">
        <v>123</v>
      </c>
      <c r="F4" s="247" t="s">
        <v>17</v>
      </c>
      <c r="G4" s="241" t="s">
        <v>20</v>
      </c>
      <c r="H4" s="241" t="s">
        <v>123</v>
      </c>
      <c r="I4" s="249" t="s">
        <v>18</v>
      </c>
      <c r="J4" s="241" t="s">
        <v>20</v>
      </c>
      <c r="K4" s="243" t="s">
        <v>123</v>
      </c>
      <c r="L4" s="247" t="s">
        <v>19</v>
      </c>
      <c r="M4" s="241" t="s">
        <v>20</v>
      </c>
      <c r="N4" s="241" t="s">
        <v>21</v>
      </c>
    </row>
    <row r="5" spans="1:14" ht="15" x14ac:dyDescent="0.25">
      <c r="A5" s="87" t="s">
        <v>72</v>
      </c>
      <c r="B5" s="542">
        <v>9</v>
      </c>
      <c r="C5" s="543">
        <v>19</v>
      </c>
      <c r="D5" s="543">
        <v>19</v>
      </c>
      <c r="E5" s="543">
        <v>0</v>
      </c>
      <c r="F5" s="544">
        <v>0</v>
      </c>
      <c r="G5" s="543">
        <v>0</v>
      </c>
      <c r="H5" s="545">
        <v>0</v>
      </c>
      <c r="I5" s="543">
        <v>0</v>
      </c>
      <c r="J5" s="543">
        <v>0</v>
      </c>
      <c r="K5" s="543">
        <v>0</v>
      </c>
      <c r="L5" s="583">
        <v>19</v>
      </c>
      <c r="M5" s="584">
        <v>19</v>
      </c>
      <c r="N5" s="585">
        <v>0</v>
      </c>
    </row>
    <row r="6" spans="1:14" ht="15" x14ac:dyDescent="0.25">
      <c r="A6" s="87" t="s">
        <v>73</v>
      </c>
      <c r="B6" s="542" t="s">
        <v>420</v>
      </c>
      <c r="C6" s="543" t="s">
        <v>420</v>
      </c>
      <c r="D6" s="543" t="s">
        <v>420</v>
      </c>
      <c r="E6" s="543" t="s">
        <v>420</v>
      </c>
      <c r="F6" s="544" t="s">
        <v>420</v>
      </c>
      <c r="G6" s="543" t="s">
        <v>420</v>
      </c>
      <c r="H6" s="545" t="s">
        <v>420</v>
      </c>
      <c r="I6" s="543" t="s">
        <v>420</v>
      </c>
      <c r="J6" s="543" t="s">
        <v>420</v>
      </c>
      <c r="K6" s="543" t="s">
        <v>420</v>
      </c>
      <c r="L6" s="583" t="s">
        <v>420</v>
      </c>
      <c r="M6" s="584" t="s">
        <v>420</v>
      </c>
      <c r="N6" s="585" t="s">
        <v>420</v>
      </c>
    </row>
    <row r="7" spans="1:14" ht="20.399999999999999" x14ac:dyDescent="0.25">
      <c r="A7" s="87" t="s">
        <v>74</v>
      </c>
      <c r="B7" s="542">
        <v>4</v>
      </c>
      <c r="C7" s="543">
        <v>230</v>
      </c>
      <c r="D7" s="543">
        <v>68</v>
      </c>
      <c r="E7" s="543">
        <v>162</v>
      </c>
      <c r="F7" s="544">
        <v>38</v>
      </c>
      <c r="G7" s="543">
        <v>14</v>
      </c>
      <c r="H7" s="545">
        <v>24</v>
      </c>
      <c r="I7" s="543">
        <v>38</v>
      </c>
      <c r="J7" s="543">
        <v>15</v>
      </c>
      <c r="K7" s="543">
        <v>23</v>
      </c>
      <c r="L7" s="583">
        <v>306</v>
      </c>
      <c r="M7" s="584">
        <v>97</v>
      </c>
      <c r="N7" s="585">
        <v>209</v>
      </c>
    </row>
    <row r="8" spans="1:14" ht="15" x14ac:dyDescent="0.25">
      <c r="A8" s="87" t="s">
        <v>75</v>
      </c>
      <c r="B8" s="542">
        <v>1</v>
      </c>
      <c r="C8" s="543">
        <v>0</v>
      </c>
      <c r="D8" s="543">
        <v>0</v>
      </c>
      <c r="E8" s="543">
        <v>0</v>
      </c>
      <c r="F8" s="544">
        <v>0</v>
      </c>
      <c r="G8" s="543">
        <v>0</v>
      </c>
      <c r="H8" s="545">
        <v>0</v>
      </c>
      <c r="I8" s="543">
        <v>8</v>
      </c>
      <c r="J8" s="543">
        <v>7</v>
      </c>
      <c r="K8" s="543">
        <v>1</v>
      </c>
      <c r="L8" s="583">
        <v>8</v>
      </c>
      <c r="M8" s="584">
        <v>7</v>
      </c>
      <c r="N8" s="585">
        <v>1</v>
      </c>
    </row>
    <row r="9" spans="1:14" ht="15" x14ac:dyDescent="0.25">
      <c r="A9" s="87" t="s">
        <v>76</v>
      </c>
      <c r="B9" s="542">
        <v>5</v>
      </c>
      <c r="C9" s="543">
        <v>339</v>
      </c>
      <c r="D9" s="543">
        <v>299</v>
      </c>
      <c r="E9" s="543">
        <v>40</v>
      </c>
      <c r="F9" s="544">
        <v>0</v>
      </c>
      <c r="G9" s="543">
        <v>0</v>
      </c>
      <c r="H9" s="545">
        <v>0</v>
      </c>
      <c r="I9" s="543">
        <v>41</v>
      </c>
      <c r="J9" s="543">
        <v>37</v>
      </c>
      <c r="K9" s="543">
        <v>4</v>
      </c>
      <c r="L9" s="583">
        <v>380</v>
      </c>
      <c r="M9" s="584">
        <v>336</v>
      </c>
      <c r="N9" s="585">
        <v>44</v>
      </c>
    </row>
    <row r="10" spans="1:14" ht="15" x14ac:dyDescent="0.25">
      <c r="A10" s="87" t="s">
        <v>77</v>
      </c>
      <c r="B10" s="542" t="s">
        <v>420</v>
      </c>
      <c r="C10" s="543" t="s">
        <v>420</v>
      </c>
      <c r="D10" s="543" t="s">
        <v>420</v>
      </c>
      <c r="E10" s="543" t="s">
        <v>420</v>
      </c>
      <c r="F10" s="544" t="s">
        <v>420</v>
      </c>
      <c r="G10" s="543" t="s">
        <v>420</v>
      </c>
      <c r="H10" s="545" t="s">
        <v>420</v>
      </c>
      <c r="I10" s="543" t="s">
        <v>420</v>
      </c>
      <c r="J10" s="543" t="s">
        <v>420</v>
      </c>
      <c r="K10" s="543" t="s">
        <v>420</v>
      </c>
      <c r="L10" s="583" t="s">
        <v>420</v>
      </c>
      <c r="M10" s="584" t="s">
        <v>420</v>
      </c>
      <c r="N10" s="585" t="s">
        <v>420</v>
      </c>
    </row>
    <row r="11" spans="1:14" ht="30.6" x14ac:dyDescent="0.25">
      <c r="A11" s="87" t="s">
        <v>78</v>
      </c>
      <c r="B11" s="542">
        <v>11</v>
      </c>
      <c r="C11" s="543">
        <v>589</v>
      </c>
      <c r="D11" s="543">
        <v>409</v>
      </c>
      <c r="E11" s="543">
        <v>180</v>
      </c>
      <c r="F11" s="544">
        <v>15</v>
      </c>
      <c r="G11" s="543">
        <v>10</v>
      </c>
      <c r="H11" s="545">
        <v>5</v>
      </c>
      <c r="I11" s="543">
        <v>0</v>
      </c>
      <c r="J11" s="543">
        <v>0</v>
      </c>
      <c r="K11" s="543">
        <v>0</v>
      </c>
      <c r="L11" s="583">
        <v>604</v>
      </c>
      <c r="M11" s="584">
        <v>419</v>
      </c>
      <c r="N11" s="585">
        <v>185</v>
      </c>
    </row>
    <row r="12" spans="1:14" ht="15" x14ac:dyDescent="0.25">
      <c r="A12" s="87" t="s">
        <v>79</v>
      </c>
      <c r="B12" s="542">
        <v>23</v>
      </c>
      <c r="C12" s="543">
        <v>569</v>
      </c>
      <c r="D12" s="543">
        <v>479</v>
      </c>
      <c r="E12" s="543">
        <v>90</v>
      </c>
      <c r="F12" s="544">
        <v>20</v>
      </c>
      <c r="G12" s="543">
        <v>13</v>
      </c>
      <c r="H12" s="545">
        <v>7</v>
      </c>
      <c r="I12" s="543">
        <v>23</v>
      </c>
      <c r="J12" s="543">
        <v>23</v>
      </c>
      <c r="K12" s="543">
        <v>0</v>
      </c>
      <c r="L12" s="583">
        <v>612</v>
      </c>
      <c r="M12" s="584">
        <v>515</v>
      </c>
      <c r="N12" s="585">
        <v>97</v>
      </c>
    </row>
    <row r="13" spans="1:14" ht="15" x14ac:dyDescent="0.25">
      <c r="A13" s="87" t="s">
        <v>80</v>
      </c>
      <c r="B13" s="542">
        <v>2</v>
      </c>
      <c r="C13" s="543">
        <v>6</v>
      </c>
      <c r="D13" s="543">
        <v>6</v>
      </c>
      <c r="E13" s="543">
        <v>0</v>
      </c>
      <c r="F13" s="544">
        <v>0</v>
      </c>
      <c r="G13" s="543">
        <v>0</v>
      </c>
      <c r="H13" s="545">
        <v>0</v>
      </c>
      <c r="I13" s="543">
        <v>0</v>
      </c>
      <c r="J13" s="543">
        <v>0</v>
      </c>
      <c r="K13" s="543">
        <v>0</v>
      </c>
      <c r="L13" s="583">
        <v>6</v>
      </c>
      <c r="M13" s="584">
        <v>6</v>
      </c>
      <c r="N13" s="585">
        <v>0</v>
      </c>
    </row>
    <row r="14" spans="1:14" ht="15" x14ac:dyDescent="0.25">
      <c r="A14" s="87" t="s">
        <v>81</v>
      </c>
      <c r="B14" s="542">
        <v>4</v>
      </c>
      <c r="C14" s="543">
        <v>30</v>
      </c>
      <c r="D14" s="543">
        <v>26</v>
      </c>
      <c r="E14" s="543">
        <v>4</v>
      </c>
      <c r="F14" s="544">
        <v>2</v>
      </c>
      <c r="G14" s="543">
        <v>2</v>
      </c>
      <c r="H14" s="545">
        <v>0</v>
      </c>
      <c r="I14" s="543">
        <v>9</v>
      </c>
      <c r="J14" s="543">
        <v>8</v>
      </c>
      <c r="K14" s="543">
        <v>1</v>
      </c>
      <c r="L14" s="583">
        <v>41</v>
      </c>
      <c r="M14" s="584">
        <v>36</v>
      </c>
      <c r="N14" s="585">
        <v>5</v>
      </c>
    </row>
    <row r="15" spans="1:14" ht="15" x14ac:dyDescent="0.25">
      <c r="A15" s="87" t="s">
        <v>82</v>
      </c>
      <c r="B15" s="542">
        <v>3</v>
      </c>
      <c r="C15" s="543">
        <v>328</v>
      </c>
      <c r="D15" s="543">
        <v>294</v>
      </c>
      <c r="E15" s="543">
        <v>34</v>
      </c>
      <c r="F15" s="544">
        <v>8</v>
      </c>
      <c r="G15" s="543">
        <v>8</v>
      </c>
      <c r="H15" s="545">
        <v>0</v>
      </c>
      <c r="I15" s="543">
        <v>0</v>
      </c>
      <c r="J15" s="543">
        <v>0</v>
      </c>
      <c r="K15" s="543">
        <v>0</v>
      </c>
      <c r="L15" s="583">
        <v>336</v>
      </c>
      <c r="M15" s="584">
        <v>302</v>
      </c>
      <c r="N15" s="585">
        <v>34</v>
      </c>
    </row>
    <row r="16" spans="1:14" ht="15" x14ac:dyDescent="0.25">
      <c r="A16" s="87" t="s">
        <v>83</v>
      </c>
      <c r="B16" s="542">
        <v>2</v>
      </c>
      <c r="C16" s="543">
        <v>5</v>
      </c>
      <c r="D16" s="543">
        <v>5</v>
      </c>
      <c r="E16" s="543">
        <v>0</v>
      </c>
      <c r="F16" s="544">
        <v>0</v>
      </c>
      <c r="G16" s="543">
        <v>0</v>
      </c>
      <c r="H16" s="545">
        <v>0</v>
      </c>
      <c r="I16" s="543">
        <v>0</v>
      </c>
      <c r="J16" s="543">
        <v>0</v>
      </c>
      <c r="K16" s="543">
        <v>0</v>
      </c>
      <c r="L16" s="583">
        <v>5</v>
      </c>
      <c r="M16" s="584">
        <v>5</v>
      </c>
      <c r="N16" s="585">
        <v>0</v>
      </c>
    </row>
    <row r="17" spans="1:14" ht="20.399999999999999" x14ac:dyDescent="0.25">
      <c r="A17" s="87" t="s">
        <v>84</v>
      </c>
      <c r="B17" s="542" t="s">
        <v>420</v>
      </c>
      <c r="C17" s="543" t="s">
        <v>420</v>
      </c>
      <c r="D17" s="543" t="s">
        <v>420</v>
      </c>
      <c r="E17" s="543" t="s">
        <v>420</v>
      </c>
      <c r="F17" s="544" t="s">
        <v>420</v>
      </c>
      <c r="G17" s="543" t="s">
        <v>420</v>
      </c>
      <c r="H17" s="545" t="s">
        <v>420</v>
      </c>
      <c r="I17" s="543" t="s">
        <v>420</v>
      </c>
      <c r="J17" s="543" t="s">
        <v>420</v>
      </c>
      <c r="K17" s="543" t="s">
        <v>420</v>
      </c>
      <c r="L17" s="583" t="s">
        <v>420</v>
      </c>
      <c r="M17" s="584" t="s">
        <v>420</v>
      </c>
      <c r="N17" s="585" t="s">
        <v>420</v>
      </c>
    </row>
    <row r="18" spans="1:14" ht="15" x14ac:dyDescent="0.25">
      <c r="A18" s="87" t="s">
        <v>85</v>
      </c>
      <c r="B18" s="542" t="s">
        <v>420</v>
      </c>
      <c r="C18" s="543" t="s">
        <v>420</v>
      </c>
      <c r="D18" s="543" t="s">
        <v>420</v>
      </c>
      <c r="E18" s="543" t="s">
        <v>420</v>
      </c>
      <c r="F18" s="544" t="s">
        <v>420</v>
      </c>
      <c r="G18" s="543" t="s">
        <v>420</v>
      </c>
      <c r="H18" s="545" t="s">
        <v>420</v>
      </c>
      <c r="I18" s="543" t="s">
        <v>420</v>
      </c>
      <c r="J18" s="543" t="s">
        <v>420</v>
      </c>
      <c r="K18" s="543" t="s">
        <v>420</v>
      </c>
      <c r="L18" s="583" t="s">
        <v>420</v>
      </c>
      <c r="M18" s="584" t="s">
        <v>420</v>
      </c>
      <c r="N18" s="585" t="s">
        <v>420</v>
      </c>
    </row>
    <row r="19" spans="1:14" ht="20.399999999999999" x14ac:dyDescent="0.25">
      <c r="A19" s="87" t="s">
        <v>86</v>
      </c>
      <c r="B19" s="542" t="s">
        <v>420</v>
      </c>
      <c r="C19" s="543" t="s">
        <v>420</v>
      </c>
      <c r="D19" s="543" t="s">
        <v>420</v>
      </c>
      <c r="E19" s="543" t="s">
        <v>420</v>
      </c>
      <c r="F19" s="544" t="s">
        <v>420</v>
      </c>
      <c r="G19" s="543" t="s">
        <v>420</v>
      </c>
      <c r="H19" s="545" t="s">
        <v>420</v>
      </c>
      <c r="I19" s="543" t="s">
        <v>420</v>
      </c>
      <c r="J19" s="543" t="s">
        <v>420</v>
      </c>
      <c r="K19" s="543" t="s">
        <v>420</v>
      </c>
      <c r="L19" s="583" t="s">
        <v>420</v>
      </c>
      <c r="M19" s="584" t="s">
        <v>420</v>
      </c>
      <c r="N19" s="585" t="s">
        <v>420</v>
      </c>
    </row>
    <row r="20" spans="1:14" ht="15" x14ac:dyDescent="0.25">
      <c r="A20" s="87" t="s">
        <v>87</v>
      </c>
      <c r="B20" s="542">
        <v>6</v>
      </c>
      <c r="C20" s="543">
        <v>160</v>
      </c>
      <c r="D20" s="543">
        <v>134</v>
      </c>
      <c r="E20" s="543">
        <v>26</v>
      </c>
      <c r="F20" s="544">
        <v>1</v>
      </c>
      <c r="G20" s="543">
        <v>0</v>
      </c>
      <c r="H20" s="545">
        <v>1</v>
      </c>
      <c r="I20" s="543">
        <v>43</v>
      </c>
      <c r="J20" s="543">
        <v>34</v>
      </c>
      <c r="K20" s="543">
        <v>9</v>
      </c>
      <c r="L20" s="583">
        <v>204</v>
      </c>
      <c r="M20" s="584">
        <v>168</v>
      </c>
      <c r="N20" s="585">
        <v>36</v>
      </c>
    </row>
    <row r="21" spans="1:14" ht="15" x14ac:dyDescent="0.25">
      <c r="A21" s="87" t="s">
        <v>88</v>
      </c>
      <c r="B21" s="542">
        <v>1</v>
      </c>
      <c r="C21" s="543">
        <v>0</v>
      </c>
      <c r="D21" s="543">
        <v>0</v>
      </c>
      <c r="E21" s="543">
        <v>0</v>
      </c>
      <c r="F21" s="544">
        <v>0</v>
      </c>
      <c r="G21" s="543">
        <v>0</v>
      </c>
      <c r="H21" s="545">
        <v>0</v>
      </c>
      <c r="I21" s="543">
        <v>6</v>
      </c>
      <c r="J21" s="543">
        <v>6</v>
      </c>
      <c r="K21" s="543">
        <v>0</v>
      </c>
      <c r="L21" s="583">
        <v>6</v>
      </c>
      <c r="M21" s="584">
        <v>6</v>
      </c>
      <c r="N21" s="585">
        <v>0</v>
      </c>
    </row>
    <row r="22" spans="1:14" ht="15" x14ac:dyDescent="0.25">
      <c r="A22" s="87" t="s">
        <v>89</v>
      </c>
      <c r="B22" s="542">
        <v>5</v>
      </c>
      <c r="C22" s="543">
        <v>86</v>
      </c>
      <c r="D22" s="543">
        <v>71</v>
      </c>
      <c r="E22" s="543">
        <v>15</v>
      </c>
      <c r="F22" s="544">
        <v>2</v>
      </c>
      <c r="G22" s="543">
        <v>1</v>
      </c>
      <c r="H22" s="545">
        <v>1</v>
      </c>
      <c r="I22" s="543">
        <v>0</v>
      </c>
      <c r="J22" s="543">
        <v>0</v>
      </c>
      <c r="K22" s="543">
        <v>0</v>
      </c>
      <c r="L22" s="583">
        <v>88</v>
      </c>
      <c r="M22" s="584">
        <v>72</v>
      </c>
      <c r="N22" s="585">
        <v>16</v>
      </c>
    </row>
    <row r="23" spans="1:14" ht="15" x14ac:dyDescent="0.25">
      <c r="A23" s="87" t="s">
        <v>90</v>
      </c>
      <c r="B23" s="542">
        <v>6</v>
      </c>
      <c r="C23" s="543">
        <v>5</v>
      </c>
      <c r="D23" s="543">
        <v>2</v>
      </c>
      <c r="E23" s="543">
        <v>3</v>
      </c>
      <c r="F23" s="544">
        <v>2</v>
      </c>
      <c r="G23" s="543">
        <v>1</v>
      </c>
      <c r="H23" s="545">
        <v>1</v>
      </c>
      <c r="I23" s="543">
        <v>23</v>
      </c>
      <c r="J23" s="543">
        <v>9</v>
      </c>
      <c r="K23" s="543">
        <v>14</v>
      </c>
      <c r="L23" s="583">
        <v>30</v>
      </c>
      <c r="M23" s="584">
        <v>12</v>
      </c>
      <c r="N23" s="585">
        <v>18</v>
      </c>
    </row>
    <row r="24" spans="1:14" ht="15" x14ac:dyDescent="0.25">
      <c r="A24" s="87" t="s">
        <v>91</v>
      </c>
      <c r="B24" s="542" t="s">
        <v>420</v>
      </c>
      <c r="C24" s="543" t="s">
        <v>420</v>
      </c>
      <c r="D24" s="543" t="s">
        <v>420</v>
      </c>
      <c r="E24" s="543" t="s">
        <v>420</v>
      </c>
      <c r="F24" s="544" t="s">
        <v>420</v>
      </c>
      <c r="G24" s="543" t="s">
        <v>420</v>
      </c>
      <c r="H24" s="545" t="s">
        <v>420</v>
      </c>
      <c r="I24" s="543" t="s">
        <v>420</v>
      </c>
      <c r="J24" s="543" t="s">
        <v>420</v>
      </c>
      <c r="K24" s="543" t="s">
        <v>420</v>
      </c>
      <c r="L24" s="583" t="s">
        <v>420</v>
      </c>
      <c r="M24" s="584" t="s">
        <v>420</v>
      </c>
      <c r="N24" s="585" t="s">
        <v>420</v>
      </c>
    </row>
    <row r="25" spans="1:14" ht="15" x14ac:dyDescent="0.25">
      <c r="A25" s="87" t="s">
        <v>92</v>
      </c>
      <c r="B25" s="542">
        <v>1</v>
      </c>
      <c r="C25" s="543">
        <v>0</v>
      </c>
      <c r="D25" s="543">
        <v>0</v>
      </c>
      <c r="E25" s="543">
        <v>0</v>
      </c>
      <c r="F25" s="544">
        <v>1</v>
      </c>
      <c r="G25" s="543">
        <v>1</v>
      </c>
      <c r="H25" s="545">
        <v>0</v>
      </c>
      <c r="I25" s="543">
        <v>0</v>
      </c>
      <c r="J25" s="543">
        <v>0</v>
      </c>
      <c r="K25" s="543">
        <v>0</v>
      </c>
      <c r="L25" s="583">
        <v>1</v>
      </c>
      <c r="M25" s="584">
        <v>1</v>
      </c>
      <c r="N25" s="585">
        <v>0</v>
      </c>
    </row>
    <row r="26" spans="1:14" ht="15" x14ac:dyDescent="0.25">
      <c r="A26" s="87" t="s">
        <v>93</v>
      </c>
      <c r="B26" s="542" t="s">
        <v>420</v>
      </c>
      <c r="C26" s="543" t="s">
        <v>420</v>
      </c>
      <c r="D26" s="543" t="s">
        <v>420</v>
      </c>
      <c r="E26" s="543" t="s">
        <v>420</v>
      </c>
      <c r="F26" s="544" t="s">
        <v>420</v>
      </c>
      <c r="G26" s="543" t="s">
        <v>420</v>
      </c>
      <c r="H26" s="545" t="s">
        <v>420</v>
      </c>
      <c r="I26" s="543" t="s">
        <v>420</v>
      </c>
      <c r="J26" s="543" t="s">
        <v>420</v>
      </c>
      <c r="K26" s="543" t="s">
        <v>420</v>
      </c>
      <c r="L26" s="583" t="s">
        <v>420</v>
      </c>
      <c r="M26" s="584" t="s">
        <v>420</v>
      </c>
      <c r="N26" s="585" t="s">
        <v>420</v>
      </c>
    </row>
    <row r="27" spans="1:14" ht="20.399999999999999" x14ac:dyDescent="0.25">
      <c r="A27" s="87" t="s">
        <v>94</v>
      </c>
      <c r="B27" s="542">
        <v>3</v>
      </c>
      <c r="C27" s="543">
        <v>64</v>
      </c>
      <c r="D27" s="543">
        <v>63</v>
      </c>
      <c r="E27" s="543">
        <v>1</v>
      </c>
      <c r="F27" s="544">
        <v>0</v>
      </c>
      <c r="G27" s="543">
        <v>0</v>
      </c>
      <c r="H27" s="545">
        <v>0</v>
      </c>
      <c r="I27" s="543">
        <v>12</v>
      </c>
      <c r="J27" s="543">
        <v>12</v>
      </c>
      <c r="K27" s="543">
        <v>0</v>
      </c>
      <c r="L27" s="583">
        <v>76</v>
      </c>
      <c r="M27" s="584">
        <v>75</v>
      </c>
      <c r="N27" s="585">
        <v>1</v>
      </c>
    </row>
    <row r="28" spans="1:14" ht="15" x14ac:dyDescent="0.25">
      <c r="A28" s="87" t="s">
        <v>95</v>
      </c>
      <c r="B28" s="542">
        <v>2</v>
      </c>
      <c r="C28" s="543">
        <v>3</v>
      </c>
      <c r="D28" s="543">
        <v>3</v>
      </c>
      <c r="E28" s="543">
        <v>0</v>
      </c>
      <c r="F28" s="544">
        <v>0</v>
      </c>
      <c r="G28" s="543">
        <v>0</v>
      </c>
      <c r="H28" s="545">
        <v>0</v>
      </c>
      <c r="I28" s="543">
        <v>23</v>
      </c>
      <c r="J28" s="543">
        <v>18</v>
      </c>
      <c r="K28" s="543">
        <v>5</v>
      </c>
      <c r="L28" s="583">
        <v>26</v>
      </c>
      <c r="M28" s="584">
        <v>21</v>
      </c>
      <c r="N28" s="585">
        <v>5</v>
      </c>
    </row>
    <row r="29" spans="1:14" ht="15" x14ac:dyDescent="0.25">
      <c r="A29" s="87" t="s">
        <v>96</v>
      </c>
      <c r="B29" s="542">
        <v>14</v>
      </c>
      <c r="C29" s="543">
        <v>109</v>
      </c>
      <c r="D29" s="543">
        <v>57</v>
      </c>
      <c r="E29" s="543">
        <v>52</v>
      </c>
      <c r="F29" s="544">
        <v>0</v>
      </c>
      <c r="G29" s="543">
        <v>0</v>
      </c>
      <c r="H29" s="545">
        <v>0</v>
      </c>
      <c r="I29" s="543">
        <v>36</v>
      </c>
      <c r="J29" s="543">
        <v>13</v>
      </c>
      <c r="K29" s="543">
        <v>23</v>
      </c>
      <c r="L29" s="583">
        <v>145</v>
      </c>
      <c r="M29" s="584">
        <v>70</v>
      </c>
      <c r="N29" s="585">
        <v>75</v>
      </c>
    </row>
    <row r="30" spans="1:14" ht="20.399999999999999" x14ac:dyDescent="0.25">
      <c r="A30" s="87" t="s">
        <v>97</v>
      </c>
      <c r="B30" s="542">
        <v>1</v>
      </c>
      <c r="C30" s="543">
        <v>0</v>
      </c>
      <c r="D30" s="543">
        <v>0</v>
      </c>
      <c r="E30" s="543">
        <v>0</v>
      </c>
      <c r="F30" s="544">
        <v>0</v>
      </c>
      <c r="G30" s="543">
        <v>0</v>
      </c>
      <c r="H30" s="545">
        <v>0</v>
      </c>
      <c r="I30" s="543">
        <v>7</v>
      </c>
      <c r="J30" s="543">
        <v>6</v>
      </c>
      <c r="K30" s="543">
        <v>1</v>
      </c>
      <c r="L30" s="583">
        <v>7</v>
      </c>
      <c r="M30" s="584">
        <v>6</v>
      </c>
      <c r="N30" s="585">
        <v>1</v>
      </c>
    </row>
    <row r="31" spans="1:14" ht="15" x14ac:dyDescent="0.25">
      <c r="A31" s="87" t="s">
        <v>98</v>
      </c>
      <c r="B31" s="542" t="s">
        <v>420</v>
      </c>
      <c r="C31" s="543" t="s">
        <v>420</v>
      </c>
      <c r="D31" s="543" t="s">
        <v>420</v>
      </c>
      <c r="E31" s="543" t="s">
        <v>420</v>
      </c>
      <c r="F31" s="544" t="s">
        <v>420</v>
      </c>
      <c r="G31" s="543" t="s">
        <v>420</v>
      </c>
      <c r="H31" s="545" t="s">
        <v>420</v>
      </c>
      <c r="I31" s="543" t="s">
        <v>420</v>
      </c>
      <c r="J31" s="543" t="s">
        <v>420</v>
      </c>
      <c r="K31" s="543" t="s">
        <v>420</v>
      </c>
      <c r="L31" s="583" t="s">
        <v>420</v>
      </c>
      <c r="M31" s="584" t="s">
        <v>420</v>
      </c>
      <c r="N31" s="585" t="s">
        <v>420</v>
      </c>
    </row>
    <row r="32" spans="1:14" ht="15" x14ac:dyDescent="0.25">
      <c r="A32" s="87" t="s">
        <v>99</v>
      </c>
      <c r="B32" s="542">
        <v>1</v>
      </c>
      <c r="C32" s="543">
        <v>3</v>
      </c>
      <c r="D32" s="543">
        <v>2</v>
      </c>
      <c r="E32" s="543">
        <v>1</v>
      </c>
      <c r="F32" s="544">
        <v>1</v>
      </c>
      <c r="G32" s="543">
        <v>0</v>
      </c>
      <c r="H32" s="545">
        <v>1</v>
      </c>
      <c r="I32" s="543">
        <v>0</v>
      </c>
      <c r="J32" s="543">
        <v>0</v>
      </c>
      <c r="K32" s="543">
        <v>0</v>
      </c>
      <c r="L32" s="583">
        <v>4</v>
      </c>
      <c r="M32" s="584">
        <v>2</v>
      </c>
      <c r="N32" s="585">
        <v>2</v>
      </c>
    </row>
    <row r="33" spans="1:14" ht="15" x14ac:dyDescent="0.25">
      <c r="A33" s="87" t="s">
        <v>100</v>
      </c>
      <c r="B33" s="542" t="s">
        <v>420</v>
      </c>
      <c r="C33" s="543" t="s">
        <v>420</v>
      </c>
      <c r="D33" s="543" t="s">
        <v>420</v>
      </c>
      <c r="E33" s="543" t="s">
        <v>420</v>
      </c>
      <c r="F33" s="544" t="s">
        <v>420</v>
      </c>
      <c r="G33" s="543" t="s">
        <v>420</v>
      </c>
      <c r="H33" s="545" t="s">
        <v>420</v>
      </c>
      <c r="I33" s="543" t="s">
        <v>420</v>
      </c>
      <c r="J33" s="543" t="s">
        <v>420</v>
      </c>
      <c r="K33" s="543" t="s">
        <v>420</v>
      </c>
      <c r="L33" s="583" t="s">
        <v>420</v>
      </c>
      <c r="M33" s="584" t="s">
        <v>420</v>
      </c>
      <c r="N33" s="585" t="s">
        <v>420</v>
      </c>
    </row>
    <row r="34" spans="1:14" ht="15" x14ac:dyDescent="0.25">
      <c r="A34" s="87" t="s">
        <v>101</v>
      </c>
      <c r="B34" s="542" t="s">
        <v>420</v>
      </c>
      <c r="C34" s="543" t="s">
        <v>420</v>
      </c>
      <c r="D34" s="543" t="s">
        <v>420</v>
      </c>
      <c r="E34" s="543" t="s">
        <v>420</v>
      </c>
      <c r="F34" s="544" t="s">
        <v>420</v>
      </c>
      <c r="G34" s="543" t="s">
        <v>420</v>
      </c>
      <c r="H34" s="545" t="s">
        <v>420</v>
      </c>
      <c r="I34" s="543" t="s">
        <v>420</v>
      </c>
      <c r="J34" s="543" t="s">
        <v>420</v>
      </c>
      <c r="K34" s="543" t="s">
        <v>420</v>
      </c>
      <c r="L34" s="583" t="s">
        <v>420</v>
      </c>
      <c r="M34" s="584" t="s">
        <v>420</v>
      </c>
      <c r="N34" s="585" t="s">
        <v>420</v>
      </c>
    </row>
    <row r="35" spans="1:14" ht="15" x14ac:dyDescent="0.25">
      <c r="A35" s="375" t="s">
        <v>102</v>
      </c>
      <c r="B35" s="542">
        <v>1</v>
      </c>
      <c r="C35" s="543">
        <v>0</v>
      </c>
      <c r="D35" s="543">
        <v>0</v>
      </c>
      <c r="E35" s="543">
        <v>0</v>
      </c>
      <c r="F35" s="544">
        <v>6</v>
      </c>
      <c r="G35" s="543">
        <v>3</v>
      </c>
      <c r="H35" s="545">
        <v>3</v>
      </c>
      <c r="I35" s="543">
        <v>0</v>
      </c>
      <c r="J35" s="543">
        <v>0</v>
      </c>
      <c r="K35" s="543">
        <v>0</v>
      </c>
      <c r="L35" s="583">
        <v>6</v>
      </c>
      <c r="M35" s="584">
        <v>3</v>
      </c>
      <c r="N35" s="585">
        <v>3</v>
      </c>
    </row>
    <row r="36" spans="1:14" ht="20.399999999999999" x14ac:dyDescent="0.25">
      <c r="A36" s="87" t="s">
        <v>103</v>
      </c>
      <c r="B36" s="542">
        <v>5</v>
      </c>
      <c r="C36" s="543">
        <v>11</v>
      </c>
      <c r="D36" s="543">
        <v>7</v>
      </c>
      <c r="E36" s="543">
        <v>4</v>
      </c>
      <c r="F36" s="544">
        <v>10</v>
      </c>
      <c r="G36" s="543">
        <v>6</v>
      </c>
      <c r="H36" s="545">
        <v>4</v>
      </c>
      <c r="I36" s="543">
        <v>6</v>
      </c>
      <c r="J36" s="543">
        <v>3</v>
      </c>
      <c r="K36" s="543">
        <v>3</v>
      </c>
      <c r="L36" s="583">
        <v>27</v>
      </c>
      <c r="M36" s="584">
        <v>16</v>
      </c>
      <c r="N36" s="585">
        <v>11</v>
      </c>
    </row>
    <row r="37" spans="1:14" ht="20.399999999999999" x14ac:dyDescent="0.25">
      <c r="A37" s="87" t="s">
        <v>104</v>
      </c>
      <c r="B37" s="542">
        <v>7</v>
      </c>
      <c r="C37" s="543">
        <v>47</v>
      </c>
      <c r="D37" s="543">
        <v>41</v>
      </c>
      <c r="E37" s="543">
        <v>6</v>
      </c>
      <c r="F37" s="544">
        <v>1</v>
      </c>
      <c r="G37" s="543">
        <v>1</v>
      </c>
      <c r="H37" s="545">
        <v>0</v>
      </c>
      <c r="I37" s="543">
        <v>112</v>
      </c>
      <c r="J37" s="543">
        <v>41</v>
      </c>
      <c r="K37" s="543">
        <v>71</v>
      </c>
      <c r="L37" s="583">
        <v>160</v>
      </c>
      <c r="M37" s="584">
        <v>83</v>
      </c>
      <c r="N37" s="585">
        <v>77</v>
      </c>
    </row>
    <row r="38" spans="1:14" ht="20.399999999999999" x14ac:dyDescent="0.25">
      <c r="A38" s="87" t="s">
        <v>105</v>
      </c>
      <c r="B38" s="542" t="s">
        <v>420</v>
      </c>
      <c r="C38" s="543" t="s">
        <v>420</v>
      </c>
      <c r="D38" s="543" t="s">
        <v>420</v>
      </c>
      <c r="E38" s="543" t="s">
        <v>420</v>
      </c>
      <c r="F38" s="544" t="s">
        <v>420</v>
      </c>
      <c r="G38" s="543" t="s">
        <v>420</v>
      </c>
      <c r="H38" s="545" t="s">
        <v>420</v>
      </c>
      <c r="I38" s="543" t="s">
        <v>420</v>
      </c>
      <c r="J38" s="543" t="s">
        <v>420</v>
      </c>
      <c r="K38" s="543" t="s">
        <v>420</v>
      </c>
      <c r="L38" s="583" t="s">
        <v>420</v>
      </c>
      <c r="M38" s="584" t="s">
        <v>420</v>
      </c>
      <c r="N38" s="585" t="s">
        <v>420</v>
      </c>
    </row>
    <row r="39" spans="1:14" ht="15" x14ac:dyDescent="0.25">
      <c r="A39" s="87" t="s">
        <v>106</v>
      </c>
      <c r="B39" s="542">
        <v>1</v>
      </c>
      <c r="C39" s="543">
        <v>0</v>
      </c>
      <c r="D39" s="543">
        <v>0</v>
      </c>
      <c r="E39" s="543">
        <v>0</v>
      </c>
      <c r="F39" s="544">
        <v>0</v>
      </c>
      <c r="G39" s="543">
        <v>0</v>
      </c>
      <c r="H39" s="545">
        <v>0</v>
      </c>
      <c r="I39" s="543">
        <v>22</v>
      </c>
      <c r="J39" s="543">
        <v>2</v>
      </c>
      <c r="K39" s="543">
        <v>20</v>
      </c>
      <c r="L39" s="583">
        <v>22</v>
      </c>
      <c r="M39" s="584">
        <v>2</v>
      </c>
      <c r="N39" s="585">
        <v>20</v>
      </c>
    </row>
    <row r="40" spans="1:14" ht="20.399999999999999" x14ac:dyDescent="0.25">
      <c r="A40" s="87" t="s">
        <v>107</v>
      </c>
      <c r="B40" s="542">
        <v>1</v>
      </c>
      <c r="C40" s="543">
        <v>0</v>
      </c>
      <c r="D40" s="543">
        <v>0</v>
      </c>
      <c r="E40" s="543">
        <v>0</v>
      </c>
      <c r="F40" s="544">
        <v>0</v>
      </c>
      <c r="G40" s="543">
        <v>0</v>
      </c>
      <c r="H40" s="545">
        <v>0</v>
      </c>
      <c r="I40" s="543">
        <v>21</v>
      </c>
      <c r="J40" s="543">
        <v>15</v>
      </c>
      <c r="K40" s="543">
        <v>6</v>
      </c>
      <c r="L40" s="583">
        <v>21</v>
      </c>
      <c r="M40" s="584">
        <v>15</v>
      </c>
      <c r="N40" s="585">
        <v>6</v>
      </c>
    </row>
    <row r="41" spans="1:14" ht="20.399999999999999" x14ac:dyDescent="0.25">
      <c r="A41" s="87" t="s">
        <v>108</v>
      </c>
      <c r="B41" s="542">
        <v>9</v>
      </c>
      <c r="C41" s="543">
        <v>34</v>
      </c>
      <c r="D41" s="543">
        <v>17</v>
      </c>
      <c r="E41" s="543">
        <v>17</v>
      </c>
      <c r="F41" s="544">
        <v>42</v>
      </c>
      <c r="G41" s="543">
        <v>26</v>
      </c>
      <c r="H41" s="545">
        <v>16</v>
      </c>
      <c r="I41" s="543">
        <v>18</v>
      </c>
      <c r="J41" s="543">
        <v>9</v>
      </c>
      <c r="K41" s="543">
        <v>9</v>
      </c>
      <c r="L41" s="583">
        <v>94</v>
      </c>
      <c r="M41" s="584">
        <v>52</v>
      </c>
      <c r="N41" s="585">
        <v>42</v>
      </c>
    </row>
    <row r="42" spans="1:14" ht="15" x14ac:dyDescent="0.25">
      <c r="A42" s="87" t="s">
        <v>109</v>
      </c>
      <c r="B42" s="542">
        <v>4</v>
      </c>
      <c r="C42" s="543">
        <v>4</v>
      </c>
      <c r="D42" s="543">
        <v>0</v>
      </c>
      <c r="E42" s="543">
        <v>4</v>
      </c>
      <c r="F42" s="544">
        <v>6</v>
      </c>
      <c r="G42" s="543">
        <v>0</v>
      </c>
      <c r="H42" s="545">
        <v>6</v>
      </c>
      <c r="I42" s="543">
        <v>8</v>
      </c>
      <c r="J42" s="543">
        <v>1</v>
      </c>
      <c r="K42" s="543">
        <v>7</v>
      </c>
      <c r="L42" s="583">
        <v>18</v>
      </c>
      <c r="M42" s="584">
        <v>1</v>
      </c>
      <c r="N42" s="585">
        <v>17</v>
      </c>
    </row>
    <row r="43" spans="1:14" ht="30.6" x14ac:dyDescent="0.25">
      <c r="A43" s="87" t="s">
        <v>110</v>
      </c>
      <c r="B43" s="542" t="s">
        <v>420</v>
      </c>
      <c r="C43" s="543" t="s">
        <v>420</v>
      </c>
      <c r="D43" s="543" t="s">
        <v>420</v>
      </c>
      <c r="E43" s="543" t="s">
        <v>420</v>
      </c>
      <c r="F43" s="544" t="s">
        <v>420</v>
      </c>
      <c r="G43" s="543" t="s">
        <v>420</v>
      </c>
      <c r="H43" s="545" t="s">
        <v>420</v>
      </c>
      <c r="I43" s="543" t="s">
        <v>420</v>
      </c>
      <c r="J43" s="543" t="s">
        <v>420</v>
      </c>
      <c r="K43" s="543" t="s">
        <v>420</v>
      </c>
      <c r="L43" s="583" t="s">
        <v>420</v>
      </c>
      <c r="M43" s="584" t="s">
        <v>420</v>
      </c>
      <c r="N43" s="585" t="s">
        <v>420</v>
      </c>
    </row>
    <row r="44" spans="1:14" ht="20.399999999999999" x14ac:dyDescent="0.25">
      <c r="A44" s="88" t="s">
        <v>111</v>
      </c>
      <c r="B44" s="549" t="s">
        <v>420</v>
      </c>
      <c r="C44" s="550" t="s">
        <v>420</v>
      </c>
      <c r="D44" s="550" t="s">
        <v>420</v>
      </c>
      <c r="E44" s="550" t="s">
        <v>420</v>
      </c>
      <c r="F44" s="551" t="s">
        <v>420</v>
      </c>
      <c r="G44" s="550" t="s">
        <v>420</v>
      </c>
      <c r="H44" s="552" t="s">
        <v>420</v>
      </c>
      <c r="I44" s="550" t="s">
        <v>420</v>
      </c>
      <c r="J44" s="550" t="s">
        <v>420</v>
      </c>
      <c r="K44" s="550" t="s">
        <v>420</v>
      </c>
      <c r="L44" s="586" t="s">
        <v>420</v>
      </c>
      <c r="M44" s="587" t="s">
        <v>420</v>
      </c>
      <c r="N44" s="588" t="s">
        <v>420</v>
      </c>
    </row>
    <row r="45" spans="1:14" ht="21.75" customHeight="1" x14ac:dyDescent="0.25">
      <c r="A45" s="155" t="s">
        <v>424</v>
      </c>
      <c r="B45" s="156">
        <v>132</v>
      </c>
      <c r="C45" s="157">
        <v>2641</v>
      </c>
      <c r="D45" s="157">
        <v>2002</v>
      </c>
      <c r="E45" s="157">
        <v>639</v>
      </c>
      <c r="F45" s="161">
        <v>155</v>
      </c>
      <c r="G45" s="157">
        <v>86</v>
      </c>
      <c r="H45" s="162">
        <v>69</v>
      </c>
      <c r="I45" s="157">
        <v>456</v>
      </c>
      <c r="J45" s="157">
        <v>259</v>
      </c>
      <c r="K45" s="157">
        <v>197</v>
      </c>
      <c r="L45" s="161">
        <v>3252</v>
      </c>
      <c r="M45" s="157">
        <v>2347</v>
      </c>
      <c r="N45" s="162">
        <v>905</v>
      </c>
    </row>
    <row r="61" spans="1:10" x14ac:dyDescent="0.25">
      <c r="A61" s="6" t="s">
        <v>54</v>
      </c>
      <c r="B61" s="18"/>
      <c r="J61" s="6" t="s">
        <v>32</v>
      </c>
    </row>
    <row r="62" spans="1:10" ht="15" x14ac:dyDescent="0.25">
      <c r="A62" s="482" t="s">
        <v>492</v>
      </c>
      <c r="B62" s="18"/>
    </row>
  </sheetData>
  <hyperlinks>
    <hyperlink ref="A62" r:id="rId1" display="http://www.euskadi.eus/web01-a2langiz/es/contenidos/informacion/estadisticastrabajo/es_esttraba/index.shtml" xr:uid="{00000000-0004-0000-0A00-000000000000}"/>
  </hyperlinks>
  <pageMargins left="0.7480314960629921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80"/>
  <sheetViews>
    <sheetView showGridLines="0" showZeros="0" zoomScaleNormal="100" workbookViewId="0">
      <selection sqref="A1:N40"/>
    </sheetView>
  </sheetViews>
  <sheetFormatPr baseColWidth="10" defaultColWidth="9.109375" defaultRowHeight="13.2" x14ac:dyDescent="0.25"/>
  <cols>
    <col min="1" max="1" width="36.44140625" customWidth="1"/>
    <col min="2" max="2" width="8.5546875" customWidth="1"/>
    <col min="3" max="3" width="11.6640625" customWidth="1"/>
    <col min="4" max="4" width="10.88671875" bestFit="1" customWidth="1"/>
    <col min="5" max="5" width="10" bestFit="1" customWidth="1"/>
    <col min="6" max="6" width="10" customWidth="1"/>
    <col min="7" max="8" width="8.6640625" bestFit="1" customWidth="1"/>
    <col min="9" max="9" width="9.33203125" customWidth="1"/>
    <col min="10" max="10" width="7.6640625" customWidth="1"/>
    <col min="11" max="11" width="7.44140625" customWidth="1"/>
    <col min="12" max="12" width="10" bestFit="1" customWidth="1"/>
    <col min="13" max="13" width="9.6640625" customWidth="1"/>
    <col min="14" max="14" width="10.5546875" customWidth="1"/>
  </cols>
  <sheetData>
    <row r="1" spans="1:14" ht="15.6" x14ac:dyDescent="0.3">
      <c r="A1" s="34" t="s">
        <v>526</v>
      </c>
      <c r="M1" s="2"/>
      <c r="N1" s="2"/>
    </row>
    <row r="2" spans="1:14" ht="15.6" x14ac:dyDescent="0.3">
      <c r="A2" s="377" t="s">
        <v>527</v>
      </c>
      <c r="M2" s="2"/>
      <c r="N2" s="488" t="s">
        <v>541</v>
      </c>
    </row>
    <row r="3" spans="1:14" x14ac:dyDescent="0.25">
      <c r="A3" s="195" t="s">
        <v>112</v>
      </c>
      <c r="B3" s="244" t="s">
        <v>2</v>
      </c>
      <c r="C3" s="245" t="s">
        <v>3</v>
      </c>
      <c r="D3" s="236" t="s">
        <v>9</v>
      </c>
      <c r="E3" s="221" t="s">
        <v>10</v>
      </c>
      <c r="F3" s="244" t="s">
        <v>6</v>
      </c>
      <c r="G3" s="236" t="s">
        <v>9</v>
      </c>
      <c r="H3" s="236" t="s">
        <v>10</v>
      </c>
      <c r="I3" s="246" t="s">
        <v>7</v>
      </c>
      <c r="J3" s="236" t="s">
        <v>9</v>
      </c>
      <c r="K3" s="221" t="s">
        <v>10</v>
      </c>
      <c r="L3" s="244" t="s">
        <v>8</v>
      </c>
      <c r="M3" s="236" t="s">
        <v>9</v>
      </c>
      <c r="N3" s="236" t="s">
        <v>10</v>
      </c>
    </row>
    <row r="4" spans="1:14" x14ac:dyDescent="0.25">
      <c r="A4" s="203" t="s">
        <v>113</v>
      </c>
      <c r="B4" s="247" t="s">
        <v>13</v>
      </c>
      <c r="C4" s="248" t="s">
        <v>14</v>
      </c>
      <c r="D4" s="241" t="s">
        <v>20</v>
      </c>
      <c r="E4" s="243" t="s">
        <v>123</v>
      </c>
      <c r="F4" s="247" t="s">
        <v>17</v>
      </c>
      <c r="G4" s="241" t="s">
        <v>20</v>
      </c>
      <c r="H4" s="241" t="s">
        <v>123</v>
      </c>
      <c r="I4" s="249" t="s">
        <v>18</v>
      </c>
      <c r="J4" s="241" t="s">
        <v>20</v>
      </c>
      <c r="K4" s="243" t="s">
        <v>123</v>
      </c>
      <c r="L4" s="247" t="s">
        <v>19</v>
      </c>
      <c r="M4" s="241" t="s">
        <v>20</v>
      </c>
      <c r="N4" s="238" t="s">
        <v>21</v>
      </c>
    </row>
    <row r="5" spans="1:14" ht="15" x14ac:dyDescent="0.25">
      <c r="A5" s="23" t="s">
        <v>114</v>
      </c>
      <c r="B5" s="589">
        <v>26</v>
      </c>
      <c r="C5" s="590">
        <v>1505</v>
      </c>
      <c r="D5" s="590">
        <v>1327</v>
      </c>
      <c r="E5" s="590">
        <v>178</v>
      </c>
      <c r="F5" s="591">
        <v>54</v>
      </c>
      <c r="G5" s="590">
        <v>30</v>
      </c>
      <c r="H5" s="592">
        <v>24</v>
      </c>
      <c r="I5" s="590">
        <v>36</v>
      </c>
      <c r="J5" s="590">
        <v>14</v>
      </c>
      <c r="K5" s="590">
        <v>22</v>
      </c>
      <c r="L5" s="591">
        <v>1595</v>
      </c>
      <c r="M5" s="590">
        <v>1371</v>
      </c>
      <c r="N5" s="592">
        <v>224</v>
      </c>
    </row>
    <row r="6" spans="1:14" ht="15" x14ac:dyDescent="0.25">
      <c r="A6" s="23" t="s">
        <v>115</v>
      </c>
      <c r="B6" s="589">
        <v>3</v>
      </c>
      <c r="C6" s="590">
        <v>85</v>
      </c>
      <c r="D6" s="590">
        <v>70</v>
      </c>
      <c r="E6" s="590">
        <v>15</v>
      </c>
      <c r="F6" s="591">
        <v>0</v>
      </c>
      <c r="G6" s="590">
        <v>0</v>
      </c>
      <c r="H6" s="592">
        <v>0</v>
      </c>
      <c r="I6" s="590">
        <v>20</v>
      </c>
      <c r="J6" s="590">
        <v>3</v>
      </c>
      <c r="K6" s="590">
        <v>17</v>
      </c>
      <c r="L6" s="591">
        <v>105</v>
      </c>
      <c r="M6" s="590">
        <v>73</v>
      </c>
      <c r="N6" s="592">
        <v>32</v>
      </c>
    </row>
    <row r="7" spans="1:14" ht="15" x14ac:dyDescent="0.25">
      <c r="A7" s="23" t="s">
        <v>116</v>
      </c>
      <c r="B7" s="589">
        <v>0</v>
      </c>
      <c r="C7" s="590">
        <v>0</v>
      </c>
      <c r="D7" s="590">
        <v>0</v>
      </c>
      <c r="E7" s="590">
        <v>0</v>
      </c>
      <c r="F7" s="591">
        <v>0</v>
      </c>
      <c r="G7" s="590">
        <v>0</v>
      </c>
      <c r="H7" s="592">
        <v>0</v>
      </c>
      <c r="I7" s="590">
        <v>0</v>
      </c>
      <c r="J7" s="590">
        <v>0</v>
      </c>
      <c r="K7" s="590">
        <v>0</v>
      </c>
      <c r="L7" s="591">
        <v>0</v>
      </c>
      <c r="M7" s="590">
        <v>0</v>
      </c>
      <c r="N7" s="592">
        <v>0</v>
      </c>
    </row>
    <row r="8" spans="1:14" ht="15" x14ac:dyDescent="0.25">
      <c r="A8" s="23" t="s">
        <v>117</v>
      </c>
      <c r="B8" s="589">
        <v>18</v>
      </c>
      <c r="C8" s="590">
        <v>281</v>
      </c>
      <c r="D8" s="590">
        <v>262</v>
      </c>
      <c r="E8" s="590">
        <v>19</v>
      </c>
      <c r="F8" s="591">
        <v>7</v>
      </c>
      <c r="G8" s="590">
        <v>5</v>
      </c>
      <c r="H8" s="592">
        <v>2</v>
      </c>
      <c r="I8" s="590">
        <v>88</v>
      </c>
      <c r="J8" s="590">
        <v>27</v>
      </c>
      <c r="K8" s="590">
        <v>61</v>
      </c>
      <c r="L8" s="591">
        <v>376</v>
      </c>
      <c r="M8" s="590">
        <v>294</v>
      </c>
      <c r="N8" s="592">
        <v>82</v>
      </c>
    </row>
    <row r="9" spans="1:14" ht="15" x14ac:dyDescent="0.25">
      <c r="A9" s="23" t="s">
        <v>118</v>
      </c>
      <c r="B9" s="589">
        <v>0</v>
      </c>
      <c r="C9" s="590">
        <v>0</v>
      </c>
      <c r="D9" s="590">
        <v>0</v>
      </c>
      <c r="E9" s="590">
        <v>0</v>
      </c>
      <c r="F9" s="591">
        <v>0</v>
      </c>
      <c r="G9" s="590">
        <v>0</v>
      </c>
      <c r="H9" s="592">
        <v>0</v>
      </c>
      <c r="I9" s="590">
        <v>0</v>
      </c>
      <c r="J9" s="590">
        <v>0</v>
      </c>
      <c r="K9" s="590">
        <v>0</v>
      </c>
      <c r="L9" s="591">
        <v>0</v>
      </c>
      <c r="M9" s="590">
        <v>0</v>
      </c>
      <c r="N9" s="592">
        <v>0</v>
      </c>
    </row>
    <row r="10" spans="1:14" ht="15" x14ac:dyDescent="0.25">
      <c r="A10" s="23" t="s">
        <v>119</v>
      </c>
      <c r="B10" s="589">
        <v>0</v>
      </c>
      <c r="C10" s="590">
        <v>0</v>
      </c>
      <c r="D10" s="590">
        <v>0</v>
      </c>
      <c r="E10" s="590">
        <v>0</v>
      </c>
      <c r="F10" s="591">
        <v>0</v>
      </c>
      <c r="G10" s="590">
        <v>0</v>
      </c>
      <c r="H10" s="592">
        <v>0</v>
      </c>
      <c r="I10" s="590">
        <v>0</v>
      </c>
      <c r="J10" s="590">
        <v>0</v>
      </c>
      <c r="K10" s="590">
        <v>0</v>
      </c>
      <c r="L10" s="591">
        <v>0</v>
      </c>
      <c r="M10" s="590">
        <v>0</v>
      </c>
      <c r="N10" s="592">
        <v>0</v>
      </c>
    </row>
    <row r="11" spans="1:14" ht="15.6" x14ac:dyDescent="0.3">
      <c r="A11" s="314" t="s">
        <v>120</v>
      </c>
      <c r="B11" s="593">
        <v>47</v>
      </c>
      <c r="C11" s="594">
        <v>1871</v>
      </c>
      <c r="D11" s="594">
        <v>1659</v>
      </c>
      <c r="E11" s="594">
        <v>212</v>
      </c>
      <c r="F11" s="595">
        <v>61</v>
      </c>
      <c r="G11" s="594">
        <v>35</v>
      </c>
      <c r="H11" s="596">
        <v>26</v>
      </c>
      <c r="I11" s="594">
        <v>144</v>
      </c>
      <c r="J11" s="594">
        <v>44</v>
      </c>
      <c r="K11" s="594">
        <v>100</v>
      </c>
      <c r="L11" s="595">
        <v>2076</v>
      </c>
      <c r="M11" s="594">
        <v>1738</v>
      </c>
      <c r="N11" s="596">
        <v>338</v>
      </c>
    </row>
    <row r="12" spans="1:14" ht="15" x14ac:dyDescent="0.25">
      <c r="A12" s="92" t="s">
        <v>114</v>
      </c>
      <c r="B12" s="597">
        <v>39</v>
      </c>
      <c r="C12" s="598">
        <v>1305</v>
      </c>
      <c r="D12" s="598">
        <v>1167</v>
      </c>
      <c r="E12" s="598">
        <v>138</v>
      </c>
      <c r="F12" s="599">
        <v>214</v>
      </c>
      <c r="G12" s="598">
        <v>181</v>
      </c>
      <c r="H12" s="600">
        <v>33</v>
      </c>
      <c r="I12" s="598">
        <v>108</v>
      </c>
      <c r="J12" s="598">
        <v>83</v>
      </c>
      <c r="K12" s="598">
        <v>25</v>
      </c>
      <c r="L12" s="599">
        <v>1627</v>
      </c>
      <c r="M12" s="598">
        <v>1431</v>
      </c>
      <c r="N12" s="600">
        <v>196</v>
      </c>
    </row>
    <row r="13" spans="1:14" ht="15" x14ac:dyDescent="0.25">
      <c r="A13" s="23" t="s">
        <v>115</v>
      </c>
      <c r="B13" s="589">
        <v>10</v>
      </c>
      <c r="C13" s="590">
        <v>39</v>
      </c>
      <c r="D13" s="590">
        <v>13</v>
      </c>
      <c r="E13" s="590">
        <v>26</v>
      </c>
      <c r="F13" s="591">
        <v>0</v>
      </c>
      <c r="G13" s="590">
        <v>0</v>
      </c>
      <c r="H13" s="592">
        <v>0</v>
      </c>
      <c r="I13" s="590">
        <v>61</v>
      </c>
      <c r="J13" s="590">
        <v>54</v>
      </c>
      <c r="K13" s="590">
        <v>7</v>
      </c>
      <c r="L13" s="591">
        <v>100</v>
      </c>
      <c r="M13" s="590">
        <v>67</v>
      </c>
      <c r="N13" s="592">
        <v>33</v>
      </c>
    </row>
    <row r="14" spans="1:14" ht="15" x14ac:dyDescent="0.25">
      <c r="A14" s="23" t="s">
        <v>116</v>
      </c>
      <c r="B14" s="589">
        <v>21</v>
      </c>
      <c r="C14" s="590">
        <v>102</v>
      </c>
      <c r="D14" s="590">
        <v>70</v>
      </c>
      <c r="E14" s="590">
        <v>32</v>
      </c>
      <c r="F14" s="591">
        <v>0</v>
      </c>
      <c r="G14" s="590">
        <v>0</v>
      </c>
      <c r="H14" s="592">
        <v>0</v>
      </c>
      <c r="I14" s="590">
        <v>0</v>
      </c>
      <c r="J14" s="590">
        <v>0</v>
      </c>
      <c r="K14" s="590">
        <v>0</v>
      </c>
      <c r="L14" s="591">
        <v>102</v>
      </c>
      <c r="M14" s="590">
        <v>70</v>
      </c>
      <c r="N14" s="592">
        <v>32</v>
      </c>
    </row>
    <row r="15" spans="1:14" ht="15" x14ac:dyDescent="0.25">
      <c r="A15" s="23" t="s">
        <v>117</v>
      </c>
      <c r="B15" s="589">
        <v>27</v>
      </c>
      <c r="C15" s="590">
        <v>93</v>
      </c>
      <c r="D15" s="590">
        <v>69</v>
      </c>
      <c r="E15" s="590">
        <v>24</v>
      </c>
      <c r="F15" s="591">
        <v>95</v>
      </c>
      <c r="G15" s="590">
        <v>62</v>
      </c>
      <c r="H15" s="592">
        <v>33</v>
      </c>
      <c r="I15" s="590">
        <v>59</v>
      </c>
      <c r="J15" s="590">
        <v>38</v>
      </c>
      <c r="K15" s="590">
        <v>21</v>
      </c>
      <c r="L15" s="591">
        <v>247</v>
      </c>
      <c r="M15" s="590">
        <v>169</v>
      </c>
      <c r="N15" s="592">
        <v>78</v>
      </c>
    </row>
    <row r="16" spans="1:14" ht="15" x14ac:dyDescent="0.25">
      <c r="A16" s="23" t="s">
        <v>118</v>
      </c>
      <c r="B16" s="589">
        <v>0</v>
      </c>
      <c r="C16" s="590">
        <v>0</v>
      </c>
      <c r="D16" s="590">
        <v>0</v>
      </c>
      <c r="E16" s="590">
        <v>0</v>
      </c>
      <c r="F16" s="591">
        <v>0</v>
      </c>
      <c r="G16" s="590">
        <v>0</v>
      </c>
      <c r="H16" s="592">
        <v>0</v>
      </c>
      <c r="I16" s="590">
        <v>0</v>
      </c>
      <c r="J16" s="590">
        <v>0</v>
      </c>
      <c r="K16" s="590">
        <v>0</v>
      </c>
      <c r="L16" s="591">
        <v>0</v>
      </c>
      <c r="M16" s="590">
        <v>0</v>
      </c>
      <c r="N16" s="592">
        <v>0</v>
      </c>
    </row>
    <row r="17" spans="1:14" ht="15" x14ac:dyDescent="0.25">
      <c r="A17" s="23" t="s">
        <v>119</v>
      </c>
      <c r="B17" s="589">
        <v>0</v>
      </c>
      <c r="C17" s="590">
        <v>0</v>
      </c>
      <c r="D17" s="590">
        <v>0</v>
      </c>
      <c r="E17" s="590">
        <v>0</v>
      </c>
      <c r="F17" s="591">
        <v>0</v>
      </c>
      <c r="G17" s="590">
        <v>0</v>
      </c>
      <c r="H17" s="592">
        <v>0</v>
      </c>
      <c r="I17" s="590">
        <v>0</v>
      </c>
      <c r="J17" s="590">
        <v>0</v>
      </c>
      <c r="K17" s="590">
        <v>0</v>
      </c>
      <c r="L17" s="591">
        <v>0</v>
      </c>
      <c r="M17" s="590">
        <v>0</v>
      </c>
      <c r="N17" s="592">
        <v>0</v>
      </c>
    </row>
    <row r="18" spans="1:14" ht="15.6" x14ac:dyDescent="0.3">
      <c r="A18" s="315" t="s">
        <v>121</v>
      </c>
      <c r="B18" s="601">
        <v>97</v>
      </c>
      <c r="C18" s="602">
        <v>1539</v>
      </c>
      <c r="D18" s="602">
        <v>1319</v>
      </c>
      <c r="E18" s="602">
        <v>220</v>
      </c>
      <c r="F18" s="603">
        <v>309</v>
      </c>
      <c r="G18" s="602">
        <v>243</v>
      </c>
      <c r="H18" s="604">
        <v>66</v>
      </c>
      <c r="I18" s="602">
        <v>228</v>
      </c>
      <c r="J18" s="602">
        <v>175</v>
      </c>
      <c r="K18" s="602">
        <v>53</v>
      </c>
      <c r="L18" s="603">
        <v>2076</v>
      </c>
      <c r="M18" s="602">
        <v>1737</v>
      </c>
      <c r="N18" s="604">
        <v>339</v>
      </c>
    </row>
    <row r="19" spans="1:14" ht="15" x14ac:dyDescent="0.25">
      <c r="A19" s="23" t="s">
        <v>114</v>
      </c>
      <c r="B19" s="589">
        <v>60</v>
      </c>
      <c r="C19" s="590">
        <v>2200</v>
      </c>
      <c r="D19" s="590">
        <v>1696</v>
      </c>
      <c r="E19" s="590">
        <v>504</v>
      </c>
      <c r="F19" s="591">
        <v>62</v>
      </c>
      <c r="G19" s="590">
        <v>28</v>
      </c>
      <c r="H19" s="592">
        <v>34</v>
      </c>
      <c r="I19" s="590">
        <v>208</v>
      </c>
      <c r="J19" s="590">
        <v>100</v>
      </c>
      <c r="K19" s="590">
        <v>108</v>
      </c>
      <c r="L19" s="591">
        <v>2470</v>
      </c>
      <c r="M19" s="590">
        <v>1824</v>
      </c>
      <c r="N19" s="592">
        <v>646</v>
      </c>
    </row>
    <row r="20" spans="1:14" ht="15" x14ac:dyDescent="0.25">
      <c r="A20" s="23" t="s">
        <v>115</v>
      </c>
      <c r="B20" s="589">
        <v>11</v>
      </c>
      <c r="C20" s="590">
        <v>252</v>
      </c>
      <c r="D20" s="590">
        <v>189</v>
      </c>
      <c r="E20" s="590">
        <v>63</v>
      </c>
      <c r="F20" s="591">
        <v>0</v>
      </c>
      <c r="G20" s="590">
        <v>0</v>
      </c>
      <c r="H20" s="592">
        <v>0</v>
      </c>
      <c r="I20" s="590">
        <v>21</v>
      </c>
      <c r="J20" s="590">
        <v>18</v>
      </c>
      <c r="K20" s="590">
        <v>3</v>
      </c>
      <c r="L20" s="591">
        <v>273</v>
      </c>
      <c r="M20" s="590">
        <v>207</v>
      </c>
      <c r="N20" s="592">
        <v>66</v>
      </c>
    </row>
    <row r="21" spans="1:14" ht="15" x14ac:dyDescent="0.25">
      <c r="A21" s="23" t="s">
        <v>116</v>
      </c>
      <c r="B21" s="589">
        <v>24</v>
      </c>
      <c r="C21" s="590">
        <v>62</v>
      </c>
      <c r="D21" s="590">
        <v>44</v>
      </c>
      <c r="E21" s="590">
        <v>18</v>
      </c>
      <c r="F21" s="591">
        <v>28</v>
      </c>
      <c r="G21" s="590">
        <v>14</v>
      </c>
      <c r="H21" s="592">
        <v>14</v>
      </c>
      <c r="I21" s="590">
        <v>22</v>
      </c>
      <c r="J21" s="590">
        <v>2</v>
      </c>
      <c r="K21" s="590">
        <v>20</v>
      </c>
      <c r="L21" s="591">
        <v>112</v>
      </c>
      <c r="M21" s="590">
        <v>60</v>
      </c>
      <c r="N21" s="592">
        <v>52</v>
      </c>
    </row>
    <row r="22" spans="1:14" ht="15" x14ac:dyDescent="0.25">
      <c r="A22" s="23" t="s">
        <v>117</v>
      </c>
      <c r="B22" s="589">
        <v>37</v>
      </c>
      <c r="C22" s="590">
        <v>127</v>
      </c>
      <c r="D22" s="590">
        <v>73</v>
      </c>
      <c r="E22" s="590">
        <v>54</v>
      </c>
      <c r="F22" s="591">
        <v>65</v>
      </c>
      <c r="G22" s="590">
        <v>44</v>
      </c>
      <c r="H22" s="592">
        <v>21</v>
      </c>
      <c r="I22" s="590">
        <v>205</v>
      </c>
      <c r="J22" s="590">
        <v>139</v>
      </c>
      <c r="K22" s="590">
        <v>66</v>
      </c>
      <c r="L22" s="591">
        <v>397</v>
      </c>
      <c r="M22" s="590">
        <v>256</v>
      </c>
      <c r="N22" s="592">
        <v>141</v>
      </c>
    </row>
    <row r="23" spans="1:14" ht="15" x14ac:dyDescent="0.25">
      <c r="A23" s="23" t="s">
        <v>118</v>
      </c>
      <c r="B23" s="589">
        <v>0</v>
      </c>
      <c r="C23" s="590">
        <v>0</v>
      </c>
      <c r="D23" s="590">
        <v>0</v>
      </c>
      <c r="E23" s="590">
        <v>0</v>
      </c>
      <c r="F23" s="591">
        <v>0</v>
      </c>
      <c r="G23" s="590">
        <v>0</v>
      </c>
      <c r="H23" s="592">
        <v>0</v>
      </c>
      <c r="I23" s="590">
        <v>0</v>
      </c>
      <c r="J23" s="590">
        <v>0</v>
      </c>
      <c r="K23" s="590">
        <v>0</v>
      </c>
      <c r="L23" s="591">
        <v>0</v>
      </c>
      <c r="M23" s="590">
        <v>0</v>
      </c>
      <c r="N23" s="592">
        <v>0</v>
      </c>
    </row>
    <row r="24" spans="1:14" ht="15" x14ac:dyDescent="0.25">
      <c r="A24" s="23" t="s">
        <v>119</v>
      </c>
      <c r="B24" s="589">
        <v>0</v>
      </c>
      <c r="C24" s="590">
        <v>0</v>
      </c>
      <c r="D24" s="590">
        <v>0</v>
      </c>
      <c r="E24" s="590">
        <v>0</v>
      </c>
      <c r="F24" s="591">
        <v>0</v>
      </c>
      <c r="G24" s="590">
        <v>0</v>
      </c>
      <c r="H24" s="592">
        <v>0</v>
      </c>
      <c r="I24" s="590">
        <v>0</v>
      </c>
      <c r="J24" s="590">
        <v>0</v>
      </c>
      <c r="K24" s="590">
        <v>0</v>
      </c>
      <c r="L24" s="591">
        <v>0</v>
      </c>
      <c r="M24" s="590">
        <v>0</v>
      </c>
      <c r="N24" s="592">
        <v>0</v>
      </c>
    </row>
    <row r="25" spans="1:14" ht="15.6" x14ac:dyDescent="0.3">
      <c r="A25" s="316" t="s">
        <v>122</v>
      </c>
      <c r="B25" s="605">
        <v>132</v>
      </c>
      <c r="C25" s="606">
        <v>2641</v>
      </c>
      <c r="D25" s="606">
        <v>2002</v>
      </c>
      <c r="E25" s="606">
        <v>639</v>
      </c>
      <c r="F25" s="607">
        <v>155</v>
      </c>
      <c r="G25" s="606">
        <v>86</v>
      </c>
      <c r="H25" s="608">
        <v>69</v>
      </c>
      <c r="I25" s="606">
        <v>456</v>
      </c>
      <c r="J25" s="606">
        <v>259</v>
      </c>
      <c r="K25" s="606">
        <v>197</v>
      </c>
      <c r="L25" s="607">
        <v>3252</v>
      </c>
      <c r="M25" s="606">
        <v>2347</v>
      </c>
      <c r="N25" s="608">
        <v>905</v>
      </c>
    </row>
    <row r="26" spans="1:14" ht="15.6" x14ac:dyDescent="0.3">
      <c r="A26" s="93" t="s">
        <v>114</v>
      </c>
      <c r="B26" s="609">
        <v>125</v>
      </c>
      <c r="C26" s="610">
        <v>5010</v>
      </c>
      <c r="D26" s="610">
        <v>4190</v>
      </c>
      <c r="E26" s="610">
        <v>820</v>
      </c>
      <c r="F26" s="611">
        <v>330</v>
      </c>
      <c r="G26" s="610">
        <v>239</v>
      </c>
      <c r="H26" s="612">
        <v>91</v>
      </c>
      <c r="I26" s="610">
        <v>352</v>
      </c>
      <c r="J26" s="610">
        <v>197</v>
      </c>
      <c r="K26" s="610">
        <v>155</v>
      </c>
      <c r="L26" s="611">
        <v>5692</v>
      </c>
      <c r="M26" s="610">
        <v>4626</v>
      </c>
      <c r="N26" s="612">
        <v>1066</v>
      </c>
    </row>
    <row r="27" spans="1:14" ht="15.6" x14ac:dyDescent="0.3">
      <c r="A27" s="91" t="s">
        <v>115</v>
      </c>
      <c r="B27" s="613">
        <v>24</v>
      </c>
      <c r="C27" s="614">
        <v>376</v>
      </c>
      <c r="D27" s="614">
        <v>272</v>
      </c>
      <c r="E27" s="614">
        <v>104</v>
      </c>
      <c r="F27" s="615">
        <v>0</v>
      </c>
      <c r="G27" s="614">
        <v>0</v>
      </c>
      <c r="H27" s="616">
        <v>0</v>
      </c>
      <c r="I27" s="614">
        <v>102</v>
      </c>
      <c r="J27" s="614">
        <v>75</v>
      </c>
      <c r="K27" s="614">
        <v>27</v>
      </c>
      <c r="L27" s="615">
        <v>478</v>
      </c>
      <c r="M27" s="614">
        <v>347</v>
      </c>
      <c r="N27" s="616">
        <v>131</v>
      </c>
    </row>
    <row r="28" spans="1:14" ht="15.6" x14ac:dyDescent="0.3">
      <c r="A28" s="91" t="s">
        <v>116</v>
      </c>
      <c r="B28" s="613">
        <v>45</v>
      </c>
      <c r="C28" s="614">
        <v>164</v>
      </c>
      <c r="D28" s="614">
        <v>114</v>
      </c>
      <c r="E28" s="614">
        <v>50</v>
      </c>
      <c r="F28" s="615">
        <v>28</v>
      </c>
      <c r="G28" s="614">
        <v>14</v>
      </c>
      <c r="H28" s="616">
        <v>14</v>
      </c>
      <c r="I28" s="614">
        <v>22</v>
      </c>
      <c r="J28" s="614">
        <v>2</v>
      </c>
      <c r="K28" s="614">
        <v>20</v>
      </c>
      <c r="L28" s="615">
        <v>214</v>
      </c>
      <c r="M28" s="614">
        <v>130</v>
      </c>
      <c r="N28" s="616">
        <v>84</v>
      </c>
    </row>
    <row r="29" spans="1:14" ht="15.6" x14ac:dyDescent="0.3">
      <c r="A29" s="91" t="s">
        <v>117</v>
      </c>
      <c r="B29" s="613">
        <v>82</v>
      </c>
      <c r="C29" s="614">
        <v>501</v>
      </c>
      <c r="D29" s="614">
        <v>404</v>
      </c>
      <c r="E29" s="614">
        <v>97</v>
      </c>
      <c r="F29" s="615">
        <v>167</v>
      </c>
      <c r="G29" s="614">
        <v>111</v>
      </c>
      <c r="H29" s="616">
        <v>56</v>
      </c>
      <c r="I29" s="614">
        <v>352</v>
      </c>
      <c r="J29" s="614">
        <v>204</v>
      </c>
      <c r="K29" s="614">
        <v>148</v>
      </c>
      <c r="L29" s="615">
        <v>1020</v>
      </c>
      <c r="M29" s="614">
        <v>719</v>
      </c>
      <c r="N29" s="616">
        <v>301</v>
      </c>
    </row>
    <row r="30" spans="1:14" ht="15.6" x14ac:dyDescent="0.3">
      <c r="A30" s="91" t="s">
        <v>118</v>
      </c>
      <c r="B30" s="613">
        <v>0</v>
      </c>
      <c r="C30" s="614">
        <v>0</v>
      </c>
      <c r="D30" s="614">
        <v>0</v>
      </c>
      <c r="E30" s="614">
        <v>0</v>
      </c>
      <c r="F30" s="615">
        <v>0</v>
      </c>
      <c r="G30" s="614">
        <v>0</v>
      </c>
      <c r="H30" s="616">
        <v>0</v>
      </c>
      <c r="I30" s="614">
        <v>0</v>
      </c>
      <c r="J30" s="614">
        <v>0</v>
      </c>
      <c r="K30" s="614">
        <v>0</v>
      </c>
      <c r="L30" s="615">
        <v>0</v>
      </c>
      <c r="M30" s="614">
        <v>0</v>
      </c>
      <c r="N30" s="616">
        <v>0</v>
      </c>
    </row>
    <row r="31" spans="1:14" ht="15.6" x14ac:dyDescent="0.3">
      <c r="A31" s="91" t="s">
        <v>119</v>
      </c>
      <c r="B31" s="613">
        <v>0</v>
      </c>
      <c r="C31" s="614">
        <v>0</v>
      </c>
      <c r="D31" s="614">
        <v>0</v>
      </c>
      <c r="E31" s="614">
        <v>0</v>
      </c>
      <c r="F31" s="615">
        <v>0</v>
      </c>
      <c r="G31" s="614">
        <v>0</v>
      </c>
      <c r="H31" s="616">
        <v>0</v>
      </c>
      <c r="I31" s="614">
        <v>0</v>
      </c>
      <c r="J31" s="614">
        <v>0</v>
      </c>
      <c r="K31" s="614">
        <v>0</v>
      </c>
      <c r="L31" s="615">
        <v>0</v>
      </c>
      <c r="M31" s="614">
        <v>0</v>
      </c>
      <c r="N31" s="616">
        <v>0</v>
      </c>
    </row>
    <row r="32" spans="1:14" ht="21" customHeight="1" x14ac:dyDescent="0.25">
      <c r="A32" s="890" t="s">
        <v>25</v>
      </c>
      <c r="B32" s="891">
        <v>276</v>
      </c>
      <c r="C32" s="892">
        <v>6051</v>
      </c>
      <c r="D32" s="892">
        <v>4980</v>
      </c>
      <c r="E32" s="892">
        <v>1071</v>
      </c>
      <c r="F32" s="893">
        <v>525</v>
      </c>
      <c r="G32" s="892">
        <v>364</v>
      </c>
      <c r="H32" s="894">
        <v>161</v>
      </c>
      <c r="I32" s="892">
        <v>828</v>
      </c>
      <c r="J32" s="892">
        <v>478</v>
      </c>
      <c r="K32" s="892">
        <v>350</v>
      </c>
      <c r="L32" s="893">
        <v>7404</v>
      </c>
      <c r="M32" s="892">
        <v>5822</v>
      </c>
      <c r="N32" s="894">
        <v>1582</v>
      </c>
    </row>
    <row r="33" spans="1:14" ht="15" x14ac:dyDescent="0.25">
      <c r="A33" s="46"/>
      <c r="B33" s="617"/>
      <c r="C33" s="617"/>
      <c r="D33" s="617"/>
      <c r="E33" s="617"/>
      <c r="F33" s="617"/>
      <c r="G33" s="617"/>
      <c r="H33" s="617"/>
      <c r="I33" s="617"/>
      <c r="J33" s="617"/>
      <c r="K33" s="617"/>
      <c r="L33" s="617"/>
      <c r="M33" s="618"/>
      <c r="N33" s="618"/>
    </row>
    <row r="34" spans="1:14" ht="17.399999999999999" x14ac:dyDescent="0.3">
      <c r="A34" s="895" t="s">
        <v>512</v>
      </c>
      <c r="B34" s="617"/>
      <c r="C34" s="617"/>
      <c r="D34" s="617"/>
      <c r="E34" s="617"/>
      <c r="F34" s="617"/>
      <c r="G34" s="617"/>
      <c r="H34" s="617"/>
      <c r="I34" s="617"/>
      <c r="J34" s="617"/>
      <c r="K34" s="617"/>
      <c r="L34" s="617"/>
      <c r="M34" s="618"/>
      <c r="N34" s="618"/>
    </row>
    <row r="35" spans="1:14" ht="15.6" x14ac:dyDescent="0.3">
      <c r="A35" s="884" t="s">
        <v>1</v>
      </c>
      <c r="B35" s="757" t="s">
        <v>2</v>
      </c>
      <c r="C35" s="753" t="s">
        <v>3</v>
      </c>
      <c r="D35" s="754" t="s">
        <v>9</v>
      </c>
      <c r="E35" s="756" t="s">
        <v>10</v>
      </c>
      <c r="F35" s="757" t="s">
        <v>6</v>
      </c>
      <c r="G35" s="754" t="s">
        <v>9</v>
      </c>
      <c r="H35" s="754" t="s">
        <v>10</v>
      </c>
      <c r="I35" s="755" t="s">
        <v>7</v>
      </c>
      <c r="J35" s="754" t="s">
        <v>9</v>
      </c>
      <c r="K35" s="756" t="s">
        <v>10</v>
      </c>
      <c r="L35" s="757" t="s">
        <v>8</v>
      </c>
      <c r="M35" s="754" t="s">
        <v>9</v>
      </c>
      <c r="N35" s="754" t="s">
        <v>10</v>
      </c>
    </row>
    <row r="36" spans="1:14" ht="15.6" x14ac:dyDescent="0.3">
      <c r="A36" s="619" t="s">
        <v>12</v>
      </c>
      <c r="B36" s="886" t="s">
        <v>13</v>
      </c>
      <c r="C36" s="887" t="s">
        <v>14</v>
      </c>
      <c r="D36" s="295" t="s">
        <v>20</v>
      </c>
      <c r="E36" s="296" t="s">
        <v>123</v>
      </c>
      <c r="F36" s="886" t="s">
        <v>17</v>
      </c>
      <c r="G36" s="295" t="s">
        <v>20</v>
      </c>
      <c r="H36" s="295" t="s">
        <v>123</v>
      </c>
      <c r="I36" s="888" t="s">
        <v>18</v>
      </c>
      <c r="J36" s="295" t="s">
        <v>20</v>
      </c>
      <c r="K36" s="889" t="s">
        <v>123</v>
      </c>
      <c r="L36" s="295" t="s">
        <v>19</v>
      </c>
      <c r="M36" s="886" t="s">
        <v>20</v>
      </c>
      <c r="N36" s="886" t="s">
        <v>21</v>
      </c>
    </row>
    <row r="37" spans="1:14" ht="15.6" x14ac:dyDescent="0.3">
      <c r="A37" s="180" t="s">
        <v>22</v>
      </c>
      <c r="B37" s="620">
        <v>47</v>
      </c>
      <c r="C37" s="525">
        <v>1871</v>
      </c>
      <c r="D37" s="525">
        <v>1659</v>
      </c>
      <c r="E37" s="525">
        <v>212</v>
      </c>
      <c r="F37" s="621">
        <v>61</v>
      </c>
      <c r="G37" s="525">
        <v>35</v>
      </c>
      <c r="H37" s="526">
        <v>26</v>
      </c>
      <c r="I37" s="525">
        <v>144</v>
      </c>
      <c r="J37" s="525">
        <v>44</v>
      </c>
      <c r="K37" s="525">
        <v>100</v>
      </c>
      <c r="L37" s="621">
        <v>2076</v>
      </c>
      <c r="M37" s="525">
        <v>1738</v>
      </c>
      <c r="N37" s="526">
        <v>338</v>
      </c>
    </row>
    <row r="38" spans="1:14" ht="15.6" x14ac:dyDescent="0.3">
      <c r="A38" s="181" t="s">
        <v>23</v>
      </c>
      <c r="B38" s="622">
        <v>97</v>
      </c>
      <c r="C38" s="527">
        <v>1539</v>
      </c>
      <c r="D38" s="527">
        <v>1319</v>
      </c>
      <c r="E38" s="527">
        <v>220</v>
      </c>
      <c r="F38" s="623">
        <v>309</v>
      </c>
      <c r="G38" s="527">
        <v>243</v>
      </c>
      <c r="H38" s="528">
        <v>66</v>
      </c>
      <c r="I38" s="527">
        <v>228</v>
      </c>
      <c r="J38" s="527">
        <v>175</v>
      </c>
      <c r="K38" s="527">
        <v>53</v>
      </c>
      <c r="L38" s="623">
        <v>2076</v>
      </c>
      <c r="M38" s="527">
        <v>1737</v>
      </c>
      <c r="N38" s="528">
        <v>339</v>
      </c>
    </row>
    <row r="39" spans="1:14" ht="15.6" x14ac:dyDescent="0.3">
      <c r="A39" s="151" t="s">
        <v>24</v>
      </c>
      <c r="B39" s="624">
        <v>132</v>
      </c>
      <c r="C39" s="529">
        <v>2641</v>
      </c>
      <c r="D39" s="529">
        <v>2002</v>
      </c>
      <c r="E39" s="529">
        <v>639</v>
      </c>
      <c r="F39" s="625">
        <v>155</v>
      </c>
      <c r="G39" s="529">
        <v>86</v>
      </c>
      <c r="H39" s="530">
        <v>69</v>
      </c>
      <c r="I39" s="529">
        <v>456</v>
      </c>
      <c r="J39" s="529">
        <v>259</v>
      </c>
      <c r="K39" s="529">
        <v>197</v>
      </c>
      <c r="L39" s="625">
        <v>3252</v>
      </c>
      <c r="M39" s="529">
        <v>2347</v>
      </c>
      <c r="N39" s="530">
        <v>905</v>
      </c>
    </row>
    <row r="40" spans="1:14" ht="17.399999999999999" x14ac:dyDescent="0.3">
      <c r="A40" s="182" t="s">
        <v>25</v>
      </c>
      <c r="B40" s="626">
        <v>276</v>
      </c>
      <c r="C40" s="627">
        <v>6051</v>
      </c>
      <c r="D40" s="627">
        <v>4980</v>
      </c>
      <c r="E40" s="627">
        <v>1071</v>
      </c>
      <c r="F40" s="628">
        <v>525</v>
      </c>
      <c r="G40" s="627">
        <v>364</v>
      </c>
      <c r="H40" s="629">
        <v>161</v>
      </c>
      <c r="I40" s="627">
        <v>828</v>
      </c>
      <c r="J40" s="627">
        <v>478</v>
      </c>
      <c r="K40" s="627">
        <v>350</v>
      </c>
      <c r="L40" s="628">
        <v>7404</v>
      </c>
      <c r="M40" s="627">
        <v>5822</v>
      </c>
      <c r="N40" s="629">
        <v>1582</v>
      </c>
    </row>
    <row r="79" spans="1:10" x14ac:dyDescent="0.25">
      <c r="A79" s="6" t="s">
        <v>54</v>
      </c>
      <c r="B79" s="18"/>
      <c r="J79" s="6" t="s">
        <v>32</v>
      </c>
    </row>
    <row r="80" spans="1:10" ht="15" x14ac:dyDescent="0.25">
      <c r="A80" s="482" t="s">
        <v>492</v>
      </c>
      <c r="B80" s="18"/>
    </row>
  </sheetData>
  <hyperlinks>
    <hyperlink ref="A80" r:id="rId1" display="http://www.euskadi.eus/web01-a2langiz/es/contenidos/informacion/estadisticastrabajo/es_esttraba/index.shtml" xr:uid="{00000000-0004-0000-0B00-000000000000}"/>
  </hyperlinks>
  <pageMargins left="0.35433070866141736" right="0.35433070866141736" top="1.1811023622047245" bottom="0.39370078740157483" header="0" footer="0"/>
  <pageSetup scale="63" fitToHeight="0" orientation="portrait" r:id="rId2"/>
  <headerFooter alignWithMargins="0">
    <oddHeader>&amp;C&amp;G</oddHeader>
  </headerFooter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76"/>
  <sheetViews>
    <sheetView showGridLines="0" showZeros="0" zoomScaleNormal="100" workbookViewId="0">
      <selection sqref="A1:N36"/>
    </sheetView>
  </sheetViews>
  <sheetFormatPr baseColWidth="10" defaultColWidth="9.109375" defaultRowHeight="13.2" x14ac:dyDescent="0.25"/>
  <cols>
    <col min="1" max="1" width="23" customWidth="1"/>
    <col min="3" max="5" width="10" bestFit="1" customWidth="1"/>
    <col min="7" max="7" width="8" customWidth="1"/>
    <col min="8" max="8" width="8.44140625" customWidth="1"/>
    <col min="9" max="9" width="8.88671875" customWidth="1"/>
    <col min="10" max="10" width="7" customWidth="1"/>
    <col min="11" max="11" width="6.21875" customWidth="1"/>
    <col min="12" max="14" width="10" bestFit="1" customWidth="1"/>
  </cols>
  <sheetData>
    <row r="1" spans="1:14" ht="20.399999999999999" customHeight="1" x14ac:dyDescent="0.25">
      <c r="A1" s="459" t="s">
        <v>528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0"/>
    </row>
    <row r="2" spans="1:14" ht="17.399999999999999" customHeight="1" x14ac:dyDescent="0.3">
      <c r="A2" s="460" t="s">
        <v>540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488" t="s">
        <v>541</v>
      </c>
    </row>
    <row r="3" spans="1:14" ht="6" customHeight="1" x14ac:dyDescent="0.25"/>
    <row r="4" spans="1:14" x14ac:dyDescent="0.25">
      <c r="A4" s="222" t="s">
        <v>124</v>
      </c>
      <c r="B4" s="298" t="s">
        <v>2</v>
      </c>
      <c r="C4" s="223" t="s">
        <v>3</v>
      </c>
      <c r="D4" s="224" t="s">
        <v>9</v>
      </c>
      <c r="E4" s="225" t="s">
        <v>10</v>
      </c>
      <c r="F4" s="896" t="s">
        <v>6</v>
      </c>
      <c r="G4" s="897" t="s">
        <v>9</v>
      </c>
      <c r="H4" s="898" t="s">
        <v>10</v>
      </c>
      <c r="I4" s="223" t="s">
        <v>7</v>
      </c>
      <c r="J4" s="897" t="s">
        <v>9</v>
      </c>
      <c r="K4" s="897" t="s">
        <v>10</v>
      </c>
      <c r="L4" s="896" t="s">
        <v>8</v>
      </c>
      <c r="M4" s="897" t="s">
        <v>9</v>
      </c>
      <c r="N4" s="898" t="s">
        <v>10</v>
      </c>
    </row>
    <row r="5" spans="1:14" x14ac:dyDescent="0.25">
      <c r="A5" s="276" t="s">
        <v>125</v>
      </c>
      <c r="B5" s="899" t="s">
        <v>13</v>
      </c>
      <c r="C5" s="900" t="s">
        <v>14</v>
      </c>
      <c r="D5" s="901" t="s">
        <v>20</v>
      </c>
      <c r="E5" s="226" t="s">
        <v>123</v>
      </c>
      <c r="F5" s="902" t="s">
        <v>17</v>
      </c>
      <c r="G5" s="903" t="s">
        <v>20</v>
      </c>
      <c r="H5" s="904" t="s">
        <v>123</v>
      </c>
      <c r="I5" s="900" t="s">
        <v>18</v>
      </c>
      <c r="J5" s="903" t="s">
        <v>20</v>
      </c>
      <c r="K5" s="903" t="s">
        <v>123</v>
      </c>
      <c r="L5" s="902" t="s">
        <v>19</v>
      </c>
      <c r="M5" s="903" t="s">
        <v>20</v>
      </c>
      <c r="N5" s="905" t="s">
        <v>21</v>
      </c>
    </row>
    <row r="6" spans="1:14" ht="15" x14ac:dyDescent="0.25">
      <c r="A6" s="92" t="s">
        <v>126</v>
      </c>
      <c r="B6" s="597">
        <v>25</v>
      </c>
      <c r="C6" s="598">
        <v>481</v>
      </c>
      <c r="D6" s="598">
        <v>380</v>
      </c>
      <c r="E6" s="598">
        <v>101</v>
      </c>
      <c r="F6" s="599">
        <v>7</v>
      </c>
      <c r="G6" s="598">
        <v>5</v>
      </c>
      <c r="H6" s="600">
        <v>2</v>
      </c>
      <c r="I6" s="598">
        <v>112</v>
      </c>
      <c r="J6" s="598">
        <v>29</v>
      </c>
      <c r="K6" s="598">
        <v>83</v>
      </c>
      <c r="L6" s="599">
        <v>600</v>
      </c>
      <c r="M6" s="598">
        <v>414</v>
      </c>
      <c r="N6" s="600">
        <v>186</v>
      </c>
    </row>
    <row r="7" spans="1:14" ht="15" x14ac:dyDescent="0.25">
      <c r="A7" s="23" t="s">
        <v>127</v>
      </c>
      <c r="B7" s="589">
        <v>0</v>
      </c>
      <c r="C7" s="590">
        <v>0</v>
      </c>
      <c r="D7" s="590">
        <v>0</v>
      </c>
      <c r="E7" s="590">
        <v>0</v>
      </c>
      <c r="F7" s="591">
        <v>0</v>
      </c>
      <c r="G7" s="590">
        <v>0</v>
      </c>
      <c r="H7" s="592">
        <v>0</v>
      </c>
      <c r="I7" s="590">
        <v>0</v>
      </c>
      <c r="J7" s="590">
        <v>0</v>
      </c>
      <c r="K7" s="590">
        <v>0</v>
      </c>
      <c r="L7" s="591">
        <v>0</v>
      </c>
      <c r="M7" s="590">
        <v>0</v>
      </c>
      <c r="N7" s="592">
        <v>0</v>
      </c>
    </row>
    <row r="8" spans="1:14" ht="15" x14ac:dyDescent="0.25">
      <c r="A8" s="23" t="s">
        <v>128</v>
      </c>
      <c r="B8" s="589">
        <v>2</v>
      </c>
      <c r="C8" s="590">
        <v>10</v>
      </c>
      <c r="D8" s="590">
        <v>3</v>
      </c>
      <c r="E8" s="590">
        <v>7</v>
      </c>
      <c r="F8" s="591">
        <v>0</v>
      </c>
      <c r="G8" s="590">
        <v>0</v>
      </c>
      <c r="H8" s="592">
        <v>0</v>
      </c>
      <c r="I8" s="590">
        <v>0</v>
      </c>
      <c r="J8" s="590">
        <v>0</v>
      </c>
      <c r="K8" s="590">
        <v>0</v>
      </c>
      <c r="L8" s="591">
        <v>10</v>
      </c>
      <c r="M8" s="590">
        <v>3</v>
      </c>
      <c r="N8" s="592">
        <v>7</v>
      </c>
    </row>
    <row r="9" spans="1:14" ht="15" x14ac:dyDescent="0.25">
      <c r="A9" s="23" t="s">
        <v>129</v>
      </c>
      <c r="B9" s="589">
        <v>9</v>
      </c>
      <c r="C9" s="590">
        <v>113</v>
      </c>
      <c r="D9" s="590">
        <v>98</v>
      </c>
      <c r="E9" s="590">
        <v>15</v>
      </c>
      <c r="F9" s="591">
        <v>54</v>
      </c>
      <c r="G9" s="590">
        <v>30</v>
      </c>
      <c r="H9" s="592">
        <v>24</v>
      </c>
      <c r="I9" s="590">
        <v>18</v>
      </c>
      <c r="J9" s="590">
        <v>15</v>
      </c>
      <c r="K9" s="590">
        <v>3</v>
      </c>
      <c r="L9" s="591">
        <v>185</v>
      </c>
      <c r="M9" s="590">
        <v>143</v>
      </c>
      <c r="N9" s="592">
        <v>42</v>
      </c>
    </row>
    <row r="10" spans="1:14" ht="15" x14ac:dyDescent="0.25">
      <c r="A10" s="23" t="s">
        <v>130</v>
      </c>
      <c r="B10" s="589">
        <v>8</v>
      </c>
      <c r="C10" s="590">
        <v>1180</v>
      </c>
      <c r="D10" s="590">
        <v>1097</v>
      </c>
      <c r="E10" s="590">
        <v>83</v>
      </c>
      <c r="F10" s="591">
        <v>0</v>
      </c>
      <c r="G10" s="590">
        <v>0</v>
      </c>
      <c r="H10" s="592">
        <v>0</v>
      </c>
      <c r="I10" s="590">
        <v>0</v>
      </c>
      <c r="J10" s="590">
        <v>0</v>
      </c>
      <c r="K10" s="590">
        <v>0</v>
      </c>
      <c r="L10" s="591">
        <v>1180</v>
      </c>
      <c r="M10" s="590">
        <v>1097</v>
      </c>
      <c r="N10" s="592">
        <v>83</v>
      </c>
    </row>
    <row r="11" spans="1:14" ht="15" x14ac:dyDescent="0.25">
      <c r="A11" s="23" t="s">
        <v>131</v>
      </c>
      <c r="B11" s="589">
        <v>3</v>
      </c>
      <c r="C11" s="590">
        <v>87</v>
      </c>
      <c r="D11" s="590">
        <v>81</v>
      </c>
      <c r="E11" s="590">
        <v>6</v>
      </c>
      <c r="F11" s="591">
        <v>0</v>
      </c>
      <c r="G11" s="590">
        <v>0</v>
      </c>
      <c r="H11" s="592">
        <v>0</v>
      </c>
      <c r="I11" s="590">
        <v>14</v>
      </c>
      <c r="J11" s="590">
        <v>0</v>
      </c>
      <c r="K11" s="590">
        <v>14</v>
      </c>
      <c r="L11" s="591">
        <v>101</v>
      </c>
      <c r="M11" s="590">
        <v>81</v>
      </c>
      <c r="N11" s="592">
        <v>20</v>
      </c>
    </row>
    <row r="12" spans="1:14" ht="15.6" x14ac:dyDescent="0.3">
      <c r="A12" s="278" t="s">
        <v>120</v>
      </c>
      <c r="B12" s="630">
        <v>47</v>
      </c>
      <c r="C12" s="631">
        <v>1871</v>
      </c>
      <c r="D12" s="631">
        <v>1659</v>
      </c>
      <c r="E12" s="631">
        <v>212</v>
      </c>
      <c r="F12" s="632">
        <v>61</v>
      </c>
      <c r="G12" s="631">
        <v>35</v>
      </c>
      <c r="H12" s="633">
        <v>26</v>
      </c>
      <c r="I12" s="631">
        <v>144</v>
      </c>
      <c r="J12" s="631">
        <v>44</v>
      </c>
      <c r="K12" s="631">
        <v>100</v>
      </c>
      <c r="L12" s="632">
        <v>2076</v>
      </c>
      <c r="M12" s="631">
        <v>1738</v>
      </c>
      <c r="N12" s="633">
        <v>338</v>
      </c>
    </row>
    <row r="13" spans="1:14" ht="15" x14ac:dyDescent="0.25">
      <c r="A13" s="23" t="s">
        <v>132</v>
      </c>
      <c r="B13" s="589">
        <v>11</v>
      </c>
      <c r="C13" s="590">
        <v>182</v>
      </c>
      <c r="D13" s="590">
        <v>133</v>
      </c>
      <c r="E13" s="590">
        <v>49</v>
      </c>
      <c r="F13" s="591">
        <v>202</v>
      </c>
      <c r="G13" s="590">
        <v>179</v>
      </c>
      <c r="H13" s="592">
        <v>23</v>
      </c>
      <c r="I13" s="590">
        <v>0</v>
      </c>
      <c r="J13" s="590">
        <v>0</v>
      </c>
      <c r="K13" s="590">
        <v>0</v>
      </c>
      <c r="L13" s="591">
        <v>384</v>
      </c>
      <c r="M13" s="590">
        <v>312</v>
      </c>
      <c r="N13" s="592">
        <v>72</v>
      </c>
    </row>
    <row r="14" spans="1:14" ht="15" x14ac:dyDescent="0.25">
      <c r="A14" s="23" t="s">
        <v>133</v>
      </c>
      <c r="B14" s="589">
        <v>7</v>
      </c>
      <c r="C14" s="590">
        <v>41</v>
      </c>
      <c r="D14" s="590">
        <v>12</v>
      </c>
      <c r="E14" s="590">
        <v>29</v>
      </c>
      <c r="F14" s="591">
        <v>18</v>
      </c>
      <c r="G14" s="590">
        <v>11</v>
      </c>
      <c r="H14" s="592">
        <v>7</v>
      </c>
      <c r="I14" s="590">
        <v>9</v>
      </c>
      <c r="J14" s="590">
        <v>2</v>
      </c>
      <c r="K14" s="590">
        <v>7</v>
      </c>
      <c r="L14" s="591">
        <v>68</v>
      </c>
      <c r="M14" s="590">
        <v>25</v>
      </c>
      <c r="N14" s="592">
        <v>43</v>
      </c>
    </row>
    <row r="15" spans="1:14" ht="15" x14ac:dyDescent="0.25">
      <c r="A15" s="23" t="s">
        <v>134</v>
      </c>
      <c r="B15" s="589">
        <v>2</v>
      </c>
      <c r="C15" s="590">
        <v>30</v>
      </c>
      <c r="D15" s="590">
        <v>27</v>
      </c>
      <c r="E15" s="590">
        <v>3</v>
      </c>
      <c r="F15" s="591">
        <v>0</v>
      </c>
      <c r="G15" s="590">
        <v>0</v>
      </c>
      <c r="H15" s="592">
        <v>0</v>
      </c>
      <c r="I15" s="590">
        <v>8</v>
      </c>
      <c r="J15" s="590">
        <v>7</v>
      </c>
      <c r="K15" s="590">
        <v>1</v>
      </c>
      <c r="L15" s="591">
        <v>38</v>
      </c>
      <c r="M15" s="590">
        <v>34</v>
      </c>
      <c r="N15" s="592">
        <v>4</v>
      </c>
    </row>
    <row r="16" spans="1:14" ht="15" x14ac:dyDescent="0.25">
      <c r="A16" s="23" t="s">
        <v>135</v>
      </c>
      <c r="B16" s="589">
        <v>47</v>
      </c>
      <c r="C16" s="590">
        <v>263</v>
      </c>
      <c r="D16" s="590">
        <v>211</v>
      </c>
      <c r="E16" s="590">
        <v>52</v>
      </c>
      <c r="F16" s="591">
        <v>39</v>
      </c>
      <c r="G16" s="590">
        <v>22</v>
      </c>
      <c r="H16" s="592">
        <v>17</v>
      </c>
      <c r="I16" s="590">
        <v>114</v>
      </c>
      <c r="J16" s="590">
        <v>92</v>
      </c>
      <c r="K16" s="590">
        <v>22</v>
      </c>
      <c r="L16" s="591">
        <v>416</v>
      </c>
      <c r="M16" s="590">
        <v>325</v>
      </c>
      <c r="N16" s="592">
        <v>91</v>
      </c>
    </row>
    <row r="17" spans="1:14" ht="15" x14ac:dyDescent="0.25">
      <c r="A17" s="23" t="s">
        <v>136</v>
      </c>
      <c r="B17" s="589">
        <v>17</v>
      </c>
      <c r="C17" s="590">
        <v>346</v>
      </c>
      <c r="D17" s="590">
        <v>320</v>
      </c>
      <c r="E17" s="590">
        <v>26</v>
      </c>
      <c r="F17" s="591">
        <v>32</v>
      </c>
      <c r="G17" s="590">
        <v>27</v>
      </c>
      <c r="H17" s="592">
        <v>5</v>
      </c>
      <c r="I17" s="590">
        <v>97</v>
      </c>
      <c r="J17" s="590">
        <v>74</v>
      </c>
      <c r="K17" s="590">
        <v>23</v>
      </c>
      <c r="L17" s="591">
        <v>475</v>
      </c>
      <c r="M17" s="590">
        <v>421</v>
      </c>
      <c r="N17" s="592">
        <v>54</v>
      </c>
    </row>
    <row r="18" spans="1:14" ht="15" x14ac:dyDescent="0.25">
      <c r="A18" s="23" t="s">
        <v>137</v>
      </c>
      <c r="B18" s="589">
        <v>6</v>
      </c>
      <c r="C18" s="590">
        <v>317</v>
      </c>
      <c r="D18" s="590">
        <v>305</v>
      </c>
      <c r="E18" s="590">
        <v>12</v>
      </c>
      <c r="F18" s="591">
        <v>14</v>
      </c>
      <c r="G18" s="590">
        <v>2</v>
      </c>
      <c r="H18" s="592">
        <v>12</v>
      </c>
      <c r="I18" s="590">
        <v>0</v>
      </c>
      <c r="J18" s="590">
        <v>0</v>
      </c>
      <c r="K18" s="590">
        <v>0</v>
      </c>
      <c r="L18" s="591">
        <v>331</v>
      </c>
      <c r="M18" s="590">
        <v>307</v>
      </c>
      <c r="N18" s="592">
        <v>24</v>
      </c>
    </row>
    <row r="19" spans="1:14" ht="15" x14ac:dyDescent="0.25">
      <c r="A19" s="23" t="s">
        <v>138</v>
      </c>
      <c r="B19" s="589">
        <v>7</v>
      </c>
      <c r="C19" s="590">
        <v>360</v>
      </c>
      <c r="D19" s="590">
        <v>311</v>
      </c>
      <c r="E19" s="590">
        <v>49</v>
      </c>
      <c r="F19" s="591">
        <v>4</v>
      </c>
      <c r="G19" s="590">
        <v>2</v>
      </c>
      <c r="H19" s="592">
        <v>2</v>
      </c>
      <c r="I19" s="590">
        <v>0</v>
      </c>
      <c r="J19" s="590">
        <v>0</v>
      </c>
      <c r="K19" s="590">
        <v>0</v>
      </c>
      <c r="L19" s="591">
        <v>364</v>
      </c>
      <c r="M19" s="590">
        <v>313</v>
      </c>
      <c r="N19" s="592">
        <v>51</v>
      </c>
    </row>
    <row r="20" spans="1:14" ht="15.6" x14ac:dyDescent="0.3">
      <c r="A20" s="279" t="s">
        <v>121</v>
      </c>
      <c r="B20" s="634">
        <v>97</v>
      </c>
      <c r="C20" s="635">
        <v>1539</v>
      </c>
      <c r="D20" s="635">
        <v>1319</v>
      </c>
      <c r="E20" s="635">
        <v>220</v>
      </c>
      <c r="F20" s="636">
        <v>309</v>
      </c>
      <c r="G20" s="635">
        <v>243</v>
      </c>
      <c r="H20" s="637">
        <v>66</v>
      </c>
      <c r="I20" s="635">
        <v>228</v>
      </c>
      <c r="J20" s="635">
        <v>175</v>
      </c>
      <c r="K20" s="635">
        <v>53</v>
      </c>
      <c r="L20" s="636">
        <v>2076</v>
      </c>
      <c r="M20" s="635">
        <v>1737</v>
      </c>
      <c r="N20" s="637">
        <v>339</v>
      </c>
    </row>
    <row r="21" spans="1:14" ht="15" x14ac:dyDescent="0.25">
      <c r="A21" s="95" t="s">
        <v>139</v>
      </c>
      <c r="B21" s="597">
        <v>1</v>
      </c>
      <c r="C21" s="598">
        <v>21</v>
      </c>
      <c r="D21" s="598">
        <v>17</v>
      </c>
      <c r="E21" s="598">
        <v>4</v>
      </c>
      <c r="F21" s="599">
        <v>0</v>
      </c>
      <c r="G21" s="598">
        <v>0</v>
      </c>
      <c r="H21" s="600">
        <v>0</v>
      </c>
      <c r="I21" s="598">
        <v>0</v>
      </c>
      <c r="J21" s="598">
        <v>0</v>
      </c>
      <c r="K21" s="598">
        <v>0</v>
      </c>
      <c r="L21" s="599">
        <v>21</v>
      </c>
      <c r="M21" s="598">
        <v>17</v>
      </c>
      <c r="N21" s="600">
        <v>4</v>
      </c>
    </row>
    <row r="22" spans="1:14" ht="15" x14ac:dyDescent="0.25">
      <c r="A22" s="94" t="s">
        <v>140</v>
      </c>
      <c r="B22" s="589">
        <v>86</v>
      </c>
      <c r="C22" s="590">
        <v>1146</v>
      </c>
      <c r="D22" s="590">
        <v>950</v>
      </c>
      <c r="E22" s="590">
        <v>196</v>
      </c>
      <c r="F22" s="591">
        <v>89</v>
      </c>
      <c r="G22" s="590">
        <v>51</v>
      </c>
      <c r="H22" s="592">
        <v>38</v>
      </c>
      <c r="I22" s="590">
        <v>380</v>
      </c>
      <c r="J22" s="590">
        <v>198</v>
      </c>
      <c r="K22" s="590">
        <v>182</v>
      </c>
      <c r="L22" s="591">
        <v>1615</v>
      </c>
      <c r="M22" s="590">
        <v>1199</v>
      </c>
      <c r="N22" s="592">
        <v>416</v>
      </c>
    </row>
    <row r="23" spans="1:14" ht="15" x14ac:dyDescent="0.25">
      <c r="A23" s="94" t="s">
        <v>141</v>
      </c>
      <c r="B23" s="589">
        <v>26</v>
      </c>
      <c r="C23" s="590">
        <v>1158</v>
      </c>
      <c r="D23" s="590">
        <v>910</v>
      </c>
      <c r="E23" s="590">
        <v>248</v>
      </c>
      <c r="F23" s="591">
        <v>20</v>
      </c>
      <c r="G23" s="590">
        <v>13</v>
      </c>
      <c r="H23" s="592">
        <v>7</v>
      </c>
      <c r="I23" s="590">
        <v>47</v>
      </c>
      <c r="J23" s="590">
        <v>34</v>
      </c>
      <c r="K23" s="590">
        <v>13</v>
      </c>
      <c r="L23" s="591">
        <v>1225</v>
      </c>
      <c r="M23" s="590">
        <v>957</v>
      </c>
      <c r="N23" s="592">
        <v>268</v>
      </c>
    </row>
    <row r="24" spans="1:14" ht="15" x14ac:dyDescent="0.25">
      <c r="A24" s="94" t="s">
        <v>142</v>
      </c>
      <c r="B24" s="589">
        <v>2</v>
      </c>
      <c r="C24" s="590">
        <v>0</v>
      </c>
      <c r="D24" s="590">
        <v>0</v>
      </c>
      <c r="E24" s="590">
        <v>0</v>
      </c>
      <c r="F24" s="591">
        <v>8</v>
      </c>
      <c r="G24" s="590">
        <v>8</v>
      </c>
      <c r="H24" s="592">
        <v>0</v>
      </c>
      <c r="I24" s="590">
        <v>21</v>
      </c>
      <c r="J24" s="590">
        <v>20</v>
      </c>
      <c r="K24" s="590">
        <v>1</v>
      </c>
      <c r="L24" s="591">
        <v>29</v>
      </c>
      <c r="M24" s="590">
        <v>28</v>
      </c>
      <c r="N24" s="592">
        <v>1</v>
      </c>
    </row>
    <row r="25" spans="1:14" ht="15" x14ac:dyDescent="0.25">
      <c r="A25" s="94" t="s">
        <v>143</v>
      </c>
      <c r="B25" s="589">
        <v>6</v>
      </c>
      <c r="C25" s="590">
        <v>240</v>
      </c>
      <c r="D25" s="590">
        <v>74</v>
      </c>
      <c r="E25" s="590">
        <v>166</v>
      </c>
      <c r="F25" s="591">
        <v>38</v>
      </c>
      <c r="G25" s="590">
        <v>14</v>
      </c>
      <c r="H25" s="592">
        <v>24</v>
      </c>
      <c r="I25" s="590">
        <v>0</v>
      </c>
      <c r="J25" s="590">
        <v>0</v>
      </c>
      <c r="K25" s="590">
        <v>0</v>
      </c>
      <c r="L25" s="591">
        <v>278</v>
      </c>
      <c r="M25" s="590">
        <v>88</v>
      </c>
      <c r="N25" s="592">
        <v>190</v>
      </c>
    </row>
    <row r="26" spans="1:14" ht="15" x14ac:dyDescent="0.25">
      <c r="A26" s="94" t="s">
        <v>144</v>
      </c>
      <c r="B26" s="589">
        <v>4</v>
      </c>
      <c r="C26" s="590">
        <v>63</v>
      </c>
      <c r="D26" s="590">
        <v>42</v>
      </c>
      <c r="E26" s="590">
        <v>21</v>
      </c>
      <c r="F26" s="591">
        <v>0</v>
      </c>
      <c r="G26" s="590">
        <v>0</v>
      </c>
      <c r="H26" s="592">
        <v>0</v>
      </c>
      <c r="I26" s="590">
        <v>0</v>
      </c>
      <c r="J26" s="590">
        <v>0</v>
      </c>
      <c r="K26" s="590">
        <v>0</v>
      </c>
      <c r="L26" s="591">
        <v>63</v>
      </c>
      <c r="M26" s="590">
        <v>42</v>
      </c>
      <c r="N26" s="592">
        <v>21</v>
      </c>
    </row>
    <row r="27" spans="1:14" ht="15" x14ac:dyDescent="0.25">
      <c r="A27" s="94" t="s">
        <v>145</v>
      </c>
      <c r="B27" s="589">
        <v>7</v>
      </c>
      <c r="C27" s="590">
        <v>13</v>
      </c>
      <c r="D27" s="590">
        <v>9</v>
      </c>
      <c r="E27" s="590">
        <v>4</v>
      </c>
      <c r="F27" s="591">
        <v>0</v>
      </c>
      <c r="G27" s="590">
        <v>0</v>
      </c>
      <c r="H27" s="592">
        <v>0</v>
      </c>
      <c r="I27" s="590">
        <v>8</v>
      </c>
      <c r="J27" s="590">
        <v>7</v>
      </c>
      <c r="K27" s="590">
        <v>1</v>
      </c>
      <c r="L27" s="591">
        <v>21</v>
      </c>
      <c r="M27" s="590">
        <v>16</v>
      </c>
      <c r="N27" s="592">
        <v>5</v>
      </c>
    </row>
    <row r="28" spans="1:14" ht="15.6" x14ac:dyDescent="0.3">
      <c r="A28" s="280" t="s">
        <v>122</v>
      </c>
      <c r="B28" s="638">
        <v>132</v>
      </c>
      <c r="C28" s="639">
        <v>2641</v>
      </c>
      <c r="D28" s="639">
        <v>2002</v>
      </c>
      <c r="E28" s="639">
        <v>639</v>
      </c>
      <c r="F28" s="640">
        <v>155</v>
      </c>
      <c r="G28" s="639">
        <v>86</v>
      </c>
      <c r="H28" s="641">
        <v>69</v>
      </c>
      <c r="I28" s="639">
        <v>456</v>
      </c>
      <c r="J28" s="639">
        <v>259</v>
      </c>
      <c r="K28" s="639">
        <v>197</v>
      </c>
      <c r="L28" s="640">
        <v>3252</v>
      </c>
      <c r="M28" s="639">
        <v>2347</v>
      </c>
      <c r="N28" s="641">
        <v>905</v>
      </c>
    </row>
    <row r="29" spans="1:14" x14ac:dyDescent="0.25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 ht="15.6" x14ac:dyDescent="0.3">
      <c r="A30" s="96" t="s">
        <v>512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6"/>
      <c r="N30" s="16"/>
    </row>
    <row r="31" spans="1:14" x14ac:dyDescent="0.25">
      <c r="A31" s="222" t="s">
        <v>1</v>
      </c>
      <c r="B31" s="906" t="s">
        <v>2</v>
      </c>
      <c r="C31" s="885" t="s">
        <v>3</v>
      </c>
      <c r="D31" s="897" t="s">
        <v>9</v>
      </c>
      <c r="E31" s="897" t="s">
        <v>10</v>
      </c>
      <c r="F31" s="896" t="s">
        <v>6</v>
      </c>
      <c r="G31" s="897" t="s">
        <v>9</v>
      </c>
      <c r="H31" s="898" t="s">
        <v>10</v>
      </c>
      <c r="I31" s="223" t="s">
        <v>7</v>
      </c>
      <c r="J31" s="897" t="s">
        <v>9</v>
      </c>
      <c r="K31" s="897" t="s">
        <v>10</v>
      </c>
      <c r="L31" s="896" t="s">
        <v>8</v>
      </c>
      <c r="M31" s="897" t="s">
        <v>9</v>
      </c>
      <c r="N31" s="898" t="s">
        <v>10</v>
      </c>
    </row>
    <row r="32" spans="1:14" x14ac:dyDescent="0.25">
      <c r="A32" s="276" t="s">
        <v>12</v>
      </c>
      <c r="B32" s="899" t="s">
        <v>13</v>
      </c>
      <c r="C32" s="900" t="s">
        <v>14</v>
      </c>
      <c r="D32" s="903" t="s">
        <v>20</v>
      </c>
      <c r="E32" s="903" t="s">
        <v>123</v>
      </c>
      <c r="F32" s="902" t="s">
        <v>17</v>
      </c>
      <c r="G32" s="903" t="s">
        <v>20</v>
      </c>
      <c r="H32" s="904" t="s">
        <v>123</v>
      </c>
      <c r="I32" s="900" t="s">
        <v>18</v>
      </c>
      <c r="J32" s="903" t="s">
        <v>20</v>
      </c>
      <c r="K32" s="903" t="s">
        <v>123</v>
      </c>
      <c r="L32" s="902" t="s">
        <v>19</v>
      </c>
      <c r="M32" s="903" t="s">
        <v>20</v>
      </c>
      <c r="N32" s="905" t="s">
        <v>21</v>
      </c>
    </row>
    <row r="33" spans="1:14" ht="15.6" x14ac:dyDescent="0.3">
      <c r="A33" s="184" t="s">
        <v>22</v>
      </c>
      <c r="B33" s="642">
        <v>47</v>
      </c>
      <c r="C33" s="643">
        <v>1871</v>
      </c>
      <c r="D33" s="643">
        <v>1659</v>
      </c>
      <c r="E33" s="643">
        <v>212</v>
      </c>
      <c r="F33" s="644">
        <v>61</v>
      </c>
      <c r="G33" s="643">
        <v>35</v>
      </c>
      <c r="H33" s="645">
        <v>26</v>
      </c>
      <c r="I33" s="643">
        <v>144</v>
      </c>
      <c r="J33" s="643">
        <v>44</v>
      </c>
      <c r="K33" s="643">
        <v>100</v>
      </c>
      <c r="L33" s="644">
        <v>2076</v>
      </c>
      <c r="M33" s="643">
        <v>1738</v>
      </c>
      <c r="N33" s="645">
        <v>338</v>
      </c>
    </row>
    <row r="34" spans="1:14" ht="15.6" x14ac:dyDescent="0.3">
      <c r="A34" s="183" t="s">
        <v>23</v>
      </c>
      <c r="B34" s="646">
        <v>97</v>
      </c>
      <c r="C34" s="647">
        <v>1539</v>
      </c>
      <c r="D34" s="647">
        <v>1319</v>
      </c>
      <c r="E34" s="647">
        <v>220</v>
      </c>
      <c r="F34" s="648">
        <v>309</v>
      </c>
      <c r="G34" s="647">
        <v>243</v>
      </c>
      <c r="H34" s="649">
        <v>66</v>
      </c>
      <c r="I34" s="647">
        <v>228</v>
      </c>
      <c r="J34" s="647">
        <v>175</v>
      </c>
      <c r="K34" s="647">
        <v>53</v>
      </c>
      <c r="L34" s="648">
        <v>2076</v>
      </c>
      <c r="M34" s="647">
        <v>1737</v>
      </c>
      <c r="N34" s="649">
        <v>339</v>
      </c>
    </row>
    <row r="35" spans="1:14" ht="15.6" x14ac:dyDescent="0.3">
      <c r="A35" s="152" t="s">
        <v>24</v>
      </c>
      <c r="B35" s="650">
        <v>132</v>
      </c>
      <c r="C35" s="651">
        <v>2641</v>
      </c>
      <c r="D35" s="651">
        <v>2002</v>
      </c>
      <c r="E35" s="651">
        <v>639</v>
      </c>
      <c r="F35" s="652">
        <v>155</v>
      </c>
      <c r="G35" s="651">
        <v>86</v>
      </c>
      <c r="H35" s="653">
        <v>69</v>
      </c>
      <c r="I35" s="651">
        <v>456</v>
      </c>
      <c r="J35" s="651">
        <v>259</v>
      </c>
      <c r="K35" s="651">
        <v>197</v>
      </c>
      <c r="L35" s="652">
        <v>3252</v>
      </c>
      <c r="M35" s="651">
        <v>2347</v>
      </c>
      <c r="N35" s="653">
        <v>905</v>
      </c>
    </row>
    <row r="36" spans="1:14" ht="18" customHeight="1" x14ac:dyDescent="0.3">
      <c r="A36" s="182" t="s">
        <v>25</v>
      </c>
      <c r="B36" s="626">
        <v>276</v>
      </c>
      <c r="C36" s="627">
        <v>6051</v>
      </c>
      <c r="D36" s="627">
        <v>4980</v>
      </c>
      <c r="E36" s="627">
        <v>1071</v>
      </c>
      <c r="F36" s="628">
        <v>525</v>
      </c>
      <c r="G36" s="627">
        <v>364</v>
      </c>
      <c r="H36" s="629">
        <v>161</v>
      </c>
      <c r="I36" s="627">
        <v>828</v>
      </c>
      <c r="J36" s="627">
        <v>478</v>
      </c>
      <c r="K36" s="627">
        <v>350</v>
      </c>
      <c r="L36" s="628">
        <v>7404</v>
      </c>
      <c r="M36" s="627">
        <v>5822</v>
      </c>
      <c r="N36" s="629">
        <v>1582</v>
      </c>
    </row>
    <row r="75" spans="1:10" x14ac:dyDescent="0.25">
      <c r="A75" s="6" t="s">
        <v>54</v>
      </c>
      <c r="B75" s="18"/>
      <c r="J75" s="6" t="s">
        <v>32</v>
      </c>
    </row>
    <row r="76" spans="1:10" ht="15" x14ac:dyDescent="0.25">
      <c r="A76" s="482" t="s">
        <v>492</v>
      </c>
      <c r="B76" s="18"/>
    </row>
  </sheetData>
  <hyperlinks>
    <hyperlink ref="A76" r:id="rId1" display="http://www.euskadi.eus/web01-a2langiz/es/contenidos/informacion/estadisticastrabajo/es_esttraba/index.shtml" xr:uid="{00000000-0004-0000-0C00-000000000000}"/>
  </hyperlinks>
  <pageMargins left="0.9448818897637796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77"/>
  <sheetViews>
    <sheetView showGridLines="0" showZeros="0" zoomScaleNormal="100" workbookViewId="0">
      <selection sqref="A1:N36"/>
    </sheetView>
  </sheetViews>
  <sheetFormatPr baseColWidth="10" defaultColWidth="9.109375" defaultRowHeight="13.2" x14ac:dyDescent="0.25"/>
  <cols>
    <col min="1" max="1" width="32.21875" customWidth="1"/>
    <col min="3" max="3" width="9.33203125" customWidth="1"/>
    <col min="4" max="5" width="10" bestFit="1" customWidth="1"/>
    <col min="7" max="7" width="8.21875" customWidth="1"/>
    <col min="8" max="8" width="8.33203125" customWidth="1"/>
    <col min="9" max="9" width="8.109375" customWidth="1"/>
    <col min="10" max="10" width="6.77734375" customWidth="1"/>
    <col min="11" max="11" width="6.88671875" customWidth="1"/>
    <col min="12" max="12" width="10.21875" customWidth="1"/>
    <col min="13" max="13" width="10" bestFit="1" customWidth="1"/>
    <col min="14" max="14" width="9.44140625" customWidth="1"/>
  </cols>
  <sheetData>
    <row r="1" spans="1:14" ht="13.8" x14ac:dyDescent="0.25">
      <c r="A1" s="459" t="s">
        <v>530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0"/>
    </row>
    <row r="2" spans="1:14" ht="15.6" x14ac:dyDescent="0.3">
      <c r="A2" s="30" t="s">
        <v>531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488" t="s">
        <v>541</v>
      </c>
    </row>
    <row r="3" spans="1:14" x14ac:dyDescent="0.25">
      <c r="A3" s="195" t="s">
        <v>146</v>
      </c>
      <c r="B3" s="244" t="s">
        <v>2</v>
      </c>
      <c r="C3" s="245" t="s">
        <v>3</v>
      </c>
      <c r="D3" s="236" t="s">
        <v>9</v>
      </c>
      <c r="E3" s="221" t="s">
        <v>10</v>
      </c>
      <c r="F3" s="244" t="s">
        <v>6</v>
      </c>
      <c r="G3" s="236" t="s">
        <v>9</v>
      </c>
      <c r="H3" s="236" t="s">
        <v>10</v>
      </c>
      <c r="I3" s="246" t="s">
        <v>7</v>
      </c>
      <c r="J3" s="236" t="s">
        <v>9</v>
      </c>
      <c r="K3" s="221" t="s">
        <v>10</v>
      </c>
      <c r="L3" s="244" t="s">
        <v>8</v>
      </c>
      <c r="M3" s="236" t="s">
        <v>9</v>
      </c>
      <c r="N3" s="236" t="s">
        <v>10</v>
      </c>
    </row>
    <row r="4" spans="1:14" x14ac:dyDescent="0.25">
      <c r="A4" s="203" t="s">
        <v>147</v>
      </c>
      <c r="B4" s="247" t="s">
        <v>13</v>
      </c>
      <c r="C4" s="248" t="s">
        <v>14</v>
      </c>
      <c r="D4" s="241" t="s">
        <v>20</v>
      </c>
      <c r="E4" s="243" t="s">
        <v>123</v>
      </c>
      <c r="F4" s="247" t="s">
        <v>17</v>
      </c>
      <c r="G4" s="241" t="s">
        <v>20</v>
      </c>
      <c r="H4" s="241" t="s">
        <v>123</v>
      </c>
      <c r="I4" s="249" t="s">
        <v>18</v>
      </c>
      <c r="J4" s="241" t="s">
        <v>20</v>
      </c>
      <c r="K4" s="243" t="s">
        <v>123</v>
      </c>
      <c r="L4" s="247" t="s">
        <v>19</v>
      </c>
      <c r="M4" s="241" t="s">
        <v>20</v>
      </c>
      <c r="N4" s="238" t="s">
        <v>21</v>
      </c>
    </row>
    <row r="5" spans="1:14" ht="15" x14ac:dyDescent="0.25">
      <c r="A5" s="23" t="s">
        <v>148</v>
      </c>
      <c r="B5" s="589">
        <v>33</v>
      </c>
      <c r="C5" s="590">
        <v>227</v>
      </c>
      <c r="D5" s="590">
        <v>194</v>
      </c>
      <c r="E5" s="590">
        <v>33</v>
      </c>
      <c r="F5" s="591">
        <v>7</v>
      </c>
      <c r="G5" s="590">
        <v>5</v>
      </c>
      <c r="H5" s="592">
        <v>2</v>
      </c>
      <c r="I5" s="590">
        <v>98</v>
      </c>
      <c r="J5" s="590">
        <v>36</v>
      </c>
      <c r="K5" s="590">
        <v>62</v>
      </c>
      <c r="L5" s="591">
        <v>332</v>
      </c>
      <c r="M5" s="590">
        <v>235</v>
      </c>
      <c r="N5" s="592">
        <v>97</v>
      </c>
    </row>
    <row r="6" spans="1:14" ht="15" x14ac:dyDescent="0.25">
      <c r="A6" s="23" t="s">
        <v>149</v>
      </c>
      <c r="B6" s="589">
        <v>4</v>
      </c>
      <c r="C6" s="590">
        <v>97</v>
      </c>
      <c r="D6" s="590">
        <v>65</v>
      </c>
      <c r="E6" s="590">
        <v>32</v>
      </c>
      <c r="F6" s="591">
        <v>0</v>
      </c>
      <c r="G6" s="590">
        <v>0</v>
      </c>
      <c r="H6" s="592">
        <v>0</v>
      </c>
      <c r="I6" s="590">
        <v>32</v>
      </c>
      <c r="J6" s="590">
        <v>2</v>
      </c>
      <c r="K6" s="590">
        <v>30</v>
      </c>
      <c r="L6" s="591">
        <v>129</v>
      </c>
      <c r="M6" s="590">
        <v>67</v>
      </c>
      <c r="N6" s="592">
        <v>62</v>
      </c>
    </row>
    <row r="7" spans="1:14" ht="15" x14ac:dyDescent="0.25">
      <c r="A7" s="23" t="s">
        <v>150</v>
      </c>
      <c r="B7" s="589">
        <v>4</v>
      </c>
      <c r="C7" s="590">
        <v>215</v>
      </c>
      <c r="D7" s="590">
        <v>171</v>
      </c>
      <c r="E7" s="590">
        <v>44</v>
      </c>
      <c r="F7" s="591">
        <v>0</v>
      </c>
      <c r="G7" s="590">
        <v>0</v>
      </c>
      <c r="H7" s="592">
        <v>0</v>
      </c>
      <c r="I7" s="590">
        <v>14</v>
      </c>
      <c r="J7" s="590">
        <v>6</v>
      </c>
      <c r="K7" s="590">
        <v>8</v>
      </c>
      <c r="L7" s="591">
        <v>229</v>
      </c>
      <c r="M7" s="590">
        <v>177</v>
      </c>
      <c r="N7" s="592">
        <v>52</v>
      </c>
    </row>
    <row r="8" spans="1:14" ht="15" x14ac:dyDescent="0.25">
      <c r="A8" s="23" t="s">
        <v>151</v>
      </c>
      <c r="B8" s="589">
        <v>4</v>
      </c>
      <c r="C8" s="590">
        <v>485</v>
      </c>
      <c r="D8" s="590">
        <v>439</v>
      </c>
      <c r="E8" s="590">
        <v>46</v>
      </c>
      <c r="F8" s="591">
        <v>54</v>
      </c>
      <c r="G8" s="590">
        <v>30</v>
      </c>
      <c r="H8" s="592">
        <v>24</v>
      </c>
      <c r="I8" s="590">
        <v>0</v>
      </c>
      <c r="J8" s="590">
        <v>0</v>
      </c>
      <c r="K8" s="590">
        <v>0</v>
      </c>
      <c r="L8" s="591">
        <v>539</v>
      </c>
      <c r="M8" s="590">
        <v>469</v>
      </c>
      <c r="N8" s="592">
        <v>70</v>
      </c>
    </row>
    <row r="9" spans="1:14" ht="15" x14ac:dyDescent="0.25">
      <c r="A9" s="23" t="s">
        <v>152</v>
      </c>
      <c r="B9" s="589">
        <v>2</v>
      </c>
      <c r="C9" s="590">
        <v>847</v>
      </c>
      <c r="D9" s="590">
        <v>790</v>
      </c>
      <c r="E9" s="590">
        <v>57</v>
      </c>
      <c r="F9" s="591">
        <v>0</v>
      </c>
      <c r="G9" s="590">
        <v>0</v>
      </c>
      <c r="H9" s="592">
        <v>0</v>
      </c>
      <c r="I9" s="590">
        <v>0</v>
      </c>
      <c r="J9" s="590">
        <v>0</v>
      </c>
      <c r="K9" s="590">
        <v>0</v>
      </c>
      <c r="L9" s="591">
        <v>847</v>
      </c>
      <c r="M9" s="590">
        <v>790</v>
      </c>
      <c r="N9" s="592">
        <v>57</v>
      </c>
    </row>
    <row r="10" spans="1:14" ht="15.6" x14ac:dyDescent="0.3">
      <c r="A10" s="281" t="s">
        <v>120</v>
      </c>
      <c r="B10" s="654">
        <v>47</v>
      </c>
      <c r="C10" s="655">
        <v>1871</v>
      </c>
      <c r="D10" s="655">
        <v>1659</v>
      </c>
      <c r="E10" s="655">
        <v>212</v>
      </c>
      <c r="F10" s="656">
        <v>61</v>
      </c>
      <c r="G10" s="655">
        <v>35</v>
      </c>
      <c r="H10" s="657">
        <v>26</v>
      </c>
      <c r="I10" s="655">
        <v>144</v>
      </c>
      <c r="J10" s="655">
        <v>44</v>
      </c>
      <c r="K10" s="655">
        <v>100</v>
      </c>
      <c r="L10" s="656">
        <v>2076</v>
      </c>
      <c r="M10" s="655">
        <v>1738</v>
      </c>
      <c r="N10" s="657">
        <v>338</v>
      </c>
    </row>
    <row r="11" spans="1:14" ht="15" x14ac:dyDescent="0.25">
      <c r="A11" s="92" t="s">
        <v>148</v>
      </c>
      <c r="B11" s="658">
        <v>73</v>
      </c>
      <c r="C11" s="659">
        <v>341</v>
      </c>
      <c r="D11" s="659">
        <v>231</v>
      </c>
      <c r="E11" s="659">
        <v>110</v>
      </c>
      <c r="F11" s="660">
        <v>71</v>
      </c>
      <c r="G11" s="661">
        <v>44</v>
      </c>
      <c r="H11" s="662">
        <v>27</v>
      </c>
      <c r="I11" s="659">
        <v>70</v>
      </c>
      <c r="J11" s="661">
        <v>47</v>
      </c>
      <c r="K11" s="661">
        <v>23</v>
      </c>
      <c r="L11" s="660">
        <v>482</v>
      </c>
      <c r="M11" s="659">
        <v>322</v>
      </c>
      <c r="N11" s="663">
        <v>160</v>
      </c>
    </row>
    <row r="12" spans="1:14" ht="15" x14ac:dyDescent="0.25">
      <c r="A12" s="23" t="s">
        <v>149</v>
      </c>
      <c r="B12" s="664">
        <v>8</v>
      </c>
      <c r="C12" s="665">
        <v>186</v>
      </c>
      <c r="D12" s="665">
        <v>156</v>
      </c>
      <c r="E12" s="666">
        <v>30</v>
      </c>
      <c r="F12" s="667">
        <v>41</v>
      </c>
      <c r="G12" s="666">
        <v>29</v>
      </c>
      <c r="H12" s="668">
        <v>12</v>
      </c>
      <c r="I12" s="665">
        <v>0</v>
      </c>
      <c r="J12" s="665">
        <v>0</v>
      </c>
      <c r="K12" s="665">
        <v>0</v>
      </c>
      <c r="L12" s="667">
        <v>227</v>
      </c>
      <c r="M12" s="665">
        <v>185</v>
      </c>
      <c r="N12" s="669">
        <v>42</v>
      </c>
    </row>
    <row r="13" spans="1:14" ht="15" x14ac:dyDescent="0.25">
      <c r="A13" s="23" t="s">
        <v>150</v>
      </c>
      <c r="B13" s="664">
        <v>9</v>
      </c>
      <c r="C13" s="665">
        <v>394</v>
      </c>
      <c r="D13" s="666">
        <v>365</v>
      </c>
      <c r="E13" s="666">
        <v>29</v>
      </c>
      <c r="F13" s="667">
        <v>0</v>
      </c>
      <c r="G13" s="666">
        <v>0</v>
      </c>
      <c r="H13" s="668">
        <v>0</v>
      </c>
      <c r="I13" s="665">
        <v>158</v>
      </c>
      <c r="J13" s="665">
        <v>128</v>
      </c>
      <c r="K13" s="665">
        <v>30</v>
      </c>
      <c r="L13" s="667">
        <v>552</v>
      </c>
      <c r="M13" s="665">
        <v>493</v>
      </c>
      <c r="N13" s="669">
        <v>59</v>
      </c>
    </row>
    <row r="14" spans="1:14" ht="15" x14ac:dyDescent="0.25">
      <c r="A14" s="23" t="s">
        <v>151</v>
      </c>
      <c r="B14" s="664">
        <v>6</v>
      </c>
      <c r="C14" s="665">
        <v>614</v>
      </c>
      <c r="D14" s="665">
        <v>564</v>
      </c>
      <c r="E14" s="665">
        <v>50</v>
      </c>
      <c r="F14" s="667">
        <v>197</v>
      </c>
      <c r="G14" s="665">
        <v>170</v>
      </c>
      <c r="H14" s="669">
        <v>27</v>
      </c>
      <c r="I14" s="665">
        <v>0</v>
      </c>
      <c r="J14" s="665">
        <v>0</v>
      </c>
      <c r="K14" s="665">
        <v>0</v>
      </c>
      <c r="L14" s="667">
        <v>811</v>
      </c>
      <c r="M14" s="665">
        <v>734</v>
      </c>
      <c r="N14" s="669">
        <v>77</v>
      </c>
    </row>
    <row r="15" spans="1:14" ht="15" x14ac:dyDescent="0.25">
      <c r="A15" s="23" t="s">
        <v>152</v>
      </c>
      <c r="B15" s="664">
        <v>1</v>
      </c>
      <c r="C15" s="665">
        <v>4</v>
      </c>
      <c r="D15" s="665">
        <v>3</v>
      </c>
      <c r="E15" s="665">
        <v>1</v>
      </c>
      <c r="F15" s="667">
        <v>0</v>
      </c>
      <c r="G15" s="665">
        <v>0</v>
      </c>
      <c r="H15" s="669">
        <v>0</v>
      </c>
      <c r="I15" s="665">
        <v>0</v>
      </c>
      <c r="J15" s="665">
        <v>0</v>
      </c>
      <c r="K15" s="665">
        <v>0</v>
      </c>
      <c r="L15" s="667">
        <v>4</v>
      </c>
      <c r="M15" s="665">
        <v>3</v>
      </c>
      <c r="N15" s="669">
        <v>1</v>
      </c>
    </row>
    <row r="16" spans="1:14" ht="15.6" x14ac:dyDescent="0.3">
      <c r="A16" s="282" t="s">
        <v>121</v>
      </c>
      <c r="B16" s="670">
        <v>97</v>
      </c>
      <c r="C16" s="671">
        <v>1539</v>
      </c>
      <c r="D16" s="671">
        <v>1319</v>
      </c>
      <c r="E16" s="671">
        <v>220</v>
      </c>
      <c r="F16" s="672">
        <v>309</v>
      </c>
      <c r="G16" s="671">
        <v>243</v>
      </c>
      <c r="H16" s="673">
        <v>66</v>
      </c>
      <c r="I16" s="671">
        <v>228</v>
      </c>
      <c r="J16" s="671">
        <v>175</v>
      </c>
      <c r="K16" s="671">
        <v>53</v>
      </c>
      <c r="L16" s="672">
        <v>2076</v>
      </c>
      <c r="M16" s="671">
        <v>1737</v>
      </c>
      <c r="N16" s="673">
        <v>339</v>
      </c>
    </row>
    <row r="17" spans="1:14" ht="15" x14ac:dyDescent="0.25">
      <c r="A17" s="23" t="s">
        <v>148</v>
      </c>
      <c r="B17" s="589">
        <v>95</v>
      </c>
      <c r="C17" s="590">
        <v>371</v>
      </c>
      <c r="D17" s="590">
        <v>246</v>
      </c>
      <c r="E17" s="590">
        <v>125</v>
      </c>
      <c r="F17" s="591">
        <v>116</v>
      </c>
      <c r="G17" s="590">
        <v>72</v>
      </c>
      <c r="H17" s="592">
        <v>44</v>
      </c>
      <c r="I17" s="590">
        <v>235</v>
      </c>
      <c r="J17" s="590">
        <v>154</v>
      </c>
      <c r="K17" s="590">
        <v>81</v>
      </c>
      <c r="L17" s="591">
        <v>722</v>
      </c>
      <c r="M17" s="590">
        <v>472</v>
      </c>
      <c r="N17" s="592">
        <v>250</v>
      </c>
    </row>
    <row r="18" spans="1:14" ht="15" x14ac:dyDescent="0.25">
      <c r="A18" s="23" t="s">
        <v>149</v>
      </c>
      <c r="B18" s="589">
        <v>18</v>
      </c>
      <c r="C18" s="590">
        <v>439</v>
      </c>
      <c r="D18" s="590">
        <v>381</v>
      </c>
      <c r="E18" s="590">
        <v>58</v>
      </c>
      <c r="F18" s="591">
        <v>1</v>
      </c>
      <c r="G18" s="590">
        <v>0</v>
      </c>
      <c r="H18" s="592">
        <v>1</v>
      </c>
      <c r="I18" s="590">
        <v>129</v>
      </c>
      <c r="J18" s="590">
        <v>99</v>
      </c>
      <c r="K18" s="590">
        <v>30</v>
      </c>
      <c r="L18" s="591">
        <v>569</v>
      </c>
      <c r="M18" s="590">
        <v>480</v>
      </c>
      <c r="N18" s="592">
        <v>89</v>
      </c>
    </row>
    <row r="19" spans="1:14" ht="15" x14ac:dyDescent="0.25">
      <c r="A19" s="23" t="s">
        <v>150</v>
      </c>
      <c r="B19" s="589">
        <v>5</v>
      </c>
      <c r="C19" s="590">
        <v>162</v>
      </c>
      <c r="D19" s="590">
        <v>132</v>
      </c>
      <c r="E19" s="590">
        <v>30</v>
      </c>
      <c r="F19" s="591">
        <v>0</v>
      </c>
      <c r="G19" s="590">
        <v>0</v>
      </c>
      <c r="H19" s="592">
        <v>0</v>
      </c>
      <c r="I19" s="590">
        <v>92</v>
      </c>
      <c r="J19" s="590">
        <v>6</v>
      </c>
      <c r="K19" s="590">
        <v>86</v>
      </c>
      <c r="L19" s="591">
        <v>254</v>
      </c>
      <c r="M19" s="590">
        <v>138</v>
      </c>
      <c r="N19" s="592">
        <v>116</v>
      </c>
    </row>
    <row r="20" spans="1:14" ht="15" x14ac:dyDescent="0.25">
      <c r="A20" s="23" t="s">
        <v>151</v>
      </c>
      <c r="B20" s="589">
        <v>12</v>
      </c>
      <c r="C20" s="590">
        <v>1559</v>
      </c>
      <c r="D20" s="590">
        <v>1158</v>
      </c>
      <c r="E20" s="590">
        <v>401</v>
      </c>
      <c r="F20" s="591">
        <v>38</v>
      </c>
      <c r="G20" s="590">
        <v>14</v>
      </c>
      <c r="H20" s="592">
        <v>24</v>
      </c>
      <c r="I20" s="590">
        <v>0</v>
      </c>
      <c r="J20" s="590">
        <v>0</v>
      </c>
      <c r="K20" s="590">
        <v>0</v>
      </c>
      <c r="L20" s="591">
        <v>1597</v>
      </c>
      <c r="M20" s="590">
        <v>1172</v>
      </c>
      <c r="N20" s="592">
        <v>425</v>
      </c>
    </row>
    <row r="21" spans="1:14" ht="15" x14ac:dyDescent="0.25">
      <c r="A21" s="23" t="s">
        <v>152</v>
      </c>
      <c r="B21" s="589">
        <v>2</v>
      </c>
      <c r="C21" s="590">
        <v>110</v>
      </c>
      <c r="D21" s="590">
        <v>85</v>
      </c>
      <c r="E21" s="590">
        <v>25</v>
      </c>
      <c r="F21" s="591">
        <v>0</v>
      </c>
      <c r="G21" s="590">
        <v>0</v>
      </c>
      <c r="H21" s="592">
        <v>0</v>
      </c>
      <c r="I21" s="590">
        <v>0</v>
      </c>
      <c r="J21" s="590">
        <v>0</v>
      </c>
      <c r="K21" s="590">
        <v>0</v>
      </c>
      <c r="L21" s="591">
        <v>110</v>
      </c>
      <c r="M21" s="590">
        <v>85</v>
      </c>
      <c r="N21" s="592">
        <v>25</v>
      </c>
    </row>
    <row r="22" spans="1:14" ht="15.6" x14ac:dyDescent="0.3">
      <c r="A22" s="283" t="s">
        <v>122</v>
      </c>
      <c r="B22" s="674">
        <v>132</v>
      </c>
      <c r="C22" s="675">
        <v>2641</v>
      </c>
      <c r="D22" s="675">
        <v>2002</v>
      </c>
      <c r="E22" s="675">
        <v>639</v>
      </c>
      <c r="F22" s="676">
        <v>155</v>
      </c>
      <c r="G22" s="675">
        <v>86</v>
      </c>
      <c r="H22" s="677">
        <v>69</v>
      </c>
      <c r="I22" s="675">
        <v>456</v>
      </c>
      <c r="J22" s="675">
        <v>259</v>
      </c>
      <c r="K22" s="675">
        <v>197</v>
      </c>
      <c r="L22" s="676">
        <v>3252</v>
      </c>
      <c r="M22" s="675">
        <v>2347</v>
      </c>
      <c r="N22" s="677">
        <v>905</v>
      </c>
    </row>
    <row r="23" spans="1:14" ht="15.6" x14ac:dyDescent="0.3">
      <c r="A23" s="93" t="s">
        <v>148</v>
      </c>
      <c r="B23" s="609">
        <v>201</v>
      </c>
      <c r="C23" s="610">
        <v>939</v>
      </c>
      <c r="D23" s="610">
        <v>671</v>
      </c>
      <c r="E23" s="610">
        <v>268</v>
      </c>
      <c r="F23" s="611">
        <v>194</v>
      </c>
      <c r="G23" s="610">
        <v>121</v>
      </c>
      <c r="H23" s="612">
        <v>73</v>
      </c>
      <c r="I23" s="610">
        <v>403</v>
      </c>
      <c r="J23" s="610">
        <v>237</v>
      </c>
      <c r="K23" s="610">
        <v>166</v>
      </c>
      <c r="L23" s="611">
        <v>1536</v>
      </c>
      <c r="M23" s="610">
        <v>1029</v>
      </c>
      <c r="N23" s="612">
        <v>507</v>
      </c>
    </row>
    <row r="24" spans="1:14" ht="15.6" x14ac:dyDescent="0.3">
      <c r="A24" s="91" t="s">
        <v>149</v>
      </c>
      <c r="B24" s="613">
        <v>30</v>
      </c>
      <c r="C24" s="614">
        <v>722</v>
      </c>
      <c r="D24" s="614">
        <v>602</v>
      </c>
      <c r="E24" s="614">
        <v>120</v>
      </c>
      <c r="F24" s="615">
        <v>42</v>
      </c>
      <c r="G24" s="614">
        <v>29</v>
      </c>
      <c r="H24" s="616">
        <v>13</v>
      </c>
      <c r="I24" s="614">
        <v>161</v>
      </c>
      <c r="J24" s="614">
        <v>101</v>
      </c>
      <c r="K24" s="614">
        <v>60</v>
      </c>
      <c r="L24" s="615">
        <v>925</v>
      </c>
      <c r="M24" s="614">
        <v>732</v>
      </c>
      <c r="N24" s="616">
        <v>193</v>
      </c>
    </row>
    <row r="25" spans="1:14" ht="15.6" x14ac:dyDescent="0.3">
      <c r="A25" s="91" t="s">
        <v>150</v>
      </c>
      <c r="B25" s="613">
        <v>18</v>
      </c>
      <c r="C25" s="614">
        <v>771</v>
      </c>
      <c r="D25" s="614">
        <v>668</v>
      </c>
      <c r="E25" s="614">
        <v>103</v>
      </c>
      <c r="F25" s="615">
        <v>0</v>
      </c>
      <c r="G25" s="614">
        <v>0</v>
      </c>
      <c r="H25" s="616">
        <v>0</v>
      </c>
      <c r="I25" s="614">
        <v>264</v>
      </c>
      <c r="J25" s="614">
        <v>140</v>
      </c>
      <c r="K25" s="614">
        <v>124</v>
      </c>
      <c r="L25" s="615">
        <v>1035</v>
      </c>
      <c r="M25" s="614">
        <v>808</v>
      </c>
      <c r="N25" s="616">
        <v>227</v>
      </c>
    </row>
    <row r="26" spans="1:14" ht="15.6" x14ac:dyDescent="0.3">
      <c r="A26" s="91" t="s">
        <v>151</v>
      </c>
      <c r="B26" s="613">
        <v>22</v>
      </c>
      <c r="C26" s="614">
        <v>2658</v>
      </c>
      <c r="D26" s="614">
        <v>2161</v>
      </c>
      <c r="E26" s="614">
        <v>497</v>
      </c>
      <c r="F26" s="615">
        <v>289</v>
      </c>
      <c r="G26" s="614">
        <v>214</v>
      </c>
      <c r="H26" s="616">
        <v>75</v>
      </c>
      <c r="I26" s="614">
        <v>0</v>
      </c>
      <c r="J26" s="614">
        <v>0</v>
      </c>
      <c r="K26" s="614">
        <v>0</v>
      </c>
      <c r="L26" s="615">
        <v>2947</v>
      </c>
      <c r="M26" s="614">
        <v>2375</v>
      </c>
      <c r="N26" s="616">
        <v>572</v>
      </c>
    </row>
    <row r="27" spans="1:14" ht="15.6" x14ac:dyDescent="0.3">
      <c r="A27" s="91" t="s">
        <v>152</v>
      </c>
      <c r="B27" s="613">
        <v>5</v>
      </c>
      <c r="C27" s="614">
        <v>961</v>
      </c>
      <c r="D27" s="614">
        <v>878</v>
      </c>
      <c r="E27" s="614">
        <v>83</v>
      </c>
      <c r="F27" s="615">
        <v>0</v>
      </c>
      <c r="G27" s="614">
        <v>0</v>
      </c>
      <c r="H27" s="616">
        <v>0</v>
      </c>
      <c r="I27" s="614">
        <v>0</v>
      </c>
      <c r="J27" s="614">
        <v>0</v>
      </c>
      <c r="K27" s="614">
        <v>0</v>
      </c>
      <c r="L27" s="615">
        <v>961</v>
      </c>
      <c r="M27" s="614">
        <v>878</v>
      </c>
      <c r="N27" s="616">
        <v>83</v>
      </c>
    </row>
    <row r="28" spans="1:14" ht="15.6" x14ac:dyDescent="0.3">
      <c r="A28" s="284" t="s">
        <v>25</v>
      </c>
      <c r="B28" s="678">
        <v>276</v>
      </c>
      <c r="C28" s="679">
        <v>6051</v>
      </c>
      <c r="D28" s="679">
        <v>4980</v>
      </c>
      <c r="E28" s="679">
        <v>1071</v>
      </c>
      <c r="F28" s="680">
        <v>525</v>
      </c>
      <c r="G28" s="679">
        <v>364</v>
      </c>
      <c r="H28" s="681">
        <v>161</v>
      </c>
      <c r="I28" s="679">
        <v>828</v>
      </c>
      <c r="J28" s="679">
        <v>478</v>
      </c>
      <c r="K28" s="679">
        <v>350</v>
      </c>
      <c r="L28" s="680">
        <v>7404</v>
      </c>
      <c r="M28" s="679">
        <v>5822</v>
      </c>
      <c r="N28" s="681">
        <v>1582</v>
      </c>
    </row>
    <row r="29" spans="1:14" x14ac:dyDescent="0.25">
      <c r="A29" s="46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10"/>
      <c r="N29" s="10"/>
    </row>
    <row r="30" spans="1:14" ht="15.6" x14ac:dyDescent="0.3">
      <c r="A30" s="96" t="s">
        <v>512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5"/>
      <c r="N30" s="5"/>
    </row>
    <row r="31" spans="1:14" x14ac:dyDescent="0.25">
      <c r="A31" s="233" t="s">
        <v>1</v>
      </c>
      <c r="B31" s="234" t="s">
        <v>2</v>
      </c>
      <c r="C31" s="235" t="s">
        <v>3</v>
      </c>
      <c r="D31" s="236" t="s">
        <v>9</v>
      </c>
      <c r="E31" s="221" t="s">
        <v>10</v>
      </c>
      <c r="F31" s="234" t="s">
        <v>6</v>
      </c>
      <c r="G31" s="236" t="s">
        <v>9</v>
      </c>
      <c r="H31" s="236" t="s">
        <v>10</v>
      </c>
      <c r="I31" s="237" t="s">
        <v>7</v>
      </c>
      <c r="J31" s="236" t="s">
        <v>9</v>
      </c>
      <c r="K31" s="221" t="s">
        <v>10</v>
      </c>
      <c r="L31" s="234" t="s">
        <v>8</v>
      </c>
      <c r="M31" s="236" t="s">
        <v>9</v>
      </c>
      <c r="N31" s="236" t="s">
        <v>10</v>
      </c>
    </row>
    <row r="32" spans="1:14" x14ac:dyDescent="0.25">
      <c r="A32" s="209" t="s">
        <v>12</v>
      </c>
      <c r="B32" s="238" t="s">
        <v>13</v>
      </c>
      <c r="C32" s="239" t="s">
        <v>14</v>
      </c>
      <c r="D32" s="241" t="s">
        <v>20</v>
      </c>
      <c r="E32" s="240" t="s">
        <v>123</v>
      </c>
      <c r="F32" s="238" t="s">
        <v>17</v>
      </c>
      <c r="G32" s="241" t="s">
        <v>20</v>
      </c>
      <c r="H32" s="241" t="s">
        <v>123</v>
      </c>
      <c r="I32" s="242" t="s">
        <v>18</v>
      </c>
      <c r="J32" s="241" t="s">
        <v>20</v>
      </c>
      <c r="K32" s="243" t="s">
        <v>123</v>
      </c>
      <c r="L32" s="241" t="s">
        <v>19</v>
      </c>
      <c r="M32" s="241" t="s">
        <v>20</v>
      </c>
      <c r="N32" s="238" t="s">
        <v>21</v>
      </c>
    </row>
    <row r="33" spans="1:14" ht="15.6" x14ac:dyDescent="0.3">
      <c r="A33" s="185" t="s">
        <v>22</v>
      </c>
      <c r="B33" s="682">
        <v>47</v>
      </c>
      <c r="C33" s="683">
        <v>1871</v>
      </c>
      <c r="D33" s="683">
        <v>1659</v>
      </c>
      <c r="E33" s="683">
        <v>212</v>
      </c>
      <c r="F33" s="684">
        <v>61</v>
      </c>
      <c r="G33" s="683">
        <v>35</v>
      </c>
      <c r="H33" s="685">
        <v>26</v>
      </c>
      <c r="I33" s="683">
        <v>144</v>
      </c>
      <c r="J33" s="683">
        <v>44</v>
      </c>
      <c r="K33" s="683">
        <v>100</v>
      </c>
      <c r="L33" s="684">
        <v>2076</v>
      </c>
      <c r="M33" s="683">
        <v>1738</v>
      </c>
      <c r="N33" s="685">
        <v>338</v>
      </c>
    </row>
    <row r="34" spans="1:14" ht="15.6" x14ac:dyDescent="0.3">
      <c r="A34" s="186" t="s">
        <v>23</v>
      </c>
      <c r="B34" s="646">
        <v>97</v>
      </c>
      <c r="C34" s="647">
        <v>1539</v>
      </c>
      <c r="D34" s="647">
        <v>1319</v>
      </c>
      <c r="E34" s="647">
        <v>220</v>
      </c>
      <c r="F34" s="648">
        <v>309</v>
      </c>
      <c r="G34" s="647">
        <v>243</v>
      </c>
      <c r="H34" s="649">
        <v>66</v>
      </c>
      <c r="I34" s="647">
        <v>228</v>
      </c>
      <c r="J34" s="647">
        <v>175</v>
      </c>
      <c r="K34" s="647">
        <v>53</v>
      </c>
      <c r="L34" s="648">
        <v>2076</v>
      </c>
      <c r="M34" s="647">
        <v>1737</v>
      </c>
      <c r="N34" s="649">
        <v>339</v>
      </c>
    </row>
    <row r="35" spans="1:14" ht="15.6" x14ac:dyDescent="0.3">
      <c r="A35" s="153" t="s">
        <v>24</v>
      </c>
      <c r="B35" s="650">
        <v>132</v>
      </c>
      <c r="C35" s="651">
        <v>2641</v>
      </c>
      <c r="D35" s="651">
        <v>2002</v>
      </c>
      <c r="E35" s="651">
        <v>639</v>
      </c>
      <c r="F35" s="652">
        <v>155</v>
      </c>
      <c r="G35" s="651">
        <v>86</v>
      </c>
      <c r="H35" s="653">
        <v>69</v>
      </c>
      <c r="I35" s="651">
        <v>456</v>
      </c>
      <c r="J35" s="651">
        <v>259</v>
      </c>
      <c r="K35" s="651">
        <v>197</v>
      </c>
      <c r="L35" s="652">
        <v>3252</v>
      </c>
      <c r="M35" s="651">
        <v>2347</v>
      </c>
      <c r="N35" s="653">
        <v>905</v>
      </c>
    </row>
    <row r="36" spans="1:14" ht="17.399999999999999" x14ac:dyDescent="0.3">
      <c r="A36" s="182" t="s">
        <v>25</v>
      </c>
      <c r="B36" s="626">
        <v>276</v>
      </c>
      <c r="C36" s="627">
        <v>6051</v>
      </c>
      <c r="D36" s="627">
        <v>4980</v>
      </c>
      <c r="E36" s="627">
        <v>1071</v>
      </c>
      <c r="F36" s="628">
        <v>525</v>
      </c>
      <c r="G36" s="627">
        <v>364</v>
      </c>
      <c r="H36" s="629">
        <v>161</v>
      </c>
      <c r="I36" s="627">
        <v>828</v>
      </c>
      <c r="J36" s="627">
        <v>478</v>
      </c>
      <c r="K36" s="627">
        <v>350</v>
      </c>
      <c r="L36" s="628">
        <v>7404</v>
      </c>
      <c r="M36" s="627">
        <v>5822</v>
      </c>
      <c r="N36" s="629">
        <v>1582</v>
      </c>
    </row>
    <row r="76" spans="1:10" x14ac:dyDescent="0.25">
      <c r="A76" s="6" t="s">
        <v>54</v>
      </c>
      <c r="B76" s="18"/>
      <c r="J76" s="6" t="s">
        <v>32</v>
      </c>
    </row>
    <row r="77" spans="1:10" ht="15" x14ac:dyDescent="0.25">
      <c r="A77" s="482" t="s">
        <v>492</v>
      </c>
      <c r="B77" s="18"/>
    </row>
  </sheetData>
  <hyperlinks>
    <hyperlink ref="A77" r:id="rId1" display="http://www.euskadi.eus/web01-a2langiz/es/contenidos/informacion/estadisticastrabajo/es_esttraba/index.shtml" xr:uid="{00000000-0004-0000-0D00-000000000000}"/>
  </hyperlinks>
  <pageMargins left="0.7480314960629921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75"/>
  <sheetViews>
    <sheetView showGridLines="0" showZeros="0" zoomScaleNormal="100" workbookViewId="0">
      <selection sqref="A1:N28"/>
    </sheetView>
  </sheetViews>
  <sheetFormatPr baseColWidth="10" defaultColWidth="9.109375" defaultRowHeight="13.2" x14ac:dyDescent="0.25"/>
  <cols>
    <col min="1" max="1" width="31.88671875" customWidth="1"/>
    <col min="3" max="3" width="11.33203125" customWidth="1"/>
    <col min="4" max="5" width="10" bestFit="1" customWidth="1"/>
    <col min="6" max="6" width="10.21875" customWidth="1"/>
    <col min="7" max="7" width="7.88671875" customWidth="1"/>
    <col min="8" max="8" width="9.109375" customWidth="1"/>
    <col min="9" max="9" width="8.88671875" customWidth="1"/>
    <col min="10" max="10" width="7.5546875" customWidth="1"/>
    <col min="11" max="11" width="8" customWidth="1"/>
    <col min="12" max="12" width="11.5546875" customWidth="1"/>
    <col min="13" max="13" width="10" bestFit="1" customWidth="1"/>
    <col min="14" max="14" width="12.5546875" customWidth="1"/>
  </cols>
  <sheetData>
    <row r="1" spans="1:14" ht="15.6" x14ac:dyDescent="0.3">
      <c r="A1" s="347" t="s">
        <v>532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0"/>
    </row>
    <row r="2" spans="1:14" ht="15.6" x14ac:dyDescent="0.3">
      <c r="A2" s="752" t="s">
        <v>533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488" t="s">
        <v>541</v>
      </c>
    </row>
    <row r="3" spans="1:14" x14ac:dyDescent="0.25">
      <c r="A3" s="196" t="s">
        <v>146</v>
      </c>
      <c r="B3" s="197" t="s">
        <v>2</v>
      </c>
      <c r="C3" s="198" t="s">
        <v>3</v>
      </c>
      <c r="D3" s="199" t="s">
        <v>9</v>
      </c>
      <c r="E3" s="199" t="s">
        <v>10</v>
      </c>
      <c r="F3" s="200" t="s">
        <v>6</v>
      </c>
      <c r="G3" s="199" t="s">
        <v>9</v>
      </c>
      <c r="H3" s="201" t="s">
        <v>10</v>
      </c>
      <c r="I3" s="202" t="s">
        <v>7</v>
      </c>
      <c r="J3" s="199" t="s">
        <v>9</v>
      </c>
      <c r="K3" s="199" t="s">
        <v>10</v>
      </c>
      <c r="L3" s="200" t="s">
        <v>8</v>
      </c>
      <c r="M3" s="199" t="s">
        <v>9</v>
      </c>
      <c r="N3" s="199" t="s">
        <v>10</v>
      </c>
    </row>
    <row r="4" spans="1:14" x14ac:dyDescent="0.25">
      <c r="A4" s="217" t="s">
        <v>147</v>
      </c>
      <c r="B4" s="218" t="s">
        <v>13</v>
      </c>
      <c r="C4" s="764" t="s">
        <v>14</v>
      </c>
      <c r="D4" s="285" t="s">
        <v>20</v>
      </c>
      <c r="E4" s="285" t="s">
        <v>123</v>
      </c>
      <c r="F4" s="220" t="s">
        <v>17</v>
      </c>
      <c r="G4" s="285" t="s">
        <v>20</v>
      </c>
      <c r="H4" s="765" t="s">
        <v>123</v>
      </c>
      <c r="I4" s="219" t="s">
        <v>18</v>
      </c>
      <c r="J4" s="285" t="s">
        <v>20</v>
      </c>
      <c r="K4" s="285" t="s">
        <v>123</v>
      </c>
      <c r="L4" s="220" t="s">
        <v>19</v>
      </c>
      <c r="M4" s="285" t="s">
        <v>20</v>
      </c>
      <c r="N4" s="285" t="s">
        <v>21</v>
      </c>
    </row>
    <row r="5" spans="1:14" ht="15" x14ac:dyDescent="0.25">
      <c r="A5" s="99" t="s">
        <v>153</v>
      </c>
      <c r="B5" s="659">
        <v>11</v>
      </c>
      <c r="C5" s="660">
        <v>194</v>
      </c>
      <c r="D5" s="659">
        <v>163</v>
      </c>
      <c r="E5" s="663">
        <v>31</v>
      </c>
      <c r="F5" s="659">
        <v>54</v>
      </c>
      <c r="G5" s="659">
        <v>30</v>
      </c>
      <c r="H5" s="659">
        <v>24</v>
      </c>
      <c r="I5" s="660">
        <v>27</v>
      </c>
      <c r="J5" s="659">
        <v>17</v>
      </c>
      <c r="K5" s="663">
        <v>10</v>
      </c>
      <c r="L5" s="659">
        <v>275</v>
      </c>
      <c r="M5" s="659">
        <v>210</v>
      </c>
      <c r="N5" s="663">
        <v>65</v>
      </c>
    </row>
    <row r="6" spans="1:14" ht="15" x14ac:dyDescent="0.25">
      <c r="A6" s="97" t="s">
        <v>154</v>
      </c>
      <c r="B6" s="665">
        <v>32</v>
      </c>
      <c r="C6" s="667">
        <v>1674</v>
      </c>
      <c r="D6" s="666">
        <v>1493</v>
      </c>
      <c r="E6" s="668">
        <v>181</v>
      </c>
      <c r="F6" s="665">
        <v>6</v>
      </c>
      <c r="G6" s="666">
        <v>4</v>
      </c>
      <c r="H6" s="666">
        <v>2</v>
      </c>
      <c r="I6" s="667">
        <v>89</v>
      </c>
      <c r="J6" s="665">
        <v>16</v>
      </c>
      <c r="K6" s="669">
        <v>73</v>
      </c>
      <c r="L6" s="665">
        <v>1769</v>
      </c>
      <c r="M6" s="665">
        <v>1513</v>
      </c>
      <c r="N6" s="669">
        <v>256</v>
      </c>
    </row>
    <row r="7" spans="1:14" ht="15" x14ac:dyDescent="0.25">
      <c r="A7" s="97" t="s">
        <v>155</v>
      </c>
      <c r="B7" s="665">
        <v>4</v>
      </c>
      <c r="C7" s="667">
        <v>3</v>
      </c>
      <c r="D7" s="666">
        <v>3</v>
      </c>
      <c r="E7" s="668">
        <v>0</v>
      </c>
      <c r="F7" s="665">
        <v>1</v>
      </c>
      <c r="G7" s="666">
        <v>1</v>
      </c>
      <c r="H7" s="666">
        <v>0</v>
      </c>
      <c r="I7" s="667">
        <v>28</v>
      </c>
      <c r="J7" s="665">
        <v>11</v>
      </c>
      <c r="K7" s="669">
        <v>17</v>
      </c>
      <c r="L7" s="665">
        <v>32</v>
      </c>
      <c r="M7" s="665">
        <v>15</v>
      </c>
      <c r="N7" s="669">
        <v>17</v>
      </c>
    </row>
    <row r="8" spans="1:14" ht="15.6" x14ac:dyDescent="0.3">
      <c r="A8" s="193" t="s">
        <v>120</v>
      </c>
      <c r="B8" s="746">
        <v>47</v>
      </c>
      <c r="C8" s="747">
        <v>1871</v>
      </c>
      <c r="D8" s="746">
        <v>1659</v>
      </c>
      <c r="E8" s="748">
        <v>212</v>
      </c>
      <c r="F8" s="746">
        <v>61</v>
      </c>
      <c r="G8" s="746">
        <v>35</v>
      </c>
      <c r="H8" s="746">
        <v>26</v>
      </c>
      <c r="I8" s="747">
        <v>144</v>
      </c>
      <c r="J8" s="746">
        <v>44</v>
      </c>
      <c r="K8" s="748">
        <v>100</v>
      </c>
      <c r="L8" s="746">
        <v>2076</v>
      </c>
      <c r="M8" s="746">
        <v>1738</v>
      </c>
      <c r="N8" s="748">
        <v>338</v>
      </c>
    </row>
    <row r="9" spans="1:14" ht="15" x14ac:dyDescent="0.25">
      <c r="A9" s="99" t="s">
        <v>153</v>
      </c>
      <c r="B9" s="598">
        <v>8</v>
      </c>
      <c r="C9" s="599">
        <v>290</v>
      </c>
      <c r="D9" s="598">
        <v>262</v>
      </c>
      <c r="E9" s="600">
        <v>28</v>
      </c>
      <c r="F9" s="598">
        <v>18</v>
      </c>
      <c r="G9" s="598">
        <v>11</v>
      </c>
      <c r="H9" s="598">
        <v>7</v>
      </c>
      <c r="I9" s="599">
        <v>26</v>
      </c>
      <c r="J9" s="598">
        <v>23</v>
      </c>
      <c r="K9" s="600">
        <v>3</v>
      </c>
      <c r="L9" s="598">
        <v>334</v>
      </c>
      <c r="M9" s="598">
        <v>296</v>
      </c>
      <c r="N9" s="600">
        <v>38</v>
      </c>
    </row>
    <row r="10" spans="1:14" ht="15" x14ac:dyDescent="0.25">
      <c r="A10" s="97" t="s">
        <v>154</v>
      </c>
      <c r="B10" s="590">
        <v>60</v>
      </c>
      <c r="C10" s="591">
        <v>1070</v>
      </c>
      <c r="D10" s="590">
        <v>937</v>
      </c>
      <c r="E10" s="592">
        <v>133</v>
      </c>
      <c r="F10" s="590">
        <v>278</v>
      </c>
      <c r="G10" s="590">
        <v>230</v>
      </c>
      <c r="H10" s="590">
        <v>48</v>
      </c>
      <c r="I10" s="591">
        <v>159</v>
      </c>
      <c r="J10" s="590">
        <v>127</v>
      </c>
      <c r="K10" s="592">
        <v>32</v>
      </c>
      <c r="L10" s="590">
        <v>1507</v>
      </c>
      <c r="M10" s="590">
        <v>1294</v>
      </c>
      <c r="N10" s="592">
        <v>213</v>
      </c>
    </row>
    <row r="11" spans="1:14" ht="15" x14ac:dyDescent="0.25">
      <c r="A11" s="97" t="s">
        <v>155</v>
      </c>
      <c r="B11" s="590">
        <v>29</v>
      </c>
      <c r="C11" s="591">
        <v>179</v>
      </c>
      <c r="D11" s="590">
        <v>120</v>
      </c>
      <c r="E11" s="592">
        <v>59</v>
      </c>
      <c r="F11" s="590">
        <v>13</v>
      </c>
      <c r="G11" s="590">
        <v>2</v>
      </c>
      <c r="H11" s="590">
        <v>11</v>
      </c>
      <c r="I11" s="591">
        <v>43</v>
      </c>
      <c r="J11" s="590">
        <v>25</v>
      </c>
      <c r="K11" s="592">
        <v>18</v>
      </c>
      <c r="L11" s="590">
        <v>235</v>
      </c>
      <c r="M11" s="590">
        <v>147</v>
      </c>
      <c r="N11" s="592">
        <v>88</v>
      </c>
    </row>
    <row r="12" spans="1:14" ht="15.6" x14ac:dyDescent="0.3">
      <c r="A12" s="191" t="s">
        <v>121</v>
      </c>
      <c r="B12" s="671">
        <v>97</v>
      </c>
      <c r="C12" s="672">
        <v>1539</v>
      </c>
      <c r="D12" s="671">
        <v>1319</v>
      </c>
      <c r="E12" s="673">
        <v>220</v>
      </c>
      <c r="F12" s="671">
        <v>309</v>
      </c>
      <c r="G12" s="671">
        <v>243</v>
      </c>
      <c r="H12" s="671">
        <v>66</v>
      </c>
      <c r="I12" s="672">
        <v>228</v>
      </c>
      <c r="J12" s="671">
        <v>175</v>
      </c>
      <c r="K12" s="673">
        <v>53</v>
      </c>
      <c r="L12" s="671">
        <v>2076</v>
      </c>
      <c r="M12" s="671">
        <v>1737</v>
      </c>
      <c r="N12" s="673">
        <v>339</v>
      </c>
    </row>
    <row r="13" spans="1:14" ht="15" x14ac:dyDescent="0.25">
      <c r="A13" s="97" t="s">
        <v>153</v>
      </c>
      <c r="B13" s="590">
        <v>31</v>
      </c>
      <c r="C13" s="591">
        <v>1112</v>
      </c>
      <c r="D13" s="590">
        <v>804</v>
      </c>
      <c r="E13" s="592">
        <v>308</v>
      </c>
      <c r="F13" s="590">
        <v>79</v>
      </c>
      <c r="G13" s="590">
        <v>46</v>
      </c>
      <c r="H13" s="590">
        <v>33</v>
      </c>
      <c r="I13" s="591">
        <v>204</v>
      </c>
      <c r="J13" s="590">
        <v>86</v>
      </c>
      <c r="K13" s="592">
        <v>118</v>
      </c>
      <c r="L13" s="590">
        <v>1395</v>
      </c>
      <c r="M13" s="590">
        <v>936</v>
      </c>
      <c r="N13" s="592">
        <v>459</v>
      </c>
    </row>
    <row r="14" spans="1:14" ht="15" x14ac:dyDescent="0.25">
      <c r="A14" s="97" t="s">
        <v>154</v>
      </c>
      <c r="B14" s="590">
        <v>72</v>
      </c>
      <c r="C14" s="591">
        <v>1450</v>
      </c>
      <c r="D14" s="590">
        <v>1144</v>
      </c>
      <c r="E14" s="592">
        <v>306</v>
      </c>
      <c r="F14" s="590">
        <v>72</v>
      </c>
      <c r="G14" s="590">
        <v>39</v>
      </c>
      <c r="H14" s="590">
        <v>33</v>
      </c>
      <c r="I14" s="591">
        <v>194</v>
      </c>
      <c r="J14" s="590">
        <v>149</v>
      </c>
      <c r="K14" s="592">
        <v>45</v>
      </c>
      <c r="L14" s="590">
        <v>1716</v>
      </c>
      <c r="M14" s="590">
        <v>1332</v>
      </c>
      <c r="N14" s="592">
        <v>384</v>
      </c>
    </row>
    <row r="15" spans="1:14" ht="15" x14ac:dyDescent="0.25">
      <c r="A15" s="97" t="s">
        <v>155</v>
      </c>
      <c r="B15" s="590">
        <v>29</v>
      </c>
      <c r="C15" s="591">
        <v>79</v>
      </c>
      <c r="D15" s="590">
        <v>54</v>
      </c>
      <c r="E15" s="592">
        <v>25</v>
      </c>
      <c r="F15" s="590">
        <v>4</v>
      </c>
      <c r="G15" s="590">
        <v>1</v>
      </c>
      <c r="H15" s="590">
        <v>3</v>
      </c>
      <c r="I15" s="591">
        <v>58</v>
      </c>
      <c r="J15" s="590">
        <v>24</v>
      </c>
      <c r="K15" s="592">
        <v>34</v>
      </c>
      <c r="L15" s="590">
        <v>141</v>
      </c>
      <c r="M15" s="590">
        <v>79</v>
      </c>
      <c r="N15" s="592">
        <v>62</v>
      </c>
    </row>
    <row r="16" spans="1:14" ht="15.6" x14ac:dyDescent="0.3">
      <c r="A16" s="192" t="s">
        <v>122</v>
      </c>
      <c r="B16" s="675">
        <v>132</v>
      </c>
      <c r="C16" s="676">
        <v>2641</v>
      </c>
      <c r="D16" s="675">
        <v>2002</v>
      </c>
      <c r="E16" s="677">
        <v>639</v>
      </c>
      <c r="F16" s="675">
        <v>155</v>
      </c>
      <c r="G16" s="675">
        <v>86</v>
      </c>
      <c r="H16" s="675">
        <v>69</v>
      </c>
      <c r="I16" s="676">
        <v>456</v>
      </c>
      <c r="J16" s="675">
        <v>259</v>
      </c>
      <c r="K16" s="677">
        <v>197</v>
      </c>
      <c r="L16" s="675">
        <v>3252</v>
      </c>
      <c r="M16" s="675">
        <v>2347</v>
      </c>
      <c r="N16" s="677">
        <v>905</v>
      </c>
    </row>
    <row r="17" spans="1:14" ht="15.6" x14ac:dyDescent="0.3">
      <c r="A17" s="100" t="s">
        <v>153</v>
      </c>
      <c r="B17" s="610">
        <v>50</v>
      </c>
      <c r="C17" s="611">
        <v>1596</v>
      </c>
      <c r="D17" s="610">
        <v>1229</v>
      </c>
      <c r="E17" s="612">
        <v>367</v>
      </c>
      <c r="F17" s="610">
        <v>151</v>
      </c>
      <c r="G17" s="610">
        <v>87</v>
      </c>
      <c r="H17" s="610">
        <v>64</v>
      </c>
      <c r="I17" s="611">
        <v>257</v>
      </c>
      <c r="J17" s="610">
        <v>126</v>
      </c>
      <c r="K17" s="612">
        <v>131</v>
      </c>
      <c r="L17" s="610">
        <v>2004</v>
      </c>
      <c r="M17" s="610">
        <v>1442</v>
      </c>
      <c r="N17" s="612">
        <v>562</v>
      </c>
    </row>
    <row r="18" spans="1:14" ht="15.6" x14ac:dyDescent="0.3">
      <c r="A18" s="98" t="s">
        <v>154</v>
      </c>
      <c r="B18" s="614">
        <v>164</v>
      </c>
      <c r="C18" s="615">
        <v>4194</v>
      </c>
      <c r="D18" s="614">
        <v>3574</v>
      </c>
      <c r="E18" s="616">
        <v>620</v>
      </c>
      <c r="F18" s="614">
        <v>356</v>
      </c>
      <c r="G18" s="614">
        <v>273</v>
      </c>
      <c r="H18" s="614">
        <v>83</v>
      </c>
      <c r="I18" s="615">
        <v>442</v>
      </c>
      <c r="J18" s="614">
        <v>292</v>
      </c>
      <c r="K18" s="616">
        <v>150</v>
      </c>
      <c r="L18" s="614">
        <v>4992</v>
      </c>
      <c r="M18" s="614">
        <v>4139</v>
      </c>
      <c r="N18" s="616">
        <v>853</v>
      </c>
    </row>
    <row r="19" spans="1:14" ht="15.6" x14ac:dyDescent="0.3">
      <c r="A19" s="98" t="s">
        <v>155</v>
      </c>
      <c r="B19" s="614">
        <v>62</v>
      </c>
      <c r="C19" s="615">
        <v>261</v>
      </c>
      <c r="D19" s="614">
        <v>177</v>
      </c>
      <c r="E19" s="616">
        <v>84</v>
      </c>
      <c r="F19" s="614">
        <v>18</v>
      </c>
      <c r="G19" s="614">
        <v>4</v>
      </c>
      <c r="H19" s="614">
        <v>14</v>
      </c>
      <c r="I19" s="615">
        <v>129</v>
      </c>
      <c r="J19" s="614">
        <v>60</v>
      </c>
      <c r="K19" s="616">
        <v>69</v>
      </c>
      <c r="L19" s="614">
        <v>408</v>
      </c>
      <c r="M19" s="614">
        <v>241</v>
      </c>
      <c r="N19" s="616">
        <v>167</v>
      </c>
    </row>
    <row r="20" spans="1:14" ht="15.6" x14ac:dyDescent="0.3">
      <c r="A20" s="187" t="s">
        <v>25</v>
      </c>
      <c r="B20" s="390">
        <v>276</v>
      </c>
      <c r="C20" s="391">
        <v>6051</v>
      </c>
      <c r="D20" s="390">
        <v>4980</v>
      </c>
      <c r="E20" s="392">
        <v>1071</v>
      </c>
      <c r="F20" s="390">
        <v>525</v>
      </c>
      <c r="G20" s="390">
        <v>364</v>
      </c>
      <c r="H20" s="390">
        <v>161</v>
      </c>
      <c r="I20" s="391">
        <v>828</v>
      </c>
      <c r="J20" s="390">
        <v>478</v>
      </c>
      <c r="K20" s="392">
        <v>350</v>
      </c>
      <c r="L20" s="390">
        <v>7404</v>
      </c>
      <c r="M20" s="390">
        <v>5822</v>
      </c>
      <c r="N20" s="392">
        <v>1582</v>
      </c>
    </row>
    <row r="21" spans="1:14" ht="15" x14ac:dyDescent="0.25">
      <c r="A21" s="46"/>
      <c r="B21" s="617"/>
      <c r="C21" s="617"/>
      <c r="D21" s="617"/>
      <c r="E21" s="617"/>
      <c r="F21" s="617"/>
      <c r="G21" s="617"/>
      <c r="H21" s="617"/>
      <c r="I21" s="617"/>
      <c r="J21" s="617"/>
      <c r="K21" s="617"/>
      <c r="L21" s="617"/>
      <c r="M21" s="618"/>
      <c r="N21" s="618"/>
    </row>
    <row r="22" spans="1:14" ht="15.6" x14ac:dyDescent="0.3">
      <c r="A22" s="96" t="s">
        <v>512</v>
      </c>
      <c r="B22" s="617"/>
      <c r="C22" s="617"/>
      <c r="D22" s="617"/>
      <c r="E22" s="617"/>
      <c r="F22" s="617"/>
      <c r="G22" s="617"/>
      <c r="H22" s="617"/>
      <c r="I22" s="617"/>
      <c r="J22" s="617"/>
      <c r="K22" s="617"/>
      <c r="L22" s="617"/>
      <c r="M22" s="618"/>
      <c r="N22" s="618"/>
    </row>
    <row r="23" spans="1:14" x14ac:dyDescent="0.25">
      <c r="A23" s="250" t="s">
        <v>1</v>
      </c>
      <c r="B23" s="753" t="s">
        <v>2</v>
      </c>
      <c r="C23" s="286" t="s">
        <v>3</v>
      </c>
      <c r="D23" s="754" t="s">
        <v>9</v>
      </c>
      <c r="E23" s="754" t="s">
        <v>10</v>
      </c>
      <c r="F23" s="755" t="s">
        <v>6</v>
      </c>
      <c r="G23" s="754" t="s">
        <v>9</v>
      </c>
      <c r="H23" s="756" t="s">
        <v>10</v>
      </c>
      <c r="I23" s="757" t="s">
        <v>7</v>
      </c>
      <c r="J23" s="754" t="s">
        <v>9</v>
      </c>
      <c r="K23" s="754" t="s">
        <v>10</v>
      </c>
      <c r="L23" s="755" t="s">
        <v>8</v>
      </c>
      <c r="M23" s="754" t="s">
        <v>9</v>
      </c>
      <c r="N23" s="754" t="s">
        <v>10</v>
      </c>
    </row>
    <row r="24" spans="1:14" x14ac:dyDescent="0.25">
      <c r="A24" s="285" t="s">
        <v>12</v>
      </c>
      <c r="B24" s="758" t="s">
        <v>13</v>
      </c>
      <c r="C24" s="759" t="s">
        <v>14</v>
      </c>
      <c r="D24" s="760" t="s">
        <v>20</v>
      </c>
      <c r="E24" s="760" t="s">
        <v>123</v>
      </c>
      <c r="F24" s="761" t="s">
        <v>17</v>
      </c>
      <c r="G24" s="760" t="s">
        <v>20</v>
      </c>
      <c r="H24" s="759" t="s">
        <v>123</v>
      </c>
      <c r="I24" s="760" t="s">
        <v>18</v>
      </c>
      <c r="J24" s="760" t="s">
        <v>20</v>
      </c>
      <c r="K24" s="760" t="s">
        <v>123</v>
      </c>
      <c r="L24" s="762" t="s">
        <v>19</v>
      </c>
      <c r="M24" s="760" t="s">
        <v>20</v>
      </c>
      <c r="N24" s="763" t="s">
        <v>21</v>
      </c>
    </row>
    <row r="25" spans="1:14" ht="15.6" x14ac:dyDescent="0.3">
      <c r="A25" s="189" t="s">
        <v>22</v>
      </c>
      <c r="B25" s="643">
        <v>47</v>
      </c>
      <c r="C25" s="644">
        <v>1871</v>
      </c>
      <c r="D25" s="643">
        <v>1659</v>
      </c>
      <c r="E25" s="645">
        <v>212</v>
      </c>
      <c r="F25" s="643">
        <v>61</v>
      </c>
      <c r="G25" s="643">
        <v>35</v>
      </c>
      <c r="H25" s="643">
        <v>26</v>
      </c>
      <c r="I25" s="644">
        <v>144</v>
      </c>
      <c r="J25" s="643">
        <v>44</v>
      </c>
      <c r="K25" s="645">
        <v>100</v>
      </c>
      <c r="L25" s="643">
        <v>2076</v>
      </c>
      <c r="M25" s="643">
        <v>1738</v>
      </c>
      <c r="N25" s="645">
        <v>338</v>
      </c>
    </row>
    <row r="26" spans="1:14" ht="15.6" x14ac:dyDescent="0.3">
      <c r="A26" s="190" t="s">
        <v>23</v>
      </c>
      <c r="B26" s="647">
        <v>97</v>
      </c>
      <c r="C26" s="648">
        <v>1539</v>
      </c>
      <c r="D26" s="647">
        <v>1319</v>
      </c>
      <c r="E26" s="649">
        <v>220</v>
      </c>
      <c r="F26" s="647">
        <v>309</v>
      </c>
      <c r="G26" s="647">
        <v>243</v>
      </c>
      <c r="H26" s="647">
        <v>66</v>
      </c>
      <c r="I26" s="648">
        <v>228</v>
      </c>
      <c r="J26" s="647">
        <v>175</v>
      </c>
      <c r="K26" s="649">
        <v>53</v>
      </c>
      <c r="L26" s="647">
        <v>2076</v>
      </c>
      <c r="M26" s="647">
        <v>1737</v>
      </c>
      <c r="N26" s="649">
        <v>339</v>
      </c>
    </row>
    <row r="27" spans="1:14" ht="15.6" x14ac:dyDescent="0.3">
      <c r="A27" s="154" t="s">
        <v>24</v>
      </c>
      <c r="B27" s="651">
        <v>132</v>
      </c>
      <c r="C27" s="652">
        <v>2641</v>
      </c>
      <c r="D27" s="651">
        <v>2002</v>
      </c>
      <c r="E27" s="653">
        <v>639</v>
      </c>
      <c r="F27" s="651">
        <v>155</v>
      </c>
      <c r="G27" s="651">
        <v>86</v>
      </c>
      <c r="H27" s="651">
        <v>69</v>
      </c>
      <c r="I27" s="652">
        <v>456</v>
      </c>
      <c r="J27" s="651">
        <v>259</v>
      </c>
      <c r="K27" s="653">
        <v>197</v>
      </c>
      <c r="L27" s="651">
        <v>3252</v>
      </c>
      <c r="M27" s="651">
        <v>2347</v>
      </c>
      <c r="N27" s="653">
        <v>905</v>
      </c>
    </row>
    <row r="28" spans="1:14" ht="17.399999999999999" x14ac:dyDescent="0.3">
      <c r="A28" s="188" t="s">
        <v>25</v>
      </c>
      <c r="B28" s="627">
        <v>276</v>
      </c>
      <c r="C28" s="628">
        <v>6051</v>
      </c>
      <c r="D28" s="627">
        <v>4980</v>
      </c>
      <c r="E28" s="629">
        <v>1071</v>
      </c>
      <c r="F28" s="627">
        <v>525</v>
      </c>
      <c r="G28" s="627">
        <v>364</v>
      </c>
      <c r="H28" s="627">
        <v>161</v>
      </c>
      <c r="I28" s="628">
        <v>828</v>
      </c>
      <c r="J28" s="627">
        <v>478</v>
      </c>
      <c r="K28" s="629">
        <v>350</v>
      </c>
      <c r="L28" s="627">
        <v>7404</v>
      </c>
      <c r="M28" s="627">
        <v>5822</v>
      </c>
      <c r="N28" s="629">
        <v>1582</v>
      </c>
    </row>
    <row r="74" spans="1:10" x14ac:dyDescent="0.25">
      <c r="A74" s="6" t="s">
        <v>54</v>
      </c>
      <c r="B74" s="18"/>
      <c r="J74" s="6" t="s">
        <v>32</v>
      </c>
    </row>
    <row r="75" spans="1:10" ht="15" x14ac:dyDescent="0.25">
      <c r="A75" s="482" t="s">
        <v>492</v>
      </c>
      <c r="B75" s="18"/>
    </row>
  </sheetData>
  <hyperlinks>
    <hyperlink ref="A75" r:id="rId1" display="http://www.euskadi.eus/web01-a2langiz/es/contenidos/informacion/estadisticastrabajo/es_esttraba/index.shtml" xr:uid="{00000000-0004-0000-0E00-000000000000}"/>
  </hyperlinks>
  <pageMargins left="0.74803149606299213" right="0.35433070866141736" top="1.1811023622047245" bottom="0.39370078740157483" header="0" footer="0"/>
  <pageSetup scale="60" fitToHeight="0" orientation="portrait" r:id="rId2"/>
  <headerFooter alignWithMargins="0">
    <oddHeader>&amp;C&amp;G</oddHeader>
  </headerFooter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75"/>
  <sheetViews>
    <sheetView showGridLines="0" showZeros="0" zoomScaleNormal="100" workbookViewId="0">
      <selection activeCell="B5" sqref="B5:N56"/>
    </sheetView>
  </sheetViews>
  <sheetFormatPr baseColWidth="10" defaultColWidth="9.109375" defaultRowHeight="13.2" x14ac:dyDescent="0.25"/>
  <cols>
    <col min="1" max="1" width="33.5546875" customWidth="1"/>
    <col min="3" max="3" width="11.33203125" customWidth="1"/>
    <col min="4" max="4" width="8" customWidth="1"/>
    <col min="5" max="5" width="8.5546875" bestFit="1" customWidth="1"/>
    <col min="6" max="6" width="10.33203125" customWidth="1"/>
    <col min="7" max="7" width="7.6640625" customWidth="1"/>
    <col min="8" max="8" width="7.77734375" customWidth="1"/>
    <col min="9" max="9" width="9.6640625" customWidth="1"/>
    <col min="10" max="10" width="7.77734375" customWidth="1"/>
    <col min="11" max="11" width="7.88671875" customWidth="1"/>
    <col min="12" max="12" width="11.109375" customWidth="1"/>
    <col min="13" max="13" width="8.21875" customWidth="1"/>
    <col min="14" max="14" width="12" bestFit="1" customWidth="1"/>
  </cols>
  <sheetData>
    <row r="1" spans="1:14" ht="17.399999999999999" x14ac:dyDescent="0.3">
      <c r="A1" s="467" t="s">
        <v>501</v>
      </c>
      <c r="M1" s="2"/>
    </row>
    <row r="2" spans="1:14" ht="18" x14ac:dyDescent="0.35">
      <c r="A2" s="766" t="s">
        <v>502</v>
      </c>
      <c r="M2" s="2"/>
      <c r="N2" s="487" t="str">
        <f>'R2 2023'!O56</f>
        <v>2023-12</v>
      </c>
    </row>
    <row r="3" spans="1:14" x14ac:dyDescent="0.25">
      <c r="A3" s="286" t="s">
        <v>156</v>
      </c>
      <c r="B3" s="287" t="s">
        <v>2</v>
      </c>
      <c r="C3" s="288" t="s">
        <v>3</v>
      </c>
      <c r="D3" s="289" t="s">
        <v>9</v>
      </c>
      <c r="E3" s="290" t="s">
        <v>10</v>
      </c>
      <c r="F3" s="287" t="s">
        <v>6</v>
      </c>
      <c r="G3" s="289" t="s">
        <v>9</v>
      </c>
      <c r="H3" s="289" t="s">
        <v>10</v>
      </c>
      <c r="I3" s="291" t="s">
        <v>7</v>
      </c>
      <c r="J3" s="289" t="s">
        <v>9</v>
      </c>
      <c r="K3" s="290" t="s">
        <v>10</v>
      </c>
      <c r="L3" s="287" t="s">
        <v>8</v>
      </c>
      <c r="M3" s="289" t="s">
        <v>9</v>
      </c>
      <c r="N3" s="289" t="s">
        <v>10</v>
      </c>
    </row>
    <row r="4" spans="1:14" x14ac:dyDescent="0.25">
      <c r="A4" s="292" t="s">
        <v>157</v>
      </c>
      <c r="B4" s="293" t="s">
        <v>13</v>
      </c>
      <c r="C4" s="294" t="s">
        <v>14</v>
      </c>
      <c r="D4" s="295" t="s">
        <v>20</v>
      </c>
      <c r="E4" s="296" t="s">
        <v>123</v>
      </c>
      <c r="F4" s="293" t="s">
        <v>17</v>
      </c>
      <c r="G4" s="295" t="s">
        <v>20</v>
      </c>
      <c r="H4" s="295" t="s">
        <v>123</v>
      </c>
      <c r="I4" s="297" t="s">
        <v>18</v>
      </c>
      <c r="J4" s="295" t="s">
        <v>20</v>
      </c>
      <c r="K4" s="296" t="s">
        <v>123</v>
      </c>
      <c r="L4" s="293" t="s">
        <v>19</v>
      </c>
      <c r="M4" s="295" t="s">
        <v>20</v>
      </c>
      <c r="N4" s="295" t="s">
        <v>21</v>
      </c>
    </row>
    <row r="5" spans="1:14" ht="15" x14ac:dyDescent="0.25">
      <c r="A5" s="101" t="s">
        <v>425</v>
      </c>
      <c r="B5" s="102">
        <v>3</v>
      </c>
      <c r="C5" s="31">
        <v>233</v>
      </c>
      <c r="D5" s="31">
        <v>201</v>
      </c>
      <c r="E5" s="31">
        <v>32</v>
      </c>
      <c r="F5" s="33">
        <v>0</v>
      </c>
      <c r="G5" s="31">
        <v>0</v>
      </c>
      <c r="H5" s="32">
        <v>0</v>
      </c>
      <c r="I5" s="31">
        <v>0</v>
      </c>
      <c r="J5" s="31">
        <v>0</v>
      </c>
      <c r="K5" s="31">
        <v>0</v>
      </c>
      <c r="L5" s="311">
        <v>233</v>
      </c>
      <c r="M5" s="312">
        <v>201</v>
      </c>
      <c r="N5" s="313">
        <v>32</v>
      </c>
    </row>
    <row r="6" spans="1:14" ht="15" x14ac:dyDescent="0.25">
      <c r="A6" s="101" t="s">
        <v>158</v>
      </c>
      <c r="B6" s="103">
        <v>1</v>
      </c>
      <c r="C6" s="31">
        <v>13</v>
      </c>
      <c r="D6" s="31">
        <v>13</v>
      </c>
      <c r="E6" s="31">
        <v>0</v>
      </c>
      <c r="F6" s="33">
        <v>0</v>
      </c>
      <c r="G6" s="31">
        <v>0</v>
      </c>
      <c r="H6" s="32">
        <v>0</v>
      </c>
      <c r="I6" s="31">
        <v>0</v>
      </c>
      <c r="J6" s="31">
        <v>0</v>
      </c>
      <c r="K6" s="31">
        <v>0</v>
      </c>
      <c r="L6" s="311">
        <v>13</v>
      </c>
      <c r="M6" s="312">
        <v>13</v>
      </c>
      <c r="N6" s="313">
        <v>0</v>
      </c>
    </row>
    <row r="7" spans="1:14" ht="15" x14ac:dyDescent="0.25">
      <c r="A7" s="101" t="s">
        <v>159</v>
      </c>
      <c r="B7" s="103">
        <v>5</v>
      </c>
      <c r="C7" s="31">
        <v>964</v>
      </c>
      <c r="D7" s="31">
        <v>892</v>
      </c>
      <c r="E7" s="31">
        <v>72</v>
      </c>
      <c r="F7" s="33">
        <v>0</v>
      </c>
      <c r="G7" s="31">
        <v>0</v>
      </c>
      <c r="H7" s="32">
        <v>0</v>
      </c>
      <c r="I7" s="31">
        <v>0</v>
      </c>
      <c r="J7" s="31">
        <v>0</v>
      </c>
      <c r="K7" s="31">
        <v>0</v>
      </c>
      <c r="L7" s="311">
        <v>964</v>
      </c>
      <c r="M7" s="312">
        <v>892</v>
      </c>
      <c r="N7" s="313">
        <v>72</v>
      </c>
    </row>
    <row r="8" spans="1:14" ht="15" x14ac:dyDescent="0.25">
      <c r="A8" s="101" t="s">
        <v>187</v>
      </c>
      <c r="B8" s="103">
        <v>1</v>
      </c>
      <c r="C8" s="31">
        <v>6</v>
      </c>
      <c r="D8" s="31">
        <v>6</v>
      </c>
      <c r="E8" s="31">
        <v>0</v>
      </c>
      <c r="F8" s="33">
        <v>0</v>
      </c>
      <c r="G8" s="31">
        <v>0</v>
      </c>
      <c r="H8" s="32">
        <v>0</v>
      </c>
      <c r="I8" s="31">
        <v>0</v>
      </c>
      <c r="J8" s="31">
        <v>0</v>
      </c>
      <c r="K8" s="31">
        <v>0</v>
      </c>
      <c r="L8" s="311">
        <v>6</v>
      </c>
      <c r="M8" s="312">
        <v>6</v>
      </c>
      <c r="N8" s="313">
        <v>0</v>
      </c>
    </row>
    <row r="9" spans="1:14" ht="15" x14ac:dyDescent="0.25">
      <c r="A9" s="101" t="s">
        <v>160</v>
      </c>
      <c r="B9" s="103" t="s">
        <v>420</v>
      </c>
      <c r="C9" s="31" t="s">
        <v>420</v>
      </c>
      <c r="D9" s="31" t="s">
        <v>420</v>
      </c>
      <c r="E9" s="31" t="s">
        <v>420</v>
      </c>
      <c r="F9" s="33" t="s">
        <v>420</v>
      </c>
      <c r="G9" s="31" t="s">
        <v>420</v>
      </c>
      <c r="H9" s="32" t="s">
        <v>420</v>
      </c>
      <c r="I9" s="31" t="s">
        <v>420</v>
      </c>
      <c r="J9" s="31" t="s">
        <v>420</v>
      </c>
      <c r="K9" s="31" t="s">
        <v>420</v>
      </c>
      <c r="L9" s="311" t="s">
        <v>420</v>
      </c>
      <c r="M9" s="312" t="s">
        <v>420</v>
      </c>
      <c r="N9" s="313" t="s">
        <v>420</v>
      </c>
    </row>
    <row r="10" spans="1:14" ht="15" x14ac:dyDescent="0.25">
      <c r="A10" s="101" t="s">
        <v>162</v>
      </c>
      <c r="B10" s="103" t="s">
        <v>420</v>
      </c>
      <c r="C10" s="31" t="s">
        <v>420</v>
      </c>
      <c r="D10" s="31" t="s">
        <v>420</v>
      </c>
      <c r="E10" s="31" t="s">
        <v>420</v>
      </c>
      <c r="F10" s="33" t="s">
        <v>420</v>
      </c>
      <c r="G10" s="31" t="s">
        <v>420</v>
      </c>
      <c r="H10" s="32" t="s">
        <v>420</v>
      </c>
      <c r="I10" s="31" t="s">
        <v>420</v>
      </c>
      <c r="J10" s="31" t="s">
        <v>420</v>
      </c>
      <c r="K10" s="31" t="s">
        <v>420</v>
      </c>
      <c r="L10" s="311" t="s">
        <v>420</v>
      </c>
      <c r="M10" s="312" t="s">
        <v>420</v>
      </c>
      <c r="N10" s="313" t="s">
        <v>420</v>
      </c>
    </row>
    <row r="11" spans="1:14" ht="15" x14ac:dyDescent="0.25">
      <c r="A11" s="101" t="s">
        <v>182</v>
      </c>
      <c r="B11" s="103" t="s">
        <v>420</v>
      </c>
      <c r="C11" s="31" t="s">
        <v>420</v>
      </c>
      <c r="D11" s="31" t="s">
        <v>420</v>
      </c>
      <c r="E11" s="31" t="s">
        <v>420</v>
      </c>
      <c r="F11" s="33" t="s">
        <v>420</v>
      </c>
      <c r="G11" s="31" t="s">
        <v>420</v>
      </c>
      <c r="H11" s="32" t="s">
        <v>420</v>
      </c>
      <c r="I11" s="31" t="s">
        <v>420</v>
      </c>
      <c r="J11" s="31" t="s">
        <v>420</v>
      </c>
      <c r="K11" s="31" t="s">
        <v>420</v>
      </c>
      <c r="L11" s="311" t="s">
        <v>420</v>
      </c>
      <c r="M11" s="312" t="s">
        <v>420</v>
      </c>
      <c r="N11" s="313" t="s">
        <v>420</v>
      </c>
    </row>
    <row r="12" spans="1:14" ht="15" x14ac:dyDescent="0.25">
      <c r="A12" s="101" t="s">
        <v>426</v>
      </c>
      <c r="B12" s="103" t="s">
        <v>420</v>
      </c>
      <c r="C12" s="31" t="s">
        <v>420</v>
      </c>
      <c r="D12" s="31" t="s">
        <v>420</v>
      </c>
      <c r="E12" s="31" t="s">
        <v>420</v>
      </c>
      <c r="F12" s="33" t="s">
        <v>420</v>
      </c>
      <c r="G12" s="31" t="s">
        <v>420</v>
      </c>
      <c r="H12" s="32" t="s">
        <v>420</v>
      </c>
      <c r="I12" s="31" t="s">
        <v>420</v>
      </c>
      <c r="J12" s="31" t="s">
        <v>420</v>
      </c>
      <c r="K12" s="31" t="s">
        <v>420</v>
      </c>
      <c r="L12" s="311" t="s">
        <v>420</v>
      </c>
      <c r="M12" s="312" t="s">
        <v>420</v>
      </c>
      <c r="N12" s="313" t="s">
        <v>420</v>
      </c>
    </row>
    <row r="13" spans="1:14" ht="15" x14ac:dyDescent="0.25">
      <c r="A13" s="101" t="s">
        <v>161</v>
      </c>
      <c r="B13" s="103" t="s">
        <v>420</v>
      </c>
      <c r="C13" s="31" t="s">
        <v>420</v>
      </c>
      <c r="D13" s="31" t="s">
        <v>420</v>
      </c>
      <c r="E13" s="31" t="s">
        <v>420</v>
      </c>
      <c r="F13" s="33" t="s">
        <v>420</v>
      </c>
      <c r="G13" s="31" t="s">
        <v>420</v>
      </c>
      <c r="H13" s="32" t="s">
        <v>420</v>
      </c>
      <c r="I13" s="31" t="s">
        <v>420</v>
      </c>
      <c r="J13" s="31" t="s">
        <v>420</v>
      </c>
      <c r="K13" s="31" t="s">
        <v>420</v>
      </c>
      <c r="L13" s="311" t="s">
        <v>420</v>
      </c>
      <c r="M13" s="312" t="s">
        <v>420</v>
      </c>
      <c r="N13" s="313" t="s">
        <v>420</v>
      </c>
    </row>
    <row r="14" spans="1:14" ht="15" x14ac:dyDescent="0.25">
      <c r="A14" s="101" t="s">
        <v>163</v>
      </c>
      <c r="B14" s="103" t="s">
        <v>420</v>
      </c>
      <c r="C14" s="31" t="s">
        <v>420</v>
      </c>
      <c r="D14" s="31" t="s">
        <v>420</v>
      </c>
      <c r="E14" s="31" t="s">
        <v>420</v>
      </c>
      <c r="F14" s="33" t="s">
        <v>420</v>
      </c>
      <c r="G14" s="31" t="s">
        <v>420</v>
      </c>
      <c r="H14" s="32" t="s">
        <v>420</v>
      </c>
      <c r="I14" s="31" t="s">
        <v>420</v>
      </c>
      <c r="J14" s="31" t="s">
        <v>420</v>
      </c>
      <c r="K14" s="31" t="s">
        <v>420</v>
      </c>
      <c r="L14" s="311" t="s">
        <v>420</v>
      </c>
      <c r="M14" s="312" t="s">
        <v>420</v>
      </c>
      <c r="N14" s="313" t="s">
        <v>420</v>
      </c>
    </row>
    <row r="15" spans="1:14" ht="15" x14ac:dyDescent="0.25">
      <c r="A15" s="101" t="s">
        <v>164</v>
      </c>
      <c r="B15" s="103" t="s">
        <v>420</v>
      </c>
      <c r="C15" s="31" t="s">
        <v>420</v>
      </c>
      <c r="D15" s="31" t="s">
        <v>420</v>
      </c>
      <c r="E15" s="31" t="s">
        <v>420</v>
      </c>
      <c r="F15" s="33" t="s">
        <v>420</v>
      </c>
      <c r="G15" s="31" t="s">
        <v>420</v>
      </c>
      <c r="H15" s="32" t="s">
        <v>420</v>
      </c>
      <c r="I15" s="31" t="s">
        <v>420</v>
      </c>
      <c r="J15" s="31" t="s">
        <v>420</v>
      </c>
      <c r="K15" s="31" t="s">
        <v>420</v>
      </c>
      <c r="L15" s="311" t="s">
        <v>420</v>
      </c>
      <c r="M15" s="312" t="s">
        <v>420</v>
      </c>
      <c r="N15" s="313" t="s">
        <v>420</v>
      </c>
    </row>
    <row r="16" spans="1:14" ht="15" x14ac:dyDescent="0.25">
      <c r="A16" s="101" t="s">
        <v>165</v>
      </c>
      <c r="B16" s="103" t="s">
        <v>420</v>
      </c>
      <c r="C16" s="31" t="s">
        <v>420</v>
      </c>
      <c r="D16" s="31" t="s">
        <v>420</v>
      </c>
      <c r="E16" s="31" t="s">
        <v>420</v>
      </c>
      <c r="F16" s="33" t="s">
        <v>420</v>
      </c>
      <c r="G16" s="31" t="s">
        <v>420</v>
      </c>
      <c r="H16" s="32" t="s">
        <v>420</v>
      </c>
      <c r="I16" s="31" t="s">
        <v>420</v>
      </c>
      <c r="J16" s="31" t="s">
        <v>420</v>
      </c>
      <c r="K16" s="31" t="s">
        <v>420</v>
      </c>
      <c r="L16" s="311" t="s">
        <v>420</v>
      </c>
      <c r="M16" s="312" t="s">
        <v>420</v>
      </c>
      <c r="N16" s="313" t="s">
        <v>420</v>
      </c>
    </row>
    <row r="17" spans="1:14" ht="15" x14ac:dyDescent="0.25">
      <c r="A17" s="101" t="s">
        <v>166</v>
      </c>
      <c r="B17" s="103" t="s">
        <v>420</v>
      </c>
      <c r="C17" s="31" t="s">
        <v>420</v>
      </c>
      <c r="D17" s="31" t="s">
        <v>420</v>
      </c>
      <c r="E17" s="31" t="s">
        <v>420</v>
      </c>
      <c r="F17" s="33" t="s">
        <v>420</v>
      </c>
      <c r="G17" s="31" t="s">
        <v>420</v>
      </c>
      <c r="H17" s="32" t="s">
        <v>420</v>
      </c>
      <c r="I17" s="31" t="s">
        <v>420</v>
      </c>
      <c r="J17" s="31" t="s">
        <v>420</v>
      </c>
      <c r="K17" s="31" t="s">
        <v>420</v>
      </c>
      <c r="L17" s="311" t="s">
        <v>420</v>
      </c>
      <c r="M17" s="312" t="s">
        <v>420</v>
      </c>
      <c r="N17" s="313" t="s">
        <v>420</v>
      </c>
    </row>
    <row r="18" spans="1:14" ht="15" x14ac:dyDescent="0.25">
      <c r="A18" s="101" t="s">
        <v>167</v>
      </c>
      <c r="B18" s="103">
        <v>3</v>
      </c>
      <c r="C18" s="31">
        <v>30</v>
      </c>
      <c r="D18" s="31">
        <v>26</v>
      </c>
      <c r="E18" s="31">
        <v>4</v>
      </c>
      <c r="F18" s="33">
        <v>0</v>
      </c>
      <c r="G18" s="31">
        <v>0</v>
      </c>
      <c r="H18" s="32">
        <v>0</v>
      </c>
      <c r="I18" s="31">
        <v>0</v>
      </c>
      <c r="J18" s="31">
        <v>0</v>
      </c>
      <c r="K18" s="31">
        <v>0</v>
      </c>
      <c r="L18" s="311">
        <v>30</v>
      </c>
      <c r="M18" s="312">
        <v>26</v>
      </c>
      <c r="N18" s="313">
        <v>4</v>
      </c>
    </row>
    <row r="19" spans="1:14" ht="15" x14ac:dyDescent="0.25">
      <c r="A19" s="101" t="s">
        <v>168</v>
      </c>
      <c r="B19" s="103" t="s">
        <v>420</v>
      </c>
      <c r="C19" s="31" t="s">
        <v>420</v>
      </c>
      <c r="D19" s="31" t="s">
        <v>420</v>
      </c>
      <c r="E19" s="31" t="s">
        <v>420</v>
      </c>
      <c r="F19" s="33" t="s">
        <v>420</v>
      </c>
      <c r="G19" s="31" t="s">
        <v>420</v>
      </c>
      <c r="H19" s="32" t="s">
        <v>420</v>
      </c>
      <c r="I19" s="31" t="s">
        <v>420</v>
      </c>
      <c r="J19" s="31" t="s">
        <v>420</v>
      </c>
      <c r="K19" s="31" t="s">
        <v>420</v>
      </c>
      <c r="L19" s="311" t="s">
        <v>420</v>
      </c>
      <c r="M19" s="312" t="s">
        <v>420</v>
      </c>
      <c r="N19" s="313" t="s">
        <v>420</v>
      </c>
    </row>
    <row r="20" spans="1:14" ht="15" x14ac:dyDescent="0.25">
      <c r="A20" s="101" t="s">
        <v>169</v>
      </c>
      <c r="B20" s="103" t="s">
        <v>420</v>
      </c>
      <c r="C20" s="31" t="s">
        <v>420</v>
      </c>
      <c r="D20" s="31" t="s">
        <v>420</v>
      </c>
      <c r="E20" s="31" t="s">
        <v>420</v>
      </c>
      <c r="F20" s="33" t="s">
        <v>420</v>
      </c>
      <c r="G20" s="31" t="s">
        <v>420</v>
      </c>
      <c r="H20" s="32" t="s">
        <v>420</v>
      </c>
      <c r="I20" s="31" t="s">
        <v>420</v>
      </c>
      <c r="J20" s="31" t="s">
        <v>420</v>
      </c>
      <c r="K20" s="31" t="s">
        <v>420</v>
      </c>
      <c r="L20" s="311" t="s">
        <v>420</v>
      </c>
      <c r="M20" s="312" t="s">
        <v>420</v>
      </c>
      <c r="N20" s="313" t="s">
        <v>420</v>
      </c>
    </row>
    <row r="21" spans="1:14" ht="15" x14ac:dyDescent="0.25">
      <c r="A21" s="101" t="s">
        <v>173</v>
      </c>
      <c r="B21" s="103" t="s">
        <v>420</v>
      </c>
      <c r="C21" s="31" t="s">
        <v>420</v>
      </c>
      <c r="D21" s="31" t="s">
        <v>420</v>
      </c>
      <c r="E21" s="31" t="s">
        <v>420</v>
      </c>
      <c r="F21" s="33" t="s">
        <v>420</v>
      </c>
      <c r="G21" s="31" t="s">
        <v>420</v>
      </c>
      <c r="H21" s="32" t="s">
        <v>420</v>
      </c>
      <c r="I21" s="31" t="s">
        <v>420</v>
      </c>
      <c r="J21" s="31" t="s">
        <v>420</v>
      </c>
      <c r="K21" s="31" t="s">
        <v>420</v>
      </c>
      <c r="L21" s="311" t="s">
        <v>420</v>
      </c>
      <c r="M21" s="312" t="s">
        <v>420</v>
      </c>
      <c r="N21" s="313" t="s">
        <v>420</v>
      </c>
    </row>
    <row r="22" spans="1:14" ht="15" x14ac:dyDescent="0.25">
      <c r="A22" s="101" t="s">
        <v>174</v>
      </c>
      <c r="B22" s="103" t="s">
        <v>420</v>
      </c>
      <c r="C22" s="31" t="s">
        <v>420</v>
      </c>
      <c r="D22" s="31" t="s">
        <v>420</v>
      </c>
      <c r="E22" s="31" t="s">
        <v>420</v>
      </c>
      <c r="F22" s="33" t="s">
        <v>420</v>
      </c>
      <c r="G22" s="31" t="s">
        <v>420</v>
      </c>
      <c r="H22" s="32" t="s">
        <v>420</v>
      </c>
      <c r="I22" s="31" t="s">
        <v>420</v>
      </c>
      <c r="J22" s="31" t="s">
        <v>420</v>
      </c>
      <c r="K22" s="31" t="s">
        <v>420</v>
      </c>
      <c r="L22" s="311" t="s">
        <v>420</v>
      </c>
      <c r="M22" s="312" t="s">
        <v>420</v>
      </c>
      <c r="N22" s="313" t="s">
        <v>420</v>
      </c>
    </row>
    <row r="23" spans="1:14" ht="15" x14ac:dyDescent="0.25">
      <c r="A23" s="101" t="s">
        <v>175</v>
      </c>
      <c r="B23" s="103" t="s">
        <v>420</v>
      </c>
      <c r="C23" s="31" t="s">
        <v>420</v>
      </c>
      <c r="D23" s="31" t="s">
        <v>420</v>
      </c>
      <c r="E23" s="31" t="s">
        <v>420</v>
      </c>
      <c r="F23" s="33" t="s">
        <v>420</v>
      </c>
      <c r="G23" s="31" t="s">
        <v>420</v>
      </c>
      <c r="H23" s="32" t="s">
        <v>420</v>
      </c>
      <c r="I23" s="31" t="s">
        <v>420</v>
      </c>
      <c r="J23" s="31" t="s">
        <v>420</v>
      </c>
      <c r="K23" s="31" t="s">
        <v>420</v>
      </c>
      <c r="L23" s="311" t="s">
        <v>420</v>
      </c>
      <c r="M23" s="312" t="s">
        <v>420</v>
      </c>
      <c r="N23" s="313" t="s">
        <v>420</v>
      </c>
    </row>
    <row r="24" spans="1:14" ht="15" x14ac:dyDescent="0.25">
      <c r="A24" s="101" t="s">
        <v>427</v>
      </c>
      <c r="B24" s="103" t="s">
        <v>420</v>
      </c>
      <c r="C24" s="31" t="s">
        <v>420</v>
      </c>
      <c r="D24" s="31" t="s">
        <v>420</v>
      </c>
      <c r="E24" s="31" t="s">
        <v>420</v>
      </c>
      <c r="F24" s="33" t="s">
        <v>420</v>
      </c>
      <c r="G24" s="31" t="s">
        <v>420</v>
      </c>
      <c r="H24" s="32" t="s">
        <v>420</v>
      </c>
      <c r="I24" s="31" t="s">
        <v>420</v>
      </c>
      <c r="J24" s="31" t="s">
        <v>420</v>
      </c>
      <c r="K24" s="31" t="s">
        <v>420</v>
      </c>
      <c r="L24" s="311" t="s">
        <v>420</v>
      </c>
      <c r="M24" s="312" t="s">
        <v>420</v>
      </c>
      <c r="N24" s="313" t="s">
        <v>420</v>
      </c>
    </row>
    <row r="25" spans="1:14" ht="15" x14ac:dyDescent="0.25">
      <c r="A25" s="101" t="s">
        <v>191</v>
      </c>
      <c r="B25" s="103" t="s">
        <v>420</v>
      </c>
      <c r="C25" s="31" t="s">
        <v>420</v>
      </c>
      <c r="D25" s="31" t="s">
        <v>420</v>
      </c>
      <c r="E25" s="31" t="s">
        <v>420</v>
      </c>
      <c r="F25" s="33" t="s">
        <v>420</v>
      </c>
      <c r="G25" s="31" t="s">
        <v>420</v>
      </c>
      <c r="H25" s="32" t="s">
        <v>420</v>
      </c>
      <c r="I25" s="31" t="s">
        <v>420</v>
      </c>
      <c r="J25" s="31" t="s">
        <v>420</v>
      </c>
      <c r="K25" s="31" t="s">
        <v>420</v>
      </c>
      <c r="L25" s="311" t="s">
        <v>420</v>
      </c>
      <c r="M25" s="312" t="s">
        <v>420</v>
      </c>
      <c r="N25" s="313" t="s">
        <v>420</v>
      </c>
    </row>
    <row r="26" spans="1:14" ht="15" x14ac:dyDescent="0.25">
      <c r="A26" s="101" t="s">
        <v>196</v>
      </c>
      <c r="B26" s="103" t="s">
        <v>420</v>
      </c>
      <c r="C26" s="31" t="s">
        <v>420</v>
      </c>
      <c r="D26" s="31" t="s">
        <v>420</v>
      </c>
      <c r="E26" s="31" t="s">
        <v>420</v>
      </c>
      <c r="F26" s="33" t="s">
        <v>420</v>
      </c>
      <c r="G26" s="31" t="s">
        <v>420</v>
      </c>
      <c r="H26" s="32" t="s">
        <v>420</v>
      </c>
      <c r="I26" s="31" t="s">
        <v>420</v>
      </c>
      <c r="J26" s="31" t="s">
        <v>420</v>
      </c>
      <c r="K26" s="31" t="s">
        <v>420</v>
      </c>
      <c r="L26" s="311" t="s">
        <v>420</v>
      </c>
      <c r="M26" s="312" t="s">
        <v>420</v>
      </c>
      <c r="N26" s="313" t="s">
        <v>420</v>
      </c>
    </row>
    <row r="27" spans="1:14" ht="15" x14ac:dyDescent="0.25">
      <c r="A27" s="101" t="s">
        <v>176</v>
      </c>
      <c r="B27" s="103" t="s">
        <v>420</v>
      </c>
      <c r="C27" s="31" t="s">
        <v>420</v>
      </c>
      <c r="D27" s="31" t="s">
        <v>420</v>
      </c>
      <c r="E27" s="31" t="s">
        <v>420</v>
      </c>
      <c r="F27" s="33" t="s">
        <v>420</v>
      </c>
      <c r="G27" s="31" t="s">
        <v>420</v>
      </c>
      <c r="H27" s="32" t="s">
        <v>420</v>
      </c>
      <c r="I27" s="31" t="s">
        <v>420</v>
      </c>
      <c r="J27" s="31" t="s">
        <v>420</v>
      </c>
      <c r="K27" s="31" t="s">
        <v>420</v>
      </c>
      <c r="L27" s="311" t="s">
        <v>420</v>
      </c>
      <c r="M27" s="312" t="s">
        <v>420</v>
      </c>
      <c r="N27" s="313" t="s">
        <v>420</v>
      </c>
    </row>
    <row r="28" spans="1:14" ht="15" x14ac:dyDescent="0.25">
      <c r="A28" s="101" t="s">
        <v>171</v>
      </c>
      <c r="B28" s="103" t="s">
        <v>420</v>
      </c>
      <c r="C28" s="31" t="s">
        <v>420</v>
      </c>
      <c r="D28" s="31" t="s">
        <v>420</v>
      </c>
      <c r="E28" s="31" t="s">
        <v>420</v>
      </c>
      <c r="F28" s="33" t="s">
        <v>420</v>
      </c>
      <c r="G28" s="31" t="s">
        <v>420</v>
      </c>
      <c r="H28" s="32" t="s">
        <v>420</v>
      </c>
      <c r="I28" s="31" t="s">
        <v>420</v>
      </c>
      <c r="J28" s="31" t="s">
        <v>420</v>
      </c>
      <c r="K28" s="31" t="s">
        <v>420</v>
      </c>
      <c r="L28" s="311" t="s">
        <v>420</v>
      </c>
      <c r="M28" s="312" t="s">
        <v>420</v>
      </c>
      <c r="N28" s="313" t="s">
        <v>420</v>
      </c>
    </row>
    <row r="29" spans="1:14" ht="15" x14ac:dyDescent="0.25">
      <c r="A29" s="101" t="s">
        <v>172</v>
      </c>
      <c r="B29" s="103" t="s">
        <v>420</v>
      </c>
      <c r="C29" s="31" t="s">
        <v>420</v>
      </c>
      <c r="D29" s="31" t="s">
        <v>420</v>
      </c>
      <c r="E29" s="31" t="s">
        <v>420</v>
      </c>
      <c r="F29" s="33" t="s">
        <v>420</v>
      </c>
      <c r="G29" s="31" t="s">
        <v>420</v>
      </c>
      <c r="H29" s="32" t="s">
        <v>420</v>
      </c>
      <c r="I29" s="31" t="s">
        <v>420</v>
      </c>
      <c r="J29" s="31" t="s">
        <v>420</v>
      </c>
      <c r="K29" s="31" t="s">
        <v>420</v>
      </c>
      <c r="L29" s="311" t="s">
        <v>420</v>
      </c>
      <c r="M29" s="312" t="s">
        <v>420</v>
      </c>
      <c r="N29" s="313" t="s">
        <v>420</v>
      </c>
    </row>
    <row r="30" spans="1:14" ht="15" x14ac:dyDescent="0.25">
      <c r="A30" s="101" t="s">
        <v>428</v>
      </c>
      <c r="B30" s="103" t="s">
        <v>420</v>
      </c>
      <c r="C30" s="31" t="s">
        <v>420</v>
      </c>
      <c r="D30" s="31" t="s">
        <v>420</v>
      </c>
      <c r="E30" s="31" t="s">
        <v>420</v>
      </c>
      <c r="F30" s="33" t="s">
        <v>420</v>
      </c>
      <c r="G30" s="31" t="s">
        <v>420</v>
      </c>
      <c r="H30" s="32" t="s">
        <v>420</v>
      </c>
      <c r="I30" s="31" t="s">
        <v>420</v>
      </c>
      <c r="J30" s="31" t="s">
        <v>420</v>
      </c>
      <c r="K30" s="31" t="s">
        <v>420</v>
      </c>
      <c r="L30" s="311" t="s">
        <v>420</v>
      </c>
      <c r="M30" s="312" t="s">
        <v>420</v>
      </c>
      <c r="N30" s="313" t="s">
        <v>420</v>
      </c>
    </row>
    <row r="31" spans="1:14" ht="15" x14ac:dyDescent="0.25">
      <c r="A31" s="101" t="s">
        <v>177</v>
      </c>
      <c r="B31" s="103" t="s">
        <v>420</v>
      </c>
      <c r="C31" s="31" t="s">
        <v>420</v>
      </c>
      <c r="D31" s="31" t="s">
        <v>420</v>
      </c>
      <c r="E31" s="31" t="s">
        <v>420</v>
      </c>
      <c r="F31" s="33" t="s">
        <v>420</v>
      </c>
      <c r="G31" s="31" t="s">
        <v>420</v>
      </c>
      <c r="H31" s="32" t="s">
        <v>420</v>
      </c>
      <c r="I31" s="31" t="s">
        <v>420</v>
      </c>
      <c r="J31" s="31" t="s">
        <v>420</v>
      </c>
      <c r="K31" s="31" t="s">
        <v>420</v>
      </c>
      <c r="L31" s="311" t="s">
        <v>420</v>
      </c>
      <c r="M31" s="312" t="s">
        <v>420</v>
      </c>
      <c r="N31" s="313" t="s">
        <v>420</v>
      </c>
    </row>
    <row r="32" spans="1:14" ht="15" x14ac:dyDescent="0.25">
      <c r="A32" s="101" t="s">
        <v>178</v>
      </c>
      <c r="B32" s="103">
        <v>1</v>
      </c>
      <c r="C32" s="31">
        <v>3</v>
      </c>
      <c r="D32" s="31">
        <v>3</v>
      </c>
      <c r="E32" s="31">
        <v>0</v>
      </c>
      <c r="F32" s="33">
        <v>0</v>
      </c>
      <c r="G32" s="31">
        <v>0</v>
      </c>
      <c r="H32" s="32">
        <v>0</v>
      </c>
      <c r="I32" s="31">
        <v>0</v>
      </c>
      <c r="J32" s="31">
        <v>0</v>
      </c>
      <c r="K32" s="31">
        <v>0</v>
      </c>
      <c r="L32" s="311">
        <v>3</v>
      </c>
      <c r="M32" s="312">
        <v>3</v>
      </c>
      <c r="N32" s="313">
        <v>0</v>
      </c>
    </row>
    <row r="33" spans="1:14" ht="15" x14ac:dyDescent="0.25">
      <c r="A33" s="101" t="s">
        <v>179</v>
      </c>
      <c r="B33" s="103" t="s">
        <v>420</v>
      </c>
      <c r="C33" s="31" t="s">
        <v>420</v>
      </c>
      <c r="D33" s="31" t="s">
        <v>420</v>
      </c>
      <c r="E33" s="31" t="s">
        <v>420</v>
      </c>
      <c r="F33" s="33" t="s">
        <v>420</v>
      </c>
      <c r="G33" s="31" t="s">
        <v>420</v>
      </c>
      <c r="H33" s="32" t="s">
        <v>420</v>
      </c>
      <c r="I33" s="31" t="s">
        <v>420</v>
      </c>
      <c r="J33" s="31" t="s">
        <v>420</v>
      </c>
      <c r="K33" s="31" t="s">
        <v>420</v>
      </c>
      <c r="L33" s="311" t="s">
        <v>420</v>
      </c>
      <c r="M33" s="312" t="s">
        <v>420</v>
      </c>
      <c r="N33" s="313" t="s">
        <v>420</v>
      </c>
    </row>
    <row r="34" spans="1:14" ht="15" x14ac:dyDescent="0.25">
      <c r="A34" s="101" t="s">
        <v>197</v>
      </c>
      <c r="B34" s="103">
        <v>3</v>
      </c>
      <c r="C34" s="31">
        <v>77</v>
      </c>
      <c r="D34" s="31">
        <v>66</v>
      </c>
      <c r="E34" s="31">
        <v>11</v>
      </c>
      <c r="F34" s="33">
        <v>54</v>
      </c>
      <c r="G34" s="31">
        <v>30</v>
      </c>
      <c r="H34" s="32">
        <v>24</v>
      </c>
      <c r="I34" s="31">
        <v>0</v>
      </c>
      <c r="J34" s="31">
        <v>0</v>
      </c>
      <c r="K34" s="31">
        <v>0</v>
      </c>
      <c r="L34" s="311">
        <v>131</v>
      </c>
      <c r="M34" s="312">
        <v>96</v>
      </c>
      <c r="N34" s="313">
        <v>35</v>
      </c>
    </row>
    <row r="35" spans="1:14" ht="15" x14ac:dyDescent="0.25">
      <c r="A35" s="101" t="s">
        <v>180</v>
      </c>
      <c r="B35" s="103" t="s">
        <v>420</v>
      </c>
      <c r="C35" s="31" t="s">
        <v>420</v>
      </c>
      <c r="D35" s="31" t="s">
        <v>420</v>
      </c>
      <c r="E35" s="31" t="s">
        <v>420</v>
      </c>
      <c r="F35" s="33" t="s">
        <v>420</v>
      </c>
      <c r="G35" s="31" t="s">
        <v>420</v>
      </c>
      <c r="H35" s="32" t="s">
        <v>420</v>
      </c>
      <c r="I35" s="31" t="s">
        <v>420</v>
      </c>
      <c r="J35" s="31" t="s">
        <v>420</v>
      </c>
      <c r="K35" s="31" t="s">
        <v>420</v>
      </c>
      <c r="L35" s="311" t="s">
        <v>420</v>
      </c>
      <c r="M35" s="312" t="s">
        <v>420</v>
      </c>
      <c r="N35" s="313" t="s">
        <v>420</v>
      </c>
    </row>
    <row r="36" spans="1:14" ht="15" x14ac:dyDescent="0.25">
      <c r="A36" s="101" t="s">
        <v>429</v>
      </c>
      <c r="B36" s="103">
        <v>3</v>
      </c>
      <c r="C36" s="31">
        <v>216</v>
      </c>
      <c r="D36" s="31">
        <v>205</v>
      </c>
      <c r="E36" s="31">
        <v>11</v>
      </c>
      <c r="F36" s="33">
        <v>0</v>
      </c>
      <c r="G36" s="31">
        <v>0</v>
      </c>
      <c r="H36" s="32">
        <v>0</v>
      </c>
      <c r="I36" s="31">
        <v>0</v>
      </c>
      <c r="J36" s="31">
        <v>0</v>
      </c>
      <c r="K36" s="31">
        <v>0</v>
      </c>
      <c r="L36" s="311">
        <v>216</v>
      </c>
      <c r="M36" s="312">
        <v>205</v>
      </c>
      <c r="N36" s="313">
        <v>11</v>
      </c>
    </row>
    <row r="37" spans="1:14" ht="15" x14ac:dyDescent="0.25">
      <c r="A37" s="101" t="s">
        <v>430</v>
      </c>
      <c r="B37" s="103">
        <v>2</v>
      </c>
      <c r="C37" s="31">
        <v>87</v>
      </c>
      <c r="D37" s="31">
        <v>81</v>
      </c>
      <c r="E37" s="31">
        <v>6</v>
      </c>
      <c r="F37" s="33">
        <v>0</v>
      </c>
      <c r="G37" s="31">
        <v>0</v>
      </c>
      <c r="H37" s="32">
        <v>0</v>
      </c>
      <c r="I37" s="31">
        <v>0</v>
      </c>
      <c r="J37" s="31">
        <v>0</v>
      </c>
      <c r="K37" s="31">
        <v>0</v>
      </c>
      <c r="L37" s="311">
        <v>87</v>
      </c>
      <c r="M37" s="312">
        <v>81</v>
      </c>
      <c r="N37" s="313">
        <v>6</v>
      </c>
    </row>
    <row r="38" spans="1:14" ht="15" x14ac:dyDescent="0.25">
      <c r="A38" s="101" t="s">
        <v>181</v>
      </c>
      <c r="B38" s="103" t="s">
        <v>420</v>
      </c>
      <c r="C38" s="31" t="s">
        <v>420</v>
      </c>
      <c r="D38" s="31" t="s">
        <v>420</v>
      </c>
      <c r="E38" s="31" t="s">
        <v>420</v>
      </c>
      <c r="F38" s="33" t="s">
        <v>420</v>
      </c>
      <c r="G38" s="31" t="s">
        <v>420</v>
      </c>
      <c r="H38" s="32" t="s">
        <v>420</v>
      </c>
      <c r="I38" s="31" t="s">
        <v>420</v>
      </c>
      <c r="J38" s="31" t="s">
        <v>420</v>
      </c>
      <c r="K38" s="31" t="s">
        <v>420</v>
      </c>
      <c r="L38" s="311" t="s">
        <v>420</v>
      </c>
      <c r="M38" s="312" t="s">
        <v>420</v>
      </c>
      <c r="N38" s="313" t="s">
        <v>420</v>
      </c>
    </row>
    <row r="39" spans="1:14" ht="15" x14ac:dyDescent="0.25">
      <c r="A39" s="101" t="s">
        <v>431</v>
      </c>
      <c r="B39" s="103" t="s">
        <v>420</v>
      </c>
      <c r="C39" s="31" t="s">
        <v>420</v>
      </c>
      <c r="D39" s="31" t="s">
        <v>420</v>
      </c>
      <c r="E39" s="31" t="s">
        <v>420</v>
      </c>
      <c r="F39" s="33" t="s">
        <v>420</v>
      </c>
      <c r="G39" s="31" t="s">
        <v>420</v>
      </c>
      <c r="H39" s="32" t="s">
        <v>420</v>
      </c>
      <c r="I39" s="31" t="s">
        <v>420</v>
      </c>
      <c r="J39" s="31" t="s">
        <v>420</v>
      </c>
      <c r="K39" s="31" t="s">
        <v>420</v>
      </c>
      <c r="L39" s="311" t="s">
        <v>420</v>
      </c>
      <c r="M39" s="312" t="s">
        <v>420</v>
      </c>
      <c r="N39" s="313" t="s">
        <v>420</v>
      </c>
    </row>
    <row r="40" spans="1:14" ht="15" x14ac:dyDescent="0.25">
      <c r="A40" s="101" t="s">
        <v>183</v>
      </c>
      <c r="B40" s="103" t="s">
        <v>420</v>
      </c>
      <c r="C40" s="31" t="s">
        <v>420</v>
      </c>
      <c r="D40" s="31" t="s">
        <v>420</v>
      </c>
      <c r="E40" s="31" t="s">
        <v>420</v>
      </c>
      <c r="F40" s="33" t="s">
        <v>420</v>
      </c>
      <c r="G40" s="31" t="s">
        <v>420</v>
      </c>
      <c r="H40" s="32" t="s">
        <v>420</v>
      </c>
      <c r="I40" s="31" t="s">
        <v>420</v>
      </c>
      <c r="J40" s="31" t="s">
        <v>420</v>
      </c>
      <c r="K40" s="31" t="s">
        <v>420</v>
      </c>
      <c r="L40" s="311" t="s">
        <v>420</v>
      </c>
      <c r="M40" s="312" t="s">
        <v>420</v>
      </c>
      <c r="N40" s="313" t="s">
        <v>420</v>
      </c>
    </row>
    <row r="41" spans="1:14" ht="15" x14ac:dyDescent="0.25">
      <c r="A41" s="101" t="s">
        <v>184</v>
      </c>
      <c r="B41" s="103" t="s">
        <v>420</v>
      </c>
      <c r="C41" s="31" t="s">
        <v>420</v>
      </c>
      <c r="D41" s="31" t="s">
        <v>420</v>
      </c>
      <c r="E41" s="31" t="s">
        <v>420</v>
      </c>
      <c r="F41" s="33" t="s">
        <v>420</v>
      </c>
      <c r="G41" s="31" t="s">
        <v>420</v>
      </c>
      <c r="H41" s="32" t="s">
        <v>420</v>
      </c>
      <c r="I41" s="31" t="s">
        <v>420</v>
      </c>
      <c r="J41" s="31" t="s">
        <v>420</v>
      </c>
      <c r="K41" s="31" t="s">
        <v>420</v>
      </c>
      <c r="L41" s="311" t="s">
        <v>420</v>
      </c>
      <c r="M41" s="312" t="s">
        <v>420</v>
      </c>
      <c r="N41" s="313" t="s">
        <v>420</v>
      </c>
    </row>
    <row r="42" spans="1:14" ht="15" x14ac:dyDescent="0.25">
      <c r="A42" s="101" t="s">
        <v>432</v>
      </c>
      <c r="B42" s="103" t="s">
        <v>420</v>
      </c>
      <c r="C42" s="31" t="s">
        <v>420</v>
      </c>
      <c r="D42" s="31" t="s">
        <v>420</v>
      </c>
      <c r="E42" s="31" t="s">
        <v>420</v>
      </c>
      <c r="F42" s="33" t="s">
        <v>420</v>
      </c>
      <c r="G42" s="31" t="s">
        <v>420</v>
      </c>
      <c r="H42" s="32" t="s">
        <v>420</v>
      </c>
      <c r="I42" s="31" t="s">
        <v>420</v>
      </c>
      <c r="J42" s="31" t="s">
        <v>420</v>
      </c>
      <c r="K42" s="31" t="s">
        <v>420</v>
      </c>
      <c r="L42" s="311" t="s">
        <v>420</v>
      </c>
      <c r="M42" s="312" t="s">
        <v>420</v>
      </c>
      <c r="N42" s="313" t="s">
        <v>420</v>
      </c>
    </row>
    <row r="43" spans="1:14" ht="15" x14ac:dyDescent="0.25">
      <c r="A43" s="101" t="s">
        <v>185</v>
      </c>
      <c r="B43" s="103" t="s">
        <v>420</v>
      </c>
      <c r="C43" s="31" t="s">
        <v>420</v>
      </c>
      <c r="D43" s="31" t="s">
        <v>420</v>
      </c>
      <c r="E43" s="31" t="s">
        <v>420</v>
      </c>
      <c r="F43" s="33" t="s">
        <v>420</v>
      </c>
      <c r="G43" s="31" t="s">
        <v>420</v>
      </c>
      <c r="H43" s="32" t="s">
        <v>420</v>
      </c>
      <c r="I43" s="31" t="s">
        <v>420</v>
      </c>
      <c r="J43" s="31" t="s">
        <v>420</v>
      </c>
      <c r="K43" s="31" t="s">
        <v>420</v>
      </c>
      <c r="L43" s="311" t="s">
        <v>420</v>
      </c>
      <c r="M43" s="312" t="s">
        <v>420</v>
      </c>
      <c r="N43" s="313" t="s">
        <v>420</v>
      </c>
    </row>
    <row r="44" spans="1:14" ht="15" x14ac:dyDescent="0.25">
      <c r="A44" s="101" t="s">
        <v>186</v>
      </c>
      <c r="B44" s="103">
        <v>1</v>
      </c>
      <c r="C44" s="31">
        <v>0</v>
      </c>
      <c r="D44" s="31">
        <v>0</v>
      </c>
      <c r="E44" s="31">
        <v>0</v>
      </c>
      <c r="F44" s="33">
        <v>0</v>
      </c>
      <c r="G44" s="31">
        <v>0</v>
      </c>
      <c r="H44" s="32">
        <v>0</v>
      </c>
      <c r="I44" s="31">
        <v>10</v>
      </c>
      <c r="J44" s="31">
        <v>7</v>
      </c>
      <c r="K44" s="31">
        <v>3</v>
      </c>
      <c r="L44" s="311">
        <v>10</v>
      </c>
      <c r="M44" s="312">
        <v>7</v>
      </c>
      <c r="N44" s="313">
        <v>3</v>
      </c>
    </row>
    <row r="45" spans="1:14" ht="15" x14ac:dyDescent="0.25">
      <c r="A45" s="101" t="s">
        <v>188</v>
      </c>
      <c r="B45" s="103">
        <v>1</v>
      </c>
      <c r="C45" s="31">
        <v>7</v>
      </c>
      <c r="D45" s="31">
        <v>0</v>
      </c>
      <c r="E45" s="31">
        <v>7</v>
      </c>
      <c r="F45" s="33">
        <v>0</v>
      </c>
      <c r="G45" s="31">
        <v>0</v>
      </c>
      <c r="H45" s="32">
        <v>0</v>
      </c>
      <c r="I45" s="31">
        <v>0</v>
      </c>
      <c r="J45" s="31">
        <v>0</v>
      </c>
      <c r="K45" s="31">
        <v>0</v>
      </c>
      <c r="L45" s="311">
        <v>7</v>
      </c>
      <c r="M45" s="312">
        <v>0</v>
      </c>
      <c r="N45" s="313">
        <v>7</v>
      </c>
    </row>
    <row r="46" spans="1:14" ht="15" x14ac:dyDescent="0.25">
      <c r="A46" s="101" t="s">
        <v>189</v>
      </c>
      <c r="B46" s="103" t="s">
        <v>420</v>
      </c>
      <c r="C46" s="31" t="s">
        <v>420</v>
      </c>
      <c r="D46" s="31" t="s">
        <v>420</v>
      </c>
      <c r="E46" s="31" t="s">
        <v>420</v>
      </c>
      <c r="F46" s="33" t="s">
        <v>420</v>
      </c>
      <c r="G46" s="31" t="s">
        <v>420</v>
      </c>
      <c r="H46" s="32" t="s">
        <v>420</v>
      </c>
      <c r="I46" s="31" t="s">
        <v>420</v>
      </c>
      <c r="J46" s="31" t="s">
        <v>420</v>
      </c>
      <c r="K46" s="31" t="s">
        <v>420</v>
      </c>
      <c r="L46" s="311" t="s">
        <v>420</v>
      </c>
      <c r="M46" s="312" t="s">
        <v>420</v>
      </c>
      <c r="N46" s="313" t="s">
        <v>420</v>
      </c>
    </row>
    <row r="47" spans="1:14" ht="15" x14ac:dyDescent="0.25">
      <c r="A47" s="101" t="s">
        <v>190</v>
      </c>
      <c r="B47" s="103">
        <v>1</v>
      </c>
      <c r="C47" s="31">
        <v>0</v>
      </c>
      <c r="D47" s="31">
        <v>0</v>
      </c>
      <c r="E47" s="31">
        <v>0</v>
      </c>
      <c r="F47" s="33">
        <v>0</v>
      </c>
      <c r="G47" s="31">
        <v>0</v>
      </c>
      <c r="H47" s="32">
        <v>0</v>
      </c>
      <c r="I47" s="31">
        <v>14</v>
      </c>
      <c r="J47" s="31">
        <v>0</v>
      </c>
      <c r="K47" s="31">
        <v>14</v>
      </c>
      <c r="L47" s="311">
        <v>14</v>
      </c>
      <c r="M47" s="312">
        <v>0</v>
      </c>
      <c r="N47" s="313">
        <v>14</v>
      </c>
    </row>
    <row r="48" spans="1:14" ht="15" x14ac:dyDescent="0.25">
      <c r="A48" s="101" t="s">
        <v>433</v>
      </c>
      <c r="B48" s="103" t="s">
        <v>420</v>
      </c>
      <c r="C48" s="31" t="s">
        <v>420</v>
      </c>
      <c r="D48" s="31" t="s">
        <v>420</v>
      </c>
      <c r="E48" s="31" t="s">
        <v>420</v>
      </c>
      <c r="F48" s="33" t="s">
        <v>420</v>
      </c>
      <c r="G48" s="31" t="s">
        <v>420</v>
      </c>
      <c r="H48" s="32" t="s">
        <v>420</v>
      </c>
      <c r="I48" s="31" t="s">
        <v>420</v>
      </c>
      <c r="J48" s="31" t="s">
        <v>420</v>
      </c>
      <c r="K48" s="31" t="s">
        <v>420</v>
      </c>
      <c r="L48" s="311" t="s">
        <v>420</v>
      </c>
      <c r="M48" s="312" t="s">
        <v>420</v>
      </c>
      <c r="N48" s="313" t="s">
        <v>420</v>
      </c>
    </row>
    <row r="49" spans="1:14" ht="30" x14ac:dyDescent="0.25">
      <c r="A49" s="101" t="s">
        <v>451</v>
      </c>
      <c r="B49" s="103" t="s">
        <v>420</v>
      </c>
      <c r="C49" s="31" t="s">
        <v>420</v>
      </c>
      <c r="D49" s="31" t="s">
        <v>420</v>
      </c>
      <c r="E49" s="31" t="s">
        <v>420</v>
      </c>
      <c r="F49" s="33" t="s">
        <v>420</v>
      </c>
      <c r="G49" s="31" t="s">
        <v>420</v>
      </c>
      <c r="H49" s="32" t="s">
        <v>420</v>
      </c>
      <c r="I49" s="31" t="s">
        <v>420</v>
      </c>
      <c r="J49" s="31" t="s">
        <v>420</v>
      </c>
      <c r="K49" s="31" t="s">
        <v>420</v>
      </c>
      <c r="L49" s="311" t="s">
        <v>420</v>
      </c>
      <c r="M49" s="312" t="s">
        <v>420</v>
      </c>
      <c r="N49" s="313" t="s">
        <v>420</v>
      </c>
    </row>
    <row r="50" spans="1:14" ht="15" x14ac:dyDescent="0.25">
      <c r="A50" s="101" t="s">
        <v>192</v>
      </c>
      <c r="B50" s="103">
        <v>21</v>
      </c>
      <c r="C50" s="31">
        <v>235</v>
      </c>
      <c r="D50" s="31">
        <v>166</v>
      </c>
      <c r="E50" s="31">
        <v>69</v>
      </c>
      <c r="F50" s="33">
        <v>7</v>
      </c>
      <c r="G50" s="31">
        <v>5</v>
      </c>
      <c r="H50" s="32">
        <v>2</v>
      </c>
      <c r="I50" s="31">
        <v>112</v>
      </c>
      <c r="J50" s="31">
        <v>29</v>
      </c>
      <c r="K50" s="31">
        <v>83</v>
      </c>
      <c r="L50" s="311">
        <v>354</v>
      </c>
      <c r="M50" s="312">
        <v>200</v>
      </c>
      <c r="N50" s="313">
        <v>154</v>
      </c>
    </row>
    <row r="51" spans="1:14" ht="15" x14ac:dyDescent="0.25">
      <c r="A51" s="101" t="s">
        <v>434</v>
      </c>
      <c r="B51" s="103" t="s">
        <v>420</v>
      </c>
      <c r="C51" s="31" t="s">
        <v>420</v>
      </c>
      <c r="D51" s="31" t="s">
        <v>420</v>
      </c>
      <c r="E51" s="31" t="s">
        <v>420</v>
      </c>
      <c r="F51" s="33" t="s">
        <v>420</v>
      </c>
      <c r="G51" s="31" t="s">
        <v>420</v>
      </c>
      <c r="H51" s="32" t="s">
        <v>420</v>
      </c>
      <c r="I51" s="31" t="s">
        <v>420</v>
      </c>
      <c r="J51" s="31" t="s">
        <v>420</v>
      </c>
      <c r="K51" s="31" t="s">
        <v>420</v>
      </c>
      <c r="L51" s="311" t="s">
        <v>420</v>
      </c>
      <c r="M51" s="312" t="s">
        <v>420</v>
      </c>
      <c r="N51" s="313" t="s">
        <v>420</v>
      </c>
    </row>
    <row r="52" spans="1:14" ht="15" x14ac:dyDescent="0.25">
      <c r="A52" s="101" t="s">
        <v>193</v>
      </c>
      <c r="B52" s="103" t="s">
        <v>420</v>
      </c>
      <c r="C52" s="31" t="s">
        <v>420</v>
      </c>
      <c r="D52" s="31" t="s">
        <v>420</v>
      </c>
      <c r="E52" s="31" t="s">
        <v>420</v>
      </c>
      <c r="F52" s="33" t="s">
        <v>420</v>
      </c>
      <c r="G52" s="31" t="s">
        <v>420</v>
      </c>
      <c r="H52" s="32" t="s">
        <v>420</v>
      </c>
      <c r="I52" s="31" t="s">
        <v>420</v>
      </c>
      <c r="J52" s="31" t="s">
        <v>420</v>
      </c>
      <c r="K52" s="31" t="s">
        <v>420</v>
      </c>
      <c r="L52" s="311" t="s">
        <v>420</v>
      </c>
      <c r="M52" s="312" t="s">
        <v>420</v>
      </c>
      <c r="N52" s="313" t="s">
        <v>420</v>
      </c>
    </row>
    <row r="53" spans="1:14" ht="15" x14ac:dyDescent="0.25">
      <c r="A53" s="101" t="s">
        <v>194</v>
      </c>
      <c r="B53" s="103">
        <v>1</v>
      </c>
      <c r="C53" s="31">
        <v>0</v>
      </c>
      <c r="D53" s="31">
        <v>0</v>
      </c>
      <c r="E53" s="31">
        <v>0</v>
      </c>
      <c r="F53" s="33">
        <v>0</v>
      </c>
      <c r="G53" s="31">
        <v>0</v>
      </c>
      <c r="H53" s="32">
        <v>0</v>
      </c>
      <c r="I53" s="31">
        <v>8</v>
      </c>
      <c r="J53" s="31">
        <v>8</v>
      </c>
      <c r="K53" s="31">
        <v>0</v>
      </c>
      <c r="L53" s="311">
        <v>8</v>
      </c>
      <c r="M53" s="312">
        <v>8</v>
      </c>
      <c r="N53" s="313">
        <v>0</v>
      </c>
    </row>
    <row r="54" spans="1:14" ht="15" x14ac:dyDescent="0.25">
      <c r="A54" s="101" t="s">
        <v>170</v>
      </c>
      <c r="B54" s="103" t="s">
        <v>420</v>
      </c>
      <c r="C54" s="31" t="s">
        <v>420</v>
      </c>
      <c r="D54" s="31" t="s">
        <v>420</v>
      </c>
      <c r="E54" s="31" t="s">
        <v>420</v>
      </c>
      <c r="F54" s="33" t="s">
        <v>420</v>
      </c>
      <c r="G54" s="31" t="s">
        <v>420</v>
      </c>
      <c r="H54" s="32" t="s">
        <v>420</v>
      </c>
      <c r="I54" s="31" t="s">
        <v>420</v>
      </c>
      <c r="J54" s="31" t="s">
        <v>420</v>
      </c>
      <c r="K54" s="31" t="s">
        <v>420</v>
      </c>
      <c r="L54" s="311" t="s">
        <v>420</v>
      </c>
      <c r="M54" s="312" t="s">
        <v>420</v>
      </c>
      <c r="N54" s="313" t="s">
        <v>420</v>
      </c>
    </row>
    <row r="55" spans="1:14" ht="15" x14ac:dyDescent="0.25">
      <c r="A55" s="101" t="s">
        <v>195</v>
      </c>
      <c r="B55" s="103" t="s">
        <v>420</v>
      </c>
      <c r="C55" s="31" t="s">
        <v>420</v>
      </c>
      <c r="D55" s="31" t="s">
        <v>420</v>
      </c>
      <c r="E55" s="31" t="s">
        <v>420</v>
      </c>
      <c r="F55" s="33" t="s">
        <v>420</v>
      </c>
      <c r="G55" s="31" t="s">
        <v>420</v>
      </c>
      <c r="H55" s="32" t="s">
        <v>420</v>
      </c>
      <c r="I55" s="31" t="s">
        <v>420</v>
      </c>
      <c r="J55" s="31" t="s">
        <v>420</v>
      </c>
      <c r="K55" s="31" t="s">
        <v>420</v>
      </c>
      <c r="L55" s="311" t="s">
        <v>420</v>
      </c>
      <c r="M55" s="312" t="s">
        <v>420</v>
      </c>
      <c r="N55" s="313" t="s">
        <v>420</v>
      </c>
    </row>
    <row r="56" spans="1:14" ht="25.2" customHeight="1" x14ac:dyDescent="0.25">
      <c r="A56" s="194" t="s">
        <v>422</v>
      </c>
      <c r="B56" s="569">
        <v>47</v>
      </c>
      <c r="C56" s="749">
        <v>1871</v>
      </c>
      <c r="D56" s="749">
        <v>1659</v>
      </c>
      <c r="E56" s="749">
        <v>212</v>
      </c>
      <c r="F56" s="750">
        <v>61</v>
      </c>
      <c r="G56" s="749">
        <v>35</v>
      </c>
      <c r="H56" s="751">
        <v>26</v>
      </c>
      <c r="I56" s="749">
        <v>144</v>
      </c>
      <c r="J56" s="749">
        <v>44</v>
      </c>
      <c r="K56" s="749">
        <v>100</v>
      </c>
      <c r="L56" s="750">
        <v>2076</v>
      </c>
      <c r="M56" s="749">
        <v>1738</v>
      </c>
      <c r="N56" s="751">
        <v>338</v>
      </c>
    </row>
    <row r="74" spans="1:10" x14ac:dyDescent="0.25">
      <c r="A74" s="6" t="s">
        <v>54</v>
      </c>
      <c r="B74" s="18"/>
      <c r="J74" s="6" t="s">
        <v>32</v>
      </c>
    </row>
    <row r="75" spans="1:10" ht="15" x14ac:dyDescent="0.25">
      <c r="A75" s="482" t="s">
        <v>492</v>
      </c>
      <c r="B75" s="18"/>
    </row>
  </sheetData>
  <hyperlinks>
    <hyperlink ref="A75" r:id="rId1" display="http://www.euskadi.eus/web01-a2langiz/es/contenidos/informacion/estadisticastrabajo/es_esttraba/index.shtml" xr:uid="{00000000-0004-0000-0F00-000000000000}"/>
  </hyperlinks>
  <pageMargins left="0.74803149606299213" right="0.35433070866141736" top="1.1811023622047245" bottom="0.39370078740157483" header="0" footer="0"/>
  <pageSetup scale="63" fitToHeight="0" orientation="portrait" r:id="rId2"/>
  <headerFooter alignWithMargins="0">
    <oddHeader>&amp;C&amp;G</oddHeader>
  </headerFooter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98"/>
  <sheetViews>
    <sheetView showGridLines="0" showZeros="0" zoomScaleNormal="100" workbookViewId="0">
      <selection activeCell="B5" sqref="B5:N93"/>
    </sheetView>
  </sheetViews>
  <sheetFormatPr baseColWidth="10" defaultColWidth="9.109375" defaultRowHeight="13.2" x14ac:dyDescent="0.25"/>
  <cols>
    <col min="1" max="1" width="41.88671875" customWidth="1"/>
    <col min="3" max="3" width="11" customWidth="1"/>
    <col min="4" max="4" width="8" customWidth="1"/>
    <col min="5" max="5" width="8.109375" customWidth="1"/>
    <col min="6" max="6" width="10.44140625" bestFit="1" customWidth="1"/>
    <col min="7" max="7" width="7.5546875" customWidth="1"/>
    <col min="8" max="8" width="8.33203125" customWidth="1"/>
    <col min="9" max="9" width="10.5546875" customWidth="1"/>
    <col min="10" max="10" width="7.77734375" customWidth="1"/>
    <col min="11" max="11" width="6.88671875" customWidth="1"/>
    <col min="12" max="12" width="11.5546875" customWidth="1"/>
    <col min="13" max="13" width="8.109375" customWidth="1"/>
    <col min="14" max="14" width="9.109375" customWidth="1"/>
  </cols>
  <sheetData>
    <row r="1" spans="1:14" ht="17.399999999999999" x14ac:dyDescent="0.3">
      <c r="A1" s="467" t="s">
        <v>503</v>
      </c>
      <c r="M1" s="2"/>
    </row>
    <row r="2" spans="1:14" ht="18" x14ac:dyDescent="0.35">
      <c r="A2" s="766" t="s">
        <v>504</v>
      </c>
      <c r="M2" s="2"/>
      <c r="N2" s="491" t="str">
        <f>'R2 2023'!O56</f>
        <v>2023-12</v>
      </c>
    </row>
    <row r="3" spans="1:14" x14ac:dyDescent="0.25">
      <c r="A3" s="286" t="s">
        <v>156</v>
      </c>
      <c r="B3" s="298" t="s">
        <v>2</v>
      </c>
      <c r="C3" s="223" t="s">
        <v>3</v>
      </c>
      <c r="D3" s="224" t="s">
        <v>9</v>
      </c>
      <c r="E3" s="225" t="s">
        <v>10</v>
      </c>
      <c r="F3" s="298" t="s">
        <v>6</v>
      </c>
      <c r="G3" s="224" t="s">
        <v>9</v>
      </c>
      <c r="H3" s="224" t="s">
        <v>10</v>
      </c>
      <c r="I3" s="299" t="s">
        <v>7</v>
      </c>
      <c r="J3" s="224" t="s">
        <v>9</v>
      </c>
      <c r="K3" s="225" t="s">
        <v>10</v>
      </c>
      <c r="L3" s="298" t="s">
        <v>8</v>
      </c>
      <c r="M3" s="224" t="s">
        <v>9</v>
      </c>
      <c r="N3" s="224" t="s">
        <v>10</v>
      </c>
    </row>
    <row r="4" spans="1:14" x14ac:dyDescent="0.25">
      <c r="A4" s="292" t="s">
        <v>157</v>
      </c>
      <c r="B4" s="300" t="s">
        <v>13</v>
      </c>
      <c r="C4" s="301" t="s">
        <v>14</v>
      </c>
      <c r="D4" s="302" t="s">
        <v>20</v>
      </c>
      <c r="E4" s="303" t="s">
        <v>123</v>
      </c>
      <c r="F4" s="300" t="s">
        <v>17</v>
      </c>
      <c r="G4" s="302" t="s">
        <v>20</v>
      </c>
      <c r="H4" s="302" t="s">
        <v>123</v>
      </c>
      <c r="I4" s="304" t="s">
        <v>18</v>
      </c>
      <c r="J4" s="302" t="s">
        <v>20</v>
      </c>
      <c r="K4" s="303" t="s">
        <v>123</v>
      </c>
      <c r="L4" s="300" t="s">
        <v>19</v>
      </c>
      <c r="M4" s="302" t="s">
        <v>20</v>
      </c>
      <c r="N4" s="302" t="s">
        <v>21</v>
      </c>
    </row>
    <row r="5" spans="1:14" ht="15" x14ac:dyDescent="0.25">
      <c r="A5" s="101" t="s">
        <v>198</v>
      </c>
      <c r="B5" s="106" t="s">
        <v>420</v>
      </c>
      <c r="C5" s="36" t="s">
        <v>420</v>
      </c>
      <c r="D5" s="36" t="s">
        <v>420</v>
      </c>
      <c r="E5" s="36" t="s">
        <v>420</v>
      </c>
      <c r="F5" s="42" t="s">
        <v>420</v>
      </c>
      <c r="G5" s="36" t="s">
        <v>420</v>
      </c>
      <c r="H5" s="37" t="s">
        <v>420</v>
      </c>
      <c r="I5" s="36" t="s">
        <v>420</v>
      </c>
      <c r="J5" s="36" t="s">
        <v>420</v>
      </c>
      <c r="K5" s="36" t="s">
        <v>420</v>
      </c>
      <c r="L5" s="305" t="s">
        <v>420</v>
      </c>
      <c r="M5" s="306" t="s">
        <v>420</v>
      </c>
      <c r="N5" s="307" t="s">
        <v>420</v>
      </c>
    </row>
    <row r="6" spans="1:14" ht="15" x14ac:dyDescent="0.25">
      <c r="A6" s="101" t="s">
        <v>199</v>
      </c>
      <c r="B6" s="106" t="s">
        <v>420</v>
      </c>
      <c r="C6" s="36" t="s">
        <v>420</v>
      </c>
      <c r="D6" s="36" t="s">
        <v>420</v>
      </c>
      <c r="E6" s="36" t="s">
        <v>420</v>
      </c>
      <c r="F6" s="42" t="s">
        <v>420</v>
      </c>
      <c r="G6" s="36" t="s">
        <v>420</v>
      </c>
      <c r="H6" s="37" t="s">
        <v>420</v>
      </c>
      <c r="I6" s="36" t="s">
        <v>420</v>
      </c>
      <c r="J6" s="36" t="s">
        <v>420</v>
      </c>
      <c r="K6" s="36" t="s">
        <v>420</v>
      </c>
      <c r="L6" s="305" t="s">
        <v>420</v>
      </c>
      <c r="M6" s="306" t="s">
        <v>420</v>
      </c>
      <c r="N6" s="307" t="s">
        <v>420</v>
      </c>
    </row>
    <row r="7" spans="1:14" ht="15" x14ac:dyDescent="0.25">
      <c r="A7" s="101" t="s">
        <v>213</v>
      </c>
      <c r="B7" s="106" t="s">
        <v>420</v>
      </c>
      <c r="C7" s="36" t="s">
        <v>420</v>
      </c>
      <c r="D7" s="36" t="s">
        <v>420</v>
      </c>
      <c r="E7" s="36" t="s">
        <v>420</v>
      </c>
      <c r="F7" s="42" t="s">
        <v>420</v>
      </c>
      <c r="G7" s="36" t="s">
        <v>420</v>
      </c>
      <c r="H7" s="37" t="s">
        <v>420</v>
      </c>
      <c r="I7" s="36" t="s">
        <v>420</v>
      </c>
      <c r="J7" s="36" t="s">
        <v>420</v>
      </c>
      <c r="K7" s="36" t="s">
        <v>420</v>
      </c>
      <c r="L7" s="305" t="s">
        <v>420</v>
      </c>
      <c r="M7" s="306" t="s">
        <v>420</v>
      </c>
      <c r="N7" s="307" t="s">
        <v>420</v>
      </c>
    </row>
    <row r="8" spans="1:14" ht="15" x14ac:dyDescent="0.25">
      <c r="A8" s="101" t="s">
        <v>200</v>
      </c>
      <c r="B8" s="106">
        <v>2</v>
      </c>
      <c r="C8" s="36">
        <v>100</v>
      </c>
      <c r="D8" s="36">
        <v>87</v>
      </c>
      <c r="E8" s="36">
        <v>13</v>
      </c>
      <c r="F8" s="42">
        <v>0</v>
      </c>
      <c r="G8" s="36">
        <v>0</v>
      </c>
      <c r="H8" s="37">
        <v>0</v>
      </c>
      <c r="I8" s="36">
        <v>0</v>
      </c>
      <c r="J8" s="36">
        <v>0</v>
      </c>
      <c r="K8" s="36">
        <v>0</v>
      </c>
      <c r="L8" s="305">
        <v>100</v>
      </c>
      <c r="M8" s="306">
        <v>87</v>
      </c>
      <c r="N8" s="307">
        <v>13</v>
      </c>
    </row>
    <row r="9" spans="1:14" ht="15" x14ac:dyDescent="0.25">
      <c r="A9" s="101" t="s">
        <v>201</v>
      </c>
      <c r="B9" s="106" t="s">
        <v>420</v>
      </c>
      <c r="C9" s="36" t="s">
        <v>420</v>
      </c>
      <c r="D9" s="36" t="s">
        <v>420</v>
      </c>
      <c r="E9" s="36" t="s">
        <v>420</v>
      </c>
      <c r="F9" s="42" t="s">
        <v>420</v>
      </c>
      <c r="G9" s="36" t="s">
        <v>420</v>
      </c>
      <c r="H9" s="37" t="s">
        <v>420</v>
      </c>
      <c r="I9" s="36" t="s">
        <v>420</v>
      </c>
      <c r="J9" s="36" t="s">
        <v>420</v>
      </c>
      <c r="K9" s="36" t="s">
        <v>420</v>
      </c>
      <c r="L9" s="305" t="s">
        <v>420</v>
      </c>
      <c r="M9" s="306" t="s">
        <v>420</v>
      </c>
      <c r="N9" s="307" t="s">
        <v>420</v>
      </c>
    </row>
    <row r="10" spans="1:14" ht="15" x14ac:dyDescent="0.25">
      <c r="A10" s="101" t="s">
        <v>202</v>
      </c>
      <c r="B10" s="106" t="s">
        <v>420</v>
      </c>
      <c r="C10" s="36" t="s">
        <v>420</v>
      </c>
      <c r="D10" s="36" t="s">
        <v>420</v>
      </c>
      <c r="E10" s="36" t="s">
        <v>420</v>
      </c>
      <c r="F10" s="42" t="s">
        <v>420</v>
      </c>
      <c r="G10" s="36" t="s">
        <v>420</v>
      </c>
      <c r="H10" s="37" t="s">
        <v>420</v>
      </c>
      <c r="I10" s="36" t="s">
        <v>420</v>
      </c>
      <c r="J10" s="36" t="s">
        <v>420</v>
      </c>
      <c r="K10" s="36" t="s">
        <v>420</v>
      </c>
      <c r="L10" s="305" t="s">
        <v>420</v>
      </c>
      <c r="M10" s="306" t="s">
        <v>420</v>
      </c>
      <c r="N10" s="307" t="s">
        <v>420</v>
      </c>
    </row>
    <row r="11" spans="1:14" ht="15" x14ac:dyDescent="0.25">
      <c r="A11" s="101" t="s">
        <v>203</v>
      </c>
      <c r="B11" s="106" t="s">
        <v>420</v>
      </c>
      <c r="C11" s="36" t="s">
        <v>420</v>
      </c>
      <c r="D11" s="36" t="s">
        <v>420</v>
      </c>
      <c r="E11" s="36" t="s">
        <v>420</v>
      </c>
      <c r="F11" s="42" t="s">
        <v>420</v>
      </c>
      <c r="G11" s="36" t="s">
        <v>420</v>
      </c>
      <c r="H11" s="37" t="s">
        <v>420</v>
      </c>
      <c r="I11" s="36" t="s">
        <v>420</v>
      </c>
      <c r="J11" s="36" t="s">
        <v>420</v>
      </c>
      <c r="K11" s="36" t="s">
        <v>420</v>
      </c>
      <c r="L11" s="305" t="s">
        <v>420</v>
      </c>
      <c r="M11" s="306" t="s">
        <v>420</v>
      </c>
      <c r="N11" s="307" t="s">
        <v>420</v>
      </c>
    </row>
    <row r="12" spans="1:14" ht="15" x14ac:dyDescent="0.25">
      <c r="A12" s="101" t="s">
        <v>281</v>
      </c>
      <c r="B12" s="106" t="s">
        <v>420</v>
      </c>
      <c r="C12" s="36" t="s">
        <v>420</v>
      </c>
      <c r="D12" s="36" t="s">
        <v>420</v>
      </c>
      <c r="E12" s="36" t="s">
        <v>420</v>
      </c>
      <c r="F12" s="42" t="s">
        <v>420</v>
      </c>
      <c r="G12" s="36" t="s">
        <v>420</v>
      </c>
      <c r="H12" s="37" t="s">
        <v>420</v>
      </c>
      <c r="I12" s="36" t="s">
        <v>420</v>
      </c>
      <c r="J12" s="36" t="s">
        <v>420</v>
      </c>
      <c r="K12" s="36" t="s">
        <v>420</v>
      </c>
      <c r="L12" s="305" t="s">
        <v>420</v>
      </c>
      <c r="M12" s="306" t="s">
        <v>420</v>
      </c>
      <c r="N12" s="307" t="s">
        <v>420</v>
      </c>
    </row>
    <row r="13" spans="1:14" ht="15" x14ac:dyDescent="0.25">
      <c r="A13" s="101" t="s">
        <v>204</v>
      </c>
      <c r="B13" s="106">
        <v>1</v>
      </c>
      <c r="C13" s="36">
        <v>13</v>
      </c>
      <c r="D13" s="36">
        <v>12</v>
      </c>
      <c r="E13" s="36">
        <v>1</v>
      </c>
      <c r="F13" s="42">
        <v>0</v>
      </c>
      <c r="G13" s="36">
        <v>0</v>
      </c>
      <c r="H13" s="37">
        <v>0</v>
      </c>
      <c r="I13" s="36">
        <v>0</v>
      </c>
      <c r="J13" s="36">
        <v>0</v>
      </c>
      <c r="K13" s="36">
        <v>0</v>
      </c>
      <c r="L13" s="305">
        <v>13</v>
      </c>
      <c r="M13" s="306">
        <v>12</v>
      </c>
      <c r="N13" s="307">
        <v>1</v>
      </c>
    </row>
    <row r="14" spans="1:14" ht="15" x14ac:dyDescent="0.25">
      <c r="A14" s="101" t="s">
        <v>205</v>
      </c>
      <c r="B14" s="106" t="s">
        <v>420</v>
      </c>
      <c r="C14" s="36" t="s">
        <v>420</v>
      </c>
      <c r="D14" s="36" t="s">
        <v>420</v>
      </c>
      <c r="E14" s="36" t="s">
        <v>420</v>
      </c>
      <c r="F14" s="42" t="s">
        <v>420</v>
      </c>
      <c r="G14" s="36" t="s">
        <v>420</v>
      </c>
      <c r="H14" s="37" t="s">
        <v>420</v>
      </c>
      <c r="I14" s="36" t="s">
        <v>420</v>
      </c>
      <c r="J14" s="36" t="s">
        <v>420</v>
      </c>
      <c r="K14" s="36" t="s">
        <v>420</v>
      </c>
      <c r="L14" s="305" t="s">
        <v>420</v>
      </c>
      <c r="M14" s="306" t="s">
        <v>420</v>
      </c>
      <c r="N14" s="307" t="s">
        <v>420</v>
      </c>
    </row>
    <row r="15" spans="1:14" ht="15" x14ac:dyDescent="0.25">
      <c r="A15" s="101" t="s">
        <v>206</v>
      </c>
      <c r="B15" s="106">
        <v>3</v>
      </c>
      <c r="C15" s="36">
        <v>13</v>
      </c>
      <c r="D15" s="36">
        <v>13</v>
      </c>
      <c r="E15" s="36">
        <v>0</v>
      </c>
      <c r="F15" s="42">
        <v>0</v>
      </c>
      <c r="G15" s="36">
        <v>0</v>
      </c>
      <c r="H15" s="37">
        <v>0</v>
      </c>
      <c r="I15" s="36">
        <v>0</v>
      </c>
      <c r="J15" s="36">
        <v>0</v>
      </c>
      <c r="K15" s="36">
        <v>0</v>
      </c>
      <c r="L15" s="305">
        <v>13</v>
      </c>
      <c r="M15" s="306">
        <v>13</v>
      </c>
      <c r="N15" s="307">
        <v>0</v>
      </c>
    </row>
    <row r="16" spans="1:14" ht="15" x14ac:dyDescent="0.25">
      <c r="A16" s="101" t="s">
        <v>207</v>
      </c>
      <c r="B16" s="106" t="s">
        <v>420</v>
      </c>
      <c r="C16" s="36" t="s">
        <v>420</v>
      </c>
      <c r="D16" s="36" t="s">
        <v>420</v>
      </c>
      <c r="E16" s="36" t="s">
        <v>420</v>
      </c>
      <c r="F16" s="42" t="s">
        <v>420</v>
      </c>
      <c r="G16" s="36" t="s">
        <v>420</v>
      </c>
      <c r="H16" s="37" t="s">
        <v>420</v>
      </c>
      <c r="I16" s="36" t="s">
        <v>420</v>
      </c>
      <c r="J16" s="36" t="s">
        <v>420</v>
      </c>
      <c r="K16" s="36" t="s">
        <v>420</v>
      </c>
      <c r="L16" s="305" t="s">
        <v>420</v>
      </c>
      <c r="M16" s="306" t="s">
        <v>420</v>
      </c>
      <c r="N16" s="307" t="s">
        <v>420</v>
      </c>
    </row>
    <row r="17" spans="1:14" ht="15" x14ac:dyDescent="0.25">
      <c r="A17" s="101" t="s">
        <v>208</v>
      </c>
      <c r="B17" s="106">
        <v>1</v>
      </c>
      <c r="C17" s="36">
        <v>0</v>
      </c>
      <c r="D17" s="36">
        <v>0</v>
      </c>
      <c r="E17" s="36">
        <v>0</v>
      </c>
      <c r="F17" s="42">
        <v>188</v>
      </c>
      <c r="G17" s="36">
        <v>168</v>
      </c>
      <c r="H17" s="37">
        <v>20</v>
      </c>
      <c r="I17" s="36">
        <v>0</v>
      </c>
      <c r="J17" s="36">
        <v>0</v>
      </c>
      <c r="K17" s="36">
        <v>0</v>
      </c>
      <c r="L17" s="305">
        <v>188</v>
      </c>
      <c r="M17" s="306">
        <v>168</v>
      </c>
      <c r="N17" s="307">
        <v>20</v>
      </c>
    </row>
    <row r="18" spans="1:14" ht="15" x14ac:dyDescent="0.25">
      <c r="A18" s="101" t="s">
        <v>209</v>
      </c>
      <c r="B18" s="106" t="s">
        <v>420</v>
      </c>
      <c r="C18" s="36" t="s">
        <v>420</v>
      </c>
      <c r="D18" s="36" t="s">
        <v>420</v>
      </c>
      <c r="E18" s="36" t="s">
        <v>420</v>
      </c>
      <c r="F18" s="42" t="s">
        <v>420</v>
      </c>
      <c r="G18" s="36" t="s">
        <v>420</v>
      </c>
      <c r="H18" s="37" t="s">
        <v>420</v>
      </c>
      <c r="I18" s="36" t="s">
        <v>420</v>
      </c>
      <c r="J18" s="36" t="s">
        <v>420</v>
      </c>
      <c r="K18" s="36" t="s">
        <v>420</v>
      </c>
      <c r="L18" s="305" t="s">
        <v>420</v>
      </c>
      <c r="M18" s="306" t="s">
        <v>420</v>
      </c>
      <c r="N18" s="307" t="s">
        <v>420</v>
      </c>
    </row>
    <row r="19" spans="1:14" ht="15" x14ac:dyDescent="0.25">
      <c r="A19" s="101" t="s">
        <v>210</v>
      </c>
      <c r="B19" s="106" t="s">
        <v>420</v>
      </c>
      <c r="C19" s="36" t="s">
        <v>420</v>
      </c>
      <c r="D19" s="36" t="s">
        <v>420</v>
      </c>
      <c r="E19" s="36" t="s">
        <v>420</v>
      </c>
      <c r="F19" s="42" t="s">
        <v>420</v>
      </c>
      <c r="G19" s="36" t="s">
        <v>420</v>
      </c>
      <c r="H19" s="37" t="s">
        <v>420</v>
      </c>
      <c r="I19" s="36" t="s">
        <v>420</v>
      </c>
      <c r="J19" s="36" t="s">
        <v>420</v>
      </c>
      <c r="K19" s="36" t="s">
        <v>420</v>
      </c>
      <c r="L19" s="305" t="s">
        <v>420</v>
      </c>
      <c r="M19" s="306" t="s">
        <v>420</v>
      </c>
      <c r="N19" s="307" t="s">
        <v>420</v>
      </c>
    </row>
    <row r="20" spans="1:14" ht="15" x14ac:dyDescent="0.25">
      <c r="A20" s="101" t="s">
        <v>251</v>
      </c>
      <c r="B20" s="106">
        <v>4</v>
      </c>
      <c r="C20" s="36">
        <v>59</v>
      </c>
      <c r="D20" s="36">
        <v>24</v>
      </c>
      <c r="E20" s="36">
        <v>35</v>
      </c>
      <c r="F20" s="42">
        <v>4</v>
      </c>
      <c r="G20" s="36">
        <v>2</v>
      </c>
      <c r="H20" s="37">
        <v>2</v>
      </c>
      <c r="I20" s="36">
        <v>0</v>
      </c>
      <c r="J20" s="36">
        <v>0</v>
      </c>
      <c r="K20" s="36">
        <v>0</v>
      </c>
      <c r="L20" s="305">
        <v>63</v>
      </c>
      <c r="M20" s="306">
        <v>26</v>
      </c>
      <c r="N20" s="307">
        <v>37</v>
      </c>
    </row>
    <row r="21" spans="1:14" ht="15" x14ac:dyDescent="0.25">
      <c r="A21" s="101" t="s">
        <v>211</v>
      </c>
      <c r="B21" s="106">
        <v>1</v>
      </c>
      <c r="C21" s="36">
        <v>161</v>
      </c>
      <c r="D21" s="36">
        <v>148</v>
      </c>
      <c r="E21" s="36">
        <v>13</v>
      </c>
      <c r="F21" s="42">
        <v>0</v>
      </c>
      <c r="G21" s="36">
        <v>0</v>
      </c>
      <c r="H21" s="37">
        <v>0</v>
      </c>
      <c r="I21" s="36">
        <v>0</v>
      </c>
      <c r="J21" s="36">
        <v>0</v>
      </c>
      <c r="K21" s="36">
        <v>0</v>
      </c>
      <c r="L21" s="305">
        <v>161</v>
      </c>
      <c r="M21" s="306">
        <v>148</v>
      </c>
      <c r="N21" s="307">
        <v>13</v>
      </c>
    </row>
    <row r="22" spans="1:14" ht="15" x14ac:dyDescent="0.25">
      <c r="A22" s="101" t="s">
        <v>278</v>
      </c>
      <c r="B22" s="106">
        <v>3</v>
      </c>
      <c r="C22" s="36">
        <v>8</v>
      </c>
      <c r="D22" s="36">
        <v>8</v>
      </c>
      <c r="E22" s="36">
        <v>0</v>
      </c>
      <c r="F22" s="42">
        <v>6</v>
      </c>
      <c r="G22" s="36">
        <v>5</v>
      </c>
      <c r="H22" s="37">
        <v>1</v>
      </c>
      <c r="I22" s="36">
        <v>0</v>
      </c>
      <c r="J22" s="36">
        <v>0</v>
      </c>
      <c r="K22" s="36">
        <v>0</v>
      </c>
      <c r="L22" s="305">
        <v>14</v>
      </c>
      <c r="M22" s="306">
        <v>13</v>
      </c>
      <c r="N22" s="307">
        <v>1</v>
      </c>
    </row>
    <row r="23" spans="1:14" ht="15" x14ac:dyDescent="0.25">
      <c r="A23" s="101" t="s">
        <v>212</v>
      </c>
      <c r="B23" s="106" t="s">
        <v>420</v>
      </c>
      <c r="C23" s="36" t="s">
        <v>420</v>
      </c>
      <c r="D23" s="36" t="s">
        <v>420</v>
      </c>
      <c r="E23" s="36" t="s">
        <v>420</v>
      </c>
      <c r="F23" s="42" t="s">
        <v>420</v>
      </c>
      <c r="G23" s="36" t="s">
        <v>420</v>
      </c>
      <c r="H23" s="37" t="s">
        <v>420</v>
      </c>
      <c r="I23" s="36" t="s">
        <v>420</v>
      </c>
      <c r="J23" s="36" t="s">
        <v>420</v>
      </c>
      <c r="K23" s="36" t="s">
        <v>420</v>
      </c>
      <c r="L23" s="305" t="s">
        <v>420</v>
      </c>
      <c r="M23" s="306" t="s">
        <v>420</v>
      </c>
      <c r="N23" s="307" t="s">
        <v>420</v>
      </c>
    </row>
    <row r="24" spans="1:14" ht="15" x14ac:dyDescent="0.25">
      <c r="A24" s="101" t="s">
        <v>214</v>
      </c>
      <c r="B24" s="106">
        <v>1</v>
      </c>
      <c r="C24" s="36">
        <v>4</v>
      </c>
      <c r="D24" s="36">
        <v>4</v>
      </c>
      <c r="E24" s="36">
        <v>0</v>
      </c>
      <c r="F24" s="42">
        <v>0</v>
      </c>
      <c r="G24" s="36">
        <v>0</v>
      </c>
      <c r="H24" s="37">
        <v>0</v>
      </c>
      <c r="I24" s="36">
        <v>0</v>
      </c>
      <c r="J24" s="36">
        <v>0</v>
      </c>
      <c r="K24" s="36">
        <v>0</v>
      </c>
      <c r="L24" s="305">
        <v>4</v>
      </c>
      <c r="M24" s="306">
        <v>4</v>
      </c>
      <c r="N24" s="307">
        <v>0</v>
      </c>
    </row>
    <row r="25" spans="1:14" ht="15" x14ac:dyDescent="0.25">
      <c r="A25" s="101" t="s">
        <v>215</v>
      </c>
      <c r="B25" s="106">
        <v>3</v>
      </c>
      <c r="C25" s="36">
        <v>141</v>
      </c>
      <c r="D25" s="36">
        <v>141</v>
      </c>
      <c r="E25" s="36">
        <v>0</v>
      </c>
      <c r="F25" s="42">
        <v>0</v>
      </c>
      <c r="G25" s="36">
        <v>0</v>
      </c>
      <c r="H25" s="37">
        <v>0</v>
      </c>
      <c r="I25" s="36">
        <v>0</v>
      </c>
      <c r="J25" s="36">
        <v>0</v>
      </c>
      <c r="K25" s="36">
        <v>0</v>
      </c>
      <c r="L25" s="305">
        <v>141</v>
      </c>
      <c r="M25" s="306">
        <v>141</v>
      </c>
      <c r="N25" s="307">
        <v>0</v>
      </c>
    </row>
    <row r="26" spans="1:14" ht="15" x14ac:dyDescent="0.25">
      <c r="A26" s="101" t="s">
        <v>279</v>
      </c>
      <c r="B26" s="106" t="s">
        <v>420</v>
      </c>
      <c r="C26" s="36" t="s">
        <v>420</v>
      </c>
      <c r="D26" s="36" t="s">
        <v>420</v>
      </c>
      <c r="E26" s="36" t="s">
        <v>420</v>
      </c>
      <c r="F26" s="42" t="s">
        <v>420</v>
      </c>
      <c r="G26" s="36" t="s">
        <v>420</v>
      </c>
      <c r="H26" s="37" t="s">
        <v>420</v>
      </c>
      <c r="I26" s="36" t="s">
        <v>420</v>
      </c>
      <c r="J26" s="36" t="s">
        <v>420</v>
      </c>
      <c r="K26" s="36" t="s">
        <v>420</v>
      </c>
      <c r="L26" s="305" t="s">
        <v>420</v>
      </c>
      <c r="M26" s="306" t="s">
        <v>420</v>
      </c>
      <c r="N26" s="307" t="s">
        <v>420</v>
      </c>
    </row>
    <row r="27" spans="1:14" ht="15" x14ac:dyDescent="0.25">
      <c r="A27" s="101" t="s">
        <v>216</v>
      </c>
      <c r="B27" s="106">
        <v>2</v>
      </c>
      <c r="C27" s="36">
        <v>0</v>
      </c>
      <c r="D27" s="36">
        <v>0</v>
      </c>
      <c r="E27" s="36">
        <v>0</v>
      </c>
      <c r="F27" s="42">
        <v>12</v>
      </c>
      <c r="G27" s="36">
        <v>2</v>
      </c>
      <c r="H27" s="37">
        <v>10</v>
      </c>
      <c r="I27" s="36">
        <v>0</v>
      </c>
      <c r="J27" s="36">
        <v>0</v>
      </c>
      <c r="K27" s="36">
        <v>0</v>
      </c>
      <c r="L27" s="305">
        <v>12</v>
      </c>
      <c r="M27" s="306">
        <v>2</v>
      </c>
      <c r="N27" s="307">
        <v>10</v>
      </c>
    </row>
    <row r="28" spans="1:14" ht="15" x14ac:dyDescent="0.25">
      <c r="A28" s="101" t="s">
        <v>217</v>
      </c>
      <c r="B28" s="106" t="s">
        <v>420</v>
      </c>
      <c r="C28" s="36" t="s">
        <v>420</v>
      </c>
      <c r="D28" s="36" t="s">
        <v>420</v>
      </c>
      <c r="E28" s="36" t="s">
        <v>420</v>
      </c>
      <c r="F28" s="42" t="s">
        <v>420</v>
      </c>
      <c r="G28" s="36" t="s">
        <v>420</v>
      </c>
      <c r="H28" s="37" t="s">
        <v>420</v>
      </c>
      <c r="I28" s="36" t="s">
        <v>420</v>
      </c>
      <c r="J28" s="36" t="s">
        <v>420</v>
      </c>
      <c r="K28" s="36" t="s">
        <v>420</v>
      </c>
      <c r="L28" s="305" t="s">
        <v>420</v>
      </c>
      <c r="M28" s="306" t="s">
        <v>420</v>
      </c>
      <c r="N28" s="307" t="s">
        <v>420</v>
      </c>
    </row>
    <row r="29" spans="1:14" ht="15" x14ac:dyDescent="0.25">
      <c r="A29" s="101" t="s">
        <v>218</v>
      </c>
      <c r="B29" s="106">
        <v>1</v>
      </c>
      <c r="C29" s="36">
        <v>11</v>
      </c>
      <c r="D29" s="36">
        <v>9</v>
      </c>
      <c r="E29" s="36">
        <v>2</v>
      </c>
      <c r="F29" s="42">
        <v>0</v>
      </c>
      <c r="G29" s="36">
        <v>0</v>
      </c>
      <c r="H29" s="37">
        <v>0</v>
      </c>
      <c r="I29" s="36">
        <v>0</v>
      </c>
      <c r="J29" s="36">
        <v>0</v>
      </c>
      <c r="K29" s="36">
        <v>0</v>
      </c>
      <c r="L29" s="305">
        <v>11</v>
      </c>
      <c r="M29" s="306">
        <v>9</v>
      </c>
      <c r="N29" s="307">
        <v>2</v>
      </c>
    </row>
    <row r="30" spans="1:14" ht="15" x14ac:dyDescent="0.25">
      <c r="A30" s="101" t="s">
        <v>219</v>
      </c>
      <c r="B30" s="106" t="s">
        <v>420</v>
      </c>
      <c r="C30" s="36" t="s">
        <v>420</v>
      </c>
      <c r="D30" s="36" t="s">
        <v>420</v>
      </c>
      <c r="E30" s="36" t="s">
        <v>420</v>
      </c>
      <c r="F30" s="42" t="s">
        <v>420</v>
      </c>
      <c r="G30" s="36" t="s">
        <v>420</v>
      </c>
      <c r="H30" s="37" t="s">
        <v>420</v>
      </c>
      <c r="I30" s="36" t="s">
        <v>420</v>
      </c>
      <c r="J30" s="36" t="s">
        <v>420</v>
      </c>
      <c r="K30" s="36" t="s">
        <v>420</v>
      </c>
      <c r="L30" s="305" t="s">
        <v>420</v>
      </c>
      <c r="M30" s="306" t="s">
        <v>420</v>
      </c>
      <c r="N30" s="307" t="s">
        <v>420</v>
      </c>
    </row>
    <row r="31" spans="1:14" ht="15" x14ac:dyDescent="0.25">
      <c r="A31" s="101" t="s">
        <v>268</v>
      </c>
      <c r="B31" s="106">
        <v>3</v>
      </c>
      <c r="C31" s="36">
        <v>103</v>
      </c>
      <c r="D31" s="36">
        <v>90</v>
      </c>
      <c r="E31" s="36">
        <v>13</v>
      </c>
      <c r="F31" s="42">
        <v>0</v>
      </c>
      <c r="G31" s="36">
        <v>0</v>
      </c>
      <c r="H31" s="37">
        <v>0</v>
      </c>
      <c r="I31" s="36">
        <v>0</v>
      </c>
      <c r="J31" s="36">
        <v>0</v>
      </c>
      <c r="K31" s="36">
        <v>0</v>
      </c>
      <c r="L31" s="305">
        <v>103</v>
      </c>
      <c r="M31" s="306">
        <v>90</v>
      </c>
      <c r="N31" s="307">
        <v>13</v>
      </c>
    </row>
    <row r="32" spans="1:14" ht="15" x14ac:dyDescent="0.25">
      <c r="A32" s="101" t="s">
        <v>220</v>
      </c>
      <c r="B32" s="106" t="s">
        <v>420</v>
      </c>
      <c r="C32" s="36" t="s">
        <v>420</v>
      </c>
      <c r="D32" s="36" t="s">
        <v>420</v>
      </c>
      <c r="E32" s="36" t="s">
        <v>420</v>
      </c>
      <c r="F32" s="42" t="s">
        <v>420</v>
      </c>
      <c r="G32" s="36" t="s">
        <v>420</v>
      </c>
      <c r="H32" s="37" t="s">
        <v>420</v>
      </c>
      <c r="I32" s="36" t="s">
        <v>420</v>
      </c>
      <c r="J32" s="36" t="s">
        <v>420</v>
      </c>
      <c r="K32" s="36" t="s">
        <v>420</v>
      </c>
      <c r="L32" s="305" t="s">
        <v>420</v>
      </c>
      <c r="M32" s="306" t="s">
        <v>420</v>
      </c>
      <c r="N32" s="307" t="s">
        <v>420</v>
      </c>
    </row>
    <row r="33" spans="1:14" ht="15" x14ac:dyDescent="0.25">
      <c r="A33" s="101" t="s">
        <v>435</v>
      </c>
      <c r="B33" s="106" t="s">
        <v>420</v>
      </c>
      <c r="C33" s="36" t="s">
        <v>420</v>
      </c>
      <c r="D33" s="36" t="s">
        <v>420</v>
      </c>
      <c r="E33" s="36" t="s">
        <v>420</v>
      </c>
      <c r="F33" s="42" t="s">
        <v>420</v>
      </c>
      <c r="G33" s="36" t="s">
        <v>420</v>
      </c>
      <c r="H33" s="37" t="s">
        <v>420</v>
      </c>
      <c r="I33" s="36" t="s">
        <v>420</v>
      </c>
      <c r="J33" s="36" t="s">
        <v>420</v>
      </c>
      <c r="K33" s="36" t="s">
        <v>420</v>
      </c>
      <c r="L33" s="305" t="s">
        <v>420</v>
      </c>
      <c r="M33" s="306" t="s">
        <v>420</v>
      </c>
      <c r="N33" s="307" t="s">
        <v>420</v>
      </c>
    </row>
    <row r="34" spans="1:14" ht="15" x14ac:dyDescent="0.25">
      <c r="A34" s="101" t="s">
        <v>225</v>
      </c>
      <c r="B34" s="106" t="s">
        <v>420</v>
      </c>
      <c r="C34" s="36" t="s">
        <v>420</v>
      </c>
      <c r="D34" s="36" t="s">
        <v>420</v>
      </c>
      <c r="E34" s="36" t="s">
        <v>420</v>
      </c>
      <c r="F34" s="42" t="s">
        <v>420</v>
      </c>
      <c r="G34" s="36" t="s">
        <v>420</v>
      </c>
      <c r="H34" s="37" t="s">
        <v>420</v>
      </c>
      <c r="I34" s="36" t="s">
        <v>420</v>
      </c>
      <c r="J34" s="36" t="s">
        <v>420</v>
      </c>
      <c r="K34" s="36" t="s">
        <v>420</v>
      </c>
      <c r="L34" s="305" t="s">
        <v>420</v>
      </c>
      <c r="M34" s="306" t="s">
        <v>420</v>
      </c>
      <c r="N34" s="307" t="s">
        <v>420</v>
      </c>
    </row>
    <row r="35" spans="1:14" ht="15" x14ac:dyDescent="0.25">
      <c r="A35" s="101" t="s">
        <v>436</v>
      </c>
      <c r="B35" s="106">
        <v>29</v>
      </c>
      <c r="C35" s="36">
        <v>73</v>
      </c>
      <c r="D35" s="36">
        <v>42</v>
      </c>
      <c r="E35" s="36">
        <v>31</v>
      </c>
      <c r="F35" s="42">
        <v>4</v>
      </c>
      <c r="G35" s="36">
        <v>2</v>
      </c>
      <c r="H35" s="37">
        <v>2</v>
      </c>
      <c r="I35" s="36">
        <v>35</v>
      </c>
      <c r="J35" s="36">
        <v>22</v>
      </c>
      <c r="K35" s="36">
        <v>13</v>
      </c>
      <c r="L35" s="305">
        <v>112</v>
      </c>
      <c r="M35" s="306">
        <v>66</v>
      </c>
      <c r="N35" s="307">
        <v>46</v>
      </c>
    </row>
    <row r="36" spans="1:14" ht="15" x14ac:dyDescent="0.25">
      <c r="A36" s="101" t="s">
        <v>226</v>
      </c>
      <c r="B36" s="106" t="s">
        <v>420</v>
      </c>
      <c r="C36" s="36" t="s">
        <v>420</v>
      </c>
      <c r="D36" s="36" t="s">
        <v>420</v>
      </c>
      <c r="E36" s="36" t="s">
        <v>420</v>
      </c>
      <c r="F36" s="42" t="s">
        <v>420</v>
      </c>
      <c r="G36" s="36" t="s">
        <v>420</v>
      </c>
      <c r="H36" s="37" t="s">
        <v>420</v>
      </c>
      <c r="I36" s="36" t="s">
        <v>420</v>
      </c>
      <c r="J36" s="36" t="s">
        <v>420</v>
      </c>
      <c r="K36" s="36" t="s">
        <v>420</v>
      </c>
      <c r="L36" s="305" t="s">
        <v>420</v>
      </c>
      <c r="M36" s="306" t="s">
        <v>420</v>
      </c>
      <c r="N36" s="307" t="s">
        <v>420</v>
      </c>
    </row>
    <row r="37" spans="1:14" ht="15" x14ac:dyDescent="0.25">
      <c r="A37" s="101" t="s">
        <v>227</v>
      </c>
      <c r="B37" s="106" t="s">
        <v>420</v>
      </c>
      <c r="C37" s="36" t="s">
        <v>420</v>
      </c>
      <c r="D37" s="36" t="s">
        <v>420</v>
      </c>
      <c r="E37" s="36" t="s">
        <v>420</v>
      </c>
      <c r="F37" s="42" t="s">
        <v>420</v>
      </c>
      <c r="G37" s="36" t="s">
        <v>420</v>
      </c>
      <c r="H37" s="37" t="s">
        <v>420</v>
      </c>
      <c r="I37" s="36" t="s">
        <v>420</v>
      </c>
      <c r="J37" s="36" t="s">
        <v>420</v>
      </c>
      <c r="K37" s="36" t="s">
        <v>420</v>
      </c>
      <c r="L37" s="305" t="s">
        <v>420</v>
      </c>
      <c r="M37" s="306" t="s">
        <v>420</v>
      </c>
      <c r="N37" s="307" t="s">
        <v>420</v>
      </c>
    </row>
    <row r="38" spans="1:14" ht="15" x14ac:dyDescent="0.25">
      <c r="A38" s="101" t="s">
        <v>229</v>
      </c>
      <c r="B38" s="106">
        <v>2</v>
      </c>
      <c r="C38" s="36">
        <v>10</v>
      </c>
      <c r="D38" s="36">
        <v>10</v>
      </c>
      <c r="E38" s="36">
        <v>0</v>
      </c>
      <c r="F38" s="42">
        <v>10</v>
      </c>
      <c r="G38" s="36">
        <v>9</v>
      </c>
      <c r="H38" s="37">
        <v>1</v>
      </c>
      <c r="I38" s="36">
        <v>0</v>
      </c>
      <c r="J38" s="36">
        <v>0</v>
      </c>
      <c r="K38" s="36">
        <v>0</v>
      </c>
      <c r="L38" s="305">
        <v>20</v>
      </c>
      <c r="M38" s="306">
        <v>19</v>
      </c>
      <c r="N38" s="307">
        <v>1</v>
      </c>
    </row>
    <row r="39" spans="1:14" ht="15" x14ac:dyDescent="0.25">
      <c r="A39" s="101" t="s">
        <v>228</v>
      </c>
      <c r="B39" s="106">
        <v>1</v>
      </c>
      <c r="C39" s="36">
        <v>30</v>
      </c>
      <c r="D39" s="36">
        <v>27</v>
      </c>
      <c r="E39" s="36">
        <v>3</v>
      </c>
      <c r="F39" s="42">
        <v>0</v>
      </c>
      <c r="G39" s="36">
        <v>0</v>
      </c>
      <c r="H39" s="37">
        <v>0</v>
      </c>
      <c r="I39" s="36">
        <v>0</v>
      </c>
      <c r="J39" s="36">
        <v>0</v>
      </c>
      <c r="K39" s="36">
        <v>0</v>
      </c>
      <c r="L39" s="305">
        <v>30</v>
      </c>
      <c r="M39" s="306">
        <v>27</v>
      </c>
      <c r="N39" s="307">
        <v>3</v>
      </c>
    </row>
    <row r="40" spans="1:14" ht="15" x14ac:dyDescent="0.25">
      <c r="A40" s="101" t="s">
        <v>263</v>
      </c>
      <c r="B40" s="106">
        <v>2</v>
      </c>
      <c r="C40" s="36">
        <v>18</v>
      </c>
      <c r="D40" s="36">
        <v>17</v>
      </c>
      <c r="E40" s="36">
        <v>1</v>
      </c>
      <c r="F40" s="42">
        <v>0</v>
      </c>
      <c r="G40" s="36">
        <v>0</v>
      </c>
      <c r="H40" s="37">
        <v>0</v>
      </c>
      <c r="I40" s="36">
        <v>0</v>
      </c>
      <c r="J40" s="36">
        <v>0</v>
      </c>
      <c r="K40" s="36">
        <v>0</v>
      </c>
      <c r="L40" s="305">
        <v>18</v>
      </c>
      <c r="M40" s="306">
        <v>17</v>
      </c>
      <c r="N40" s="307">
        <v>1</v>
      </c>
    </row>
    <row r="41" spans="1:14" ht="15" x14ac:dyDescent="0.25">
      <c r="A41" s="101" t="s">
        <v>262</v>
      </c>
      <c r="B41" s="106">
        <v>1</v>
      </c>
      <c r="C41" s="36">
        <v>0</v>
      </c>
      <c r="D41" s="36">
        <v>0</v>
      </c>
      <c r="E41" s="36">
        <v>0</v>
      </c>
      <c r="F41" s="42">
        <v>0</v>
      </c>
      <c r="G41" s="36">
        <v>0</v>
      </c>
      <c r="H41" s="37">
        <v>0</v>
      </c>
      <c r="I41" s="36">
        <v>40</v>
      </c>
      <c r="J41" s="36">
        <v>22</v>
      </c>
      <c r="K41" s="36">
        <v>18</v>
      </c>
      <c r="L41" s="305">
        <v>40</v>
      </c>
      <c r="M41" s="306">
        <v>22</v>
      </c>
      <c r="N41" s="307">
        <v>18</v>
      </c>
    </row>
    <row r="42" spans="1:14" ht="15" x14ac:dyDescent="0.25">
      <c r="A42" s="101" t="s">
        <v>230</v>
      </c>
      <c r="B42" s="106" t="s">
        <v>420</v>
      </c>
      <c r="C42" s="36" t="s">
        <v>420</v>
      </c>
      <c r="D42" s="36" t="s">
        <v>420</v>
      </c>
      <c r="E42" s="36" t="s">
        <v>420</v>
      </c>
      <c r="F42" s="42" t="s">
        <v>420</v>
      </c>
      <c r="G42" s="36" t="s">
        <v>420</v>
      </c>
      <c r="H42" s="37" t="s">
        <v>420</v>
      </c>
      <c r="I42" s="36" t="s">
        <v>420</v>
      </c>
      <c r="J42" s="36" t="s">
        <v>420</v>
      </c>
      <c r="K42" s="36" t="s">
        <v>420</v>
      </c>
      <c r="L42" s="305" t="s">
        <v>420</v>
      </c>
      <c r="M42" s="306" t="s">
        <v>420</v>
      </c>
      <c r="N42" s="307" t="s">
        <v>420</v>
      </c>
    </row>
    <row r="43" spans="1:14" ht="15" x14ac:dyDescent="0.25">
      <c r="A43" s="101" t="s">
        <v>231</v>
      </c>
      <c r="B43" s="106" t="s">
        <v>420</v>
      </c>
      <c r="C43" s="36" t="s">
        <v>420</v>
      </c>
      <c r="D43" s="36" t="s">
        <v>420</v>
      </c>
      <c r="E43" s="36" t="s">
        <v>420</v>
      </c>
      <c r="F43" s="42" t="s">
        <v>420</v>
      </c>
      <c r="G43" s="36" t="s">
        <v>420</v>
      </c>
      <c r="H43" s="37" t="s">
        <v>420</v>
      </c>
      <c r="I43" s="36" t="s">
        <v>420</v>
      </c>
      <c r="J43" s="36" t="s">
        <v>420</v>
      </c>
      <c r="K43" s="36" t="s">
        <v>420</v>
      </c>
      <c r="L43" s="305" t="s">
        <v>420</v>
      </c>
      <c r="M43" s="306" t="s">
        <v>420</v>
      </c>
      <c r="N43" s="307" t="s">
        <v>420</v>
      </c>
    </row>
    <row r="44" spans="1:14" ht="15" x14ac:dyDescent="0.25">
      <c r="A44" s="101" t="s">
        <v>234</v>
      </c>
      <c r="B44" s="106" t="s">
        <v>420</v>
      </c>
      <c r="C44" s="36" t="s">
        <v>420</v>
      </c>
      <c r="D44" s="36" t="s">
        <v>420</v>
      </c>
      <c r="E44" s="36" t="s">
        <v>420</v>
      </c>
      <c r="F44" s="42" t="s">
        <v>420</v>
      </c>
      <c r="G44" s="36" t="s">
        <v>420</v>
      </c>
      <c r="H44" s="37" t="s">
        <v>420</v>
      </c>
      <c r="I44" s="36" t="s">
        <v>420</v>
      </c>
      <c r="J44" s="36" t="s">
        <v>420</v>
      </c>
      <c r="K44" s="36" t="s">
        <v>420</v>
      </c>
      <c r="L44" s="305" t="s">
        <v>420</v>
      </c>
      <c r="M44" s="306" t="s">
        <v>420</v>
      </c>
      <c r="N44" s="307" t="s">
        <v>420</v>
      </c>
    </row>
    <row r="45" spans="1:14" ht="15" x14ac:dyDescent="0.25">
      <c r="A45" s="101" t="s">
        <v>233</v>
      </c>
      <c r="B45" s="106" t="s">
        <v>420</v>
      </c>
      <c r="C45" s="36" t="s">
        <v>420</v>
      </c>
      <c r="D45" s="36" t="s">
        <v>420</v>
      </c>
      <c r="E45" s="36" t="s">
        <v>420</v>
      </c>
      <c r="F45" s="42" t="s">
        <v>420</v>
      </c>
      <c r="G45" s="36" t="s">
        <v>420</v>
      </c>
      <c r="H45" s="37" t="s">
        <v>420</v>
      </c>
      <c r="I45" s="36" t="s">
        <v>420</v>
      </c>
      <c r="J45" s="36" t="s">
        <v>420</v>
      </c>
      <c r="K45" s="36" t="s">
        <v>420</v>
      </c>
      <c r="L45" s="305" t="s">
        <v>420</v>
      </c>
      <c r="M45" s="306" t="s">
        <v>420</v>
      </c>
      <c r="N45" s="307" t="s">
        <v>420</v>
      </c>
    </row>
    <row r="46" spans="1:14" ht="15" x14ac:dyDescent="0.25">
      <c r="A46" s="101" t="s">
        <v>282</v>
      </c>
      <c r="B46" s="106" t="s">
        <v>420</v>
      </c>
      <c r="C46" s="36" t="s">
        <v>420</v>
      </c>
      <c r="D46" s="36" t="s">
        <v>420</v>
      </c>
      <c r="E46" s="36" t="s">
        <v>420</v>
      </c>
      <c r="F46" s="42" t="s">
        <v>420</v>
      </c>
      <c r="G46" s="36" t="s">
        <v>420</v>
      </c>
      <c r="H46" s="37" t="s">
        <v>420</v>
      </c>
      <c r="I46" s="36" t="s">
        <v>420</v>
      </c>
      <c r="J46" s="36" t="s">
        <v>420</v>
      </c>
      <c r="K46" s="36" t="s">
        <v>420</v>
      </c>
      <c r="L46" s="305" t="s">
        <v>420</v>
      </c>
      <c r="M46" s="306" t="s">
        <v>420</v>
      </c>
      <c r="N46" s="307" t="s">
        <v>420</v>
      </c>
    </row>
    <row r="47" spans="1:14" ht="15" x14ac:dyDescent="0.25">
      <c r="A47" s="101" t="s">
        <v>235</v>
      </c>
      <c r="B47" s="106">
        <v>2</v>
      </c>
      <c r="C47" s="36">
        <v>18</v>
      </c>
      <c r="D47" s="36">
        <v>18</v>
      </c>
      <c r="E47" s="36">
        <v>0</v>
      </c>
      <c r="F47" s="42">
        <v>0</v>
      </c>
      <c r="G47" s="36">
        <v>0</v>
      </c>
      <c r="H47" s="37">
        <v>0</v>
      </c>
      <c r="I47" s="36">
        <v>0</v>
      </c>
      <c r="J47" s="36">
        <v>0</v>
      </c>
      <c r="K47" s="36">
        <v>0</v>
      </c>
      <c r="L47" s="305">
        <v>18</v>
      </c>
      <c r="M47" s="306">
        <v>18</v>
      </c>
      <c r="N47" s="307">
        <v>0</v>
      </c>
    </row>
    <row r="48" spans="1:14" ht="15" x14ac:dyDescent="0.25">
      <c r="A48" s="101" t="s">
        <v>236</v>
      </c>
      <c r="B48" s="106" t="s">
        <v>420</v>
      </c>
      <c r="C48" s="36" t="s">
        <v>420</v>
      </c>
      <c r="D48" s="36" t="s">
        <v>420</v>
      </c>
      <c r="E48" s="36" t="s">
        <v>420</v>
      </c>
      <c r="F48" s="42" t="s">
        <v>420</v>
      </c>
      <c r="G48" s="36" t="s">
        <v>420</v>
      </c>
      <c r="H48" s="37" t="s">
        <v>420</v>
      </c>
      <c r="I48" s="36" t="s">
        <v>420</v>
      </c>
      <c r="J48" s="36" t="s">
        <v>420</v>
      </c>
      <c r="K48" s="36" t="s">
        <v>420</v>
      </c>
      <c r="L48" s="305" t="s">
        <v>420</v>
      </c>
      <c r="M48" s="306" t="s">
        <v>420</v>
      </c>
      <c r="N48" s="307" t="s">
        <v>420</v>
      </c>
    </row>
    <row r="49" spans="1:14" ht="15" x14ac:dyDescent="0.25">
      <c r="A49" s="101" t="s">
        <v>237</v>
      </c>
      <c r="B49" s="106">
        <v>1</v>
      </c>
      <c r="C49" s="36">
        <v>0</v>
      </c>
      <c r="D49" s="36">
        <v>0</v>
      </c>
      <c r="E49" s="36">
        <v>0</v>
      </c>
      <c r="F49" s="42">
        <v>4</v>
      </c>
      <c r="G49" s="36">
        <v>2</v>
      </c>
      <c r="H49" s="37">
        <v>2</v>
      </c>
      <c r="I49" s="36">
        <v>0</v>
      </c>
      <c r="J49" s="36">
        <v>0</v>
      </c>
      <c r="K49" s="36">
        <v>0</v>
      </c>
      <c r="L49" s="305">
        <v>4</v>
      </c>
      <c r="M49" s="306">
        <v>2</v>
      </c>
      <c r="N49" s="307">
        <v>2</v>
      </c>
    </row>
    <row r="50" spans="1:14" ht="15" x14ac:dyDescent="0.25">
      <c r="A50" s="101" t="s">
        <v>232</v>
      </c>
      <c r="B50" s="106">
        <v>3</v>
      </c>
      <c r="C50" s="36">
        <v>31</v>
      </c>
      <c r="D50" s="36">
        <v>5</v>
      </c>
      <c r="E50" s="36">
        <v>26</v>
      </c>
      <c r="F50" s="42">
        <v>0</v>
      </c>
      <c r="G50" s="36">
        <v>0</v>
      </c>
      <c r="H50" s="37">
        <v>0</v>
      </c>
      <c r="I50" s="36">
        <v>0</v>
      </c>
      <c r="J50" s="36">
        <v>0</v>
      </c>
      <c r="K50" s="36">
        <v>0</v>
      </c>
      <c r="L50" s="305">
        <v>31</v>
      </c>
      <c r="M50" s="306">
        <v>5</v>
      </c>
      <c r="N50" s="307">
        <v>26</v>
      </c>
    </row>
    <row r="51" spans="1:14" ht="15" x14ac:dyDescent="0.25">
      <c r="A51" s="101" t="s">
        <v>238</v>
      </c>
      <c r="B51" s="106" t="s">
        <v>420</v>
      </c>
      <c r="C51" s="36" t="s">
        <v>420</v>
      </c>
      <c r="D51" s="36" t="s">
        <v>420</v>
      </c>
      <c r="E51" s="36" t="s">
        <v>420</v>
      </c>
      <c r="F51" s="42" t="s">
        <v>420</v>
      </c>
      <c r="G51" s="36" t="s">
        <v>420</v>
      </c>
      <c r="H51" s="37" t="s">
        <v>420</v>
      </c>
      <c r="I51" s="36" t="s">
        <v>420</v>
      </c>
      <c r="J51" s="36" t="s">
        <v>420</v>
      </c>
      <c r="K51" s="36" t="s">
        <v>420</v>
      </c>
      <c r="L51" s="305" t="s">
        <v>420</v>
      </c>
      <c r="M51" s="306" t="s">
        <v>420</v>
      </c>
      <c r="N51" s="307" t="s">
        <v>420</v>
      </c>
    </row>
    <row r="52" spans="1:14" ht="15" x14ac:dyDescent="0.25">
      <c r="A52" s="101" t="s">
        <v>239</v>
      </c>
      <c r="B52" s="106" t="s">
        <v>420</v>
      </c>
      <c r="C52" s="36" t="s">
        <v>420</v>
      </c>
      <c r="D52" s="36" t="s">
        <v>420</v>
      </c>
      <c r="E52" s="36" t="s">
        <v>420</v>
      </c>
      <c r="F52" s="42" t="s">
        <v>420</v>
      </c>
      <c r="G52" s="36" t="s">
        <v>420</v>
      </c>
      <c r="H52" s="37" t="s">
        <v>420</v>
      </c>
      <c r="I52" s="36" t="s">
        <v>420</v>
      </c>
      <c r="J52" s="36" t="s">
        <v>420</v>
      </c>
      <c r="K52" s="36" t="s">
        <v>420</v>
      </c>
      <c r="L52" s="305" t="s">
        <v>420</v>
      </c>
      <c r="M52" s="306" t="s">
        <v>420</v>
      </c>
      <c r="N52" s="307" t="s">
        <v>420</v>
      </c>
    </row>
    <row r="53" spans="1:14" ht="15" x14ac:dyDescent="0.25">
      <c r="A53" s="101" t="s">
        <v>240</v>
      </c>
      <c r="B53" s="106" t="s">
        <v>420</v>
      </c>
      <c r="C53" s="36" t="s">
        <v>420</v>
      </c>
      <c r="D53" s="36" t="s">
        <v>420</v>
      </c>
      <c r="E53" s="36" t="s">
        <v>420</v>
      </c>
      <c r="F53" s="42" t="s">
        <v>420</v>
      </c>
      <c r="G53" s="36" t="s">
        <v>420</v>
      </c>
      <c r="H53" s="37" t="s">
        <v>420</v>
      </c>
      <c r="I53" s="36" t="s">
        <v>420</v>
      </c>
      <c r="J53" s="36" t="s">
        <v>420</v>
      </c>
      <c r="K53" s="36" t="s">
        <v>420</v>
      </c>
      <c r="L53" s="305" t="s">
        <v>420</v>
      </c>
      <c r="M53" s="306" t="s">
        <v>420</v>
      </c>
      <c r="N53" s="307" t="s">
        <v>420</v>
      </c>
    </row>
    <row r="54" spans="1:14" ht="15" x14ac:dyDescent="0.25">
      <c r="A54" s="101" t="s">
        <v>241</v>
      </c>
      <c r="B54" s="106">
        <v>4</v>
      </c>
      <c r="C54" s="36">
        <v>10</v>
      </c>
      <c r="D54" s="36">
        <v>7</v>
      </c>
      <c r="E54" s="36">
        <v>3</v>
      </c>
      <c r="F54" s="42">
        <v>18</v>
      </c>
      <c r="G54" s="36">
        <v>11</v>
      </c>
      <c r="H54" s="37">
        <v>7</v>
      </c>
      <c r="I54" s="36">
        <v>9</v>
      </c>
      <c r="J54" s="36">
        <v>2</v>
      </c>
      <c r="K54" s="36">
        <v>7</v>
      </c>
      <c r="L54" s="305">
        <v>37</v>
      </c>
      <c r="M54" s="306">
        <v>20</v>
      </c>
      <c r="N54" s="307">
        <v>17</v>
      </c>
    </row>
    <row r="55" spans="1:14" ht="15" x14ac:dyDescent="0.25">
      <c r="A55" s="101" t="s">
        <v>242</v>
      </c>
      <c r="B55" s="106" t="s">
        <v>420</v>
      </c>
      <c r="C55" s="36" t="s">
        <v>420</v>
      </c>
      <c r="D55" s="36" t="s">
        <v>420</v>
      </c>
      <c r="E55" s="36" t="s">
        <v>420</v>
      </c>
      <c r="F55" s="42" t="s">
        <v>420</v>
      </c>
      <c r="G55" s="36" t="s">
        <v>420</v>
      </c>
      <c r="H55" s="37" t="s">
        <v>420</v>
      </c>
      <c r="I55" s="36" t="s">
        <v>420</v>
      </c>
      <c r="J55" s="36" t="s">
        <v>420</v>
      </c>
      <c r="K55" s="36" t="s">
        <v>420</v>
      </c>
      <c r="L55" s="305" t="s">
        <v>420</v>
      </c>
      <c r="M55" s="306" t="s">
        <v>420</v>
      </c>
      <c r="N55" s="307" t="s">
        <v>420</v>
      </c>
    </row>
    <row r="56" spans="1:14" ht="15" x14ac:dyDescent="0.25">
      <c r="A56" s="101" t="s">
        <v>243</v>
      </c>
      <c r="B56" s="106" t="s">
        <v>420</v>
      </c>
      <c r="C56" s="36" t="s">
        <v>420</v>
      </c>
      <c r="D56" s="36" t="s">
        <v>420</v>
      </c>
      <c r="E56" s="36" t="s">
        <v>420</v>
      </c>
      <c r="F56" s="42" t="s">
        <v>420</v>
      </c>
      <c r="G56" s="36" t="s">
        <v>420</v>
      </c>
      <c r="H56" s="37" t="s">
        <v>420</v>
      </c>
      <c r="I56" s="36" t="s">
        <v>420</v>
      </c>
      <c r="J56" s="36" t="s">
        <v>420</v>
      </c>
      <c r="K56" s="36" t="s">
        <v>420</v>
      </c>
      <c r="L56" s="305" t="s">
        <v>420</v>
      </c>
      <c r="M56" s="306" t="s">
        <v>420</v>
      </c>
      <c r="N56" s="307" t="s">
        <v>420</v>
      </c>
    </row>
    <row r="57" spans="1:14" ht="15" x14ac:dyDescent="0.25">
      <c r="A57" s="101" t="s">
        <v>244</v>
      </c>
      <c r="B57" s="106" t="s">
        <v>420</v>
      </c>
      <c r="C57" s="36" t="s">
        <v>420</v>
      </c>
      <c r="D57" s="36" t="s">
        <v>420</v>
      </c>
      <c r="E57" s="36" t="s">
        <v>420</v>
      </c>
      <c r="F57" s="42" t="s">
        <v>420</v>
      </c>
      <c r="G57" s="36" t="s">
        <v>420</v>
      </c>
      <c r="H57" s="37" t="s">
        <v>420</v>
      </c>
      <c r="I57" s="36" t="s">
        <v>420</v>
      </c>
      <c r="J57" s="36" t="s">
        <v>420</v>
      </c>
      <c r="K57" s="36" t="s">
        <v>420</v>
      </c>
      <c r="L57" s="305" t="s">
        <v>420</v>
      </c>
      <c r="M57" s="306" t="s">
        <v>420</v>
      </c>
      <c r="N57" s="307" t="s">
        <v>420</v>
      </c>
    </row>
    <row r="58" spans="1:14" ht="15" x14ac:dyDescent="0.25">
      <c r="A58" s="101" t="s">
        <v>277</v>
      </c>
      <c r="B58" s="106" t="s">
        <v>420</v>
      </c>
      <c r="C58" s="36" t="s">
        <v>420</v>
      </c>
      <c r="D58" s="36" t="s">
        <v>420</v>
      </c>
      <c r="E58" s="36" t="s">
        <v>420</v>
      </c>
      <c r="F58" s="42" t="s">
        <v>420</v>
      </c>
      <c r="G58" s="36" t="s">
        <v>420</v>
      </c>
      <c r="H58" s="37" t="s">
        <v>420</v>
      </c>
      <c r="I58" s="36" t="s">
        <v>420</v>
      </c>
      <c r="J58" s="36" t="s">
        <v>420</v>
      </c>
      <c r="K58" s="36" t="s">
        <v>420</v>
      </c>
      <c r="L58" s="305" t="s">
        <v>420</v>
      </c>
      <c r="M58" s="306" t="s">
        <v>420</v>
      </c>
      <c r="N58" s="307" t="s">
        <v>420</v>
      </c>
    </row>
    <row r="59" spans="1:14" ht="15" x14ac:dyDescent="0.25">
      <c r="A59" s="101" t="s">
        <v>245</v>
      </c>
      <c r="B59" s="106" t="s">
        <v>420</v>
      </c>
      <c r="C59" s="36" t="s">
        <v>420</v>
      </c>
      <c r="D59" s="36" t="s">
        <v>420</v>
      </c>
      <c r="E59" s="36" t="s">
        <v>420</v>
      </c>
      <c r="F59" s="42" t="s">
        <v>420</v>
      </c>
      <c r="G59" s="36" t="s">
        <v>420</v>
      </c>
      <c r="H59" s="37" t="s">
        <v>420</v>
      </c>
      <c r="I59" s="36" t="s">
        <v>420</v>
      </c>
      <c r="J59" s="36" t="s">
        <v>420</v>
      </c>
      <c r="K59" s="36" t="s">
        <v>420</v>
      </c>
      <c r="L59" s="305" t="s">
        <v>420</v>
      </c>
      <c r="M59" s="306" t="s">
        <v>420</v>
      </c>
      <c r="N59" s="307" t="s">
        <v>420</v>
      </c>
    </row>
    <row r="60" spans="1:14" ht="15" x14ac:dyDescent="0.25">
      <c r="A60" s="101" t="s">
        <v>246</v>
      </c>
      <c r="B60" s="106" t="s">
        <v>420</v>
      </c>
      <c r="C60" s="36" t="s">
        <v>420</v>
      </c>
      <c r="D60" s="36" t="s">
        <v>420</v>
      </c>
      <c r="E60" s="36" t="s">
        <v>420</v>
      </c>
      <c r="F60" s="42" t="s">
        <v>420</v>
      </c>
      <c r="G60" s="36" t="s">
        <v>420</v>
      </c>
      <c r="H60" s="37" t="s">
        <v>420</v>
      </c>
      <c r="I60" s="36" t="s">
        <v>420</v>
      </c>
      <c r="J60" s="36" t="s">
        <v>420</v>
      </c>
      <c r="K60" s="36" t="s">
        <v>420</v>
      </c>
      <c r="L60" s="305" t="s">
        <v>420</v>
      </c>
      <c r="M60" s="306" t="s">
        <v>420</v>
      </c>
      <c r="N60" s="307" t="s">
        <v>420</v>
      </c>
    </row>
    <row r="61" spans="1:14" ht="15" x14ac:dyDescent="0.25">
      <c r="A61" s="101" t="s">
        <v>247</v>
      </c>
      <c r="B61" s="106">
        <v>1</v>
      </c>
      <c r="C61" s="36">
        <v>142</v>
      </c>
      <c r="D61" s="36">
        <v>142</v>
      </c>
      <c r="E61" s="36">
        <v>0</v>
      </c>
      <c r="F61" s="42">
        <v>0</v>
      </c>
      <c r="G61" s="36">
        <v>0</v>
      </c>
      <c r="H61" s="37">
        <v>0</v>
      </c>
      <c r="I61" s="36">
        <v>0</v>
      </c>
      <c r="J61" s="36">
        <v>0</v>
      </c>
      <c r="K61" s="36">
        <v>0</v>
      </c>
      <c r="L61" s="305">
        <v>142</v>
      </c>
      <c r="M61" s="306">
        <v>142</v>
      </c>
      <c r="N61" s="307">
        <v>0</v>
      </c>
    </row>
    <row r="62" spans="1:14" ht="15" x14ac:dyDescent="0.25">
      <c r="A62" s="101" t="s">
        <v>248</v>
      </c>
      <c r="B62" s="106" t="s">
        <v>420</v>
      </c>
      <c r="C62" s="36" t="s">
        <v>420</v>
      </c>
      <c r="D62" s="36" t="s">
        <v>420</v>
      </c>
      <c r="E62" s="36" t="s">
        <v>420</v>
      </c>
      <c r="F62" s="42" t="s">
        <v>420</v>
      </c>
      <c r="G62" s="36" t="s">
        <v>420</v>
      </c>
      <c r="H62" s="37" t="s">
        <v>420</v>
      </c>
      <c r="I62" s="36" t="s">
        <v>420</v>
      </c>
      <c r="J62" s="36" t="s">
        <v>420</v>
      </c>
      <c r="K62" s="36" t="s">
        <v>420</v>
      </c>
      <c r="L62" s="305" t="s">
        <v>420</v>
      </c>
      <c r="M62" s="306" t="s">
        <v>420</v>
      </c>
      <c r="N62" s="307" t="s">
        <v>420</v>
      </c>
    </row>
    <row r="63" spans="1:14" ht="15" x14ac:dyDescent="0.25">
      <c r="A63" s="101" t="s">
        <v>437</v>
      </c>
      <c r="B63" s="106" t="s">
        <v>420</v>
      </c>
      <c r="C63" s="36" t="s">
        <v>420</v>
      </c>
      <c r="D63" s="36" t="s">
        <v>420</v>
      </c>
      <c r="E63" s="36" t="s">
        <v>420</v>
      </c>
      <c r="F63" s="42" t="s">
        <v>420</v>
      </c>
      <c r="G63" s="36" t="s">
        <v>420</v>
      </c>
      <c r="H63" s="37" t="s">
        <v>420</v>
      </c>
      <c r="I63" s="36" t="s">
        <v>420</v>
      </c>
      <c r="J63" s="36" t="s">
        <v>420</v>
      </c>
      <c r="K63" s="36" t="s">
        <v>420</v>
      </c>
      <c r="L63" s="305" t="s">
        <v>420</v>
      </c>
      <c r="M63" s="306" t="s">
        <v>420</v>
      </c>
      <c r="N63" s="307" t="s">
        <v>420</v>
      </c>
    </row>
    <row r="64" spans="1:14" ht="15" x14ac:dyDescent="0.25">
      <c r="A64" s="101" t="s">
        <v>249</v>
      </c>
      <c r="B64" s="106">
        <v>3</v>
      </c>
      <c r="C64" s="36">
        <v>123</v>
      </c>
      <c r="D64" s="36">
        <v>110</v>
      </c>
      <c r="E64" s="36">
        <v>13</v>
      </c>
      <c r="F64" s="42">
        <v>17</v>
      </c>
      <c r="G64" s="36">
        <v>8</v>
      </c>
      <c r="H64" s="37">
        <v>9</v>
      </c>
      <c r="I64" s="36">
        <v>0</v>
      </c>
      <c r="J64" s="36">
        <v>0</v>
      </c>
      <c r="K64" s="36">
        <v>0</v>
      </c>
      <c r="L64" s="305">
        <v>140</v>
      </c>
      <c r="M64" s="306">
        <v>118</v>
      </c>
      <c r="N64" s="307">
        <v>22</v>
      </c>
    </row>
    <row r="65" spans="1:14" ht="15" x14ac:dyDescent="0.25">
      <c r="A65" s="101" t="s">
        <v>250</v>
      </c>
      <c r="B65" s="106" t="s">
        <v>420</v>
      </c>
      <c r="C65" s="36" t="s">
        <v>420</v>
      </c>
      <c r="D65" s="36" t="s">
        <v>420</v>
      </c>
      <c r="E65" s="36" t="s">
        <v>420</v>
      </c>
      <c r="F65" s="42" t="s">
        <v>420</v>
      </c>
      <c r="G65" s="36" t="s">
        <v>420</v>
      </c>
      <c r="H65" s="37" t="s">
        <v>420</v>
      </c>
      <c r="I65" s="36" t="s">
        <v>420</v>
      </c>
      <c r="J65" s="36" t="s">
        <v>420</v>
      </c>
      <c r="K65" s="36" t="s">
        <v>420</v>
      </c>
      <c r="L65" s="305" t="s">
        <v>420</v>
      </c>
      <c r="M65" s="306" t="s">
        <v>420</v>
      </c>
      <c r="N65" s="307" t="s">
        <v>420</v>
      </c>
    </row>
    <row r="66" spans="1:14" ht="15" x14ac:dyDescent="0.25">
      <c r="A66" s="101" t="s">
        <v>276</v>
      </c>
      <c r="B66" s="106" t="s">
        <v>420</v>
      </c>
      <c r="C66" s="36" t="s">
        <v>420</v>
      </c>
      <c r="D66" s="36" t="s">
        <v>420</v>
      </c>
      <c r="E66" s="36" t="s">
        <v>420</v>
      </c>
      <c r="F66" s="42" t="s">
        <v>420</v>
      </c>
      <c r="G66" s="36" t="s">
        <v>420</v>
      </c>
      <c r="H66" s="37" t="s">
        <v>420</v>
      </c>
      <c r="I66" s="36" t="s">
        <v>420</v>
      </c>
      <c r="J66" s="36" t="s">
        <v>420</v>
      </c>
      <c r="K66" s="36" t="s">
        <v>420</v>
      </c>
      <c r="L66" s="305" t="s">
        <v>420</v>
      </c>
      <c r="M66" s="306" t="s">
        <v>420</v>
      </c>
      <c r="N66" s="307" t="s">
        <v>420</v>
      </c>
    </row>
    <row r="67" spans="1:14" ht="15" x14ac:dyDescent="0.25">
      <c r="A67" s="101" t="s">
        <v>253</v>
      </c>
      <c r="B67" s="106" t="s">
        <v>420</v>
      </c>
      <c r="C67" s="36" t="s">
        <v>420</v>
      </c>
      <c r="D67" s="36" t="s">
        <v>420</v>
      </c>
      <c r="E67" s="36" t="s">
        <v>420</v>
      </c>
      <c r="F67" s="42" t="s">
        <v>420</v>
      </c>
      <c r="G67" s="36" t="s">
        <v>420</v>
      </c>
      <c r="H67" s="37" t="s">
        <v>420</v>
      </c>
      <c r="I67" s="36" t="s">
        <v>420</v>
      </c>
      <c r="J67" s="36" t="s">
        <v>420</v>
      </c>
      <c r="K67" s="36" t="s">
        <v>420</v>
      </c>
      <c r="L67" s="305" t="s">
        <v>420</v>
      </c>
      <c r="M67" s="306" t="s">
        <v>420</v>
      </c>
      <c r="N67" s="307" t="s">
        <v>420</v>
      </c>
    </row>
    <row r="68" spans="1:14" ht="15" x14ac:dyDescent="0.25">
      <c r="A68" s="101" t="s">
        <v>252</v>
      </c>
      <c r="B68" s="106" t="s">
        <v>420</v>
      </c>
      <c r="C68" s="36" t="s">
        <v>420</v>
      </c>
      <c r="D68" s="36" t="s">
        <v>420</v>
      </c>
      <c r="E68" s="36" t="s">
        <v>420</v>
      </c>
      <c r="F68" s="42" t="s">
        <v>420</v>
      </c>
      <c r="G68" s="36" t="s">
        <v>420</v>
      </c>
      <c r="H68" s="37" t="s">
        <v>420</v>
      </c>
      <c r="I68" s="36" t="s">
        <v>420</v>
      </c>
      <c r="J68" s="36" t="s">
        <v>420</v>
      </c>
      <c r="K68" s="36" t="s">
        <v>420</v>
      </c>
      <c r="L68" s="305" t="s">
        <v>420</v>
      </c>
      <c r="M68" s="306" t="s">
        <v>420</v>
      </c>
      <c r="N68" s="307" t="s">
        <v>420</v>
      </c>
    </row>
    <row r="69" spans="1:14" ht="15" x14ac:dyDescent="0.25">
      <c r="A69" s="104" t="s">
        <v>259</v>
      </c>
      <c r="B69" s="106">
        <v>4</v>
      </c>
      <c r="C69" s="36">
        <v>17</v>
      </c>
      <c r="D69" s="36">
        <v>10</v>
      </c>
      <c r="E69" s="36">
        <v>7</v>
      </c>
      <c r="F69" s="42">
        <v>12</v>
      </c>
      <c r="G69" s="36">
        <v>7</v>
      </c>
      <c r="H69" s="37">
        <v>5</v>
      </c>
      <c r="I69" s="36">
        <v>61</v>
      </c>
      <c r="J69" s="36">
        <v>54</v>
      </c>
      <c r="K69" s="36">
        <v>7</v>
      </c>
      <c r="L69" s="305">
        <v>90</v>
      </c>
      <c r="M69" s="306">
        <v>71</v>
      </c>
      <c r="N69" s="307">
        <v>19</v>
      </c>
    </row>
    <row r="70" spans="1:14" ht="15" x14ac:dyDescent="0.25">
      <c r="A70" s="101" t="s">
        <v>254</v>
      </c>
      <c r="B70" s="106">
        <v>1</v>
      </c>
      <c r="C70" s="36">
        <v>115</v>
      </c>
      <c r="D70" s="36">
        <v>105</v>
      </c>
      <c r="E70" s="36">
        <v>10</v>
      </c>
      <c r="F70" s="42">
        <v>0</v>
      </c>
      <c r="G70" s="36">
        <v>0</v>
      </c>
      <c r="H70" s="37">
        <v>0</v>
      </c>
      <c r="I70" s="36">
        <v>0</v>
      </c>
      <c r="J70" s="36">
        <v>0</v>
      </c>
      <c r="K70" s="36">
        <v>0</v>
      </c>
      <c r="L70" s="305">
        <v>115</v>
      </c>
      <c r="M70" s="306">
        <v>105</v>
      </c>
      <c r="N70" s="307">
        <v>10</v>
      </c>
    </row>
    <row r="71" spans="1:14" ht="15" x14ac:dyDescent="0.25">
      <c r="A71" s="101" t="s">
        <v>255</v>
      </c>
      <c r="B71" s="106">
        <v>1</v>
      </c>
      <c r="C71" s="36">
        <v>10</v>
      </c>
      <c r="D71" s="36">
        <v>9</v>
      </c>
      <c r="E71" s="36">
        <v>1</v>
      </c>
      <c r="F71" s="42">
        <v>0</v>
      </c>
      <c r="G71" s="36">
        <v>0</v>
      </c>
      <c r="H71" s="37">
        <v>0</v>
      </c>
      <c r="I71" s="36">
        <v>0</v>
      </c>
      <c r="J71" s="36">
        <v>0</v>
      </c>
      <c r="K71" s="36">
        <v>0</v>
      </c>
      <c r="L71" s="305">
        <v>10</v>
      </c>
      <c r="M71" s="306">
        <v>9</v>
      </c>
      <c r="N71" s="307">
        <v>1</v>
      </c>
    </row>
    <row r="72" spans="1:14" ht="15" x14ac:dyDescent="0.25">
      <c r="A72" s="101" t="s">
        <v>270</v>
      </c>
      <c r="B72" s="106" t="s">
        <v>420</v>
      </c>
      <c r="C72" s="36" t="s">
        <v>420</v>
      </c>
      <c r="D72" s="36" t="s">
        <v>420</v>
      </c>
      <c r="E72" s="36" t="s">
        <v>420</v>
      </c>
      <c r="F72" s="42" t="s">
        <v>420</v>
      </c>
      <c r="G72" s="36" t="s">
        <v>420</v>
      </c>
      <c r="H72" s="37" t="s">
        <v>420</v>
      </c>
      <c r="I72" s="36" t="s">
        <v>420</v>
      </c>
      <c r="J72" s="36" t="s">
        <v>420</v>
      </c>
      <c r="K72" s="36" t="s">
        <v>420</v>
      </c>
      <c r="L72" s="305" t="s">
        <v>420</v>
      </c>
      <c r="M72" s="306" t="s">
        <v>420</v>
      </c>
      <c r="N72" s="307" t="s">
        <v>420</v>
      </c>
    </row>
    <row r="73" spans="1:14" ht="15" x14ac:dyDescent="0.25">
      <c r="A73" s="101" t="s">
        <v>280</v>
      </c>
      <c r="B73" s="106" t="s">
        <v>420</v>
      </c>
      <c r="C73" s="36" t="s">
        <v>420</v>
      </c>
      <c r="D73" s="36" t="s">
        <v>420</v>
      </c>
      <c r="E73" s="36" t="s">
        <v>420</v>
      </c>
      <c r="F73" s="42" t="s">
        <v>420</v>
      </c>
      <c r="G73" s="36" t="s">
        <v>420</v>
      </c>
      <c r="H73" s="37" t="s">
        <v>420</v>
      </c>
      <c r="I73" s="36" t="s">
        <v>420</v>
      </c>
      <c r="J73" s="36" t="s">
        <v>420</v>
      </c>
      <c r="K73" s="36" t="s">
        <v>420</v>
      </c>
      <c r="L73" s="305" t="s">
        <v>420</v>
      </c>
      <c r="M73" s="306" t="s">
        <v>420</v>
      </c>
      <c r="N73" s="307" t="s">
        <v>420</v>
      </c>
    </row>
    <row r="74" spans="1:14" ht="15" x14ac:dyDescent="0.25">
      <c r="A74" s="101" t="s">
        <v>256</v>
      </c>
      <c r="B74" s="106" t="s">
        <v>420</v>
      </c>
      <c r="C74" s="36" t="s">
        <v>420</v>
      </c>
      <c r="D74" s="36" t="s">
        <v>420</v>
      </c>
      <c r="E74" s="36" t="s">
        <v>420</v>
      </c>
      <c r="F74" s="42" t="s">
        <v>420</v>
      </c>
      <c r="G74" s="36" t="s">
        <v>420</v>
      </c>
      <c r="H74" s="37" t="s">
        <v>420</v>
      </c>
      <c r="I74" s="36" t="s">
        <v>420</v>
      </c>
      <c r="J74" s="36" t="s">
        <v>420</v>
      </c>
      <c r="K74" s="36" t="s">
        <v>420</v>
      </c>
      <c r="L74" s="305" t="s">
        <v>420</v>
      </c>
      <c r="M74" s="306" t="s">
        <v>420</v>
      </c>
      <c r="N74" s="307" t="s">
        <v>420</v>
      </c>
    </row>
    <row r="75" spans="1:14" ht="15" x14ac:dyDescent="0.25">
      <c r="A75" s="101" t="s">
        <v>257</v>
      </c>
      <c r="B75" s="106" t="s">
        <v>420</v>
      </c>
      <c r="C75" s="36" t="s">
        <v>420</v>
      </c>
      <c r="D75" s="36" t="s">
        <v>420</v>
      </c>
      <c r="E75" s="36" t="s">
        <v>420</v>
      </c>
      <c r="F75" s="42" t="s">
        <v>420</v>
      </c>
      <c r="G75" s="36" t="s">
        <v>420</v>
      </c>
      <c r="H75" s="37" t="s">
        <v>420</v>
      </c>
      <c r="I75" s="36" t="s">
        <v>420</v>
      </c>
      <c r="J75" s="36" t="s">
        <v>420</v>
      </c>
      <c r="K75" s="36" t="s">
        <v>420</v>
      </c>
      <c r="L75" s="305" t="s">
        <v>420</v>
      </c>
      <c r="M75" s="306" t="s">
        <v>420</v>
      </c>
      <c r="N75" s="307" t="s">
        <v>420</v>
      </c>
    </row>
    <row r="76" spans="1:14" ht="15" x14ac:dyDescent="0.25">
      <c r="A76" s="101" t="s">
        <v>258</v>
      </c>
      <c r="B76" s="106" t="s">
        <v>420</v>
      </c>
      <c r="C76" s="36" t="s">
        <v>420</v>
      </c>
      <c r="D76" s="36" t="s">
        <v>420</v>
      </c>
      <c r="E76" s="36" t="s">
        <v>420</v>
      </c>
      <c r="F76" s="42" t="s">
        <v>420</v>
      </c>
      <c r="G76" s="36" t="s">
        <v>420</v>
      </c>
      <c r="H76" s="37" t="s">
        <v>420</v>
      </c>
      <c r="I76" s="36" t="s">
        <v>420</v>
      </c>
      <c r="J76" s="36" t="s">
        <v>420</v>
      </c>
      <c r="K76" s="36" t="s">
        <v>420</v>
      </c>
      <c r="L76" s="305" t="s">
        <v>420</v>
      </c>
      <c r="M76" s="306" t="s">
        <v>420</v>
      </c>
      <c r="N76" s="307" t="s">
        <v>420</v>
      </c>
    </row>
    <row r="77" spans="1:14" ht="15" x14ac:dyDescent="0.25">
      <c r="A77" s="101" t="s">
        <v>260</v>
      </c>
      <c r="B77" s="106">
        <v>3</v>
      </c>
      <c r="C77" s="36">
        <v>11</v>
      </c>
      <c r="D77" s="36">
        <v>11</v>
      </c>
      <c r="E77" s="36">
        <v>0</v>
      </c>
      <c r="F77" s="42">
        <v>0</v>
      </c>
      <c r="G77" s="36">
        <v>0</v>
      </c>
      <c r="H77" s="37">
        <v>0</v>
      </c>
      <c r="I77" s="36">
        <v>18</v>
      </c>
      <c r="J77" s="36">
        <v>16</v>
      </c>
      <c r="K77" s="36">
        <v>2</v>
      </c>
      <c r="L77" s="305">
        <v>29</v>
      </c>
      <c r="M77" s="306">
        <v>27</v>
      </c>
      <c r="N77" s="307">
        <v>2</v>
      </c>
    </row>
    <row r="78" spans="1:14" ht="15" x14ac:dyDescent="0.25">
      <c r="A78" s="101" t="s">
        <v>264</v>
      </c>
      <c r="B78" s="106">
        <v>1</v>
      </c>
      <c r="C78" s="36">
        <v>18</v>
      </c>
      <c r="D78" s="36">
        <v>17</v>
      </c>
      <c r="E78" s="36">
        <v>1</v>
      </c>
      <c r="F78" s="42">
        <v>2</v>
      </c>
      <c r="G78" s="36">
        <v>0</v>
      </c>
      <c r="H78" s="37">
        <v>2</v>
      </c>
      <c r="I78" s="36">
        <v>0</v>
      </c>
      <c r="J78" s="36">
        <v>0</v>
      </c>
      <c r="K78" s="36">
        <v>0</v>
      </c>
      <c r="L78" s="305">
        <v>20</v>
      </c>
      <c r="M78" s="306">
        <v>17</v>
      </c>
      <c r="N78" s="307">
        <v>3</v>
      </c>
    </row>
    <row r="79" spans="1:14" ht="15" x14ac:dyDescent="0.25">
      <c r="A79" s="101" t="s">
        <v>261</v>
      </c>
      <c r="B79" s="106">
        <v>1</v>
      </c>
      <c r="C79" s="36">
        <v>0</v>
      </c>
      <c r="D79" s="36">
        <v>0</v>
      </c>
      <c r="E79" s="36">
        <v>0</v>
      </c>
      <c r="F79" s="42">
        <v>0</v>
      </c>
      <c r="G79" s="36">
        <v>0</v>
      </c>
      <c r="H79" s="37">
        <v>0</v>
      </c>
      <c r="I79" s="36">
        <v>8</v>
      </c>
      <c r="J79" s="36">
        <v>7</v>
      </c>
      <c r="K79" s="36">
        <v>1</v>
      </c>
      <c r="L79" s="305">
        <v>8</v>
      </c>
      <c r="M79" s="306">
        <v>7</v>
      </c>
      <c r="N79" s="307">
        <v>1</v>
      </c>
    </row>
    <row r="80" spans="1:14" ht="15" x14ac:dyDescent="0.25">
      <c r="A80" s="101" t="s">
        <v>265</v>
      </c>
      <c r="B80" s="106">
        <v>2</v>
      </c>
      <c r="C80" s="36">
        <v>107</v>
      </c>
      <c r="D80" s="36">
        <v>82</v>
      </c>
      <c r="E80" s="36">
        <v>25</v>
      </c>
      <c r="F80" s="42">
        <v>0</v>
      </c>
      <c r="G80" s="36">
        <v>0</v>
      </c>
      <c r="H80" s="37">
        <v>0</v>
      </c>
      <c r="I80" s="36">
        <v>0</v>
      </c>
      <c r="J80" s="36">
        <v>0</v>
      </c>
      <c r="K80" s="36">
        <v>0</v>
      </c>
      <c r="L80" s="305">
        <v>107</v>
      </c>
      <c r="M80" s="306">
        <v>82</v>
      </c>
      <c r="N80" s="307">
        <v>25</v>
      </c>
    </row>
    <row r="81" spans="1:14" ht="15" x14ac:dyDescent="0.25">
      <c r="A81" s="101" t="s">
        <v>266</v>
      </c>
      <c r="B81" s="106" t="s">
        <v>420</v>
      </c>
      <c r="C81" s="36" t="s">
        <v>420</v>
      </c>
      <c r="D81" s="36" t="s">
        <v>420</v>
      </c>
      <c r="E81" s="36" t="s">
        <v>420</v>
      </c>
      <c r="F81" s="42" t="s">
        <v>420</v>
      </c>
      <c r="G81" s="36" t="s">
        <v>420</v>
      </c>
      <c r="H81" s="37" t="s">
        <v>420</v>
      </c>
      <c r="I81" s="36" t="s">
        <v>420</v>
      </c>
      <c r="J81" s="36" t="s">
        <v>420</v>
      </c>
      <c r="K81" s="36" t="s">
        <v>420</v>
      </c>
      <c r="L81" s="305" t="s">
        <v>420</v>
      </c>
      <c r="M81" s="306" t="s">
        <v>420</v>
      </c>
      <c r="N81" s="307" t="s">
        <v>420</v>
      </c>
    </row>
    <row r="82" spans="1:14" ht="15" x14ac:dyDescent="0.25">
      <c r="A82" s="101" t="s">
        <v>271</v>
      </c>
      <c r="B82" s="106" t="s">
        <v>420</v>
      </c>
      <c r="C82" s="36" t="s">
        <v>420</v>
      </c>
      <c r="D82" s="36" t="s">
        <v>420</v>
      </c>
      <c r="E82" s="36" t="s">
        <v>420</v>
      </c>
      <c r="F82" s="42" t="s">
        <v>420</v>
      </c>
      <c r="G82" s="36" t="s">
        <v>420</v>
      </c>
      <c r="H82" s="37" t="s">
        <v>420</v>
      </c>
      <c r="I82" s="36" t="s">
        <v>420</v>
      </c>
      <c r="J82" s="36" t="s">
        <v>420</v>
      </c>
      <c r="K82" s="36" t="s">
        <v>420</v>
      </c>
      <c r="L82" s="305" t="s">
        <v>420</v>
      </c>
      <c r="M82" s="306" t="s">
        <v>420</v>
      </c>
      <c r="N82" s="307" t="s">
        <v>420</v>
      </c>
    </row>
    <row r="83" spans="1:14" ht="15" x14ac:dyDescent="0.25">
      <c r="A83" s="101" t="s">
        <v>267</v>
      </c>
      <c r="B83" s="106" t="s">
        <v>420</v>
      </c>
      <c r="C83" s="36" t="s">
        <v>420</v>
      </c>
      <c r="D83" s="36" t="s">
        <v>420</v>
      </c>
      <c r="E83" s="36" t="s">
        <v>420</v>
      </c>
      <c r="F83" s="42" t="s">
        <v>420</v>
      </c>
      <c r="G83" s="36" t="s">
        <v>420</v>
      </c>
      <c r="H83" s="37" t="s">
        <v>420</v>
      </c>
      <c r="I83" s="36" t="s">
        <v>420</v>
      </c>
      <c r="J83" s="36" t="s">
        <v>420</v>
      </c>
      <c r="K83" s="36" t="s">
        <v>420</v>
      </c>
      <c r="L83" s="305" t="s">
        <v>420</v>
      </c>
      <c r="M83" s="306" t="s">
        <v>420</v>
      </c>
      <c r="N83" s="307" t="s">
        <v>420</v>
      </c>
    </row>
    <row r="84" spans="1:14" ht="15" x14ac:dyDescent="0.25">
      <c r="A84" s="101" t="s">
        <v>269</v>
      </c>
      <c r="B84" s="106" t="s">
        <v>420</v>
      </c>
      <c r="C84" s="36" t="s">
        <v>420</v>
      </c>
      <c r="D84" s="36" t="s">
        <v>420</v>
      </c>
      <c r="E84" s="36" t="s">
        <v>420</v>
      </c>
      <c r="F84" s="42" t="s">
        <v>420</v>
      </c>
      <c r="G84" s="36" t="s">
        <v>420</v>
      </c>
      <c r="H84" s="37" t="s">
        <v>420</v>
      </c>
      <c r="I84" s="36" t="s">
        <v>420</v>
      </c>
      <c r="J84" s="36" t="s">
        <v>420</v>
      </c>
      <c r="K84" s="36" t="s">
        <v>420</v>
      </c>
      <c r="L84" s="305" t="s">
        <v>420</v>
      </c>
      <c r="M84" s="306" t="s">
        <v>420</v>
      </c>
      <c r="N84" s="307" t="s">
        <v>420</v>
      </c>
    </row>
    <row r="85" spans="1:14" ht="15" x14ac:dyDescent="0.25">
      <c r="A85" s="101" t="s">
        <v>272</v>
      </c>
      <c r="B85" s="106" t="s">
        <v>420</v>
      </c>
      <c r="C85" s="36" t="s">
        <v>420</v>
      </c>
      <c r="D85" s="36" t="s">
        <v>420</v>
      </c>
      <c r="E85" s="36" t="s">
        <v>420</v>
      </c>
      <c r="F85" s="42" t="s">
        <v>420</v>
      </c>
      <c r="G85" s="36" t="s">
        <v>420</v>
      </c>
      <c r="H85" s="37" t="s">
        <v>420</v>
      </c>
      <c r="I85" s="36" t="s">
        <v>420</v>
      </c>
      <c r="J85" s="36" t="s">
        <v>420</v>
      </c>
      <c r="K85" s="36" t="s">
        <v>420</v>
      </c>
      <c r="L85" s="305" t="s">
        <v>420</v>
      </c>
      <c r="M85" s="306" t="s">
        <v>420</v>
      </c>
      <c r="N85" s="307" t="s">
        <v>420</v>
      </c>
    </row>
    <row r="86" spans="1:14" ht="15" x14ac:dyDescent="0.25">
      <c r="A86" s="101" t="s">
        <v>273</v>
      </c>
      <c r="B86" s="106">
        <v>3</v>
      </c>
      <c r="C86" s="36">
        <v>3</v>
      </c>
      <c r="D86" s="36">
        <v>1</v>
      </c>
      <c r="E86" s="36">
        <v>2</v>
      </c>
      <c r="F86" s="42">
        <v>31</v>
      </c>
      <c r="G86" s="36">
        <v>27</v>
      </c>
      <c r="H86" s="37">
        <v>4</v>
      </c>
      <c r="I86" s="36">
        <v>0</v>
      </c>
      <c r="J86" s="36">
        <v>0</v>
      </c>
      <c r="K86" s="36">
        <v>0</v>
      </c>
      <c r="L86" s="305">
        <v>34</v>
      </c>
      <c r="M86" s="306">
        <v>28</v>
      </c>
      <c r="N86" s="307">
        <v>6</v>
      </c>
    </row>
    <row r="87" spans="1:14" ht="15" x14ac:dyDescent="0.25">
      <c r="A87" s="101" t="s">
        <v>221</v>
      </c>
      <c r="B87" s="106" t="s">
        <v>420</v>
      </c>
      <c r="C87" s="36" t="s">
        <v>420</v>
      </c>
      <c r="D87" s="36" t="s">
        <v>420</v>
      </c>
      <c r="E87" s="36" t="s">
        <v>420</v>
      </c>
      <c r="F87" s="42" t="s">
        <v>420</v>
      </c>
      <c r="G87" s="36" t="s">
        <v>420</v>
      </c>
      <c r="H87" s="37" t="s">
        <v>420</v>
      </c>
      <c r="I87" s="36" t="s">
        <v>420</v>
      </c>
      <c r="J87" s="36" t="s">
        <v>420</v>
      </c>
      <c r="K87" s="36" t="s">
        <v>420</v>
      </c>
      <c r="L87" s="305" t="s">
        <v>420</v>
      </c>
      <c r="M87" s="306" t="s">
        <v>420</v>
      </c>
      <c r="N87" s="307" t="s">
        <v>420</v>
      </c>
    </row>
    <row r="88" spans="1:14" ht="15" x14ac:dyDescent="0.25">
      <c r="A88" s="101" t="s">
        <v>222</v>
      </c>
      <c r="B88" s="106" t="s">
        <v>420</v>
      </c>
      <c r="C88" s="36" t="s">
        <v>420</v>
      </c>
      <c r="D88" s="36" t="s">
        <v>420</v>
      </c>
      <c r="E88" s="36" t="s">
        <v>420</v>
      </c>
      <c r="F88" s="42" t="s">
        <v>420</v>
      </c>
      <c r="G88" s="36" t="s">
        <v>420</v>
      </c>
      <c r="H88" s="37" t="s">
        <v>420</v>
      </c>
      <c r="I88" s="36" t="s">
        <v>420</v>
      </c>
      <c r="J88" s="36" t="s">
        <v>420</v>
      </c>
      <c r="K88" s="36" t="s">
        <v>420</v>
      </c>
      <c r="L88" s="305" t="s">
        <v>420</v>
      </c>
      <c r="M88" s="306" t="s">
        <v>420</v>
      </c>
      <c r="N88" s="307" t="s">
        <v>420</v>
      </c>
    </row>
    <row r="89" spans="1:14" ht="15" x14ac:dyDescent="0.25">
      <c r="A89" s="101" t="s">
        <v>223</v>
      </c>
      <c r="B89" s="106">
        <v>3</v>
      </c>
      <c r="C89" s="36">
        <v>51</v>
      </c>
      <c r="D89" s="36">
        <v>45</v>
      </c>
      <c r="E89" s="36">
        <v>6</v>
      </c>
      <c r="F89" s="42">
        <v>0</v>
      </c>
      <c r="G89" s="36">
        <v>0</v>
      </c>
      <c r="H89" s="37">
        <v>0</v>
      </c>
      <c r="I89" s="36">
        <v>57</v>
      </c>
      <c r="J89" s="36">
        <v>52</v>
      </c>
      <c r="K89" s="36">
        <v>5</v>
      </c>
      <c r="L89" s="305">
        <v>108</v>
      </c>
      <c r="M89" s="306">
        <v>97</v>
      </c>
      <c r="N89" s="307">
        <v>11</v>
      </c>
    </row>
    <row r="90" spans="1:14" ht="15" x14ac:dyDescent="0.25">
      <c r="A90" s="101" t="s">
        <v>224</v>
      </c>
      <c r="B90" s="106">
        <v>1</v>
      </c>
      <c r="C90" s="36">
        <v>68</v>
      </c>
      <c r="D90" s="36">
        <v>60</v>
      </c>
      <c r="E90" s="36">
        <v>8</v>
      </c>
      <c r="F90" s="42">
        <v>0</v>
      </c>
      <c r="G90" s="36">
        <v>0</v>
      </c>
      <c r="H90" s="37">
        <v>0</v>
      </c>
      <c r="I90" s="36">
        <v>0</v>
      </c>
      <c r="J90" s="36">
        <v>0</v>
      </c>
      <c r="K90" s="36">
        <v>0</v>
      </c>
      <c r="L90" s="305">
        <v>68</v>
      </c>
      <c r="M90" s="306">
        <v>60</v>
      </c>
      <c r="N90" s="307">
        <v>8</v>
      </c>
    </row>
    <row r="91" spans="1:14" ht="15" x14ac:dyDescent="0.25">
      <c r="A91" s="101" t="s">
        <v>275</v>
      </c>
      <c r="B91" s="106">
        <v>2</v>
      </c>
      <c r="C91" s="36">
        <v>29</v>
      </c>
      <c r="D91" s="36">
        <v>24</v>
      </c>
      <c r="E91" s="36">
        <v>5</v>
      </c>
      <c r="F91" s="42">
        <v>1</v>
      </c>
      <c r="G91" s="36">
        <v>0</v>
      </c>
      <c r="H91" s="37">
        <v>1</v>
      </c>
      <c r="I91" s="36">
        <v>0</v>
      </c>
      <c r="J91" s="36">
        <v>0</v>
      </c>
      <c r="K91" s="36">
        <v>0</v>
      </c>
      <c r="L91" s="305">
        <v>30</v>
      </c>
      <c r="M91" s="306">
        <v>24</v>
      </c>
      <c r="N91" s="307">
        <v>6</v>
      </c>
    </row>
    <row r="92" spans="1:14" ht="15" x14ac:dyDescent="0.25">
      <c r="A92" s="105" t="s">
        <v>274</v>
      </c>
      <c r="B92" s="107">
        <v>1</v>
      </c>
      <c r="C92" s="38">
        <v>42</v>
      </c>
      <c r="D92" s="38">
        <v>41</v>
      </c>
      <c r="E92" s="38">
        <v>1</v>
      </c>
      <c r="F92" s="43">
        <v>0</v>
      </c>
      <c r="G92" s="38">
        <v>0</v>
      </c>
      <c r="H92" s="39">
        <v>0</v>
      </c>
      <c r="I92" s="38">
        <v>0</v>
      </c>
      <c r="J92" s="38">
        <v>0</v>
      </c>
      <c r="K92" s="38">
        <v>0</v>
      </c>
      <c r="L92" s="308">
        <v>42</v>
      </c>
      <c r="M92" s="309">
        <v>41</v>
      </c>
      <c r="N92" s="310">
        <v>1</v>
      </c>
    </row>
    <row r="93" spans="1:14" ht="25.2" customHeight="1" x14ac:dyDescent="0.25">
      <c r="A93" s="178" t="s">
        <v>423</v>
      </c>
      <c r="B93" s="579">
        <v>97</v>
      </c>
      <c r="C93" s="580">
        <v>1539</v>
      </c>
      <c r="D93" s="580">
        <v>1319</v>
      </c>
      <c r="E93" s="580">
        <v>220</v>
      </c>
      <c r="F93" s="581">
        <v>309</v>
      </c>
      <c r="G93" s="580">
        <v>243</v>
      </c>
      <c r="H93" s="582">
        <v>66</v>
      </c>
      <c r="I93" s="580">
        <v>228</v>
      </c>
      <c r="J93" s="580">
        <v>175</v>
      </c>
      <c r="K93" s="580">
        <v>53</v>
      </c>
      <c r="L93" s="581">
        <v>2076</v>
      </c>
      <c r="M93" s="580">
        <v>1737</v>
      </c>
      <c r="N93" s="582">
        <v>339</v>
      </c>
    </row>
    <row r="94" spans="1:14" x14ac:dyDescent="0.25">
      <c r="M94" s="2"/>
      <c r="N94" s="40"/>
    </row>
    <row r="95" spans="1:14" x14ac:dyDescent="0.25">
      <c r="M95" s="2"/>
      <c r="N95" s="40"/>
    </row>
    <row r="97" spans="1:13" x14ac:dyDescent="0.25">
      <c r="A97" s="6" t="s">
        <v>283</v>
      </c>
      <c r="I97" s="6" t="s">
        <v>284</v>
      </c>
    </row>
    <row r="98" spans="1:13" ht="15" x14ac:dyDescent="0.25">
      <c r="A98" s="385" t="s">
        <v>492</v>
      </c>
      <c r="M98" s="483"/>
    </row>
  </sheetData>
  <hyperlinks>
    <hyperlink ref="A98" r:id="rId1" display="http://www.euskadi.eus/web01-a2langiz/es/contenidos/informacion/estadisticastrabajo/es_esttraba/index.shtml" xr:uid="{00000000-0004-0000-1000-000000000000}"/>
  </hyperlinks>
  <pageMargins left="0.35433070866141736" right="0.35433070866141736" top="1.1811023622047245" bottom="0.39370078740157483" header="0" footer="0"/>
  <pageSetup scale="64" fitToWidth="0" orientation="portrait" r:id="rId2"/>
  <headerFooter alignWithMargins="0">
    <oddHeader>&amp;C&amp;G</oddHeader>
  </headerFooter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N120"/>
  <sheetViews>
    <sheetView showGridLines="0" showZeros="0" zoomScaleNormal="100" workbookViewId="0">
      <selection activeCell="B5" sqref="B5:N117"/>
    </sheetView>
  </sheetViews>
  <sheetFormatPr baseColWidth="10" defaultColWidth="9.109375" defaultRowHeight="13.2" x14ac:dyDescent="0.25"/>
  <cols>
    <col min="1" max="1" width="46.33203125" customWidth="1"/>
    <col min="2" max="2" width="13.109375" customWidth="1"/>
    <col min="3" max="3" width="14.77734375" customWidth="1"/>
    <col min="4" max="4" width="10.88671875" bestFit="1" customWidth="1"/>
    <col min="5" max="5" width="10" bestFit="1" customWidth="1"/>
    <col min="6" max="6" width="16.5546875" customWidth="1"/>
    <col min="7" max="8" width="8.6640625" bestFit="1" customWidth="1"/>
    <col min="9" max="9" width="15.77734375" customWidth="1"/>
    <col min="10" max="10" width="9.5546875" customWidth="1"/>
    <col min="11" max="11" width="8.5546875" customWidth="1"/>
    <col min="12" max="12" width="16.88671875" customWidth="1"/>
    <col min="13" max="13" width="10.33203125" customWidth="1"/>
    <col min="14" max="14" width="10.5546875" customWidth="1"/>
  </cols>
  <sheetData>
    <row r="1" spans="1:14" ht="17.399999999999999" x14ac:dyDescent="0.25">
      <c r="A1" s="767" t="s">
        <v>505</v>
      </c>
      <c r="M1" s="2"/>
    </row>
    <row r="2" spans="1:14" ht="18" x14ac:dyDescent="0.3">
      <c r="A2" s="768" t="s">
        <v>506</v>
      </c>
      <c r="M2" s="2"/>
      <c r="N2" s="907" t="str">
        <f>'R2 2023'!O56</f>
        <v>2023-12</v>
      </c>
    </row>
    <row r="3" spans="1:14" x14ac:dyDescent="0.25">
      <c r="A3" s="286" t="s">
        <v>156</v>
      </c>
      <c r="B3" s="287" t="s">
        <v>2</v>
      </c>
      <c r="C3" s="288" t="s">
        <v>3</v>
      </c>
      <c r="D3" s="289" t="s">
        <v>9</v>
      </c>
      <c r="E3" s="290" t="s">
        <v>10</v>
      </c>
      <c r="F3" s="287" t="s">
        <v>6</v>
      </c>
      <c r="G3" s="289" t="s">
        <v>9</v>
      </c>
      <c r="H3" s="289" t="s">
        <v>10</v>
      </c>
      <c r="I3" s="291" t="s">
        <v>7</v>
      </c>
      <c r="J3" s="289" t="s">
        <v>9</v>
      </c>
      <c r="K3" s="290" t="s">
        <v>10</v>
      </c>
      <c r="L3" s="287" t="s">
        <v>8</v>
      </c>
      <c r="M3" s="289" t="s">
        <v>9</v>
      </c>
      <c r="N3" s="289" t="s">
        <v>10</v>
      </c>
    </row>
    <row r="4" spans="1:14" x14ac:dyDescent="0.25">
      <c r="A4" s="292" t="s">
        <v>157</v>
      </c>
      <c r="B4" s="293" t="s">
        <v>13</v>
      </c>
      <c r="C4" s="294" t="s">
        <v>14</v>
      </c>
      <c r="D4" s="295" t="s">
        <v>20</v>
      </c>
      <c r="E4" s="296" t="s">
        <v>123</v>
      </c>
      <c r="F4" s="293" t="s">
        <v>17</v>
      </c>
      <c r="G4" s="295" t="s">
        <v>20</v>
      </c>
      <c r="H4" s="295" t="s">
        <v>123</v>
      </c>
      <c r="I4" s="297" t="s">
        <v>18</v>
      </c>
      <c r="J4" s="295" t="s">
        <v>20</v>
      </c>
      <c r="K4" s="296" t="s">
        <v>123</v>
      </c>
      <c r="L4" s="293" t="s">
        <v>19</v>
      </c>
      <c r="M4" s="295" t="s">
        <v>20</v>
      </c>
      <c r="N4" s="295" t="s">
        <v>21</v>
      </c>
    </row>
    <row r="5" spans="1:14" ht="15" x14ac:dyDescent="0.25">
      <c r="A5" s="110" t="s">
        <v>285</v>
      </c>
      <c r="B5" s="112">
        <v>3</v>
      </c>
      <c r="C5" s="44">
        <v>345</v>
      </c>
      <c r="D5" s="44">
        <v>312</v>
      </c>
      <c r="E5" s="44">
        <v>33</v>
      </c>
      <c r="F5" s="114">
        <v>0</v>
      </c>
      <c r="G5" s="44">
        <v>0</v>
      </c>
      <c r="H5" s="108">
        <v>0</v>
      </c>
      <c r="I5" s="44">
        <v>0</v>
      </c>
      <c r="J5" s="44">
        <v>0</v>
      </c>
      <c r="K5" s="44">
        <v>0</v>
      </c>
      <c r="L5" s="317">
        <v>345</v>
      </c>
      <c r="M5" s="318">
        <v>312</v>
      </c>
      <c r="N5" s="319">
        <v>33</v>
      </c>
    </row>
    <row r="6" spans="1:14" ht="15" x14ac:dyDescent="0.25">
      <c r="A6" s="110" t="s">
        <v>286</v>
      </c>
      <c r="B6" s="112">
        <v>2</v>
      </c>
      <c r="C6" s="44">
        <v>33</v>
      </c>
      <c r="D6" s="44">
        <v>33</v>
      </c>
      <c r="E6" s="44">
        <v>0</v>
      </c>
      <c r="F6" s="114">
        <v>0</v>
      </c>
      <c r="G6" s="44">
        <v>0</v>
      </c>
      <c r="H6" s="108">
        <v>0</v>
      </c>
      <c r="I6" s="44">
        <v>23</v>
      </c>
      <c r="J6" s="44">
        <v>23</v>
      </c>
      <c r="K6" s="44">
        <v>0</v>
      </c>
      <c r="L6" s="317">
        <v>56</v>
      </c>
      <c r="M6" s="318">
        <v>56</v>
      </c>
      <c r="N6" s="319">
        <v>0</v>
      </c>
    </row>
    <row r="7" spans="1:14" ht="15" x14ac:dyDescent="0.25">
      <c r="A7" s="110" t="s">
        <v>380</v>
      </c>
      <c r="B7" s="112" t="s">
        <v>420</v>
      </c>
      <c r="C7" s="44" t="s">
        <v>420</v>
      </c>
      <c r="D7" s="44" t="s">
        <v>420</v>
      </c>
      <c r="E7" s="44" t="s">
        <v>420</v>
      </c>
      <c r="F7" s="114" t="s">
        <v>420</v>
      </c>
      <c r="G7" s="44" t="s">
        <v>420</v>
      </c>
      <c r="H7" s="108" t="s">
        <v>420</v>
      </c>
      <c r="I7" s="44" t="s">
        <v>420</v>
      </c>
      <c r="J7" s="44" t="s">
        <v>420</v>
      </c>
      <c r="K7" s="44" t="s">
        <v>420</v>
      </c>
      <c r="L7" s="317" t="s">
        <v>420</v>
      </c>
      <c r="M7" s="318" t="s">
        <v>420</v>
      </c>
      <c r="N7" s="319" t="s">
        <v>420</v>
      </c>
    </row>
    <row r="8" spans="1:14" ht="15" x14ac:dyDescent="0.25">
      <c r="A8" s="110" t="s">
        <v>381</v>
      </c>
      <c r="B8" s="112" t="s">
        <v>420</v>
      </c>
      <c r="C8" s="44" t="s">
        <v>420</v>
      </c>
      <c r="D8" s="44" t="s">
        <v>420</v>
      </c>
      <c r="E8" s="44" t="s">
        <v>420</v>
      </c>
      <c r="F8" s="114" t="s">
        <v>420</v>
      </c>
      <c r="G8" s="44" t="s">
        <v>420</v>
      </c>
      <c r="H8" s="108" t="s">
        <v>420</v>
      </c>
      <c r="I8" s="44" t="s">
        <v>420</v>
      </c>
      <c r="J8" s="44" t="s">
        <v>420</v>
      </c>
      <c r="K8" s="44" t="s">
        <v>420</v>
      </c>
      <c r="L8" s="317" t="s">
        <v>420</v>
      </c>
      <c r="M8" s="318" t="s">
        <v>420</v>
      </c>
      <c r="N8" s="319" t="s">
        <v>420</v>
      </c>
    </row>
    <row r="9" spans="1:14" ht="15" x14ac:dyDescent="0.25">
      <c r="A9" s="110" t="s">
        <v>287</v>
      </c>
      <c r="B9" s="112">
        <v>5</v>
      </c>
      <c r="C9" s="44">
        <v>308</v>
      </c>
      <c r="D9" s="44">
        <v>177</v>
      </c>
      <c r="E9" s="44">
        <v>131</v>
      </c>
      <c r="F9" s="114">
        <v>0</v>
      </c>
      <c r="G9" s="44">
        <v>0</v>
      </c>
      <c r="H9" s="108">
        <v>0</v>
      </c>
      <c r="I9" s="44">
        <v>20</v>
      </c>
      <c r="J9" s="44">
        <v>17</v>
      </c>
      <c r="K9" s="44">
        <v>3</v>
      </c>
      <c r="L9" s="317">
        <v>328</v>
      </c>
      <c r="M9" s="318">
        <v>194</v>
      </c>
      <c r="N9" s="319">
        <v>134</v>
      </c>
    </row>
    <row r="10" spans="1:14" ht="15" x14ac:dyDescent="0.25">
      <c r="A10" s="110" t="s">
        <v>288</v>
      </c>
      <c r="B10" s="112" t="s">
        <v>420</v>
      </c>
      <c r="C10" s="44" t="s">
        <v>420</v>
      </c>
      <c r="D10" s="44" t="s">
        <v>420</v>
      </c>
      <c r="E10" s="44" t="s">
        <v>420</v>
      </c>
      <c r="F10" s="114" t="s">
        <v>420</v>
      </c>
      <c r="G10" s="44" t="s">
        <v>420</v>
      </c>
      <c r="H10" s="108" t="s">
        <v>420</v>
      </c>
      <c r="I10" s="44" t="s">
        <v>420</v>
      </c>
      <c r="J10" s="44" t="s">
        <v>420</v>
      </c>
      <c r="K10" s="44" t="s">
        <v>420</v>
      </c>
      <c r="L10" s="317" t="s">
        <v>420</v>
      </c>
      <c r="M10" s="318" t="s">
        <v>420</v>
      </c>
      <c r="N10" s="319" t="s">
        <v>420</v>
      </c>
    </row>
    <row r="11" spans="1:14" ht="15" x14ac:dyDescent="0.25">
      <c r="A11" s="110" t="s">
        <v>289</v>
      </c>
      <c r="B11" s="112" t="s">
        <v>420</v>
      </c>
      <c r="C11" s="44" t="s">
        <v>420</v>
      </c>
      <c r="D11" s="44" t="s">
        <v>420</v>
      </c>
      <c r="E11" s="44" t="s">
        <v>420</v>
      </c>
      <c r="F11" s="114" t="s">
        <v>420</v>
      </c>
      <c r="G11" s="44" t="s">
        <v>420</v>
      </c>
      <c r="H11" s="108" t="s">
        <v>420</v>
      </c>
      <c r="I11" s="44" t="s">
        <v>420</v>
      </c>
      <c r="J11" s="44" t="s">
        <v>420</v>
      </c>
      <c r="K11" s="44" t="s">
        <v>420</v>
      </c>
      <c r="L11" s="317" t="s">
        <v>420</v>
      </c>
      <c r="M11" s="318" t="s">
        <v>420</v>
      </c>
      <c r="N11" s="319" t="s">
        <v>420</v>
      </c>
    </row>
    <row r="12" spans="1:14" ht="15" x14ac:dyDescent="0.25">
      <c r="A12" s="110" t="s">
        <v>290</v>
      </c>
      <c r="B12" s="112" t="s">
        <v>420</v>
      </c>
      <c r="C12" s="44" t="s">
        <v>420</v>
      </c>
      <c r="D12" s="44" t="s">
        <v>420</v>
      </c>
      <c r="E12" s="44" t="s">
        <v>420</v>
      </c>
      <c r="F12" s="114" t="s">
        <v>420</v>
      </c>
      <c r="G12" s="44" t="s">
        <v>420</v>
      </c>
      <c r="H12" s="108" t="s">
        <v>420</v>
      </c>
      <c r="I12" s="44" t="s">
        <v>420</v>
      </c>
      <c r="J12" s="44" t="s">
        <v>420</v>
      </c>
      <c r="K12" s="44" t="s">
        <v>420</v>
      </c>
      <c r="L12" s="317" t="s">
        <v>420</v>
      </c>
      <c r="M12" s="318" t="s">
        <v>420</v>
      </c>
      <c r="N12" s="319" t="s">
        <v>420</v>
      </c>
    </row>
    <row r="13" spans="1:14" ht="15" x14ac:dyDescent="0.25">
      <c r="A13" s="110" t="s">
        <v>365</v>
      </c>
      <c r="B13" s="112" t="s">
        <v>420</v>
      </c>
      <c r="C13" s="44" t="s">
        <v>420</v>
      </c>
      <c r="D13" s="44" t="s">
        <v>420</v>
      </c>
      <c r="E13" s="44" t="s">
        <v>420</v>
      </c>
      <c r="F13" s="114" t="s">
        <v>420</v>
      </c>
      <c r="G13" s="44" t="s">
        <v>420</v>
      </c>
      <c r="H13" s="108" t="s">
        <v>420</v>
      </c>
      <c r="I13" s="44" t="s">
        <v>420</v>
      </c>
      <c r="J13" s="44" t="s">
        <v>420</v>
      </c>
      <c r="K13" s="44" t="s">
        <v>420</v>
      </c>
      <c r="L13" s="317" t="s">
        <v>420</v>
      </c>
      <c r="M13" s="318" t="s">
        <v>420</v>
      </c>
      <c r="N13" s="319" t="s">
        <v>420</v>
      </c>
    </row>
    <row r="14" spans="1:14" ht="15" x14ac:dyDescent="0.25">
      <c r="A14" s="110" t="s">
        <v>291</v>
      </c>
      <c r="B14" s="112" t="s">
        <v>420</v>
      </c>
      <c r="C14" s="44" t="s">
        <v>420</v>
      </c>
      <c r="D14" s="44" t="s">
        <v>420</v>
      </c>
      <c r="E14" s="44" t="s">
        <v>420</v>
      </c>
      <c r="F14" s="114" t="s">
        <v>420</v>
      </c>
      <c r="G14" s="44" t="s">
        <v>420</v>
      </c>
      <c r="H14" s="108" t="s">
        <v>420</v>
      </c>
      <c r="I14" s="44" t="s">
        <v>420</v>
      </c>
      <c r="J14" s="44" t="s">
        <v>420</v>
      </c>
      <c r="K14" s="44" t="s">
        <v>420</v>
      </c>
      <c r="L14" s="317" t="s">
        <v>420</v>
      </c>
      <c r="M14" s="318" t="s">
        <v>420</v>
      </c>
      <c r="N14" s="319" t="s">
        <v>420</v>
      </c>
    </row>
    <row r="15" spans="1:14" ht="15" x14ac:dyDescent="0.25">
      <c r="A15" s="110" t="s">
        <v>383</v>
      </c>
      <c r="B15" s="112" t="s">
        <v>420</v>
      </c>
      <c r="C15" s="44" t="s">
        <v>420</v>
      </c>
      <c r="D15" s="44" t="s">
        <v>420</v>
      </c>
      <c r="E15" s="44" t="s">
        <v>420</v>
      </c>
      <c r="F15" s="114" t="s">
        <v>420</v>
      </c>
      <c r="G15" s="44" t="s">
        <v>420</v>
      </c>
      <c r="H15" s="108" t="s">
        <v>420</v>
      </c>
      <c r="I15" s="44" t="s">
        <v>420</v>
      </c>
      <c r="J15" s="44" t="s">
        <v>420</v>
      </c>
      <c r="K15" s="44" t="s">
        <v>420</v>
      </c>
      <c r="L15" s="317" t="s">
        <v>420</v>
      </c>
      <c r="M15" s="318" t="s">
        <v>420</v>
      </c>
      <c r="N15" s="319" t="s">
        <v>420</v>
      </c>
    </row>
    <row r="16" spans="1:14" ht="15" x14ac:dyDescent="0.25">
      <c r="A16" s="110" t="s">
        <v>292</v>
      </c>
      <c r="B16" s="112" t="s">
        <v>420</v>
      </c>
      <c r="C16" s="44" t="s">
        <v>420</v>
      </c>
      <c r="D16" s="44" t="s">
        <v>420</v>
      </c>
      <c r="E16" s="44" t="s">
        <v>420</v>
      </c>
      <c r="F16" s="114" t="s">
        <v>420</v>
      </c>
      <c r="G16" s="44" t="s">
        <v>420</v>
      </c>
      <c r="H16" s="108" t="s">
        <v>420</v>
      </c>
      <c r="I16" s="44" t="s">
        <v>420</v>
      </c>
      <c r="J16" s="44" t="s">
        <v>420</v>
      </c>
      <c r="K16" s="44" t="s">
        <v>420</v>
      </c>
      <c r="L16" s="317" t="s">
        <v>420</v>
      </c>
      <c r="M16" s="318" t="s">
        <v>420</v>
      </c>
      <c r="N16" s="319" t="s">
        <v>420</v>
      </c>
    </row>
    <row r="17" spans="1:14" ht="15" x14ac:dyDescent="0.25">
      <c r="A17" s="110" t="s">
        <v>293</v>
      </c>
      <c r="B17" s="112">
        <v>4</v>
      </c>
      <c r="C17" s="44">
        <v>158</v>
      </c>
      <c r="D17" s="44">
        <v>121</v>
      </c>
      <c r="E17" s="44">
        <v>37</v>
      </c>
      <c r="F17" s="114">
        <v>0</v>
      </c>
      <c r="G17" s="44">
        <v>0</v>
      </c>
      <c r="H17" s="108">
        <v>0</v>
      </c>
      <c r="I17" s="44">
        <v>6</v>
      </c>
      <c r="J17" s="44">
        <v>5</v>
      </c>
      <c r="K17" s="44">
        <v>1</v>
      </c>
      <c r="L17" s="317">
        <v>164</v>
      </c>
      <c r="M17" s="318">
        <v>126</v>
      </c>
      <c r="N17" s="319">
        <v>38</v>
      </c>
    </row>
    <row r="18" spans="1:14" ht="15" x14ac:dyDescent="0.25">
      <c r="A18" s="110" t="s">
        <v>303</v>
      </c>
      <c r="B18" s="112" t="s">
        <v>420</v>
      </c>
      <c r="C18" s="44" t="s">
        <v>420</v>
      </c>
      <c r="D18" s="44" t="s">
        <v>420</v>
      </c>
      <c r="E18" s="44" t="s">
        <v>420</v>
      </c>
      <c r="F18" s="114" t="s">
        <v>420</v>
      </c>
      <c r="G18" s="44" t="s">
        <v>420</v>
      </c>
      <c r="H18" s="108" t="s">
        <v>420</v>
      </c>
      <c r="I18" s="44" t="s">
        <v>420</v>
      </c>
      <c r="J18" s="44" t="s">
        <v>420</v>
      </c>
      <c r="K18" s="44" t="s">
        <v>420</v>
      </c>
      <c r="L18" s="317" t="s">
        <v>420</v>
      </c>
      <c r="M18" s="318" t="s">
        <v>420</v>
      </c>
      <c r="N18" s="319" t="s">
        <v>420</v>
      </c>
    </row>
    <row r="19" spans="1:14" ht="15" x14ac:dyDescent="0.25">
      <c r="A19" s="110" t="s">
        <v>438</v>
      </c>
      <c r="B19" s="112" t="s">
        <v>420</v>
      </c>
      <c r="C19" s="44" t="s">
        <v>420</v>
      </c>
      <c r="D19" s="44" t="s">
        <v>420</v>
      </c>
      <c r="E19" s="44" t="s">
        <v>420</v>
      </c>
      <c r="F19" s="114" t="s">
        <v>420</v>
      </c>
      <c r="G19" s="44" t="s">
        <v>420</v>
      </c>
      <c r="H19" s="108" t="s">
        <v>420</v>
      </c>
      <c r="I19" s="44" t="s">
        <v>420</v>
      </c>
      <c r="J19" s="44" t="s">
        <v>420</v>
      </c>
      <c r="K19" s="44" t="s">
        <v>420</v>
      </c>
      <c r="L19" s="317" t="s">
        <v>420</v>
      </c>
      <c r="M19" s="318" t="s">
        <v>420</v>
      </c>
      <c r="N19" s="319" t="s">
        <v>420</v>
      </c>
    </row>
    <row r="20" spans="1:14" ht="15" x14ac:dyDescent="0.25">
      <c r="A20" s="110" t="s">
        <v>363</v>
      </c>
      <c r="B20" s="112" t="s">
        <v>420</v>
      </c>
      <c r="C20" s="44" t="s">
        <v>420</v>
      </c>
      <c r="D20" s="44" t="s">
        <v>420</v>
      </c>
      <c r="E20" s="44" t="s">
        <v>420</v>
      </c>
      <c r="F20" s="114" t="s">
        <v>420</v>
      </c>
      <c r="G20" s="44" t="s">
        <v>420</v>
      </c>
      <c r="H20" s="108" t="s">
        <v>420</v>
      </c>
      <c r="I20" s="44" t="s">
        <v>420</v>
      </c>
      <c r="J20" s="44" t="s">
        <v>420</v>
      </c>
      <c r="K20" s="44" t="s">
        <v>420</v>
      </c>
      <c r="L20" s="317" t="s">
        <v>420</v>
      </c>
      <c r="M20" s="318" t="s">
        <v>420</v>
      </c>
      <c r="N20" s="319" t="s">
        <v>420</v>
      </c>
    </row>
    <row r="21" spans="1:14" ht="15" x14ac:dyDescent="0.25">
      <c r="A21" s="110" t="s">
        <v>345</v>
      </c>
      <c r="B21" s="112" t="s">
        <v>420</v>
      </c>
      <c r="C21" s="44" t="s">
        <v>420</v>
      </c>
      <c r="D21" s="44" t="s">
        <v>420</v>
      </c>
      <c r="E21" s="44" t="s">
        <v>420</v>
      </c>
      <c r="F21" s="114" t="s">
        <v>420</v>
      </c>
      <c r="G21" s="44" t="s">
        <v>420</v>
      </c>
      <c r="H21" s="108" t="s">
        <v>420</v>
      </c>
      <c r="I21" s="44" t="s">
        <v>420</v>
      </c>
      <c r="J21" s="44" t="s">
        <v>420</v>
      </c>
      <c r="K21" s="44" t="s">
        <v>420</v>
      </c>
      <c r="L21" s="317" t="s">
        <v>420</v>
      </c>
      <c r="M21" s="318" t="s">
        <v>420</v>
      </c>
      <c r="N21" s="319" t="s">
        <v>420</v>
      </c>
    </row>
    <row r="22" spans="1:14" ht="15" x14ac:dyDescent="0.25">
      <c r="A22" s="110" t="s">
        <v>294</v>
      </c>
      <c r="B22" s="112" t="s">
        <v>420</v>
      </c>
      <c r="C22" s="44" t="s">
        <v>420</v>
      </c>
      <c r="D22" s="44" t="s">
        <v>420</v>
      </c>
      <c r="E22" s="44" t="s">
        <v>420</v>
      </c>
      <c r="F22" s="114" t="s">
        <v>420</v>
      </c>
      <c r="G22" s="44" t="s">
        <v>420</v>
      </c>
      <c r="H22" s="108" t="s">
        <v>420</v>
      </c>
      <c r="I22" s="44" t="s">
        <v>420</v>
      </c>
      <c r="J22" s="44" t="s">
        <v>420</v>
      </c>
      <c r="K22" s="44" t="s">
        <v>420</v>
      </c>
      <c r="L22" s="317" t="s">
        <v>420</v>
      </c>
      <c r="M22" s="318" t="s">
        <v>420</v>
      </c>
      <c r="N22" s="319" t="s">
        <v>420</v>
      </c>
    </row>
    <row r="23" spans="1:14" ht="15" x14ac:dyDescent="0.25">
      <c r="A23" s="110" t="s">
        <v>362</v>
      </c>
      <c r="B23" s="112">
        <v>1</v>
      </c>
      <c r="C23" s="44">
        <v>0</v>
      </c>
      <c r="D23" s="44">
        <v>0</v>
      </c>
      <c r="E23" s="44">
        <v>0</v>
      </c>
      <c r="F23" s="114">
        <v>8</v>
      </c>
      <c r="G23" s="44">
        <v>8</v>
      </c>
      <c r="H23" s="108">
        <v>0</v>
      </c>
      <c r="I23" s="44">
        <v>0</v>
      </c>
      <c r="J23" s="44">
        <v>0</v>
      </c>
      <c r="K23" s="44">
        <v>0</v>
      </c>
      <c r="L23" s="317">
        <v>8</v>
      </c>
      <c r="M23" s="318">
        <v>8</v>
      </c>
      <c r="N23" s="319">
        <v>0</v>
      </c>
    </row>
    <row r="24" spans="1:14" ht="15" x14ac:dyDescent="0.25">
      <c r="A24" s="110" t="s">
        <v>295</v>
      </c>
      <c r="B24" s="112">
        <v>6</v>
      </c>
      <c r="C24" s="44">
        <v>10</v>
      </c>
      <c r="D24" s="44">
        <v>6</v>
      </c>
      <c r="E24" s="44">
        <v>4</v>
      </c>
      <c r="F24" s="114">
        <v>16</v>
      </c>
      <c r="G24" s="44">
        <v>8</v>
      </c>
      <c r="H24" s="108">
        <v>8</v>
      </c>
      <c r="I24" s="44">
        <v>0</v>
      </c>
      <c r="J24" s="44">
        <v>0</v>
      </c>
      <c r="K24" s="44">
        <v>0</v>
      </c>
      <c r="L24" s="317">
        <v>26</v>
      </c>
      <c r="M24" s="318">
        <v>14</v>
      </c>
      <c r="N24" s="319">
        <v>12</v>
      </c>
    </row>
    <row r="25" spans="1:14" ht="15" x14ac:dyDescent="0.25">
      <c r="A25" s="110" t="s">
        <v>296</v>
      </c>
      <c r="B25" s="112" t="s">
        <v>420</v>
      </c>
      <c r="C25" s="44" t="s">
        <v>420</v>
      </c>
      <c r="D25" s="44" t="s">
        <v>420</v>
      </c>
      <c r="E25" s="44" t="s">
        <v>420</v>
      </c>
      <c r="F25" s="114" t="s">
        <v>420</v>
      </c>
      <c r="G25" s="44" t="s">
        <v>420</v>
      </c>
      <c r="H25" s="108" t="s">
        <v>420</v>
      </c>
      <c r="I25" s="44" t="s">
        <v>420</v>
      </c>
      <c r="J25" s="44" t="s">
        <v>420</v>
      </c>
      <c r="K25" s="44" t="s">
        <v>420</v>
      </c>
      <c r="L25" s="317" t="s">
        <v>420</v>
      </c>
      <c r="M25" s="318" t="s">
        <v>420</v>
      </c>
      <c r="N25" s="319" t="s">
        <v>420</v>
      </c>
    </row>
    <row r="26" spans="1:14" ht="15" x14ac:dyDescent="0.25">
      <c r="A26" s="110" t="s">
        <v>297</v>
      </c>
      <c r="B26" s="112">
        <v>6</v>
      </c>
      <c r="C26" s="44">
        <v>71</v>
      </c>
      <c r="D26" s="44">
        <v>60</v>
      </c>
      <c r="E26" s="44">
        <v>11</v>
      </c>
      <c r="F26" s="114">
        <v>2</v>
      </c>
      <c r="G26" s="44">
        <v>2</v>
      </c>
      <c r="H26" s="108">
        <v>0</v>
      </c>
      <c r="I26" s="44">
        <v>37</v>
      </c>
      <c r="J26" s="44">
        <v>24</v>
      </c>
      <c r="K26" s="44">
        <v>13</v>
      </c>
      <c r="L26" s="317">
        <v>110</v>
      </c>
      <c r="M26" s="318">
        <v>86</v>
      </c>
      <c r="N26" s="319">
        <v>24</v>
      </c>
    </row>
    <row r="27" spans="1:14" ht="15" x14ac:dyDescent="0.25">
      <c r="A27" s="110" t="s">
        <v>364</v>
      </c>
      <c r="B27" s="112" t="s">
        <v>420</v>
      </c>
      <c r="C27" s="44" t="s">
        <v>420</v>
      </c>
      <c r="D27" s="44" t="s">
        <v>420</v>
      </c>
      <c r="E27" s="44" t="s">
        <v>420</v>
      </c>
      <c r="F27" s="114" t="s">
        <v>420</v>
      </c>
      <c r="G27" s="44" t="s">
        <v>420</v>
      </c>
      <c r="H27" s="108" t="s">
        <v>420</v>
      </c>
      <c r="I27" s="44" t="s">
        <v>420</v>
      </c>
      <c r="J27" s="44" t="s">
        <v>420</v>
      </c>
      <c r="K27" s="44" t="s">
        <v>420</v>
      </c>
      <c r="L27" s="317" t="s">
        <v>420</v>
      </c>
      <c r="M27" s="318" t="s">
        <v>420</v>
      </c>
      <c r="N27" s="319" t="s">
        <v>420</v>
      </c>
    </row>
    <row r="28" spans="1:14" ht="15" x14ac:dyDescent="0.25">
      <c r="A28" s="110" t="s">
        <v>298</v>
      </c>
      <c r="B28" s="112" t="s">
        <v>420</v>
      </c>
      <c r="C28" s="44" t="s">
        <v>420</v>
      </c>
      <c r="D28" s="44" t="s">
        <v>420</v>
      </c>
      <c r="E28" s="44" t="s">
        <v>420</v>
      </c>
      <c r="F28" s="114" t="s">
        <v>420</v>
      </c>
      <c r="G28" s="44" t="s">
        <v>420</v>
      </c>
      <c r="H28" s="108" t="s">
        <v>420</v>
      </c>
      <c r="I28" s="44" t="s">
        <v>420</v>
      </c>
      <c r="J28" s="44" t="s">
        <v>420</v>
      </c>
      <c r="K28" s="44" t="s">
        <v>420</v>
      </c>
      <c r="L28" s="317" t="s">
        <v>420</v>
      </c>
      <c r="M28" s="318" t="s">
        <v>420</v>
      </c>
      <c r="N28" s="319" t="s">
        <v>420</v>
      </c>
    </row>
    <row r="29" spans="1:14" ht="15" x14ac:dyDescent="0.25">
      <c r="A29" s="110" t="s">
        <v>299</v>
      </c>
      <c r="B29" s="112">
        <v>3</v>
      </c>
      <c r="C29" s="44">
        <v>231</v>
      </c>
      <c r="D29" s="44">
        <v>69</v>
      </c>
      <c r="E29" s="44">
        <v>162</v>
      </c>
      <c r="F29" s="114">
        <v>38</v>
      </c>
      <c r="G29" s="44">
        <v>14</v>
      </c>
      <c r="H29" s="108">
        <v>24</v>
      </c>
      <c r="I29" s="44">
        <v>0</v>
      </c>
      <c r="J29" s="44">
        <v>0</v>
      </c>
      <c r="K29" s="44">
        <v>0</v>
      </c>
      <c r="L29" s="317">
        <v>269</v>
      </c>
      <c r="M29" s="318">
        <v>83</v>
      </c>
      <c r="N29" s="319">
        <v>186</v>
      </c>
    </row>
    <row r="30" spans="1:14" ht="15" x14ac:dyDescent="0.25">
      <c r="A30" s="110" t="s">
        <v>300</v>
      </c>
      <c r="B30" s="112">
        <v>2</v>
      </c>
      <c r="C30" s="44">
        <v>55</v>
      </c>
      <c r="D30" s="44">
        <v>34</v>
      </c>
      <c r="E30" s="44">
        <v>21</v>
      </c>
      <c r="F30" s="114">
        <v>0</v>
      </c>
      <c r="G30" s="44">
        <v>0</v>
      </c>
      <c r="H30" s="108">
        <v>0</v>
      </c>
      <c r="I30" s="44">
        <v>0</v>
      </c>
      <c r="J30" s="44">
        <v>0</v>
      </c>
      <c r="K30" s="44">
        <v>0</v>
      </c>
      <c r="L30" s="317">
        <v>55</v>
      </c>
      <c r="M30" s="318">
        <v>34</v>
      </c>
      <c r="N30" s="319">
        <v>21</v>
      </c>
    </row>
    <row r="31" spans="1:14" ht="15" x14ac:dyDescent="0.25">
      <c r="A31" s="110" t="s">
        <v>439</v>
      </c>
      <c r="B31" s="112">
        <v>7</v>
      </c>
      <c r="C31" s="44">
        <v>106</v>
      </c>
      <c r="D31" s="44">
        <v>92</v>
      </c>
      <c r="E31" s="44">
        <v>14</v>
      </c>
      <c r="F31" s="114">
        <v>5</v>
      </c>
      <c r="G31" s="44">
        <v>2</v>
      </c>
      <c r="H31" s="108">
        <v>3</v>
      </c>
      <c r="I31" s="44">
        <v>0</v>
      </c>
      <c r="J31" s="44">
        <v>0</v>
      </c>
      <c r="K31" s="44">
        <v>0</v>
      </c>
      <c r="L31" s="317">
        <v>111</v>
      </c>
      <c r="M31" s="318">
        <v>94</v>
      </c>
      <c r="N31" s="319">
        <v>17</v>
      </c>
    </row>
    <row r="32" spans="1:14" ht="15" x14ac:dyDescent="0.25">
      <c r="A32" s="110" t="s">
        <v>301</v>
      </c>
      <c r="B32" s="112">
        <v>31</v>
      </c>
      <c r="C32" s="44">
        <v>130</v>
      </c>
      <c r="D32" s="44">
        <v>66</v>
      </c>
      <c r="E32" s="44">
        <v>64</v>
      </c>
      <c r="F32" s="114">
        <v>53</v>
      </c>
      <c r="G32" s="44">
        <v>29</v>
      </c>
      <c r="H32" s="108">
        <v>24</v>
      </c>
      <c r="I32" s="44">
        <v>172</v>
      </c>
      <c r="J32" s="44">
        <v>67</v>
      </c>
      <c r="K32" s="44">
        <v>105</v>
      </c>
      <c r="L32" s="317">
        <v>355</v>
      </c>
      <c r="M32" s="318">
        <v>162</v>
      </c>
      <c r="N32" s="319">
        <v>193</v>
      </c>
    </row>
    <row r="33" spans="1:14" ht="15" x14ac:dyDescent="0.25">
      <c r="A33" s="110" t="s">
        <v>302</v>
      </c>
      <c r="B33" s="112" t="s">
        <v>420</v>
      </c>
      <c r="C33" s="44" t="s">
        <v>420</v>
      </c>
      <c r="D33" s="44" t="s">
        <v>420</v>
      </c>
      <c r="E33" s="44" t="s">
        <v>420</v>
      </c>
      <c r="F33" s="114" t="s">
        <v>420</v>
      </c>
      <c r="G33" s="44" t="s">
        <v>420</v>
      </c>
      <c r="H33" s="108" t="s">
        <v>420</v>
      </c>
      <c r="I33" s="44" t="s">
        <v>420</v>
      </c>
      <c r="J33" s="44" t="s">
        <v>420</v>
      </c>
      <c r="K33" s="44" t="s">
        <v>420</v>
      </c>
      <c r="L33" s="317" t="s">
        <v>420</v>
      </c>
      <c r="M33" s="318" t="s">
        <v>420</v>
      </c>
      <c r="N33" s="319" t="s">
        <v>420</v>
      </c>
    </row>
    <row r="34" spans="1:14" ht="15" x14ac:dyDescent="0.25">
      <c r="A34" s="110" t="s">
        <v>370</v>
      </c>
      <c r="B34" s="112">
        <v>2</v>
      </c>
      <c r="C34" s="44">
        <v>168</v>
      </c>
      <c r="D34" s="44">
        <v>142</v>
      </c>
      <c r="E34" s="44">
        <v>26</v>
      </c>
      <c r="F34" s="114">
        <v>0</v>
      </c>
      <c r="G34" s="44">
        <v>0</v>
      </c>
      <c r="H34" s="108">
        <v>0</v>
      </c>
      <c r="I34" s="44">
        <v>0</v>
      </c>
      <c r="J34" s="44">
        <v>0</v>
      </c>
      <c r="K34" s="44">
        <v>0</v>
      </c>
      <c r="L34" s="317">
        <v>168</v>
      </c>
      <c r="M34" s="318">
        <v>142</v>
      </c>
      <c r="N34" s="319">
        <v>26</v>
      </c>
    </row>
    <row r="35" spans="1:14" ht="15" x14ac:dyDescent="0.25">
      <c r="A35" s="110" t="s">
        <v>306</v>
      </c>
      <c r="B35" s="112" t="s">
        <v>420</v>
      </c>
      <c r="C35" s="44" t="s">
        <v>420</v>
      </c>
      <c r="D35" s="44" t="s">
        <v>420</v>
      </c>
      <c r="E35" s="44" t="s">
        <v>420</v>
      </c>
      <c r="F35" s="114" t="s">
        <v>420</v>
      </c>
      <c r="G35" s="44" t="s">
        <v>420</v>
      </c>
      <c r="H35" s="108" t="s">
        <v>420</v>
      </c>
      <c r="I35" s="44" t="s">
        <v>420</v>
      </c>
      <c r="J35" s="44" t="s">
        <v>420</v>
      </c>
      <c r="K35" s="44" t="s">
        <v>420</v>
      </c>
      <c r="L35" s="317" t="s">
        <v>420</v>
      </c>
      <c r="M35" s="318" t="s">
        <v>420</v>
      </c>
      <c r="N35" s="319" t="s">
        <v>420</v>
      </c>
    </row>
    <row r="36" spans="1:14" ht="15" x14ac:dyDescent="0.25">
      <c r="A36" s="110" t="s">
        <v>307</v>
      </c>
      <c r="B36" s="112">
        <v>1</v>
      </c>
      <c r="C36" s="44">
        <v>0</v>
      </c>
      <c r="D36" s="44">
        <v>0</v>
      </c>
      <c r="E36" s="44">
        <v>0</v>
      </c>
      <c r="F36" s="114">
        <v>0</v>
      </c>
      <c r="G36" s="44">
        <v>0</v>
      </c>
      <c r="H36" s="108">
        <v>0</v>
      </c>
      <c r="I36" s="44">
        <v>18</v>
      </c>
      <c r="J36" s="44">
        <v>9</v>
      </c>
      <c r="K36" s="44">
        <v>9</v>
      </c>
      <c r="L36" s="317">
        <v>18</v>
      </c>
      <c r="M36" s="318">
        <v>9</v>
      </c>
      <c r="N36" s="319">
        <v>9</v>
      </c>
    </row>
    <row r="37" spans="1:14" ht="15" x14ac:dyDescent="0.25">
      <c r="A37" s="110" t="s">
        <v>308</v>
      </c>
      <c r="B37" s="112" t="s">
        <v>420</v>
      </c>
      <c r="C37" s="44" t="s">
        <v>420</v>
      </c>
      <c r="D37" s="44" t="s">
        <v>420</v>
      </c>
      <c r="E37" s="44" t="s">
        <v>420</v>
      </c>
      <c r="F37" s="114" t="s">
        <v>420</v>
      </c>
      <c r="G37" s="44" t="s">
        <v>420</v>
      </c>
      <c r="H37" s="108" t="s">
        <v>420</v>
      </c>
      <c r="I37" s="44" t="s">
        <v>420</v>
      </c>
      <c r="J37" s="44" t="s">
        <v>420</v>
      </c>
      <c r="K37" s="44" t="s">
        <v>420</v>
      </c>
      <c r="L37" s="317" t="s">
        <v>420</v>
      </c>
      <c r="M37" s="318" t="s">
        <v>420</v>
      </c>
      <c r="N37" s="319" t="s">
        <v>420</v>
      </c>
    </row>
    <row r="38" spans="1:14" ht="15" x14ac:dyDescent="0.25">
      <c r="A38" s="110" t="s">
        <v>310</v>
      </c>
      <c r="B38" s="112" t="s">
        <v>420</v>
      </c>
      <c r="C38" s="44" t="s">
        <v>420</v>
      </c>
      <c r="D38" s="44" t="s">
        <v>420</v>
      </c>
      <c r="E38" s="44" t="s">
        <v>420</v>
      </c>
      <c r="F38" s="114" t="s">
        <v>420</v>
      </c>
      <c r="G38" s="44" t="s">
        <v>420</v>
      </c>
      <c r="H38" s="108" t="s">
        <v>420</v>
      </c>
      <c r="I38" s="44" t="s">
        <v>420</v>
      </c>
      <c r="J38" s="44" t="s">
        <v>420</v>
      </c>
      <c r="K38" s="44" t="s">
        <v>420</v>
      </c>
      <c r="L38" s="317" t="s">
        <v>420</v>
      </c>
      <c r="M38" s="318" t="s">
        <v>420</v>
      </c>
      <c r="N38" s="319" t="s">
        <v>420</v>
      </c>
    </row>
    <row r="39" spans="1:14" ht="15" x14ac:dyDescent="0.25">
      <c r="A39" s="110" t="s">
        <v>311</v>
      </c>
      <c r="B39" s="112" t="s">
        <v>420</v>
      </c>
      <c r="C39" s="44" t="s">
        <v>420</v>
      </c>
      <c r="D39" s="44" t="s">
        <v>420</v>
      </c>
      <c r="E39" s="44" t="s">
        <v>420</v>
      </c>
      <c r="F39" s="114" t="s">
        <v>420</v>
      </c>
      <c r="G39" s="44" t="s">
        <v>420</v>
      </c>
      <c r="H39" s="108" t="s">
        <v>420</v>
      </c>
      <c r="I39" s="44" t="s">
        <v>420</v>
      </c>
      <c r="J39" s="44" t="s">
        <v>420</v>
      </c>
      <c r="K39" s="44" t="s">
        <v>420</v>
      </c>
      <c r="L39" s="317" t="s">
        <v>420</v>
      </c>
      <c r="M39" s="318" t="s">
        <v>420</v>
      </c>
      <c r="N39" s="319" t="s">
        <v>420</v>
      </c>
    </row>
    <row r="40" spans="1:14" ht="15" x14ac:dyDescent="0.25">
      <c r="A40" s="110" t="s">
        <v>371</v>
      </c>
      <c r="B40" s="112">
        <v>1</v>
      </c>
      <c r="C40" s="44">
        <v>0</v>
      </c>
      <c r="D40" s="44">
        <v>0</v>
      </c>
      <c r="E40" s="44">
        <v>0</v>
      </c>
      <c r="F40" s="114">
        <v>2</v>
      </c>
      <c r="G40" s="44">
        <v>1</v>
      </c>
      <c r="H40" s="108">
        <v>1</v>
      </c>
      <c r="I40" s="44">
        <v>0</v>
      </c>
      <c r="J40" s="44">
        <v>0</v>
      </c>
      <c r="K40" s="44">
        <v>0</v>
      </c>
      <c r="L40" s="317">
        <v>2</v>
      </c>
      <c r="M40" s="318">
        <v>1</v>
      </c>
      <c r="N40" s="319">
        <v>1</v>
      </c>
    </row>
    <row r="41" spans="1:14" ht="15" x14ac:dyDescent="0.25">
      <c r="A41" s="110" t="s">
        <v>312</v>
      </c>
      <c r="B41" s="112" t="s">
        <v>420</v>
      </c>
      <c r="C41" s="44" t="s">
        <v>420</v>
      </c>
      <c r="D41" s="44" t="s">
        <v>420</v>
      </c>
      <c r="E41" s="44" t="s">
        <v>420</v>
      </c>
      <c r="F41" s="114" t="s">
        <v>420</v>
      </c>
      <c r="G41" s="44" t="s">
        <v>420</v>
      </c>
      <c r="H41" s="108" t="s">
        <v>420</v>
      </c>
      <c r="I41" s="44" t="s">
        <v>420</v>
      </c>
      <c r="J41" s="44" t="s">
        <v>420</v>
      </c>
      <c r="K41" s="44" t="s">
        <v>420</v>
      </c>
      <c r="L41" s="317" t="s">
        <v>420</v>
      </c>
      <c r="M41" s="318" t="s">
        <v>420</v>
      </c>
      <c r="N41" s="319" t="s">
        <v>420</v>
      </c>
    </row>
    <row r="42" spans="1:14" ht="15" x14ac:dyDescent="0.25">
      <c r="A42" s="110" t="s">
        <v>313</v>
      </c>
      <c r="B42" s="112" t="s">
        <v>420</v>
      </c>
      <c r="C42" s="44" t="s">
        <v>420</v>
      </c>
      <c r="D42" s="44" t="s">
        <v>420</v>
      </c>
      <c r="E42" s="44" t="s">
        <v>420</v>
      </c>
      <c r="F42" s="114" t="s">
        <v>420</v>
      </c>
      <c r="G42" s="44" t="s">
        <v>420</v>
      </c>
      <c r="H42" s="108" t="s">
        <v>420</v>
      </c>
      <c r="I42" s="44" t="s">
        <v>420</v>
      </c>
      <c r="J42" s="44" t="s">
        <v>420</v>
      </c>
      <c r="K42" s="44" t="s">
        <v>420</v>
      </c>
      <c r="L42" s="317" t="s">
        <v>420</v>
      </c>
      <c r="M42" s="318" t="s">
        <v>420</v>
      </c>
      <c r="N42" s="319" t="s">
        <v>420</v>
      </c>
    </row>
    <row r="43" spans="1:14" ht="15" x14ac:dyDescent="0.25">
      <c r="A43" s="110" t="s">
        <v>353</v>
      </c>
      <c r="B43" s="112" t="s">
        <v>420</v>
      </c>
      <c r="C43" s="44" t="s">
        <v>420</v>
      </c>
      <c r="D43" s="44" t="s">
        <v>420</v>
      </c>
      <c r="E43" s="44" t="s">
        <v>420</v>
      </c>
      <c r="F43" s="114" t="s">
        <v>420</v>
      </c>
      <c r="G43" s="44" t="s">
        <v>420</v>
      </c>
      <c r="H43" s="108" t="s">
        <v>420</v>
      </c>
      <c r="I43" s="44" t="s">
        <v>420</v>
      </c>
      <c r="J43" s="44" t="s">
        <v>420</v>
      </c>
      <c r="K43" s="44" t="s">
        <v>420</v>
      </c>
      <c r="L43" s="317" t="s">
        <v>420</v>
      </c>
      <c r="M43" s="318" t="s">
        <v>420</v>
      </c>
      <c r="N43" s="319" t="s">
        <v>420</v>
      </c>
    </row>
    <row r="44" spans="1:14" ht="15" x14ac:dyDescent="0.25">
      <c r="A44" s="110" t="s">
        <v>440</v>
      </c>
      <c r="B44" s="112">
        <v>3</v>
      </c>
      <c r="C44" s="44">
        <v>74</v>
      </c>
      <c r="D44" s="44">
        <v>56</v>
      </c>
      <c r="E44" s="44">
        <v>18</v>
      </c>
      <c r="F44" s="114">
        <v>0</v>
      </c>
      <c r="G44" s="44">
        <v>0</v>
      </c>
      <c r="H44" s="108">
        <v>0</v>
      </c>
      <c r="I44" s="44">
        <v>0</v>
      </c>
      <c r="J44" s="44">
        <v>0</v>
      </c>
      <c r="K44" s="44">
        <v>0</v>
      </c>
      <c r="L44" s="317">
        <v>74</v>
      </c>
      <c r="M44" s="318">
        <v>56</v>
      </c>
      <c r="N44" s="319">
        <v>18</v>
      </c>
    </row>
    <row r="45" spans="1:14" ht="15" x14ac:dyDescent="0.25">
      <c r="A45" s="110" t="s">
        <v>309</v>
      </c>
      <c r="B45" s="112" t="s">
        <v>420</v>
      </c>
      <c r="C45" s="44" t="s">
        <v>420</v>
      </c>
      <c r="D45" s="44" t="s">
        <v>420</v>
      </c>
      <c r="E45" s="44" t="s">
        <v>420</v>
      </c>
      <c r="F45" s="114" t="s">
        <v>420</v>
      </c>
      <c r="G45" s="44" t="s">
        <v>420</v>
      </c>
      <c r="H45" s="108" t="s">
        <v>420</v>
      </c>
      <c r="I45" s="44" t="s">
        <v>420</v>
      </c>
      <c r="J45" s="44" t="s">
        <v>420</v>
      </c>
      <c r="K45" s="44" t="s">
        <v>420</v>
      </c>
      <c r="L45" s="317" t="s">
        <v>420</v>
      </c>
      <c r="M45" s="318" t="s">
        <v>420</v>
      </c>
      <c r="N45" s="319" t="s">
        <v>420</v>
      </c>
    </row>
    <row r="46" spans="1:14" ht="15" x14ac:dyDescent="0.25">
      <c r="A46" s="110" t="s">
        <v>375</v>
      </c>
      <c r="B46" s="112">
        <v>1</v>
      </c>
      <c r="C46" s="44">
        <v>5</v>
      </c>
      <c r="D46" s="44">
        <v>3</v>
      </c>
      <c r="E46" s="44">
        <v>2</v>
      </c>
      <c r="F46" s="114">
        <v>0</v>
      </c>
      <c r="G46" s="44">
        <v>0</v>
      </c>
      <c r="H46" s="108">
        <v>0</v>
      </c>
      <c r="I46" s="44">
        <v>0</v>
      </c>
      <c r="J46" s="44">
        <v>0</v>
      </c>
      <c r="K46" s="44">
        <v>0</v>
      </c>
      <c r="L46" s="317">
        <v>5</v>
      </c>
      <c r="M46" s="318">
        <v>3</v>
      </c>
      <c r="N46" s="319">
        <v>2</v>
      </c>
    </row>
    <row r="47" spans="1:14" ht="15" x14ac:dyDescent="0.25">
      <c r="A47" s="110" t="s">
        <v>314</v>
      </c>
      <c r="B47" s="112" t="s">
        <v>420</v>
      </c>
      <c r="C47" s="44" t="s">
        <v>420</v>
      </c>
      <c r="D47" s="44" t="s">
        <v>420</v>
      </c>
      <c r="E47" s="44" t="s">
        <v>420</v>
      </c>
      <c r="F47" s="114" t="s">
        <v>420</v>
      </c>
      <c r="G47" s="44" t="s">
        <v>420</v>
      </c>
      <c r="H47" s="108" t="s">
        <v>420</v>
      </c>
      <c r="I47" s="44" t="s">
        <v>420</v>
      </c>
      <c r="J47" s="44" t="s">
        <v>420</v>
      </c>
      <c r="K47" s="44" t="s">
        <v>420</v>
      </c>
      <c r="L47" s="317" t="s">
        <v>420</v>
      </c>
      <c r="M47" s="318" t="s">
        <v>420</v>
      </c>
      <c r="N47" s="319" t="s">
        <v>420</v>
      </c>
    </row>
    <row r="48" spans="1:14" ht="15" x14ac:dyDescent="0.25">
      <c r="A48" s="110" t="s">
        <v>315</v>
      </c>
      <c r="B48" s="112">
        <v>3</v>
      </c>
      <c r="C48" s="44">
        <v>13</v>
      </c>
      <c r="D48" s="44">
        <v>13</v>
      </c>
      <c r="E48" s="44">
        <v>0</v>
      </c>
      <c r="F48" s="114">
        <v>0</v>
      </c>
      <c r="G48" s="44">
        <v>0</v>
      </c>
      <c r="H48" s="108">
        <v>0</v>
      </c>
      <c r="I48" s="44">
        <v>0</v>
      </c>
      <c r="J48" s="44">
        <v>0</v>
      </c>
      <c r="K48" s="44">
        <v>0</v>
      </c>
      <c r="L48" s="317">
        <v>13</v>
      </c>
      <c r="M48" s="318">
        <v>13</v>
      </c>
      <c r="N48" s="319">
        <v>0</v>
      </c>
    </row>
    <row r="49" spans="1:14" ht="15" x14ac:dyDescent="0.25">
      <c r="A49" s="110" t="s">
        <v>316</v>
      </c>
      <c r="B49" s="112" t="s">
        <v>420</v>
      </c>
      <c r="C49" s="44" t="s">
        <v>420</v>
      </c>
      <c r="D49" s="44" t="s">
        <v>420</v>
      </c>
      <c r="E49" s="44" t="s">
        <v>420</v>
      </c>
      <c r="F49" s="114" t="s">
        <v>420</v>
      </c>
      <c r="G49" s="44" t="s">
        <v>420</v>
      </c>
      <c r="H49" s="108" t="s">
        <v>420</v>
      </c>
      <c r="I49" s="44" t="s">
        <v>420</v>
      </c>
      <c r="J49" s="44" t="s">
        <v>420</v>
      </c>
      <c r="K49" s="44" t="s">
        <v>420</v>
      </c>
      <c r="L49" s="317" t="s">
        <v>420</v>
      </c>
      <c r="M49" s="318" t="s">
        <v>420</v>
      </c>
      <c r="N49" s="319" t="s">
        <v>420</v>
      </c>
    </row>
    <row r="50" spans="1:14" ht="15" x14ac:dyDescent="0.25">
      <c r="A50" s="110" t="s">
        <v>317</v>
      </c>
      <c r="B50" s="112" t="s">
        <v>420</v>
      </c>
      <c r="C50" s="44" t="s">
        <v>420</v>
      </c>
      <c r="D50" s="44" t="s">
        <v>420</v>
      </c>
      <c r="E50" s="44" t="s">
        <v>420</v>
      </c>
      <c r="F50" s="114" t="s">
        <v>420</v>
      </c>
      <c r="G50" s="44" t="s">
        <v>420</v>
      </c>
      <c r="H50" s="108" t="s">
        <v>420</v>
      </c>
      <c r="I50" s="44" t="s">
        <v>420</v>
      </c>
      <c r="J50" s="44" t="s">
        <v>420</v>
      </c>
      <c r="K50" s="44" t="s">
        <v>420</v>
      </c>
      <c r="L50" s="317" t="s">
        <v>420</v>
      </c>
      <c r="M50" s="318" t="s">
        <v>420</v>
      </c>
      <c r="N50" s="319" t="s">
        <v>420</v>
      </c>
    </row>
    <row r="51" spans="1:14" ht="15" x14ac:dyDescent="0.25">
      <c r="A51" s="110" t="s">
        <v>441</v>
      </c>
      <c r="B51" s="112" t="s">
        <v>420</v>
      </c>
      <c r="C51" s="44" t="s">
        <v>420</v>
      </c>
      <c r="D51" s="44" t="s">
        <v>420</v>
      </c>
      <c r="E51" s="44" t="s">
        <v>420</v>
      </c>
      <c r="F51" s="114" t="s">
        <v>420</v>
      </c>
      <c r="G51" s="44" t="s">
        <v>420</v>
      </c>
      <c r="H51" s="108" t="s">
        <v>420</v>
      </c>
      <c r="I51" s="44" t="s">
        <v>420</v>
      </c>
      <c r="J51" s="44" t="s">
        <v>420</v>
      </c>
      <c r="K51" s="44" t="s">
        <v>420</v>
      </c>
      <c r="L51" s="317" t="s">
        <v>420</v>
      </c>
      <c r="M51" s="318" t="s">
        <v>420</v>
      </c>
      <c r="N51" s="319" t="s">
        <v>420</v>
      </c>
    </row>
    <row r="52" spans="1:14" ht="15" x14ac:dyDescent="0.25">
      <c r="A52" s="110" t="s">
        <v>318</v>
      </c>
      <c r="B52" s="112" t="s">
        <v>420</v>
      </c>
      <c r="C52" s="44" t="s">
        <v>420</v>
      </c>
      <c r="D52" s="44" t="s">
        <v>420</v>
      </c>
      <c r="E52" s="44" t="s">
        <v>420</v>
      </c>
      <c r="F52" s="114" t="s">
        <v>420</v>
      </c>
      <c r="G52" s="44" t="s">
        <v>420</v>
      </c>
      <c r="H52" s="108" t="s">
        <v>420</v>
      </c>
      <c r="I52" s="44" t="s">
        <v>420</v>
      </c>
      <c r="J52" s="44" t="s">
        <v>420</v>
      </c>
      <c r="K52" s="44" t="s">
        <v>420</v>
      </c>
      <c r="L52" s="317" t="s">
        <v>420</v>
      </c>
      <c r="M52" s="318" t="s">
        <v>420</v>
      </c>
      <c r="N52" s="319" t="s">
        <v>420</v>
      </c>
    </row>
    <row r="53" spans="1:14" ht="15" x14ac:dyDescent="0.25">
      <c r="A53" s="110" t="s">
        <v>319</v>
      </c>
      <c r="B53" s="112" t="s">
        <v>420</v>
      </c>
      <c r="C53" s="44" t="s">
        <v>420</v>
      </c>
      <c r="D53" s="44" t="s">
        <v>420</v>
      </c>
      <c r="E53" s="44" t="s">
        <v>420</v>
      </c>
      <c r="F53" s="114" t="s">
        <v>420</v>
      </c>
      <c r="G53" s="44" t="s">
        <v>420</v>
      </c>
      <c r="H53" s="108" t="s">
        <v>420</v>
      </c>
      <c r="I53" s="44" t="s">
        <v>420</v>
      </c>
      <c r="J53" s="44" t="s">
        <v>420</v>
      </c>
      <c r="K53" s="44" t="s">
        <v>420</v>
      </c>
      <c r="L53" s="317" t="s">
        <v>420</v>
      </c>
      <c r="M53" s="318" t="s">
        <v>420</v>
      </c>
      <c r="N53" s="319" t="s">
        <v>420</v>
      </c>
    </row>
    <row r="54" spans="1:14" ht="15" x14ac:dyDescent="0.25">
      <c r="A54" s="110" t="s">
        <v>323</v>
      </c>
      <c r="B54" s="112" t="s">
        <v>420</v>
      </c>
      <c r="C54" s="44" t="s">
        <v>420</v>
      </c>
      <c r="D54" s="44" t="s">
        <v>420</v>
      </c>
      <c r="E54" s="44" t="s">
        <v>420</v>
      </c>
      <c r="F54" s="114" t="s">
        <v>420</v>
      </c>
      <c r="G54" s="44" t="s">
        <v>420</v>
      </c>
      <c r="H54" s="108" t="s">
        <v>420</v>
      </c>
      <c r="I54" s="44" t="s">
        <v>420</v>
      </c>
      <c r="J54" s="44" t="s">
        <v>420</v>
      </c>
      <c r="K54" s="44" t="s">
        <v>420</v>
      </c>
      <c r="L54" s="317" t="s">
        <v>420</v>
      </c>
      <c r="M54" s="318" t="s">
        <v>420</v>
      </c>
      <c r="N54" s="319" t="s">
        <v>420</v>
      </c>
    </row>
    <row r="55" spans="1:14" ht="15" x14ac:dyDescent="0.25">
      <c r="A55" s="110" t="s">
        <v>321</v>
      </c>
      <c r="B55" s="112">
        <v>4</v>
      </c>
      <c r="C55" s="44">
        <v>5</v>
      </c>
      <c r="D55" s="44">
        <v>3</v>
      </c>
      <c r="E55" s="44">
        <v>2</v>
      </c>
      <c r="F55" s="114">
        <v>1</v>
      </c>
      <c r="G55" s="44">
        <v>1</v>
      </c>
      <c r="H55" s="108">
        <v>0</v>
      </c>
      <c r="I55" s="44">
        <v>8</v>
      </c>
      <c r="J55" s="44">
        <v>1</v>
      </c>
      <c r="K55" s="44">
        <v>7</v>
      </c>
      <c r="L55" s="317">
        <v>14</v>
      </c>
      <c r="M55" s="318">
        <v>5</v>
      </c>
      <c r="N55" s="319">
        <v>9</v>
      </c>
    </row>
    <row r="56" spans="1:14" ht="15" x14ac:dyDescent="0.25">
      <c r="A56" s="110" t="s">
        <v>442</v>
      </c>
      <c r="B56" s="112" t="s">
        <v>420</v>
      </c>
      <c r="C56" s="44" t="s">
        <v>420</v>
      </c>
      <c r="D56" s="44" t="s">
        <v>420</v>
      </c>
      <c r="E56" s="44" t="s">
        <v>420</v>
      </c>
      <c r="F56" s="114" t="s">
        <v>420</v>
      </c>
      <c r="G56" s="44" t="s">
        <v>420</v>
      </c>
      <c r="H56" s="108" t="s">
        <v>420</v>
      </c>
      <c r="I56" s="44" t="s">
        <v>420</v>
      </c>
      <c r="J56" s="44" t="s">
        <v>420</v>
      </c>
      <c r="K56" s="44" t="s">
        <v>420</v>
      </c>
      <c r="L56" s="317" t="s">
        <v>420</v>
      </c>
      <c r="M56" s="318" t="s">
        <v>420</v>
      </c>
      <c r="N56" s="319" t="s">
        <v>420</v>
      </c>
    </row>
    <row r="57" spans="1:14" ht="15" x14ac:dyDescent="0.25">
      <c r="A57" s="110" t="s">
        <v>320</v>
      </c>
      <c r="B57" s="112" t="s">
        <v>420</v>
      </c>
      <c r="C57" s="44" t="s">
        <v>420</v>
      </c>
      <c r="D57" s="44" t="s">
        <v>420</v>
      </c>
      <c r="E57" s="44" t="s">
        <v>420</v>
      </c>
      <c r="F57" s="114" t="s">
        <v>420</v>
      </c>
      <c r="G57" s="44" t="s">
        <v>420</v>
      </c>
      <c r="H57" s="108" t="s">
        <v>420</v>
      </c>
      <c r="I57" s="44" t="s">
        <v>420</v>
      </c>
      <c r="J57" s="44" t="s">
        <v>420</v>
      </c>
      <c r="K57" s="44" t="s">
        <v>420</v>
      </c>
      <c r="L57" s="317" t="s">
        <v>420</v>
      </c>
      <c r="M57" s="318" t="s">
        <v>420</v>
      </c>
      <c r="N57" s="319" t="s">
        <v>420</v>
      </c>
    </row>
    <row r="58" spans="1:14" ht="15" x14ac:dyDescent="0.25">
      <c r="A58" s="110" t="s">
        <v>443</v>
      </c>
      <c r="B58" s="112" t="s">
        <v>420</v>
      </c>
      <c r="C58" s="44" t="s">
        <v>420</v>
      </c>
      <c r="D58" s="44" t="s">
        <v>420</v>
      </c>
      <c r="E58" s="44" t="s">
        <v>420</v>
      </c>
      <c r="F58" s="114" t="s">
        <v>420</v>
      </c>
      <c r="G58" s="44" t="s">
        <v>420</v>
      </c>
      <c r="H58" s="108" t="s">
        <v>420</v>
      </c>
      <c r="I58" s="44" t="s">
        <v>420</v>
      </c>
      <c r="J58" s="44" t="s">
        <v>420</v>
      </c>
      <c r="K58" s="44" t="s">
        <v>420</v>
      </c>
      <c r="L58" s="317" t="s">
        <v>420</v>
      </c>
      <c r="M58" s="318" t="s">
        <v>420</v>
      </c>
      <c r="N58" s="319" t="s">
        <v>420</v>
      </c>
    </row>
    <row r="59" spans="1:14" ht="15" x14ac:dyDescent="0.25">
      <c r="A59" s="110" t="s">
        <v>322</v>
      </c>
      <c r="B59" s="112" t="s">
        <v>420</v>
      </c>
      <c r="C59" s="44" t="s">
        <v>420</v>
      </c>
      <c r="D59" s="44" t="s">
        <v>420</v>
      </c>
      <c r="E59" s="44" t="s">
        <v>420</v>
      </c>
      <c r="F59" s="114" t="s">
        <v>420</v>
      </c>
      <c r="G59" s="44" t="s">
        <v>420</v>
      </c>
      <c r="H59" s="108" t="s">
        <v>420</v>
      </c>
      <c r="I59" s="44" t="s">
        <v>420</v>
      </c>
      <c r="J59" s="44" t="s">
        <v>420</v>
      </c>
      <c r="K59" s="44" t="s">
        <v>420</v>
      </c>
      <c r="L59" s="317" t="s">
        <v>420</v>
      </c>
      <c r="M59" s="318" t="s">
        <v>420</v>
      </c>
      <c r="N59" s="319" t="s">
        <v>420</v>
      </c>
    </row>
    <row r="60" spans="1:14" ht="15" x14ac:dyDescent="0.25">
      <c r="A60" s="110" t="s">
        <v>324</v>
      </c>
      <c r="B60" s="112" t="s">
        <v>420</v>
      </c>
      <c r="C60" s="44" t="s">
        <v>420</v>
      </c>
      <c r="D60" s="44" t="s">
        <v>420</v>
      </c>
      <c r="E60" s="44" t="s">
        <v>420</v>
      </c>
      <c r="F60" s="114" t="s">
        <v>420</v>
      </c>
      <c r="G60" s="44" t="s">
        <v>420</v>
      </c>
      <c r="H60" s="108" t="s">
        <v>420</v>
      </c>
      <c r="I60" s="44" t="s">
        <v>420</v>
      </c>
      <c r="J60" s="44" t="s">
        <v>420</v>
      </c>
      <c r="K60" s="44" t="s">
        <v>420</v>
      </c>
      <c r="L60" s="317" t="s">
        <v>420</v>
      </c>
      <c r="M60" s="318" t="s">
        <v>420</v>
      </c>
      <c r="N60" s="319" t="s">
        <v>420</v>
      </c>
    </row>
    <row r="61" spans="1:14" ht="15" x14ac:dyDescent="0.25">
      <c r="A61" s="110" t="s">
        <v>366</v>
      </c>
      <c r="B61" s="112">
        <v>1</v>
      </c>
      <c r="C61" s="44">
        <v>21</v>
      </c>
      <c r="D61" s="44">
        <v>17</v>
      </c>
      <c r="E61" s="44">
        <v>4</v>
      </c>
      <c r="F61" s="114">
        <v>0</v>
      </c>
      <c r="G61" s="44">
        <v>0</v>
      </c>
      <c r="H61" s="108">
        <v>0</v>
      </c>
      <c r="I61" s="44">
        <v>0</v>
      </c>
      <c r="J61" s="44">
        <v>0</v>
      </c>
      <c r="K61" s="44">
        <v>0</v>
      </c>
      <c r="L61" s="317">
        <v>21</v>
      </c>
      <c r="M61" s="318">
        <v>17</v>
      </c>
      <c r="N61" s="319">
        <v>4</v>
      </c>
    </row>
    <row r="62" spans="1:14" ht="15" x14ac:dyDescent="0.25">
      <c r="A62" s="110" t="s">
        <v>325</v>
      </c>
      <c r="B62" s="112">
        <v>1</v>
      </c>
      <c r="C62" s="44">
        <v>4</v>
      </c>
      <c r="D62" s="44">
        <v>4</v>
      </c>
      <c r="E62" s="44">
        <v>0</v>
      </c>
      <c r="F62" s="114">
        <v>0</v>
      </c>
      <c r="G62" s="44">
        <v>0</v>
      </c>
      <c r="H62" s="108">
        <v>0</v>
      </c>
      <c r="I62" s="44">
        <v>0</v>
      </c>
      <c r="J62" s="44">
        <v>0</v>
      </c>
      <c r="K62" s="44">
        <v>0</v>
      </c>
      <c r="L62" s="317">
        <v>4</v>
      </c>
      <c r="M62" s="318">
        <v>4</v>
      </c>
      <c r="N62" s="319">
        <v>0</v>
      </c>
    </row>
    <row r="63" spans="1:14" ht="15" x14ac:dyDescent="0.25">
      <c r="A63" s="110" t="s">
        <v>379</v>
      </c>
      <c r="B63" s="112">
        <v>4</v>
      </c>
      <c r="C63" s="44">
        <v>305</v>
      </c>
      <c r="D63" s="44">
        <v>273</v>
      </c>
      <c r="E63" s="44">
        <v>32</v>
      </c>
      <c r="F63" s="114">
        <v>0</v>
      </c>
      <c r="G63" s="44">
        <v>0</v>
      </c>
      <c r="H63" s="108">
        <v>0</v>
      </c>
      <c r="I63" s="44">
        <v>9</v>
      </c>
      <c r="J63" s="44">
        <v>8</v>
      </c>
      <c r="K63" s="44">
        <v>1</v>
      </c>
      <c r="L63" s="317">
        <v>314</v>
      </c>
      <c r="M63" s="318">
        <v>281</v>
      </c>
      <c r="N63" s="319">
        <v>33</v>
      </c>
    </row>
    <row r="64" spans="1:14" ht="15" x14ac:dyDescent="0.25">
      <c r="A64" s="110" t="s">
        <v>444</v>
      </c>
      <c r="B64" s="112" t="s">
        <v>420</v>
      </c>
      <c r="C64" s="44" t="s">
        <v>420</v>
      </c>
      <c r="D64" s="44" t="s">
        <v>420</v>
      </c>
      <c r="E64" s="44" t="s">
        <v>420</v>
      </c>
      <c r="F64" s="114" t="s">
        <v>420</v>
      </c>
      <c r="G64" s="44" t="s">
        <v>420</v>
      </c>
      <c r="H64" s="108" t="s">
        <v>420</v>
      </c>
      <c r="I64" s="44" t="s">
        <v>420</v>
      </c>
      <c r="J64" s="44" t="s">
        <v>420</v>
      </c>
      <c r="K64" s="44" t="s">
        <v>420</v>
      </c>
      <c r="L64" s="317" t="s">
        <v>420</v>
      </c>
      <c r="M64" s="318" t="s">
        <v>420</v>
      </c>
      <c r="N64" s="319" t="s">
        <v>420</v>
      </c>
    </row>
    <row r="65" spans="1:14" ht="15" x14ac:dyDescent="0.25">
      <c r="A65" s="110" t="s">
        <v>445</v>
      </c>
      <c r="B65" s="112" t="s">
        <v>420</v>
      </c>
      <c r="C65" s="44" t="s">
        <v>420</v>
      </c>
      <c r="D65" s="44" t="s">
        <v>420</v>
      </c>
      <c r="E65" s="44" t="s">
        <v>420</v>
      </c>
      <c r="F65" s="114" t="s">
        <v>420</v>
      </c>
      <c r="G65" s="44" t="s">
        <v>420</v>
      </c>
      <c r="H65" s="108" t="s">
        <v>420</v>
      </c>
      <c r="I65" s="44" t="s">
        <v>420</v>
      </c>
      <c r="J65" s="44" t="s">
        <v>420</v>
      </c>
      <c r="K65" s="44" t="s">
        <v>420</v>
      </c>
      <c r="L65" s="317" t="s">
        <v>420</v>
      </c>
      <c r="M65" s="318" t="s">
        <v>420</v>
      </c>
      <c r="N65" s="319" t="s">
        <v>420</v>
      </c>
    </row>
    <row r="66" spans="1:14" ht="15" x14ac:dyDescent="0.25">
      <c r="A66" s="110" t="s">
        <v>376</v>
      </c>
      <c r="B66" s="112" t="s">
        <v>420</v>
      </c>
      <c r="C66" s="44" t="s">
        <v>420</v>
      </c>
      <c r="D66" s="44" t="s">
        <v>420</v>
      </c>
      <c r="E66" s="44" t="s">
        <v>420</v>
      </c>
      <c r="F66" s="114" t="s">
        <v>420</v>
      </c>
      <c r="G66" s="44" t="s">
        <v>420</v>
      </c>
      <c r="H66" s="108" t="s">
        <v>420</v>
      </c>
      <c r="I66" s="44" t="s">
        <v>420</v>
      </c>
      <c r="J66" s="44" t="s">
        <v>420</v>
      </c>
      <c r="K66" s="44" t="s">
        <v>420</v>
      </c>
      <c r="L66" s="317" t="s">
        <v>420</v>
      </c>
      <c r="M66" s="318" t="s">
        <v>420</v>
      </c>
      <c r="N66" s="319" t="s">
        <v>420</v>
      </c>
    </row>
    <row r="67" spans="1:14" ht="15" x14ac:dyDescent="0.25">
      <c r="A67" s="110" t="s">
        <v>326</v>
      </c>
      <c r="B67" s="112" t="s">
        <v>420</v>
      </c>
      <c r="C67" s="44" t="s">
        <v>420</v>
      </c>
      <c r="D67" s="44" t="s">
        <v>420</v>
      </c>
      <c r="E67" s="44" t="s">
        <v>420</v>
      </c>
      <c r="F67" s="114" t="s">
        <v>420</v>
      </c>
      <c r="G67" s="44" t="s">
        <v>420</v>
      </c>
      <c r="H67" s="108" t="s">
        <v>420</v>
      </c>
      <c r="I67" s="44" t="s">
        <v>420</v>
      </c>
      <c r="J67" s="44" t="s">
        <v>420</v>
      </c>
      <c r="K67" s="44" t="s">
        <v>420</v>
      </c>
      <c r="L67" s="317" t="s">
        <v>420</v>
      </c>
      <c r="M67" s="318" t="s">
        <v>420</v>
      </c>
      <c r="N67" s="319" t="s">
        <v>420</v>
      </c>
    </row>
    <row r="68" spans="1:14" ht="15" x14ac:dyDescent="0.25">
      <c r="A68" s="110" t="s">
        <v>327</v>
      </c>
      <c r="B68" s="112" t="s">
        <v>420</v>
      </c>
      <c r="C68" s="44" t="s">
        <v>420</v>
      </c>
      <c r="D68" s="44" t="s">
        <v>420</v>
      </c>
      <c r="E68" s="44" t="s">
        <v>420</v>
      </c>
      <c r="F68" s="114" t="s">
        <v>420</v>
      </c>
      <c r="G68" s="44" t="s">
        <v>420</v>
      </c>
      <c r="H68" s="108" t="s">
        <v>420</v>
      </c>
      <c r="I68" s="44" t="s">
        <v>420</v>
      </c>
      <c r="J68" s="44" t="s">
        <v>420</v>
      </c>
      <c r="K68" s="44" t="s">
        <v>420</v>
      </c>
      <c r="L68" s="317" t="s">
        <v>420</v>
      </c>
      <c r="M68" s="318" t="s">
        <v>420</v>
      </c>
      <c r="N68" s="319" t="s">
        <v>420</v>
      </c>
    </row>
    <row r="69" spans="1:14" ht="15" x14ac:dyDescent="0.25">
      <c r="A69" s="110" t="s">
        <v>328</v>
      </c>
      <c r="B69" s="112" t="s">
        <v>420</v>
      </c>
      <c r="C69" s="44" t="s">
        <v>420</v>
      </c>
      <c r="D69" s="44" t="s">
        <v>420</v>
      </c>
      <c r="E69" s="44" t="s">
        <v>420</v>
      </c>
      <c r="F69" s="114" t="s">
        <v>420</v>
      </c>
      <c r="G69" s="44" t="s">
        <v>420</v>
      </c>
      <c r="H69" s="108" t="s">
        <v>420</v>
      </c>
      <c r="I69" s="44" t="s">
        <v>420</v>
      </c>
      <c r="J69" s="44" t="s">
        <v>420</v>
      </c>
      <c r="K69" s="44" t="s">
        <v>420</v>
      </c>
      <c r="L69" s="317" t="s">
        <v>420</v>
      </c>
      <c r="M69" s="318" t="s">
        <v>420</v>
      </c>
      <c r="N69" s="319" t="s">
        <v>420</v>
      </c>
    </row>
    <row r="70" spans="1:14" ht="15" x14ac:dyDescent="0.25">
      <c r="A70" s="110" t="s">
        <v>329</v>
      </c>
      <c r="B70" s="112">
        <v>3</v>
      </c>
      <c r="C70" s="44">
        <v>136</v>
      </c>
      <c r="D70" s="44">
        <v>134</v>
      </c>
      <c r="E70" s="44">
        <v>2</v>
      </c>
      <c r="F70" s="114">
        <v>0</v>
      </c>
      <c r="G70" s="44">
        <v>0</v>
      </c>
      <c r="H70" s="108">
        <v>0</v>
      </c>
      <c r="I70" s="44">
        <v>6</v>
      </c>
      <c r="J70" s="44">
        <v>6</v>
      </c>
      <c r="K70" s="44">
        <v>0</v>
      </c>
      <c r="L70" s="317">
        <v>142</v>
      </c>
      <c r="M70" s="318">
        <v>140</v>
      </c>
      <c r="N70" s="319">
        <v>2</v>
      </c>
    </row>
    <row r="71" spans="1:14" ht="15" x14ac:dyDescent="0.25">
      <c r="A71" s="110" t="s">
        <v>332</v>
      </c>
      <c r="B71" s="112">
        <v>1</v>
      </c>
      <c r="C71" s="44">
        <v>4</v>
      </c>
      <c r="D71" s="44">
        <v>4</v>
      </c>
      <c r="E71" s="44">
        <v>0</v>
      </c>
      <c r="F71" s="114">
        <v>0</v>
      </c>
      <c r="G71" s="44">
        <v>0</v>
      </c>
      <c r="H71" s="108">
        <v>0</v>
      </c>
      <c r="I71" s="44">
        <v>0</v>
      </c>
      <c r="J71" s="44">
        <v>0</v>
      </c>
      <c r="K71" s="44">
        <v>0</v>
      </c>
      <c r="L71" s="317">
        <v>4</v>
      </c>
      <c r="M71" s="318">
        <v>4</v>
      </c>
      <c r="N71" s="319">
        <v>0</v>
      </c>
    </row>
    <row r="72" spans="1:14" ht="15" x14ac:dyDescent="0.25">
      <c r="A72" s="110" t="s">
        <v>330</v>
      </c>
      <c r="B72" s="112" t="s">
        <v>420</v>
      </c>
      <c r="C72" s="44" t="s">
        <v>420</v>
      </c>
      <c r="D72" s="44" t="s">
        <v>420</v>
      </c>
      <c r="E72" s="44" t="s">
        <v>420</v>
      </c>
      <c r="F72" s="114" t="s">
        <v>420</v>
      </c>
      <c r="G72" s="44" t="s">
        <v>420</v>
      </c>
      <c r="H72" s="108" t="s">
        <v>420</v>
      </c>
      <c r="I72" s="44" t="s">
        <v>420</v>
      </c>
      <c r="J72" s="44" t="s">
        <v>420</v>
      </c>
      <c r="K72" s="44" t="s">
        <v>420</v>
      </c>
      <c r="L72" s="317" t="s">
        <v>420</v>
      </c>
      <c r="M72" s="318" t="s">
        <v>420</v>
      </c>
      <c r="N72" s="319" t="s">
        <v>420</v>
      </c>
    </row>
    <row r="73" spans="1:14" ht="15" x14ac:dyDescent="0.25">
      <c r="A73" s="110" t="s">
        <v>331</v>
      </c>
      <c r="B73" s="112">
        <v>2</v>
      </c>
      <c r="C73" s="44">
        <v>5</v>
      </c>
      <c r="D73" s="44">
        <v>5</v>
      </c>
      <c r="E73" s="44">
        <v>0</v>
      </c>
      <c r="F73" s="114">
        <v>0</v>
      </c>
      <c r="G73" s="44">
        <v>0</v>
      </c>
      <c r="H73" s="108">
        <v>0</v>
      </c>
      <c r="I73" s="44">
        <v>0</v>
      </c>
      <c r="J73" s="44">
        <v>0</v>
      </c>
      <c r="K73" s="44">
        <v>0</v>
      </c>
      <c r="L73" s="317">
        <v>5</v>
      </c>
      <c r="M73" s="318">
        <v>5</v>
      </c>
      <c r="N73" s="319">
        <v>0</v>
      </c>
    </row>
    <row r="74" spans="1:14" ht="15" x14ac:dyDescent="0.25">
      <c r="A74" s="110" t="s">
        <v>355</v>
      </c>
      <c r="B74" s="112" t="s">
        <v>420</v>
      </c>
      <c r="C74" s="44" t="s">
        <v>420</v>
      </c>
      <c r="D74" s="44" t="s">
        <v>420</v>
      </c>
      <c r="E74" s="44" t="s">
        <v>420</v>
      </c>
      <c r="F74" s="114" t="s">
        <v>420</v>
      </c>
      <c r="G74" s="44" t="s">
        <v>420</v>
      </c>
      <c r="H74" s="108" t="s">
        <v>420</v>
      </c>
      <c r="I74" s="44" t="s">
        <v>420</v>
      </c>
      <c r="J74" s="44" t="s">
        <v>420</v>
      </c>
      <c r="K74" s="44" t="s">
        <v>420</v>
      </c>
      <c r="L74" s="317" t="s">
        <v>420</v>
      </c>
      <c r="M74" s="318" t="s">
        <v>420</v>
      </c>
      <c r="N74" s="319" t="s">
        <v>420</v>
      </c>
    </row>
    <row r="75" spans="1:14" ht="15" x14ac:dyDescent="0.25">
      <c r="A75" s="110" t="s">
        <v>372</v>
      </c>
      <c r="B75" s="112" t="s">
        <v>420</v>
      </c>
      <c r="C75" s="44" t="s">
        <v>420</v>
      </c>
      <c r="D75" s="44" t="s">
        <v>420</v>
      </c>
      <c r="E75" s="44" t="s">
        <v>420</v>
      </c>
      <c r="F75" s="114" t="s">
        <v>420</v>
      </c>
      <c r="G75" s="44" t="s">
        <v>420</v>
      </c>
      <c r="H75" s="108" t="s">
        <v>420</v>
      </c>
      <c r="I75" s="44" t="s">
        <v>420</v>
      </c>
      <c r="J75" s="44" t="s">
        <v>420</v>
      </c>
      <c r="K75" s="44" t="s">
        <v>420</v>
      </c>
      <c r="L75" s="317" t="s">
        <v>420</v>
      </c>
      <c r="M75" s="318" t="s">
        <v>420</v>
      </c>
      <c r="N75" s="319" t="s">
        <v>420</v>
      </c>
    </row>
    <row r="76" spans="1:14" ht="15" x14ac:dyDescent="0.25">
      <c r="A76" s="110" t="s">
        <v>333</v>
      </c>
      <c r="B76" s="112">
        <v>2</v>
      </c>
      <c r="C76" s="44">
        <v>30</v>
      </c>
      <c r="D76" s="44">
        <v>8</v>
      </c>
      <c r="E76" s="44">
        <v>22</v>
      </c>
      <c r="F76" s="114">
        <v>2</v>
      </c>
      <c r="G76" s="44">
        <v>1</v>
      </c>
      <c r="H76" s="108">
        <v>1</v>
      </c>
      <c r="I76" s="44">
        <v>0</v>
      </c>
      <c r="J76" s="44">
        <v>0</v>
      </c>
      <c r="K76" s="44">
        <v>0</v>
      </c>
      <c r="L76" s="317">
        <v>32</v>
      </c>
      <c r="M76" s="318">
        <v>9</v>
      </c>
      <c r="N76" s="319">
        <v>23</v>
      </c>
    </row>
    <row r="77" spans="1:14" ht="15" x14ac:dyDescent="0.25">
      <c r="A77" s="110" t="s">
        <v>334</v>
      </c>
      <c r="B77" s="112">
        <v>1</v>
      </c>
      <c r="C77" s="44">
        <v>0</v>
      </c>
      <c r="D77" s="44">
        <v>0</v>
      </c>
      <c r="E77" s="44">
        <v>0</v>
      </c>
      <c r="F77" s="114">
        <v>13</v>
      </c>
      <c r="G77" s="44">
        <v>10</v>
      </c>
      <c r="H77" s="108">
        <v>3</v>
      </c>
      <c r="I77" s="44">
        <v>0</v>
      </c>
      <c r="J77" s="44">
        <v>0</v>
      </c>
      <c r="K77" s="44">
        <v>0</v>
      </c>
      <c r="L77" s="317">
        <v>13</v>
      </c>
      <c r="M77" s="318">
        <v>10</v>
      </c>
      <c r="N77" s="319">
        <v>3</v>
      </c>
    </row>
    <row r="78" spans="1:14" ht="15" x14ac:dyDescent="0.25">
      <c r="A78" s="110" t="s">
        <v>335</v>
      </c>
      <c r="B78" s="112" t="s">
        <v>420</v>
      </c>
      <c r="C78" s="44" t="s">
        <v>420</v>
      </c>
      <c r="D78" s="44" t="s">
        <v>420</v>
      </c>
      <c r="E78" s="44" t="s">
        <v>420</v>
      </c>
      <c r="F78" s="114" t="s">
        <v>420</v>
      </c>
      <c r="G78" s="44" t="s">
        <v>420</v>
      </c>
      <c r="H78" s="108" t="s">
        <v>420</v>
      </c>
      <c r="I78" s="44" t="s">
        <v>420</v>
      </c>
      <c r="J78" s="44" t="s">
        <v>420</v>
      </c>
      <c r="K78" s="44" t="s">
        <v>420</v>
      </c>
      <c r="L78" s="317" t="s">
        <v>420</v>
      </c>
      <c r="M78" s="318" t="s">
        <v>420</v>
      </c>
      <c r="N78" s="319" t="s">
        <v>420</v>
      </c>
    </row>
    <row r="79" spans="1:14" ht="15" x14ac:dyDescent="0.25">
      <c r="A79" s="110" t="s">
        <v>336</v>
      </c>
      <c r="B79" s="112" t="s">
        <v>420</v>
      </c>
      <c r="C79" s="44" t="s">
        <v>420</v>
      </c>
      <c r="D79" s="44" t="s">
        <v>420</v>
      </c>
      <c r="E79" s="44" t="s">
        <v>420</v>
      </c>
      <c r="F79" s="114" t="s">
        <v>420</v>
      </c>
      <c r="G79" s="44" t="s">
        <v>420</v>
      </c>
      <c r="H79" s="108" t="s">
        <v>420</v>
      </c>
      <c r="I79" s="44" t="s">
        <v>420</v>
      </c>
      <c r="J79" s="44" t="s">
        <v>420</v>
      </c>
      <c r="K79" s="44" t="s">
        <v>420</v>
      </c>
      <c r="L79" s="317" t="s">
        <v>420</v>
      </c>
      <c r="M79" s="318" t="s">
        <v>420</v>
      </c>
      <c r="N79" s="319" t="s">
        <v>420</v>
      </c>
    </row>
    <row r="80" spans="1:14" ht="15" x14ac:dyDescent="0.25">
      <c r="A80" s="110" t="s">
        <v>337</v>
      </c>
      <c r="B80" s="112" t="s">
        <v>420</v>
      </c>
      <c r="C80" s="44" t="s">
        <v>420</v>
      </c>
      <c r="D80" s="44" t="s">
        <v>420</v>
      </c>
      <c r="E80" s="44" t="s">
        <v>420</v>
      </c>
      <c r="F80" s="114" t="s">
        <v>420</v>
      </c>
      <c r="G80" s="44" t="s">
        <v>420</v>
      </c>
      <c r="H80" s="108" t="s">
        <v>420</v>
      </c>
      <c r="I80" s="44" t="s">
        <v>420</v>
      </c>
      <c r="J80" s="44" t="s">
        <v>420</v>
      </c>
      <c r="K80" s="44" t="s">
        <v>420</v>
      </c>
      <c r="L80" s="317" t="s">
        <v>420</v>
      </c>
      <c r="M80" s="318" t="s">
        <v>420</v>
      </c>
      <c r="N80" s="319" t="s">
        <v>420</v>
      </c>
    </row>
    <row r="81" spans="1:14" ht="15" x14ac:dyDescent="0.25">
      <c r="A81" s="110" t="s">
        <v>338</v>
      </c>
      <c r="B81" s="112" t="s">
        <v>420</v>
      </c>
      <c r="C81" s="44" t="s">
        <v>420</v>
      </c>
      <c r="D81" s="44" t="s">
        <v>420</v>
      </c>
      <c r="E81" s="44" t="s">
        <v>420</v>
      </c>
      <c r="F81" s="114" t="s">
        <v>420</v>
      </c>
      <c r="G81" s="44" t="s">
        <v>420</v>
      </c>
      <c r="H81" s="108" t="s">
        <v>420</v>
      </c>
      <c r="I81" s="44" t="s">
        <v>420</v>
      </c>
      <c r="J81" s="44" t="s">
        <v>420</v>
      </c>
      <c r="K81" s="44" t="s">
        <v>420</v>
      </c>
      <c r="L81" s="317" t="s">
        <v>420</v>
      </c>
      <c r="M81" s="318" t="s">
        <v>420</v>
      </c>
      <c r="N81" s="319" t="s">
        <v>420</v>
      </c>
    </row>
    <row r="82" spans="1:14" ht="15" x14ac:dyDescent="0.25">
      <c r="A82" s="110" t="s">
        <v>339</v>
      </c>
      <c r="B82" s="112" t="s">
        <v>420</v>
      </c>
      <c r="C82" s="44" t="s">
        <v>420</v>
      </c>
      <c r="D82" s="44" t="s">
        <v>420</v>
      </c>
      <c r="E82" s="44" t="s">
        <v>420</v>
      </c>
      <c r="F82" s="114" t="s">
        <v>420</v>
      </c>
      <c r="G82" s="44" t="s">
        <v>420</v>
      </c>
      <c r="H82" s="108" t="s">
        <v>420</v>
      </c>
      <c r="I82" s="44" t="s">
        <v>420</v>
      </c>
      <c r="J82" s="44" t="s">
        <v>420</v>
      </c>
      <c r="K82" s="44" t="s">
        <v>420</v>
      </c>
      <c r="L82" s="317" t="s">
        <v>420</v>
      </c>
      <c r="M82" s="318" t="s">
        <v>420</v>
      </c>
      <c r="N82" s="319" t="s">
        <v>420</v>
      </c>
    </row>
    <row r="83" spans="1:14" ht="15" x14ac:dyDescent="0.25">
      <c r="A83" s="110" t="s">
        <v>341</v>
      </c>
      <c r="B83" s="112" t="s">
        <v>420</v>
      </c>
      <c r="C83" s="44" t="s">
        <v>420</v>
      </c>
      <c r="D83" s="44" t="s">
        <v>420</v>
      </c>
      <c r="E83" s="44" t="s">
        <v>420</v>
      </c>
      <c r="F83" s="114" t="s">
        <v>420</v>
      </c>
      <c r="G83" s="44" t="s">
        <v>420</v>
      </c>
      <c r="H83" s="108" t="s">
        <v>420</v>
      </c>
      <c r="I83" s="44" t="s">
        <v>420</v>
      </c>
      <c r="J83" s="44" t="s">
        <v>420</v>
      </c>
      <c r="K83" s="44" t="s">
        <v>420</v>
      </c>
      <c r="L83" s="317" t="s">
        <v>420</v>
      </c>
      <c r="M83" s="318" t="s">
        <v>420</v>
      </c>
      <c r="N83" s="319" t="s">
        <v>420</v>
      </c>
    </row>
    <row r="84" spans="1:14" ht="15" x14ac:dyDescent="0.25">
      <c r="A84" s="110" t="s">
        <v>343</v>
      </c>
      <c r="B84" s="112">
        <v>2</v>
      </c>
      <c r="C84" s="44">
        <v>4</v>
      </c>
      <c r="D84" s="44">
        <v>2</v>
      </c>
      <c r="E84" s="44">
        <v>2</v>
      </c>
      <c r="F84" s="114">
        <v>0</v>
      </c>
      <c r="G84" s="44">
        <v>0</v>
      </c>
      <c r="H84" s="108">
        <v>0</v>
      </c>
      <c r="I84" s="44">
        <v>0</v>
      </c>
      <c r="J84" s="44">
        <v>0</v>
      </c>
      <c r="K84" s="44">
        <v>0</v>
      </c>
      <c r="L84" s="317">
        <v>4</v>
      </c>
      <c r="M84" s="318">
        <v>2</v>
      </c>
      <c r="N84" s="319">
        <v>2</v>
      </c>
    </row>
    <row r="85" spans="1:14" ht="15" x14ac:dyDescent="0.25">
      <c r="A85" s="110" t="s">
        <v>344</v>
      </c>
      <c r="B85" s="112">
        <v>1</v>
      </c>
      <c r="C85" s="44">
        <v>0</v>
      </c>
      <c r="D85" s="44">
        <v>0</v>
      </c>
      <c r="E85" s="44">
        <v>0</v>
      </c>
      <c r="F85" s="114">
        <v>0</v>
      </c>
      <c r="G85" s="44">
        <v>0</v>
      </c>
      <c r="H85" s="108">
        <v>0</v>
      </c>
      <c r="I85" s="44">
        <v>8</v>
      </c>
      <c r="J85" s="44">
        <v>7</v>
      </c>
      <c r="K85" s="44">
        <v>1</v>
      </c>
      <c r="L85" s="317">
        <v>8</v>
      </c>
      <c r="M85" s="318">
        <v>7</v>
      </c>
      <c r="N85" s="319">
        <v>1</v>
      </c>
    </row>
    <row r="86" spans="1:14" ht="15" x14ac:dyDescent="0.25">
      <c r="A86" s="110" t="s">
        <v>446</v>
      </c>
      <c r="B86" s="112" t="s">
        <v>420</v>
      </c>
      <c r="C86" s="44" t="s">
        <v>420</v>
      </c>
      <c r="D86" s="44" t="s">
        <v>420</v>
      </c>
      <c r="E86" s="44" t="s">
        <v>420</v>
      </c>
      <c r="F86" s="114" t="s">
        <v>420</v>
      </c>
      <c r="G86" s="44" t="s">
        <v>420</v>
      </c>
      <c r="H86" s="108" t="s">
        <v>420</v>
      </c>
      <c r="I86" s="44" t="s">
        <v>420</v>
      </c>
      <c r="J86" s="44" t="s">
        <v>420</v>
      </c>
      <c r="K86" s="44" t="s">
        <v>420</v>
      </c>
      <c r="L86" s="317" t="s">
        <v>420</v>
      </c>
      <c r="M86" s="318" t="s">
        <v>420</v>
      </c>
      <c r="N86" s="319" t="s">
        <v>420</v>
      </c>
    </row>
    <row r="87" spans="1:14" ht="15" x14ac:dyDescent="0.25">
      <c r="A87" s="110" t="s">
        <v>377</v>
      </c>
      <c r="B87" s="112" t="s">
        <v>420</v>
      </c>
      <c r="C87" s="44" t="s">
        <v>420</v>
      </c>
      <c r="D87" s="44" t="s">
        <v>420</v>
      </c>
      <c r="E87" s="44" t="s">
        <v>420</v>
      </c>
      <c r="F87" s="114" t="s">
        <v>420</v>
      </c>
      <c r="G87" s="44" t="s">
        <v>420</v>
      </c>
      <c r="H87" s="108" t="s">
        <v>420</v>
      </c>
      <c r="I87" s="44" t="s">
        <v>420</v>
      </c>
      <c r="J87" s="44" t="s">
        <v>420</v>
      </c>
      <c r="K87" s="44" t="s">
        <v>420</v>
      </c>
      <c r="L87" s="317" t="s">
        <v>420</v>
      </c>
      <c r="M87" s="318" t="s">
        <v>420</v>
      </c>
      <c r="N87" s="319" t="s">
        <v>420</v>
      </c>
    </row>
    <row r="88" spans="1:14" ht="15" x14ac:dyDescent="0.25">
      <c r="A88" s="110" t="s">
        <v>346</v>
      </c>
      <c r="B88" s="112" t="s">
        <v>420</v>
      </c>
      <c r="C88" s="44" t="s">
        <v>420</v>
      </c>
      <c r="D88" s="44" t="s">
        <v>420</v>
      </c>
      <c r="E88" s="44" t="s">
        <v>420</v>
      </c>
      <c r="F88" s="114" t="s">
        <v>420</v>
      </c>
      <c r="G88" s="44" t="s">
        <v>420</v>
      </c>
      <c r="H88" s="108" t="s">
        <v>420</v>
      </c>
      <c r="I88" s="44" t="s">
        <v>420</v>
      </c>
      <c r="J88" s="44" t="s">
        <v>420</v>
      </c>
      <c r="K88" s="44" t="s">
        <v>420</v>
      </c>
      <c r="L88" s="317" t="s">
        <v>420</v>
      </c>
      <c r="M88" s="318" t="s">
        <v>420</v>
      </c>
      <c r="N88" s="319" t="s">
        <v>420</v>
      </c>
    </row>
    <row r="89" spans="1:14" ht="15" x14ac:dyDescent="0.25">
      <c r="A89" s="110" t="s">
        <v>342</v>
      </c>
      <c r="B89" s="112" t="s">
        <v>420</v>
      </c>
      <c r="C89" s="44" t="s">
        <v>420</v>
      </c>
      <c r="D89" s="44" t="s">
        <v>420</v>
      </c>
      <c r="E89" s="44" t="s">
        <v>420</v>
      </c>
      <c r="F89" s="114" t="s">
        <v>420</v>
      </c>
      <c r="G89" s="44" t="s">
        <v>420</v>
      </c>
      <c r="H89" s="108" t="s">
        <v>420</v>
      </c>
      <c r="I89" s="44" t="s">
        <v>420</v>
      </c>
      <c r="J89" s="44" t="s">
        <v>420</v>
      </c>
      <c r="K89" s="44" t="s">
        <v>420</v>
      </c>
      <c r="L89" s="317" t="s">
        <v>420</v>
      </c>
      <c r="M89" s="318" t="s">
        <v>420</v>
      </c>
      <c r="N89" s="319" t="s">
        <v>420</v>
      </c>
    </row>
    <row r="90" spans="1:14" ht="15" x14ac:dyDescent="0.25">
      <c r="A90" s="110" t="s">
        <v>378</v>
      </c>
      <c r="B90" s="112" t="s">
        <v>420</v>
      </c>
      <c r="C90" s="44" t="s">
        <v>420</v>
      </c>
      <c r="D90" s="44" t="s">
        <v>420</v>
      </c>
      <c r="E90" s="44" t="s">
        <v>420</v>
      </c>
      <c r="F90" s="114" t="s">
        <v>420</v>
      </c>
      <c r="G90" s="44" t="s">
        <v>420</v>
      </c>
      <c r="H90" s="108" t="s">
        <v>420</v>
      </c>
      <c r="I90" s="44" t="s">
        <v>420</v>
      </c>
      <c r="J90" s="44" t="s">
        <v>420</v>
      </c>
      <c r="K90" s="44" t="s">
        <v>420</v>
      </c>
      <c r="L90" s="317" t="s">
        <v>420</v>
      </c>
      <c r="M90" s="318" t="s">
        <v>420</v>
      </c>
      <c r="N90" s="319" t="s">
        <v>420</v>
      </c>
    </row>
    <row r="91" spans="1:14" ht="15" x14ac:dyDescent="0.25">
      <c r="A91" s="110" t="s">
        <v>348</v>
      </c>
      <c r="B91" s="112" t="s">
        <v>420</v>
      </c>
      <c r="C91" s="44" t="s">
        <v>420</v>
      </c>
      <c r="D91" s="44" t="s">
        <v>420</v>
      </c>
      <c r="E91" s="44" t="s">
        <v>420</v>
      </c>
      <c r="F91" s="114" t="s">
        <v>420</v>
      </c>
      <c r="G91" s="44" t="s">
        <v>420</v>
      </c>
      <c r="H91" s="108" t="s">
        <v>420</v>
      </c>
      <c r="I91" s="44" t="s">
        <v>420</v>
      </c>
      <c r="J91" s="44" t="s">
        <v>420</v>
      </c>
      <c r="K91" s="44" t="s">
        <v>420</v>
      </c>
      <c r="L91" s="317" t="s">
        <v>420</v>
      </c>
      <c r="M91" s="318" t="s">
        <v>420</v>
      </c>
      <c r="N91" s="319" t="s">
        <v>420</v>
      </c>
    </row>
    <row r="92" spans="1:14" ht="15" x14ac:dyDescent="0.25">
      <c r="A92" s="110" t="s">
        <v>349</v>
      </c>
      <c r="B92" s="112" t="s">
        <v>420</v>
      </c>
      <c r="C92" s="44" t="s">
        <v>420</v>
      </c>
      <c r="D92" s="44" t="s">
        <v>420</v>
      </c>
      <c r="E92" s="44" t="s">
        <v>420</v>
      </c>
      <c r="F92" s="114" t="s">
        <v>420</v>
      </c>
      <c r="G92" s="44" t="s">
        <v>420</v>
      </c>
      <c r="H92" s="108" t="s">
        <v>420</v>
      </c>
      <c r="I92" s="44" t="s">
        <v>420</v>
      </c>
      <c r="J92" s="44" t="s">
        <v>420</v>
      </c>
      <c r="K92" s="44" t="s">
        <v>420</v>
      </c>
      <c r="L92" s="317" t="s">
        <v>420</v>
      </c>
      <c r="M92" s="318" t="s">
        <v>420</v>
      </c>
      <c r="N92" s="319" t="s">
        <v>420</v>
      </c>
    </row>
    <row r="93" spans="1:14" ht="15" x14ac:dyDescent="0.25">
      <c r="A93" s="110" t="s">
        <v>357</v>
      </c>
      <c r="B93" s="112">
        <v>4</v>
      </c>
      <c r="C93" s="44">
        <v>28</v>
      </c>
      <c r="D93" s="44">
        <v>25</v>
      </c>
      <c r="E93" s="44">
        <v>3</v>
      </c>
      <c r="F93" s="114">
        <v>14</v>
      </c>
      <c r="G93" s="44">
        <v>10</v>
      </c>
      <c r="H93" s="108">
        <v>4</v>
      </c>
      <c r="I93" s="44">
        <v>32</v>
      </c>
      <c r="J93" s="44">
        <v>22</v>
      </c>
      <c r="K93" s="44">
        <v>10</v>
      </c>
      <c r="L93" s="317">
        <v>74</v>
      </c>
      <c r="M93" s="318">
        <v>57</v>
      </c>
      <c r="N93" s="319">
        <v>17</v>
      </c>
    </row>
    <row r="94" spans="1:14" ht="15" x14ac:dyDescent="0.25">
      <c r="A94" s="110" t="s">
        <v>347</v>
      </c>
      <c r="B94" s="112" t="s">
        <v>420</v>
      </c>
      <c r="C94" s="44" t="s">
        <v>420</v>
      </c>
      <c r="D94" s="44" t="s">
        <v>420</v>
      </c>
      <c r="E94" s="44" t="s">
        <v>420</v>
      </c>
      <c r="F94" s="114" t="s">
        <v>420</v>
      </c>
      <c r="G94" s="44" t="s">
        <v>420</v>
      </c>
      <c r="H94" s="108" t="s">
        <v>420</v>
      </c>
      <c r="I94" s="44" t="s">
        <v>420</v>
      </c>
      <c r="J94" s="44" t="s">
        <v>420</v>
      </c>
      <c r="K94" s="44" t="s">
        <v>420</v>
      </c>
      <c r="L94" s="317" t="s">
        <v>420</v>
      </c>
      <c r="M94" s="318" t="s">
        <v>420</v>
      </c>
      <c r="N94" s="319" t="s">
        <v>420</v>
      </c>
    </row>
    <row r="95" spans="1:14" ht="15" x14ac:dyDescent="0.25">
      <c r="A95" s="110" t="s">
        <v>351</v>
      </c>
      <c r="B95" s="112">
        <v>1</v>
      </c>
      <c r="C95" s="44">
        <v>2</v>
      </c>
      <c r="D95" s="44">
        <v>2</v>
      </c>
      <c r="E95" s="44">
        <v>0</v>
      </c>
      <c r="F95" s="114">
        <v>0</v>
      </c>
      <c r="G95" s="44">
        <v>0</v>
      </c>
      <c r="H95" s="108">
        <v>0</v>
      </c>
      <c r="I95" s="44">
        <v>0</v>
      </c>
      <c r="J95" s="44">
        <v>0</v>
      </c>
      <c r="K95" s="44">
        <v>0</v>
      </c>
      <c r="L95" s="317">
        <v>2</v>
      </c>
      <c r="M95" s="318">
        <v>2</v>
      </c>
      <c r="N95" s="319">
        <v>0</v>
      </c>
    </row>
    <row r="96" spans="1:14" ht="15" x14ac:dyDescent="0.25">
      <c r="A96" s="110" t="s">
        <v>352</v>
      </c>
      <c r="B96" s="112" t="s">
        <v>420</v>
      </c>
      <c r="C96" s="44" t="s">
        <v>420</v>
      </c>
      <c r="D96" s="44" t="s">
        <v>420</v>
      </c>
      <c r="E96" s="44" t="s">
        <v>420</v>
      </c>
      <c r="F96" s="114" t="s">
        <v>420</v>
      </c>
      <c r="G96" s="44" t="s">
        <v>420</v>
      </c>
      <c r="H96" s="108" t="s">
        <v>420</v>
      </c>
      <c r="I96" s="44" t="s">
        <v>420</v>
      </c>
      <c r="J96" s="44" t="s">
        <v>420</v>
      </c>
      <c r="K96" s="44" t="s">
        <v>420</v>
      </c>
      <c r="L96" s="317" t="s">
        <v>420</v>
      </c>
      <c r="M96" s="318" t="s">
        <v>420</v>
      </c>
      <c r="N96" s="319" t="s">
        <v>420</v>
      </c>
    </row>
    <row r="97" spans="1:14" ht="15" x14ac:dyDescent="0.25">
      <c r="A97" s="110" t="s">
        <v>356</v>
      </c>
      <c r="B97" s="112">
        <v>4</v>
      </c>
      <c r="C97" s="44">
        <v>4</v>
      </c>
      <c r="D97" s="44">
        <v>4</v>
      </c>
      <c r="E97" s="44">
        <v>0</v>
      </c>
      <c r="F97" s="114">
        <v>0</v>
      </c>
      <c r="G97" s="44">
        <v>0</v>
      </c>
      <c r="H97" s="108">
        <v>0</v>
      </c>
      <c r="I97" s="44">
        <v>34</v>
      </c>
      <c r="J97" s="44">
        <v>14</v>
      </c>
      <c r="K97" s="44">
        <v>20</v>
      </c>
      <c r="L97" s="317">
        <v>38</v>
      </c>
      <c r="M97" s="318">
        <v>18</v>
      </c>
      <c r="N97" s="319">
        <v>20</v>
      </c>
    </row>
    <row r="98" spans="1:14" ht="15" x14ac:dyDescent="0.25">
      <c r="A98" s="110" t="s">
        <v>358</v>
      </c>
      <c r="B98" s="112">
        <v>4</v>
      </c>
      <c r="C98" s="44">
        <v>260</v>
      </c>
      <c r="D98" s="44">
        <v>234</v>
      </c>
      <c r="E98" s="44">
        <v>26</v>
      </c>
      <c r="F98" s="114">
        <v>0</v>
      </c>
      <c r="G98" s="44">
        <v>0</v>
      </c>
      <c r="H98" s="108">
        <v>0</v>
      </c>
      <c r="I98" s="44">
        <v>0</v>
      </c>
      <c r="J98" s="44">
        <v>0</v>
      </c>
      <c r="K98" s="44">
        <v>0</v>
      </c>
      <c r="L98" s="317">
        <v>260</v>
      </c>
      <c r="M98" s="318">
        <v>234</v>
      </c>
      <c r="N98" s="319">
        <v>26</v>
      </c>
    </row>
    <row r="99" spans="1:14" ht="15" x14ac:dyDescent="0.25">
      <c r="A99" s="110" t="s">
        <v>373</v>
      </c>
      <c r="B99" s="112" t="s">
        <v>420</v>
      </c>
      <c r="C99" s="44" t="s">
        <v>420</v>
      </c>
      <c r="D99" s="44" t="s">
        <v>420</v>
      </c>
      <c r="E99" s="44" t="s">
        <v>420</v>
      </c>
      <c r="F99" s="114" t="s">
        <v>420</v>
      </c>
      <c r="G99" s="44" t="s">
        <v>420</v>
      </c>
      <c r="H99" s="108" t="s">
        <v>420</v>
      </c>
      <c r="I99" s="44" t="s">
        <v>420</v>
      </c>
      <c r="J99" s="44" t="s">
        <v>420</v>
      </c>
      <c r="K99" s="44" t="s">
        <v>420</v>
      </c>
      <c r="L99" s="317" t="s">
        <v>420</v>
      </c>
      <c r="M99" s="318" t="s">
        <v>420</v>
      </c>
      <c r="N99" s="319" t="s">
        <v>420</v>
      </c>
    </row>
    <row r="100" spans="1:14" ht="15" x14ac:dyDescent="0.25">
      <c r="A100" s="110" t="s">
        <v>447</v>
      </c>
      <c r="B100" s="112">
        <v>3</v>
      </c>
      <c r="C100" s="44">
        <v>6</v>
      </c>
      <c r="D100" s="44">
        <v>2</v>
      </c>
      <c r="E100" s="44">
        <v>4</v>
      </c>
      <c r="F100" s="114">
        <v>0</v>
      </c>
      <c r="G100" s="44">
        <v>0</v>
      </c>
      <c r="H100" s="108">
        <v>0</v>
      </c>
      <c r="I100" s="44">
        <v>0</v>
      </c>
      <c r="J100" s="44">
        <v>0</v>
      </c>
      <c r="K100" s="44">
        <v>0</v>
      </c>
      <c r="L100" s="317">
        <v>6</v>
      </c>
      <c r="M100" s="318">
        <v>2</v>
      </c>
      <c r="N100" s="319">
        <v>4</v>
      </c>
    </row>
    <row r="101" spans="1:14" ht="15" x14ac:dyDescent="0.25">
      <c r="A101" s="110" t="s">
        <v>359</v>
      </c>
      <c r="B101" s="112" t="s">
        <v>420</v>
      </c>
      <c r="C101" s="44" t="s">
        <v>420</v>
      </c>
      <c r="D101" s="44" t="s">
        <v>420</v>
      </c>
      <c r="E101" s="44" t="s">
        <v>420</v>
      </c>
      <c r="F101" s="114" t="s">
        <v>420</v>
      </c>
      <c r="G101" s="44" t="s">
        <v>420</v>
      </c>
      <c r="H101" s="108" t="s">
        <v>420</v>
      </c>
      <c r="I101" s="44" t="s">
        <v>420</v>
      </c>
      <c r="J101" s="44" t="s">
        <v>420</v>
      </c>
      <c r="K101" s="44" t="s">
        <v>420</v>
      </c>
      <c r="L101" s="317" t="s">
        <v>420</v>
      </c>
      <c r="M101" s="318" t="s">
        <v>420</v>
      </c>
      <c r="N101" s="319" t="s">
        <v>420</v>
      </c>
    </row>
    <row r="102" spans="1:14" ht="15" x14ac:dyDescent="0.25">
      <c r="A102" s="110" t="s">
        <v>350</v>
      </c>
      <c r="B102" s="112" t="s">
        <v>420</v>
      </c>
      <c r="C102" s="44" t="s">
        <v>420</v>
      </c>
      <c r="D102" s="44" t="s">
        <v>420</v>
      </c>
      <c r="E102" s="44" t="s">
        <v>420</v>
      </c>
      <c r="F102" s="114" t="s">
        <v>420</v>
      </c>
      <c r="G102" s="44" t="s">
        <v>420</v>
      </c>
      <c r="H102" s="108" t="s">
        <v>420</v>
      </c>
      <c r="I102" s="44" t="s">
        <v>420</v>
      </c>
      <c r="J102" s="44" t="s">
        <v>420</v>
      </c>
      <c r="K102" s="44" t="s">
        <v>420</v>
      </c>
      <c r="L102" s="317" t="s">
        <v>420</v>
      </c>
      <c r="M102" s="318" t="s">
        <v>420</v>
      </c>
      <c r="N102" s="319" t="s">
        <v>420</v>
      </c>
    </row>
    <row r="103" spans="1:14" ht="15" x14ac:dyDescent="0.25">
      <c r="A103" s="110" t="s">
        <v>360</v>
      </c>
      <c r="B103" s="112" t="s">
        <v>420</v>
      </c>
      <c r="C103" s="44" t="s">
        <v>420</v>
      </c>
      <c r="D103" s="44" t="s">
        <v>420</v>
      </c>
      <c r="E103" s="44" t="s">
        <v>420</v>
      </c>
      <c r="F103" s="114" t="s">
        <v>420</v>
      </c>
      <c r="G103" s="44" t="s">
        <v>420</v>
      </c>
      <c r="H103" s="108" t="s">
        <v>420</v>
      </c>
      <c r="I103" s="44" t="s">
        <v>420</v>
      </c>
      <c r="J103" s="44" t="s">
        <v>420</v>
      </c>
      <c r="K103" s="44" t="s">
        <v>420</v>
      </c>
      <c r="L103" s="317" t="s">
        <v>420</v>
      </c>
      <c r="M103" s="318" t="s">
        <v>420</v>
      </c>
      <c r="N103" s="319" t="s">
        <v>420</v>
      </c>
    </row>
    <row r="104" spans="1:14" ht="15" x14ac:dyDescent="0.25">
      <c r="A104" s="110" t="s">
        <v>361</v>
      </c>
      <c r="B104" s="112" t="s">
        <v>420</v>
      </c>
      <c r="C104" s="44" t="s">
        <v>420</v>
      </c>
      <c r="D104" s="44" t="s">
        <v>420</v>
      </c>
      <c r="E104" s="44" t="s">
        <v>420</v>
      </c>
      <c r="F104" s="114" t="s">
        <v>420</v>
      </c>
      <c r="G104" s="44" t="s">
        <v>420</v>
      </c>
      <c r="H104" s="108" t="s">
        <v>420</v>
      </c>
      <c r="I104" s="44" t="s">
        <v>420</v>
      </c>
      <c r="J104" s="44" t="s">
        <v>420</v>
      </c>
      <c r="K104" s="44" t="s">
        <v>420</v>
      </c>
      <c r="L104" s="317" t="s">
        <v>420</v>
      </c>
      <c r="M104" s="318" t="s">
        <v>420</v>
      </c>
      <c r="N104" s="319" t="s">
        <v>420</v>
      </c>
    </row>
    <row r="105" spans="1:14" ht="15" x14ac:dyDescent="0.25">
      <c r="A105" s="110" t="s">
        <v>340</v>
      </c>
      <c r="B105" s="112" t="s">
        <v>420</v>
      </c>
      <c r="C105" s="44" t="s">
        <v>420</v>
      </c>
      <c r="D105" s="44" t="s">
        <v>420</v>
      </c>
      <c r="E105" s="44" t="s">
        <v>420</v>
      </c>
      <c r="F105" s="114" t="s">
        <v>420</v>
      </c>
      <c r="G105" s="44" t="s">
        <v>420</v>
      </c>
      <c r="H105" s="108" t="s">
        <v>420</v>
      </c>
      <c r="I105" s="44" t="s">
        <v>420</v>
      </c>
      <c r="J105" s="44" t="s">
        <v>420</v>
      </c>
      <c r="K105" s="44" t="s">
        <v>420</v>
      </c>
      <c r="L105" s="317" t="s">
        <v>420</v>
      </c>
      <c r="M105" s="318" t="s">
        <v>420</v>
      </c>
      <c r="N105" s="319" t="s">
        <v>420</v>
      </c>
    </row>
    <row r="106" spans="1:14" ht="15" x14ac:dyDescent="0.25">
      <c r="A106" s="110" t="s">
        <v>448</v>
      </c>
      <c r="B106" s="112" t="s">
        <v>420</v>
      </c>
      <c r="C106" s="44" t="s">
        <v>420</v>
      </c>
      <c r="D106" s="44" t="s">
        <v>420</v>
      </c>
      <c r="E106" s="44" t="s">
        <v>420</v>
      </c>
      <c r="F106" s="114" t="s">
        <v>420</v>
      </c>
      <c r="G106" s="44" t="s">
        <v>420</v>
      </c>
      <c r="H106" s="108" t="s">
        <v>420</v>
      </c>
      <c r="I106" s="44" t="s">
        <v>420</v>
      </c>
      <c r="J106" s="44" t="s">
        <v>420</v>
      </c>
      <c r="K106" s="44" t="s">
        <v>420</v>
      </c>
      <c r="L106" s="317" t="s">
        <v>420</v>
      </c>
      <c r="M106" s="318" t="s">
        <v>420</v>
      </c>
      <c r="N106" s="319" t="s">
        <v>420</v>
      </c>
    </row>
    <row r="107" spans="1:14" ht="15" x14ac:dyDescent="0.25">
      <c r="A107" s="110" t="s">
        <v>449</v>
      </c>
      <c r="B107" s="112" t="s">
        <v>420</v>
      </c>
      <c r="C107" s="44" t="s">
        <v>420</v>
      </c>
      <c r="D107" s="44" t="s">
        <v>420</v>
      </c>
      <c r="E107" s="44" t="s">
        <v>420</v>
      </c>
      <c r="F107" s="114" t="s">
        <v>420</v>
      </c>
      <c r="G107" s="44" t="s">
        <v>420</v>
      </c>
      <c r="H107" s="108" t="s">
        <v>420</v>
      </c>
      <c r="I107" s="44" t="s">
        <v>420</v>
      </c>
      <c r="J107" s="44" t="s">
        <v>420</v>
      </c>
      <c r="K107" s="44" t="s">
        <v>420</v>
      </c>
      <c r="L107" s="317" t="s">
        <v>420</v>
      </c>
      <c r="M107" s="318" t="s">
        <v>420</v>
      </c>
      <c r="N107" s="319" t="s">
        <v>420</v>
      </c>
    </row>
    <row r="108" spans="1:14" ht="15" x14ac:dyDescent="0.25">
      <c r="A108" s="110" t="s">
        <v>354</v>
      </c>
      <c r="B108" s="112">
        <v>2</v>
      </c>
      <c r="C108" s="44">
        <v>16</v>
      </c>
      <c r="D108" s="44">
        <v>15</v>
      </c>
      <c r="E108" s="44">
        <v>1</v>
      </c>
      <c r="F108" s="114">
        <v>0</v>
      </c>
      <c r="G108" s="44">
        <v>0</v>
      </c>
      <c r="H108" s="108">
        <v>0</v>
      </c>
      <c r="I108" s="44">
        <v>23</v>
      </c>
      <c r="J108" s="44">
        <v>18</v>
      </c>
      <c r="K108" s="44">
        <v>5</v>
      </c>
      <c r="L108" s="317">
        <v>39</v>
      </c>
      <c r="M108" s="318">
        <v>33</v>
      </c>
      <c r="N108" s="319">
        <v>6</v>
      </c>
    </row>
    <row r="109" spans="1:14" ht="15" x14ac:dyDescent="0.25">
      <c r="A109" s="110" t="s">
        <v>367</v>
      </c>
      <c r="B109" s="112">
        <v>3</v>
      </c>
      <c r="C109" s="44">
        <v>64</v>
      </c>
      <c r="D109" s="44">
        <v>48</v>
      </c>
      <c r="E109" s="44">
        <v>16</v>
      </c>
      <c r="F109" s="114">
        <v>0</v>
      </c>
      <c r="G109" s="44">
        <v>0</v>
      </c>
      <c r="H109" s="108">
        <v>0</v>
      </c>
      <c r="I109" s="44">
        <v>0</v>
      </c>
      <c r="J109" s="44">
        <v>0</v>
      </c>
      <c r="K109" s="44">
        <v>0</v>
      </c>
      <c r="L109" s="317">
        <v>64</v>
      </c>
      <c r="M109" s="318">
        <v>48</v>
      </c>
      <c r="N109" s="319">
        <v>16</v>
      </c>
    </row>
    <row r="110" spans="1:14" ht="15" x14ac:dyDescent="0.25">
      <c r="A110" s="110" t="s">
        <v>368</v>
      </c>
      <c r="B110" s="112">
        <v>1</v>
      </c>
      <c r="C110" s="44">
        <v>0</v>
      </c>
      <c r="D110" s="44">
        <v>0</v>
      </c>
      <c r="E110" s="44">
        <v>0</v>
      </c>
      <c r="F110" s="114">
        <v>0</v>
      </c>
      <c r="G110" s="44">
        <v>0</v>
      </c>
      <c r="H110" s="108">
        <v>0</v>
      </c>
      <c r="I110" s="44">
        <v>21</v>
      </c>
      <c r="J110" s="44">
        <v>20</v>
      </c>
      <c r="K110" s="44">
        <v>1</v>
      </c>
      <c r="L110" s="317">
        <v>21</v>
      </c>
      <c r="M110" s="318">
        <v>20</v>
      </c>
      <c r="N110" s="319">
        <v>1</v>
      </c>
    </row>
    <row r="111" spans="1:14" ht="15" x14ac:dyDescent="0.25">
      <c r="A111" s="110" t="s">
        <v>374</v>
      </c>
      <c r="B111" s="112">
        <v>3</v>
      </c>
      <c r="C111" s="44">
        <v>5</v>
      </c>
      <c r="D111" s="44">
        <v>5</v>
      </c>
      <c r="E111" s="44">
        <v>0</v>
      </c>
      <c r="F111" s="114">
        <v>0</v>
      </c>
      <c r="G111" s="44">
        <v>0</v>
      </c>
      <c r="H111" s="108">
        <v>0</v>
      </c>
      <c r="I111" s="44">
        <v>26</v>
      </c>
      <c r="J111" s="44">
        <v>7</v>
      </c>
      <c r="K111" s="44">
        <v>19</v>
      </c>
      <c r="L111" s="317">
        <v>31</v>
      </c>
      <c r="M111" s="318">
        <v>12</v>
      </c>
      <c r="N111" s="319">
        <v>19</v>
      </c>
    </row>
    <row r="112" spans="1:14" ht="15" x14ac:dyDescent="0.25">
      <c r="A112" s="110" t="s">
        <v>369</v>
      </c>
      <c r="B112" s="112">
        <v>3</v>
      </c>
      <c r="C112" s="44">
        <v>33</v>
      </c>
      <c r="D112" s="44">
        <v>31</v>
      </c>
      <c r="E112" s="44">
        <v>2</v>
      </c>
      <c r="F112" s="114">
        <v>1</v>
      </c>
      <c r="G112" s="44">
        <v>0</v>
      </c>
      <c r="H112" s="108">
        <v>1</v>
      </c>
      <c r="I112" s="44">
        <v>13</v>
      </c>
      <c r="J112" s="44">
        <v>11</v>
      </c>
      <c r="K112" s="44">
        <v>2</v>
      </c>
      <c r="L112" s="317">
        <v>47</v>
      </c>
      <c r="M112" s="318">
        <v>42</v>
      </c>
      <c r="N112" s="319">
        <v>5</v>
      </c>
    </row>
    <row r="113" spans="1:14" ht="15" x14ac:dyDescent="0.25">
      <c r="A113" s="110" t="s">
        <v>304</v>
      </c>
      <c r="B113" s="112" t="s">
        <v>420</v>
      </c>
      <c r="C113" s="44" t="s">
        <v>420</v>
      </c>
      <c r="D113" s="44" t="s">
        <v>420</v>
      </c>
      <c r="E113" s="44" t="s">
        <v>420</v>
      </c>
      <c r="F113" s="114" t="s">
        <v>420</v>
      </c>
      <c r="G113" s="44" t="s">
        <v>420</v>
      </c>
      <c r="H113" s="108" t="s">
        <v>420</v>
      </c>
      <c r="I113" s="44" t="s">
        <v>420</v>
      </c>
      <c r="J113" s="44" t="s">
        <v>420</v>
      </c>
      <c r="K113" s="44" t="s">
        <v>420</v>
      </c>
      <c r="L113" s="317" t="s">
        <v>420</v>
      </c>
      <c r="M113" s="318" t="s">
        <v>420</v>
      </c>
      <c r="N113" s="319" t="s">
        <v>420</v>
      </c>
    </row>
    <row r="114" spans="1:14" ht="15" x14ac:dyDescent="0.25">
      <c r="A114" s="110" t="s">
        <v>305</v>
      </c>
      <c r="B114" s="112" t="s">
        <v>420</v>
      </c>
      <c r="C114" s="44" t="s">
        <v>420</v>
      </c>
      <c r="D114" s="44" t="s">
        <v>420</v>
      </c>
      <c r="E114" s="44" t="s">
        <v>420</v>
      </c>
      <c r="F114" s="114" t="s">
        <v>420</v>
      </c>
      <c r="G114" s="44" t="s">
        <v>420</v>
      </c>
      <c r="H114" s="108" t="s">
        <v>420</v>
      </c>
      <c r="I114" s="44" t="s">
        <v>420</v>
      </c>
      <c r="J114" s="44" t="s">
        <v>420</v>
      </c>
      <c r="K114" s="44" t="s">
        <v>420</v>
      </c>
      <c r="L114" s="317" t="s">
        <v>420</v>
      </c>
      <c r="M114" s="318" t="s">
        <v>420</v>
      </c>
      <c r="N114" s="319" t="s">
        <v>420</v>
      </c>
    </row>
    <row r="115" spans="1:14" ht="15" x14ac:dyDescent="0.25">
      <c r="A115" s="110" t="s">
        <v>382</v>
      </c>
      <c r="B115" s="112">
        <v>1</v>
      </c>
      <c r="C115" s="44">
        <v>2</v>
      </c>
      <c r="D115" s="44">
        <v>2</v>
      </c>
      <c r="E115" s="44">
        <v>0</v>
      </c>
      <c r="F115" s="114">
        <v>0</v>
      </c>
      <c r="G115" s="44">
        <v>0</v>
      </c>
      <c r="H115" s="108">
        <v>0</v>
      </c>
      <c r="I115" s="44">
        <v>0</v>
      </c>
      <c r="J115" s="44">
        <v>0</v>
      </c>
      <c r="K115" s="44">
        <v>0</v>
      </c>
      <c r="L115" s="317">
        <v>2</v>
      </c>
      <c r="M115" s="318">
        <v>2</v>
      </c>
      <c r="N115" s="319">
        <v>0</v>
      </c>
    </row>
    <row r="116" spans="1:14" ht="15" x14ac:dyDescent="0.25">
      <c r="A116" s="111" t="s">
        <v>450</v>
      </c>
      <c r="B116" s="113" t="s">
        <v>420</v>
      </c>
      <c r="C116" s="45" t="s">
        <v>420</v>
      </c>
      <c r="D116" s="45" t="s">
        <v>420</v>
      </c>
      <c r="E116" s="45" t="s">
        <v>420</v>
      </c>
      <c r="F116" s="115" t="s">
        <v>420</v>
      </c>
      <c r="G116" s="45" t="s">
        <v>420</v>
      </c>
      <c r="H116" s="109" t="s">
        <v>420</v>
      </c>
      <c r="I116" s="45" t="s">
        <v>420</v>
      </c>
      <c r="J116" s="45" t="s">
        <v>420</v>
      </c>
      <c r="K116" s="45" t="s">
        <v>420</v>
      </c>
      <c r="L116" s="320" t="s">
        <v>420</v>
      </c>
      <c r="M116" s="321" t="s">
        <v>420</v>
      </c>
      <c r="N116" s="322" t="s">
        <v>420</v>
      </c>
    </row>
    <row r="117" spans="1:14" ht="24.6" customHeight="1" x14ac:dyDescent="0.25">
      <c r="A117" s="155" t="s">
        <v>424</v>
      </c>
      <c r="B117" s="156">
        <v>132</v>
      </c>
      <c r="C117" s="157">
        <v>2641</v>
      </c>
      <c r="D117" s="157">
        <v>2002</v>
      </c>
      <c r="E117" s="157">
        <v>639</v>
      </c>
      <c r="F117" s="158">
        <v>155</v>
      </c>
      <c r="G117" s="159">
        <v>86</v>
      </c>
      <c r="H117" s="160">
        <v>69</v>
      </c>
      <c r="I117" s="157">
        <v>456</v>
      </c>
      <c r="J117" s="157">
        <v>259</v>
      </c>
      <c r="K117" s="157">
        <v>197</v>
      </c>
      <c r="L117" s="161">
        <v>3252</v>
      </c>
      <c r="M117" s="157">
        <v>2347</v>
      </c>
      <c r="N117" s="162">
        <v>905</v>
      </c>
    </row>
    <row r="118" spans="1:14" x14ac:dyDescent="0.25">
      <c r="I118" s="6"/>
      <c r="J118" s="40"/>
      <c r="M118" s="2"/>
      <c r="N118" s="40"/>
    </row>
    <row r="119" spans="1:14" x14ac:dyDescent="0.25">
      <c r="A119" s="6" t="s">
        <v>283</v>
      </c>
      <c r="G119" t="s">
        <v>284</v>
      </c>
      <c r="M119" s="2"/>
      <c r="N119" s="40"/>
    </row>
    <row r="120" spans="1:14" ht="15" x14ac:dyDescent="0.25">
      <c r="A120" s="482" t="s">
        <v>492</v>
      </c>
    </row>
  </sheetData>
  <hyperlinks>
    <hyperlink ref="A120" r:id="rId1" display="http://www.euskadi.eus/web01-a2langiz/es/contenidos/informacion/estadisticastrabajo/es_esttraba/index.shtml" xr:uid="{00000000-0004-0000-1100-000000000000}"/>
  </hyperlinks>
  <pageMargins left="0.94488188976377963" right="0.35433070866141736" top="0.78740157480314965" bottom="0.39370078740157483" header="0" footer="0"/>
  <pageSetup scale="41" orientation="portrait" r:id="rId2"/>
  <headerFooter alignWithMargins="0">
    <oddHeader>&amp;C&amp;G</oddHeader>
  </headerFooter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132"/>
  <sheetViews>
    <sheetView showGridLines="0" showZeros="0" zoomScaleNormal="100" workbookViewId="0">
      <selection activeCell="A60" sqref="A60:O73"/>
    </sheetView>
  </sheetViews>
  <sheetFormatPr baseColWidth="10" defaultColWidth="9.109375" defaultRowHeight="13.2" x14ac:dyDescent="0.25"/>
  <cols>
    <col min="1" max="1" width="11.44140625" customWidth="1"/>
    <col min="2" max="2" width="8.33203125" customWidth="1"/>
    <col min="3" max="3" width="8.6640625" customWidth="1"/>
    <col min="4" max="4" width="8.44140625" customWidth="1"/>
    <col min="5" max="5" width="8.6640625" customWidth="1"/>
    <col min="6" max="6" width="8.44140625" customWidth="1"/>
    <col min="7" max="7" width="7.88671875" customWidth="1"/>
    <col min="8" max="8" width="8.6640625" bestFit="1" customWidth="1"/>
    <col min="9" max="9" width="9" customWidth="1"/>
    <col min="10" max="11" width="8.5546875" customWidth="1"/>
    <col min="12" max="12" width="9.5546875" customWidth="1"/>
    <col min="13" max="13" width="8.33203125" customWidth="1"/>
    <col min="14" max="14" width="9.109375" customWidth="1"/>
    <col min="15" max="15" width="11" customWidth="1"/>
  </cols>
  <sheetData>
    <row r="1" spans="1:15" ht="17.399999999999999" x14ac:dyDescent="0.3">
      <c r="A1" s="467" t="s">
        <v>515</v>
      </c>
      <c r="O1" s="487" t="str">
        <f>'R2 2023'!O56</f>
        <v>2023-12</v>
      </c>
    </row>
    <row r="2" spans="1:15" ht="18" x14ac:dyDescent="0.35">
      <c r="A2" s="766" t="s">
        <v>516</v>
      </c>
    </row>
    <row r="3" spans="1:15" ht="15.6" x14ac:dyDescent="0.3">
      <c r="A3" s="323"/>
      <c r="B3" s="324" t="s">
        <v>460</v>
      </c>
      <c r="C3" s="325"/>
      <c r="D3" s="325"/>
      <c r="E3" s="325"/>
      <c r="F3" s="325"/>
      <c r="G3" s="326"/>
      <c r="H3" s="326"/>
      <c r="I3" s="327" t="s">
        <v>384</v>
      </c>
      <c r="J3" s="325"/>
      <c r="K3" s="325"/>
      <c r="L3" s="328"/>
      <c r="M3" s="328"/>
      <c r="N3" s="328"/>
      <c r="O3" s="329"/>
    </row>
    <row r="4" spans="1:15" x14ac:dyDescent="0.25">
      <c r="A4" s="330"/>
      <c r="B4" s="331" t="s">
        <v>385</v>
      </c>
      <c r="C4" s="331" t="s">
        <v>386</v>
      </c>
      <c r="D4" s="331" t="s">
        <v>387</v>
      </c>
      <c r="E4" s="331" t="s">
        <v>388</v>
      </c>
      <c r="F4" s="331" t="s">
        <v>389</v>
      </c>
      <c r="G4" s="331" t="s">
        <v>390</v>
      </c>
      <c r="H4" s="331" t="s">
        <v>391</v>
      </c>
      <c r="I4" s="331" t="s">
        <v>392</v>
      </c>
      <c r="J4" s="331" t="s">
        <v>393</v>
      </c>
      <c r="K4" s="331" t="s">
        <v>394</v>
      </c>
      <c r="L4" s="332" t="s">
        <v>395</v>
      </c>
      <c r="M4" s="332" t="s">
        <v>396</v>
      </c>
      <c r="N4" s="333" t="s">
        <v>28</v>
      </c>
      <c r="O4" s="334" t="s">
        <v>397</v>
      </c>
    </row>
    <row r="5" spans="1:15" x14ac:dyDescent="0.25">
      <c r="A5" s="116">
        <v>2012</v>
      </c>
      <c r="B5" s="450">
        <v>3215</v>
      </c>
      <c r="C5" s="450">
        <v>2998</v>
      </c>
      <c r="D5" s="450">
        <v>3598</v>
      </c>
      <c r="E5" s="450">
        <v>2649</v>
      </c>
      <c r="F5" s="450">
        <v>3128</v>
      </c>
      <c r="G5" s="450">
        <v>3654</v>
      </c>
      <c r="H5" s="450">
        <v>3722</v>
      </c>
      <c r="I5" s="450">
        <v>1778</v>
      </c>
      <c r="J5" s="450">
        <v>2937</v>
      </c>
      <c r="K5" s="450">
        <v>4471</v>
      </c>
      <c r="L5" s="450">
        <v>2019</v>
      </c>
      <c r="M5" s="450">
        <v>3260</v>
      </c>
      <c r="N5" s="21">
        <v>37429</v>
      </c>
      <c r="O5" s="135"/>
    </row>
    <row r="6" spans="1:15" x14ac:dyDescent="0.25">
      <c r="A6" s="116">
        <v>2013</v>
      </c>
      <c r="B6" s="450">
        <v>4198</v>
      </c>
      <c r="C6" s="450">
        <v>3938</v>
      </c>
      <c r="D6" s="450">
        <v>2826</v>
      </c>
      <c r="E6" s="450">
        <v>2844</v>
      </c>
      <c r="F6" s="450">
        <v>2305</v>
      </c>
      <c r="G6" s="450">
        <v>2503</v>
      </c>
      <c r="H6" s="450">
        <v>6018</v>
      </c>
      <c r="I6" s="450">
        <v>634</v>
      </c>
      <c r="J6" s="450">
        <v>826</v>
      </c>
      <c r="K6" s="450">
        <v>1573</v>
      </c>
      <c r="L6" s="450">
        <v>1813</v>
      </c>
      <c r="M6" s="450">
        <v>2312</v>
      </c>
      <c r="N6" s="21">
        <v>31790</v>
      </c>
      <c r="O6" s="136">
        <v>-15.065858024526435</v>
      </c>
    </row>
    <row r="7" spans="1:15" x14ac:dyDescent="0.25">
      <c r="A7" s="116">
        <v>2014</v>
      </c>
      <c r="B7" s="450">
        <v>3227</v>
      </c>
      <c r="C7" s="450">
        <v>1452</v>
      </c>
      <c r="D7" s="450">
        <v>2700</v>
      </c>
      <c r="E7" s="450">
        <v>1219</v>
      </c>
      <c r="F7" s="450">
        <v>833</v>
      </c>
      <c r="G7" s="450">
        <v>1631</v>
      </c>
      <c r="H7" s="450">
        <v>1185</v>
      </c>
      <c r="I7" s="450">
        <v>390</v>
      </c>
      <c r="J7" s="450">
        <v>370</v>
      </c>
      <c r="K7" s="450">
        <v>1474</v>
      </c>
      <c r="L7" s="450">
        <v>641</v>
      </c>
      <c r="M7" s="450">
        <v>1625</v>
      </c>
      <c r="N7" s="21">
        <v>16747</v>
      </c>
      <c r="O7" s="136">
        <v>-47.319911921988044</v>
      </c>
    </row>
    <row r="8" spans="1:15" x14ac:dyDescent="0.25">
      <c r="A8" s="116">
        <v>2015</v>
      </c>
      <c r="B8" s="450">
        <v>1712</v>
      </c>
      <c r="C8" s="450">
        <v>803</v>
      </c>
      <c r="D8" s="450">
        <v>1063</v>
      </c>
      <c r="E8" s="450">
        <v>628</v>
      </c>
      <c r="F8" s="450">
        <v>303</v>
      </c>
      <c r="G8" s="450">
        <v>752</v>
      </c>
      <c r="H8" s="450">
        <v>431</v>
      </c>
      <c r="I8" s="450">
        <v>163</v>
      </c>
      <c r="J8" s="450">
        <v>241</v>
      </c>
      <c r="K8" s="450">
        <v>616</v>
      </c>
      <c r="L8" s="450">
        <v>346</v>
      </c>
      <c r="M8" s="450">
        <v>1050</v>
      </c>
      <c r="N8" s="21">
        <v>8108</v>
      </c>
      <c r="O8" s="136">
        <v>-51.58535857168448</v>
      </c>
    </row>
    <row r="9" spans="1:15" x14ac:dyDescent="0.25">
      <c r="A9" s="116">
        <v>2016</v>
      </c>
      <c r="B9" s="450">
        <v>492</v>
      </c>
      <c r="C9" s="450">
        <v>840</v>
      </c>
      <c r="D9" s="450">
        <v>820</v>
      </c>
      <c r="E9" s="450">
        <v>469</v>
      </c>
      <c r="F9" s="450">
        <v>396</v>
      </c>
      <c r="G9" s="450">
        <v>790</v>
      </c>
      <c r="H9" s="450">
        <v>478</v>
      </c>
      <c r="I9" s="450">
        <v>63</v>
      </c>
      <c r="J9" s="450">
        <v>447</v>
      </c>
      <c r="K9" s="450">
        <v>219</v>
      </c>
      <c r="L9" s="450">
        <v>545</v>
      </c>
      <c r="M9" s="450">
        <v>724</v>
      </c>
      <c r="N9" s="21">
        <v>6283</v>
      </c>
      <c r="O9" s="136">
        <v>-22.50863344844598</v>
      </c>
    </row>
    <row r="10" spans="1:15" x14ac:dyDescent="0.25">
      <c r="A10" s="116">
        <v>2017</v>
      </c>
      <c r="B10" s="450">
        <v>301</v>
      </c>
      <c r="C10" s="450">
        <v>751</v>
      </c>
      <c r="D10" s="450">
        <v>378</v>
      </c>
      <c r="E10" s="450">
        <v>215</v>
      </c>
      <c r="F10" s="450">
        <v>215</v>
      </c>
      <c r="G10" s="450">
        <v>220</v>
      </c>
      <c r="H10" s="450">
        <v>238</v>
      </c>
      <c r="I10" s="450">
        <v>314</v>
      </c>
      <c r="J10" s="450">
        <v>258</v>
      </c>
      <c r="K10" s="450">
        <v>469</v>
      </c>
      <c r="L10" s="450">
        <v>209</v>
      </c>
      <c r="M10" s="450">
        <v>774</v>
      </c>
      <c r="N10" s="21">
        <v>4342</v>
      </c>
      <c r="O10" s="136">
        <v>-30.892885564220919</v>
      </c>
    </row>
    <row r="11" spans="1:15" x14ac:dyDescent="0.25">
      <c r="A11" s="116">
        <v>2018</v>
      </c>
      <c r="B11" s="450">
        <v>275</v>
      </c>
      <c r="C11" s="450">
        <v>352</v>
      </c>
      <c r="D11" s="450">
        <v>260</v>
      </c>
      <c r="E11" s="450">
        <v>68</v>
      </c>
      <c r="F11" s="450">
        <v>157</v>
      </c>
      <c r="G11" s="450">
        <v>119</v>
      </c>
      <c r="H11" s="450">
        <v>29</v>
      </c>
      <c r="I11" s="450">
        <v>87</v>
      </c>
      <c r="J11" s="450">
        <v>16</v>
      </c>
      <c r="K11" s="450">
        <v>100</v>
      </c>
      <c r="L11" s="450">
        <v>1099</v>
      </c>
      <c r="M11" s="450">
        <v>625</v>
      </c>
      <c r="N11" s="21">
        <v>3187</v>
      </c>
      <c r="O11" s="136">
        <v>-26.600644864117918</v>
      </c>
    </row>
    <row r="12" spans="1:15" x14ac:dyDescent="0.25">
      <c r="A12" s="116">
        <v>2019</v>
      </c>
      <c r="B12" s="450">
        <v>178</v>
      </c>
      <c r="C12" s="450">
        <v>189</v>
      </c>
      <c r="D12" s="450">
        <v>124</v>
      </c>
      <c r="E12" s="450">
        <v>339</v>
      </c>
      <c r="F12" s="450">
        <v>249</v>
      </c>
      <c r="G12" s="450">
        <v>107</v>
      </c>
      <c r="H12" s="450">
        <v>127</v>
      </c>
      <c r="I12" s="450">
        <v>81</v>
      </c>
      <c r="J12" s="450">
        <v>64</v>
      </c>
      <c r="K12" s="450">
        <v>421</v>
      </c>
      <c r="L12" s="450">
        <v>317</v>
      </c>
      <c r="M12" s="450">
        <v>253</v>
      </c>
      <c r="N12" s="21">
        <v>2449</v>
      </c>
      <c r="O12" s="136">
        <v>-23.156573580169436</v>
      </c>
    </row>
    <row r="13" spans="1:15" x14ac:dyDescent="0.25">
      <c r="A13" s="116">
        <v>2020</v>
      </c>
      <c r="B13" s="450">
        <v>258</v>
      </c>
      <c r="C13" s="450">
        <v>202</v>
      </c>
      <c r="D13" s="450">
        <v>61901</v>
      </c>
      <c r="E13" s="450">
        <v>71489</v>
      </c>
      <c r="F13" s="450">
        <v>20475</v>
      </c>
      <c r="G13" s="450">
        <v>8105</v>
      </c>
      <c r="H13" s="450">
        <v>4613</v>
      </c>
      <c r="I13" s="450">
        <v>1032</v>
      </c>
      <c r="J13" s="450">
        <v>3529</v>
      </c>
      <c r="K13" s="450">
        <v>3852</v>
      </c>
      <c r="L13" s="450">
        <v>29522</v>
      </c>
      <c r="M13" s="450">
        <v>5041</v>
      </c>
      <c r="N13" s="21">
        <v>210019</v>
      </c>
      <c r="O13" s="136">
        <v>8475.704369130257</v>
      </c>
    </row>
    <row r="14" spans="1:15" x14ac:dyDescent="0.25">
      <c r="A14" s="116">
        <v>2021</v>
      </c>
      <c r="B14" s="450">
        <v>2429</v>
      </c>
      <c r="C14" s="450">
        <v>3631</v>
      </c>
      <c r="D14" s="450">
        <v>3065</v>
      </c>
      <c r="E14" s="450">
        <v>1952</v>
      </c>
      <c r="F14" s="450">
        <v>960</v>
      </c>
      <c r="G14" s="450">
        <v>1913</v>
      </c>
      <c r="H14" s="450">
        <v>7620</v>
      </c>
      <c r="I14" s="450">
        <v>1147</v>
      </c>
      <c r="J14" s="450">
        <v>3519</v>
      </c>
      <c r="K14" s="450">
        <v>3277</v>
      </c>
      <c r="L14" s="450">
        <v>2112</v>
      </c>
      <c r="M14" s="450">
        <v>1098</v>
      </c>
      <c r="N14" s="21">
        <v>32723</v>
      </c>
      <c r="O14" s="136">
        <v>-84.419028754541259</v>
      </c>
    </row>
    <row r="15" spans="1:15" x14ac:dyDescent="0.25">
      <c r="A15" s="116">
        <v>2022</v>
      </c>
      <c r="B15" s="450">
        <v>3981</v>
      </c>
      <c r="C15" s="450">
        <v>5895</v>
      </c>
      <c r="D15" s="450">
        <v>2415</v>
      </c>
      <c r="E15" s="450">
        <v>2406</v>
      </c>
      <c r="F15" s="450">
        <v>617</v>
      </c>
      <c r="G15" s="450">
        <v>278</v>
      </c>
      <c r="H15" s="450">
        <v>271</v>
      </c>
      <c r="I15" s="450">
        <v>42</v>
      </c>
      <c r="J15" s="450">
        <v>1341</v>
      </c>
      <c r="K15" s="450">
        <v>388</v>
      </c>
      <c r="L15" s="450">
        <v>413</v>
      </c>
      <c r="M15" s="450">
        <v>1725</v>
      </c>
      <c r="N15" s="21">
        <v>19772</v>
      </c>
      <c r="O15" s="136">
        <v>-39.577667084313781</v>
      </c>
    </row>
    <row r="16" spans="1:15" ht="15.6" x14ac:dyDescent="0.3">
      <c r="A16" s="492" t="s">
        <v>541</v>
      </c>
      <c r="B16" s="477">
        <v>1032</v>
      </c>
      <c r="C16" s="477">
        <v>341</v>
      </c>
      <c r="D16" s="477">
        <v>451</v>
      </c>
      <c r="E16" s="477">
        <v>461</v>
      </c>
      <c r="F16" s="477">
        <v>487</v>
      </c>
      <c r="G16" s="477">
        <v>765</v>
      </c>
      <c r="H16" s="477">
        <v>1301</v>
      </c>
      <c r="I16" s="477">
        <v>533</v>
      </c>
      <c r="J16" s="477">
        <v>449</v>
      </c>
      <c r="K16" s="477">
        <v>567</v>
      </c>
      <c r="L16" s="477">
        <v>359</v>
      </c>
      <c r="M16" s="477">
        <v>658</v>
      </c>
      <c r="N16" s="477">
        <v>7404</v>
      </c>
      <c r="O16" s="478">
        <v>-62.553105401577994</v>
      </c>
    </row>
    <row r="17" spans="1:15" x14ac:dyDescent="0.25">
      <c r="A17" s="117" t="s">
        <v>398</v>
      </c>
      <c r="B17" s="47">
        <v>-40.173913043478258</v>
      </c>
      <c r="C17" s="47">
        <v>-66.957364341085281</v>
      </c>
      <c r="D17" s="47">
        <v>32.258064516129025</v>
      </c>
      <c r="E17" s="47">
        <v>2.2172949002217335</v>
      </c>
      <c r="F17" s="47">
        <v>5.6399132321041323</v>
      </c>
      <c r="G17" s="47">
        <v>57.084188911704302</v>
      </c>
      <c r="H17" s="47">
        <v>70.065359477124176</v>
      </c>
      <c r="I17" s="47">
        <v>-59.031514219830903</v>
      </c>
      <c r="J17" s="47">
        <v>-15.75984990619137</v>
      </c>
      <c r="K17" s="47">
        <v>26.280623608017816</v>
      </c>
      <c r="L17" s="47">
        <v>-36.684303350970012</v>
      </c>
      <c r="M17" s="47">
        <v>83.28690807799444</v>
      </c>
      <c r="N17" s="47"/>
      <c r="O17" s="137"/>
    </row>
    <row r="18" spans="1:15" x14ac:dyDescent="0.25">
      <c r="A18" s="118" t="s">
        <v>399</v>
      </c>
      <c r="B18" s="119">
        <v>-74.076865109269036</v>
      </c>
      <c r="C18" s="119">
        <v>-94.215436810856659</v>
      </c>
      <c r="D18" s="119">
        <v>-81.325051759834366</v>
      </c>
      <c r="E18" s="119">
        <v>-80.839567747298418</v>
      </c>
      <c r="F18" s="119">
        <v>-21.069692058346845</v>
      </c>
      <c r="G18" s="119">
        <v>175.17985611510792</v>
      </c>
      <c r="H18" s="119">
        <v>380.07380073800732</v>
      </c>
      <c r="I18" s="119">
        <v>1169.047619047619</v>
      </c>
      <c r="J18" s="119">
        <v>-66.517524235645041</v>
      </c>
      <c r="K18" s="119">
        <v>46.13402061855669</v>
      </c>
      <c r="L18" s="119">
        <v>-13.075060532687655</v>
      </c>
      <c r="M18" s="119">
        <v>-61.85507246376811</v>
      </c>
      <c r="N18" s="119"/>
      <c r="O18" s="138"/>
    </row>
    <row r="22" spans="1:15" ht="15.6" x14ac:dyDescent="0.3">
      <c r="A22" s="323"/>
      <c r="B22" s="324" t="s">
        <v>400</v>
      </c>
      <c r="C22" s="325"/>
      <c r="D22" s="325"/>
      <c r="E22" s="325"/>
      <c r="F22" s="325"/>
      <c r="G22" s="326"/>
      <c r="H22" s="326"/>
      <c r="I22" s="327" t="s">
        <v>401</v>
      </c>
      <c r="J22" s="325"/>
      <c r="K22" s="325"/>
      <c r="L22" s="328"/>
      <c r="M22" s="328"/>
      <c r="N22" s="328"/>
      <c r="O22" s="329">
        <f>O3</f>
        <v>0</v>
      </c>
    </row>
    <row r="23" spans="1:15" x14ac:dyDescent="0.25">
      <c r="A23" s="330"/>
      <c r="B23" s="331" t="s">
        <v>385</v>
      </c>
      <c r="C23" s="331" t="s">
        <v>386</v>
      </c>
      <c r="D23" s="331" t="s">
        <v>387</v>
      </c>
      <c r="E23" s="331" t="s">
        <v>388</v>
      </c>
      <c r="F23" s="331" t="s">
        <v>389</v>
      </c>
      <c r="G23" s="331" t="s">
        <v>390</v>
      </c>
      <c r="H23" s="331" t="s">
        <v>391</v>
      </c>
      <c r="I23" s="331" t="s">
        <v>392</v>
      </c>
      <c r="J23" s="331" t="s">
        <v>393</v>
      </c>
      <c r="K23" s="331" t="s">
        <v>394</v>
      </c>
      <c r="L23" s="332" t="s">
        <v>395</v>
      </c>
      <c r="M23" s="332" t="s">
        <v>396</v>
      </c>
      <c r="N23" s="333" t="s">
        <v>28</v>
      </c>
      <c r="O23" s="334" t="s">
        <v>397</v>
      </c>
    </row>
    <row r="24" spans="1:15" x14ac:dyDescent="0.25">
      <c r="A24" s="395">
        <v>2012</v>
      </c>
      <c r="B24" s="398">
        <v>2614</v>
      </c>
      <c r="C24" s="398">
        <v>2328</v>
      </c>
      <c r="D24" s="398">
        <v>2779</v>
      </c>
      <c r="E24" s="398">
        <v>1967</v>
      </c>
      <c r="F24" s="398">
        <v>2319</v>
      </c>
      <c r="G24" s="398">
        <v>2249</v>
      </c>
      <c r="H24" s="398">
        <v>3154</v>
      </c>
      <c r="I24" s="398">
        <v>1381</v>
      </c>
      <c r="J24" s="398">
        <v>2520</v>
      </c>
      <c r="K24" s="398">
        <v>3548</v>
      </c>
      <c r="L24" s="398">
        <v>1434</v>
      </c>
      <c r="M24" s="398">
        <v>2334</v>
      </c>
      <c r="N24" s="21">
        <v>28627</v>
      </c>
      <c r="O24" s="139"/>
    </row>
    <row r="25" spans="1:15" x14ac:dyDescent="0.25">
      <c r="A25" s="396">
        <v>2013</v>
      </c>
      <c r="B25" s="398">
        <v>2897</v>
      </c>
      <c r="C25" s="398">
        <v>3120</v>
      </c>
      <c r="D25" s="398">
        <v>2152</v>
      </c>
      <c r="E25" s="398">
        <v>2124</v>
      </c>
      <c r="F25" s="398">
        <v>1572</v>
      </c>
      <c r="G25" s="398">
        <v>2023</v>
      </c>
      <c r="H25" s="398">
        <v>5361</v>
      </c>
      <c r="I25" s="398">
        <v>329</v>
      </c>
      <c r="J25" s="398">
        <v>574</v>
      </c>
      <c r="K25" s="398">
        <v>1078</v>
      </c>
      <c r="L25" s="398">
        <v>1257</v>
      </c>
      <c r="M25" s="398">
        <v>1617</v>
      </c>
      <c r="N25" s="21">
        <v>24104</v>
      </c>
      <c r="O25" s="136">
        <v>-15.799769448422818</v>
      </c>
    </row>
    <row r="26" spans="1:15" x14ac:dyDescent="0.25">
      <c r="A26" s="396">
        <v>2014</v>
      </c>
      <c r="B26" s="398">
        <v>2473</v>
      </c>
      <c r="C26" s="398">
        <v>954</v>
      </c>
      <c r="D26" s="398">
        <v>1986</v>
      </c>
      <c r="E26" s="398">
        <v>860</v>
      </c>
      <c r="F26" s="398">
        <v>487</v>
      </c>
      <c r="G26" s="398">
        <v>1242</v>
      </c>
      <c r="H26" s="398">
        <v>816</v>
      </c>
      <c r="I26" s="398">
        <v>123</v>
      </c>
      <c r="J26" s="398">
        <v>209</v>
      </c>
      <c r="K26" s="398">
        <v>1234</v>
      </c>
      <c r="L26" s="398">
        <v>422</v>
      </c>
      <c r="M26" s="398">
        <v>1285</v>
      </c>
      <c r="N26" s="21">
        <v>12091</v>
      </c>
      <c r="O26" s="136">
        <v>-49.838201128443416</v>
      </c>
    </row>
    <row r="27" spans="1:15" x14ac:dyDescent="0.25">
      <c r="A27" s="397">
        <v>2015</v>
      </c>
      <c r="B27" s="398">
        <v>1149</v>
      </c>
      <c r="C27" s="398">
        <v>646</v>
      </c>
      <c r="D27" s="398">
        <v>883</v>
      </c>
      <c r="E27" s="398">
        <v>426</v>
      </c>
      <c r="F27" s="398">
        <v>103</v>
      </c>
      <c r="G27" s="398">
        <v>600</v>
      </c>
      <c r="H27" s="398">
        <v>249</v>
      </c>
      <c r="I27" s="398">
        <v>101</v>
      </c>
      <c r="J27" s="398">
        <v>143</v>
      </c>
      <c r="K27" s="398">
        <v>415</v>
      </c>
      <c r="L27" s="398">
        <v>243</v>
      </c>
      <c r="M27" s="398">
        <v>760</v>
      </c>
      <c r="N27" s="21">
        <v>5718</v>
      </c>
      <c r="O27" s="136">
        <v>-52.708626250930443</v>
      </c>
    </row>
    <row r="28" spans="1:15" x14ac:dyDescent="0.25">
      <c r="A28" s="396">
        <v>2016</v>
      </c>
      <c r="B28" s="398">
        <v>293</v>
      </c>
      <c r="C28" s="398">
        <v>664</v>
      </c>
      <c r="D28" s="398">
        <v>621</v>
      </c>
      <c r="E28" s="398">
        <v>364</v>
      </c>
      <c r="F28" s="398">
        <v>306</v>
      </c>
      <c r="G28" s="398">
        <v>559</v>
      </c>
      <c r="H28" s="398">
        <v>386</v>
      </c>
      <c r="I28" s="398">
        <v>50</v>
      </c>
      <c r="J28" s="398">
        <v>122</v>
      </c>
      <c r="K28" s="398">
        <v>85</v>
      </c>
      <c r="L28" s="398">
        <v>412</v>
      </c>
      <c r="M28" s="398">
        <v>611</v>
      </c>
      <c r="N28" s="21">
        <v>4473</v>
      </c>
      <c r="O28" s="136">
        <v>-21.773347324239246</v>
      </c>
    </row>
    <row r="29" spans="1:15" x14ac:dyDescent="0.25">
      <c r="A29" s="396">
        <v>2017</v>
      </c>
      <c r="B29" s="398">
        <v>217</v>
      </c>
      <c r="C29" s="398">
        <v>595</v>
      </c>
      <c r="D29" s="398">
        <v>132</v>
      </c>
      <c r="E29" s="398">
        <v>153</v>
      </c>
      <c r="F29" s="398">
        <v>122</v>
      </c>
      <c r="G29" s="398">
        <v>192</v>
      </c>
      <c r="H29" s="398">
        <v>120</v>
      </c>
      <c r="I29" s="398">
        <v>224</v>
      </c>
      <c r="J29" s="398">
        <v>216</v>
      </c>
      <c r="K29" s="398">
        <v>273</v>
      </c>
      <c r="L29" s="398">
        <v>97</v>
      </c>
      <c r="M29" s="398">
        <v>523</v>
      </c>
      <c r="N29" s="21">
        <v>2864</v>
      </c>
      <c r="O29" s="136">
        <v>-35.971383858707803</v>
      </c>
    </row>
    <row r="30" spans="1:15" x14ac:dyDescent="0.25">
      <c r="A30" s="396">
        <v>2018</v>
      </c>
      <c r="B30" s="398">
        <v>94</v>
      </c>
      <c r="C30" s="398">
        <v>262</v>
      </c>
      <c r="D30" s="398">
        <v>168</v>
      </c>
      <c r="E30" s="398">
        <v>20</v>
      </c>
      <c r="F30" s="398">
        <v>104</v>
      </c>
      <c r="G30" s="398">
        <v>33</v>
      </c>
      <c r="H30" s="398">
        <v>24</v>
      </c>
      <c r="I30" s="398">
        <v>3</v>
      </c>
      <c r="J30" s="398">
        <v>3</v>
      </c>
      <c r="K30" s="398">
        <v>27</v>
      </c>
      <c r="L30" s="398">
        <v>1041</v>
      </c>
      <c r="M30" s="398">
        <v>520</v>
      </c>
      <c r="N30" s="21">
        <v>2299</v>
      </c>
      <c r="O30" s="136">
        <v>-19.727653631284912</v>
      </c>
    </row>
    <row r="31" spans="1:15" x14ac:dyDescent="0.25">
      <c r="A31" s="396">
        <v>2019</v>
      </c>
      <c r="B31" s="398">
        <v>103</v>
      </c>
      <c r="C31" s="398">
        <v>129</v>
      </c>
      <c r="D31" s="398">
        <v>99</v>
      </c>
      <c r="E31" s="398">
        <v>310</v>
      </c>
      <c r="F31" s="398">
        <v>224</v>
      </c>
      <c r="G31" s="398">
        <v>33</v>
      </c>
      <c r="H31" s="398">
        <v>80</v>
      </c>
      <c r="I31" s="398">
        <v>46</v>
      </c>
      <c r="J31" s="398">
        <v>47</v>
      </c>
      <c r="K31" s="398">
        <v>381</v>
      </c>
      <c r="L31" s="398">
        <v>246</v>
      </c>
      <c r="M31" s="398">
        <v>235</v>
      </c>
      <c r="N31" s="21">
        <v>1933</v>
      </c>
      <c r="O31" s="136">
        <v>-15.919965202261855</v>
      </c>
    </row>
    <row r="32" spans="1:15" x14ac:dyDescent="0.25">
      <c r="A32" s="396">
        <v>2020</v>
      </c>
      <c r="B32" s="398">
        <v>131</v>
      </c>
      <c r="C32" s="398">
        <v>154</v>
      </c>
      <c r="D32" s="398">
        <v>59689</v>
      </c>
      <c r="E32" s="398">
        <v>61388</v>
      </c>
      <c r="F32" s="398">
        <v>15211</v>
      </c>
      <c r="G32" s="398">
        <v>6224</v>
      </c>
      <c r="H32" s="398">
        <v>2922</v>
      </c>
      <c r="I32" s="398">
        <v>769</v>
      </c>
      <c r="J32" s="398">
        <v>3012</v>
      </c>
      <c r="K32" s="398">
        <v>3069</v>
      </c>
      <c r="L32" s="398">
        <v>26075</v>
      </c>
      <c r="M32" s="398">
        <v>3819</v>
      </c>
      <c r="N32" s="21">
        <v>182463</v>
      </c>
      <c r="O32" s="136">
        <v>9339.3688566994315</v>
      </c>
    </row>
    <row r="33" spans="1:15" x14ac:dyDescent="0.25">
      <c r="A33" s="396">
        <v>2021</v>
      </c>
      <c r="B33" s="398">
        <v>1875</v>
      </c>
      <c r="C33" s="398">
        <v>2919</v>
      </c>
      <c r="D33" s="398">
        <v>1899</v>
      </c>
      <c r="E33" s="398">
        <v>1701</v>
      </c>
      <c r="F33" s="398">
        <v>755</v>
      </c>
      <c r="G33" s="398">
        <v>1724</v>
      </c>
      <c r="H33" s="398">
        <v>7465</v>
      </c>
      <c r="I33" s="398">
        <v>1028</v>
      </c>
      <c r="J33" s="398">
        <v>3445</v>
      </c>
      <c r="K33" s="398">
        <v>2828</v>
      </c>
      <c r="L33" s="398">
        <v>1863</v>
      </c>
      <c r="M33" s="398">
        <v>975</v>
      </c>
      <c r="N33" s="21">
        <v>28477</v>
      </c>
      <c r="O33" s="136">
        <v>-84.393000224703087</v>
      </c>
    </row>
    <row r="34" spans="1:15" x14ac:dyDescent="0.25">
      <c r="A34" s="396">
        <v>2022</v>
      </c>
      <c r="B34" s="398">
        <v>3663</v>
      </c>
      <c r="C34" s="398">
        <v>5549</v>
      </c>
      <c r="D34" s="398">
        <v>2306</v>
      </c>
      <c r="E34" s="398">
        <v>2118</v>
      </c>
      <c r="F34" s="398">
        <v>537</v>
      </c>
      <c r="G34" s="398">
        <v>239</v>
      </c>
      <c r="H34" s="398">
        <v>230</v>
      </c>
      <c r="I34" s="398">
        <v>10</v>
      </c>
      <c r="J34" s="398">
        <v>1265</v>
      </c>
      <c r="K34" s="398">
        <v>257</v>
      </c>
      <c r="L34" s="398">
        <v>377</v>
      </c>
      <c r="M34" s="398">
        <v>1519</v>
      </c>
      <c r="N34" s="21">
        <v>18070</v>
      </c>
      <c r="O34" s="136">
        <v>-36.545282157530636</v>
      </c>
    </row>
    <row r="35" spans="1:15" ht="15.6" x14ac:dyDescent="0.3">
      <c r="A35" s="493" t="s">
        <v>541</v>
      </c>
      <c r="B35" s="412">
        <v>750</v>
      </c>
      <c r="C35" s="412">
        <v>271</v>
      </c>
      <c r="D35" s="412">
        <v>297</v>
      </c>
      <c r="E35" s="412">
        <v>402</v>
      </c>
      <c r="F35" s="412">
        <v>414</v>
      </c>
      <c r="G35" s="412">
        <v>533</v>
      </c>
      <c r="H35" s="412">
        <v>1198</v>
      </c>
      <c r="I35" s="412">
        <v>455</v>
      </c>
      <c r="J35" s="412">
        <v>418</v>
      </c>
      <c r="K35" s="412">
        <v>484</v>
      </c>
      <c r="L35" s="412">
        <v>279</v>
      </c>
      <c r="M35" s="412">
        <v>550</v>
      </c>
      <c r="N35" s="412">
        <v>6051</v>
      </c>
      <c r="O35" s="451">
        <v>-66.513558384061994</v>
      </c>
    </row>
    <row r="36" spans="1:15" x14ac:dyDescent="0.25">
      <c r="A36" s="117" t="s">
        <v>398</v>
      </c>
      <c r="B36" s="47">
        <v>-50.625411454904537</v>
      </c>
      <c r="C36" s="47">
        <v>-63.866666666666674</v>
      </c>
      <c r="D36" s="47">
        <v>9.5940959409594129</v>
      </c>
      <c r="E36" s="47">
        <v>35.353535353535356</v>
      </c>
      <c r="F36" s="47">
        <v>2.9850746268656803</v>
      </c>
      <c r="G36" s="47">
        <v>28.743961352656999</v>
      </c>
      <c r="H36" s="47">
        <v>124.765478424015</v>
      </c>
      <c r="I36" s="47">
        <v>-62.020033388981631</v>
      </c>
      <c r="J36" s="47">
        <v>-8.1318681318681367</v>
      </c>
      <c r="K36" s="47">
        <v>15.789473684210531</v>
      </c>
      <c r="L36" s="47">
        <v>-42.355371900826441</v>
      </c>
      <c r="M36" s="47">
        <v>97.132616487455195</v>
      </c>
      <c r="N36" s="47"/>
      <c r="O36" s="137"/>
    </row>
    <row r="37" spans="1:15" x14ac:dyDescent="0.25">
      <c r="A37" s="118" t="s">
        <v>399</v>
      </c>
      <c r="B37" s="119">
        <v>-79.524979524979528</v>
      </c>
      <c r="C37" s="119">
        <v>-95.116237159848623</v>
      </c>
      <c r="D37" s="119">
        <v>-87.120555073720723</v>
      </c>
      <c r="E37" s="119">
        <v>-81.019830028328613</v>
      </c>
      <c r="F37" s="119">
        <v>-22.905027932960898</v>
      </c>
      <c r="G37" s="119">
        <v>123.01255230125525</v>
      </c>
      <c r="H37" s="119">
        <v>420.86956521739125</v>
      </c>
      <c r="I37" s="119">
        <v>4450</v>
      </c>
      <c r="J37" s="119">
        <v>-66.956521739130437</v>
      </c>
      <c r="K37" s="119">
        <v>88.326848249027236</v>
      </c>
      <c r="L37" s="119">
        <v>-25.994694960212207</v>
      </c>
      <c r="M37" s="119">
        <v>-63.791968400263329</v>
      </c>
      <c r="N37" s="119"/>
      <c r="O37" s="138"/>
    </row>
    <row r="40" spans="1:15" ht="15.6" x14ac:dyDescent="0.3">
      <c r="A40" s="323"/>
      <c r="B40" s="324" t="s">
        <v>421</v>
      </c>
      <c r="C40" s="325"/>
      <c r="D40" s="325"/>
      <c r="E40" s="325"/>
      <c r="F40" s="325"/>
      <c r="G40" s="326"/>
      <c r="H40" s="326"/>
      <c r="I40" s="327" t="s">
        <v>402</v>
      </c>
      <c r="J40" s="325"/>
      <c r="K40" s="325"/>
      <c r="L40" s="328"/>
      <c r="M40" s="328"/>
      <c r="N40" s="328"/>
      <c r="O40" s="329">
        <f>O3</f>
        <v>0</v>
      </c>
    </row>
    <row r="41" spans="1:15" x14ac:dyDescent="0.25">
      <c r="A41" s="330"/>
      <c r="B41" s="331" t="s">
        <v>385</v>
      </c>
      <c r="C41" s="331" t="s">
        <v>386</v>
      </c>
      <c r="D41" s="331" t="s">
        <v>387</v>
      </c>
      <c r="E41" s="331" t="s">
        <v>388</v>
      </c>
      <c r="F41" s="331" t="s">
        <v>389</v>
      </c>
      <c r="G41" s="331" t="s">
        <v>390</v>
      </c>
      <c r="H41" s="331" t="s">
        <v>391</v>
      </c>
      <c r="I41" s="331" t="s">
        <v>392</v>
      </c>
      <c r="J41" s="331" t="s">
        <v>393</v>
      </c>
      <c r="K41" s="331" t="s">
        <v>394</v>
      </c>
      <c r="L41" s="332" t="s">
        <v>395</v>
      </c>
      <c r="M41" s="332" t="s">
        <v>396</v>
      </c>
      <c r="N41" s="333" t="s">
        <v>28</v>
      </c>
      <c r="O41" s="334" t="s">
        <v>397</v>
      </c>
    </row>
    <row r="42" spans="1:15" x14ac:dyDescent="0.25">
      <c r="A42" s="396">
        <v>2012</v>
      </c>
      <c r="B42" s="398">
        <v>961</v>
      </c>
      <c r="C42" s="398">
        <v>643</v>
      </c>
      <c r="D42" s="398">
        <v>581</v>
      </c>
      <c r="E42" s="398">
        <v>510</v>
      </c>
      <c r="F42" s="398">
        <v>432</v>
      </c>
      <c r="G42" s="398">
        <v>283</v>
      </c>
      <c r="H42" s="398">
        <v>550</v>
      </c>
      <c r="I42" s="398">
        <v>195</v>
      </c>
      <c r="J42" s="398">
        <v>205</v>
      </c>
      <c r="K42" s="398">
        <v>404</v>
      </c>
      <c r="L42" s="398">
        <v>482</v>
      </c>
      <c r="M42" s="398">
        <v>568</v>
      </c>
      <c r="N42" s="21">
        <v>5814</v>
      </c>
      <c r="O42" s="135"/>
    </row>
    <row r="43" spans="1:15" x14ac:dyDescent="0.25">
      <c r="A43" s="396">
        <v>2013</v>
      </c>
      <c r="B43" s="398">
        <v>615</v>
      </c>
      <c r="C43" s="398">
        <v>340</v>
      </c>
      <c r="D43" s="398">
        <v>324</v>
      </c>
      <c r="E43" s="398">
        <v>230</v>
      </c>
      <c r="F43" s="398">
        <v>327</v>
      </c>
      <c r="G43" s="398">
        <v>228</v>
      </c>
      <c r="H43" s="398">
        <v>228</v>
      </c>
      <c r="I43" s="398">
        <v>133</v>
      </c>
      <c r="J43" s="398">
        <v>133</v>
      </c>
      <c r="K43" s="398">
        <v>204</v>
      </c>
      <c r="L43" s="398">
        <v>154</v>
      </c>
      <c r="M43" s="398">
        <v>280</v>
      </c>
      <c r="N43" s="21">
        <v>3196</v>
      </c>
      <c r="O43" s="136">
        <v>-45.029239766081872</v>
      </c>
    </row>
    <row r="44" spans="1:15" x14ac:dyDescent="0.25">
      <c r="A44" s="396">
        <v>2014</v>
      </c>
      <c r="B44" s="398">
        <v>216</v>
      </c>
      <c r="C44" s="398">
        <v>111</v>
      </c>
      <c r="D44" s="398">
        <v>128</v>
      </c>
      <c r="E44" s="398">
        <v>148</v>
      </c>
      <c r="F44" s="398">
        <v>120</v>
      </c>
      <c r="G44" s="398">
        <v>139</v>
      </c>
      <c r="H44" s="398">
        <v>101</v>
      </c>
      <c r="I44" s="398">
        <v>48</v>
      </c>
      <c r="J44" s="398">
        <v>61</v>
      </c>
      <c r="K44" s="398">
        <v>162</v>
      </c>
      <c r="L44" s="398">
        <v>69</v>
      </c>
      <c r="M44" s="398">
        <v>227</v>
      </c>
      <c r="N44" s="21">
        <v>1530</v>
      </c>
      <c r="O44" s="136">
        <v>-52.127659574468076</v>
      </c>
    </row>
    <row r="45" spans="1:15" x14ac:dyDescent="0.25">
      <c r="A45" s="397">
        <v>2015</v>
      </c>
      <c r="B45" s="398">
        <v>150</v>
      </c>
      <c r="C45" s="398">
        <v>153</v>
      </c>
      <c r="D45" s="398">
        <v>138</v>
      </c>
      <c r="E45" s="398">
        <v>92</v>
      </c>
      <c r="F45" s="398">
        <v>65</v>
      </c>
      <c r="G45" s="398">
        <v>154</v>
      </c>
      <c r="H45" s="398">
        <v>91</v>
      </c>
      <c r="I45" s="398">
        <v>10</v>
      </c>
      <c r="J45" s="398">
        <v>35</v>
      </c>
      <c r="K45" s="398">
        <v>132</v>
      </c>
      <c r="L45" s="398">
        <v>88</v>
      </c>
      <c r="M45" s="398">
        <v>64</v>
      </c>
      <c r="N45" s="21">
        <v>1172</v>
      </c>
      <c r="O45" s="136">
        <v>-23.398692810457511</v>
      </c>
    </row>
    <row r="46" spans="1:15" x14ac:dyDescent="0.25">
      <c r="A46" s="396">
        <v>2016</v>
      </c>
      <c r="B46" s="399">
        <v>37</v>
      </c>
      <c r="C46" s="399">
        <v>78</v>
      </c>
      <c r="D46" s="399">
        <v>57</v>
      </c>
      <c r="E46" s="399">
        <v>6</v>
      </c>
      <c r="F46" s="399">
        <v>44</v>
      </c>
      <c r="G46" s="399">
        <v>18</v>
      </c>
      <c r="H46" s="399">
        <v>4</v>
      </c>
      <c r="I46" s="399">
        <v>24</v>
      </c>
      <c r="J46" s="399">
        <v>41</v>
      </c>
      <c r="K46" s="399">
        <v>10</v>
      </c>
      <c r="L46" s="399">
        <v>97</v>
      </c>
      <c r="M46" s="399">
        <v>65</v>
      </c>
      <c r="N46" s="21">
        <v>481</v>
      </c>
      <c r="O46" s="136">
        <v>-58.959044368600686</v>
      </c>
    </row>
    <row r="47" spans="1:15" x14ac:dyDescent="0.25">
      <c r="A47" s="396">
        <v>2017</v>
      </c>
      <c r="B47" s="399">
        <v>131</v>
      </c>
      <c r="C47" s="399">
        <v>28</v>
      </c>
      <c r="D47" s="399">
        <v>6</v>
      </c>
      <c r="E47" s="399">
        <v>4</v>
      </c>
      <c r="F47" s="399">
        <v>11</v>
      </c>
      <c r="G47" s="399">
        <v>39</v>
      </c>
      <c r="H47" s="399">
        <v>5</v>
      </c>
      <c r="I47" s="399">
        <v>15</v>
      </c>
      <c r="J47" s="399">
        <v>11</v>
      </c>
      <c r="K47" s="399">
        <v>3</v>
      </c>
      <c r="L47" s="399">
        <v>49</v>
      </c>
      <c r="M47" s="399">
        <v>53</v>
      </c>
      <c r="N47" s="21">
        <v>355</v>
      </c>
      <c r="O47" s="136">
        <v>-26.195426195426197</v>
      </c>
    </row>
    <row r="48" spans="1:15" x14ac:dyDescent="0.25">
      <c r="A48" s="396">
        <v>2018</v>
      </c>
      <c r="B48" s="398">
        <v>15</v>
      </c>
      <c r="C48" s="398">
        <v>20</v>
      </c>
      <c r="D48" s="398">
        <v>12</v>
      </c>
      <c r="E48" s="398">
        <v>5</v>
      </c>
      <c r="F48" s="398">
        <v>15</v>
      </c>
      <c r="G48" s="398">
        <v>2</v>
      </c>
      <c r="H48" s="398">
        <v>7</v>
      </c>
      <c r="I48" s="398">
        <v>8</v>
      </c>
      <c r="J48" s="398">
        <v>6</v>
      </c>
      <c r="K48" s="398">
        <v>40</v>
      </c>
      <c r="L48" s="398">
        <v>71</v>
      </c>
      <c r="M48" s="398">
        <v>18</v>
      </c>
      <c r="N48" s="21">
        <v>219</v>
      </c>
      <c r="O48" s="136">
        <v>-38.309859154929583</v>
      </c>
    </row>
    <row r="49" spans="1:15" x14ac:dyDescent="0.25">
      <c r="A49" s="396">
        <v>2019</v>
      </c>
      <c r="B49" s="398">
        <v>73</v>
      </c>
      <c r="C49" s="398">
        <v>16</v>
      </c>
      <c r="D49" s="398">
        <v>2205</v>
      </c>
      <c r="E49" s="398">
        <v>9883</v>
      </c>
      <c r="F49" s="398">
        <v>5144</v>
      </c>
      <c r="G49" s="398">
        <v>1770</v>
      </c>
      <c r="H49" s="398">
        <v>1641</v>
      </c>
      <c r="I49" s="398">
        <v>201</v>
      </c>
      <c r="J49" s="398">
        <v>447</v>
      </c>
      <c r="K49" s="398">
        <v>664</v>
      </c>
      <c r="L49" s="398">
        <v>3171</v>
      </c>
      <c r="M49" s="398">
        <v>1028</v>
      </c>
      <c r="N49" s="21">
        <v>26243</v>
      </c>
      <c r="O49" s="136">
        <v>11883.105022831051</v>
      </c>
    </row>
    <row r="50" spans="1:15" x14ac:dyDescent="0.25">
      <c r="A50" s="396">
        <v>2020</v>
      </c>
      <c r="B50" s="398">
        <v>73</v>
      </c>
      <c r="C50" s="398">
        <v>16</v>
      </c>
      <c r="D50" s="398">
        <v>2205</v>
      </c>
      <c r="E50" s="398">
        <v>9883</v>
      </c>
      <c r="F50" s="398">
        <v>5144</v>
      </c>
      <c r="G50" s="398">
        <v>1770</v>
      </c>
      <c r="H50" s="398">
        <v>1641</v>
      </c>
      <c r="I50" s="398">
        <v>201</v>
      </c>
      <c r="J50" s="398">
        <v>447</v>
      </c>
      <c r="K50" s="398">
        <v>664</v>
      </c>
      <c r="L50" s="398">
        <v>3171</v>
      </c>
      <c r="M50" s="398">
        <v>1028</v>
      </c>
      <c r="N50" s="21">
        <v>26243</v>
      </c>
      <c r="O50" s="136">
        <v>0</v>
      </c>
    </row>
    <row r="51" spans="1:15" x14ac:dyDescent="0.25">
      <c r="A51" s="396">
        <v>2021</v>
      </c>
      <c r="B51" s="398">
        <v>365</v>
      </c>
      <c r="C51" s="398">
        <v>664</v>
      </c>
      <c r="D51" s="398">
        <v>970</v>
      </c>
      <c r="E51" s="398">
        <v>177</v>
      </c>
      <c r="F51" s="398">
        <v>128</v>
      </c>
      <c r="G51" s="398">
        <v>156</v>
      </c>
      <c r="H51" s="398">
        <v>63</v>
      </c>
      <c r="I51" s="398">
        <v>84</v>
      </c>
      <c r="J51" s="398">
        <v>67</v>
      </c>
      <c r="K51" s="398">
        <v>388</v>
      </c>
      <c r="L51" s="398">
        <v>210</v>
      </c>
      <c r="M51" s="398">
        <v>60</v>
      </c>
      <c r="N51" s="21">
        <v>3332</v>
      </c>
      <c r="O51" s="136">
        <v>-87.303280874899983</v>
      </c>
    </row>
    <row r="52" spans="1:15" x14ac:dyDescent="0.25">
      <c r="A52" s="396">
        <v>2022</v>
      </c>
      <c r="B52" s="398">
        <v>318</v>
      </c>
      <c r="C52" s="398">
        <v>301</v>
      </c>
      <c r="D52" s="398">
        <v>109</v>
      </c>
      <c r="E52" s="398">
        <v>169</v>
      </c>
      <c r="F52" s="398">
        <v>64</v>
      </c>
      <c r="G52" s="398">
        <v>8</v>
      </c>
      <c r="H52" s="398">
        <v>26</v>
      </c>
      <c r="I52" s="398">
        <v>11</v>
      </c>
      <c r="J52" s="398">
        <v>45</v>
      </c>
      <c r="K52" s="398">
        <v>113</v>
      </c>
      <c r="L52" s="398">
        <v>21</v>
      </c>
      <c r="M52" s="398">
        <v>80</v>
      </c>
      <c r="N52" s="21">
        <v>1265</v>
      </c>
      <c r="O52" s="136">
        <v>-62.034813925570219</v>
      </c>
    </row>
    <row r="53" spans="1:15" ht="15.6" x14ac:dyDescent="0.3">
      <c r="A53" s="452" t="s">
        <v>541</v>
      </c>
      <c r="B53" s="335">
        <v>201</v>
      </c>
      <c r="C53" s="335">
        <v>31</v>
      </c>
      <c r="D53" s="335">
        <v>15</v>
      </c>
      <c r="E53" s="335">
        <v>2</v>
      </c>
      <c r="F53" s="335">
        <v>3</v>
      </c>
      <c r="G53" s="335">
        <v>86</v>
      </c>
      <c r="H53" s="335">
        <v>16</v>
      </c>
      <c r="I53" s="335">
        <v>53</v>
      </c>
      <c r="J53" s="335">
        <v>8</v>
      </c>
      <c r="K53" s="335">
        <v>36</v>
      </c>
      <c r="L53" s="335">
        <v>22</v>
      </c>
      <c r="M53" s="335">
        <v>52</v>
      </c>
      <c r="N53" s="335">
        <v>525</v>
      </c>
      <c r="O53" s="378">
        <v>-58.498023715415016</v>
      </c>
    </row>
    <row r="54" spans="1:15" x14ac:dyDescent="0.25">
      <c r="A54" s="117" t="s">
        <v>398</v>
      </c>
      <c r="B54" s="47">
        <v>151.25000000000003</v>
      </c>
      <c r="C54" s="47">
        <v>-84.577114427860707</v>
      </c>
      <c r="D54" s="47">
        <v>-51.612903225806448</v>
      </c>
      <c r="E54" s="47">
        <v>-86.666666666666671</v>
      </c>
      <c r="F54" s="47">
        <v>50</v>
      </c>
      <c r="G54" s="47">
        <v>2766.666666666667</v>
      </c>
      <c r="H54" s="47">
        <v>-81.395348837209298</v>
      </c>
      <c r="I54" s="47">
        <v>231.25</v>
      </c>
      <c r="J54" s="47">
        <v>-84.905660377358487</v>
      </c>
      <c r="K54" s="47">
        <v>350</v>
      </c>
      <c r="L54" s="47">
        <v>-38.888888888888886</v>
      </c>
      <c r="M54" s="47">
        <v>136.36363636363637</v>
      </c>
      <c r="N54" s="47"/>
      <c r="O54" s="137"/>
    </row>
    <row r="55" spans="1:15" x14ac:dyDescent="0.25">
      <c r="A55" s="118" t="s">
        <v>399</v>
      </c>
      <c r="B55" s="119">
        <v>-36.79245283018868</v>
      </c>
      <c r="C55" s="119">
        <v>-89.700996677740861</v>
      </c>
      <c r="D55" s="119">
        <v>-86.238532110091739</v>
      </c>
      <c r="E55" s="119">
        <v>-98.816568047337284</v>
      </c>
      <c r="F55" s="119">
        <v>-95.3125</v>
      </c>
      <c r="G55" s="119">
        <v>975</v>
      </c>
      <c r="H55" s="119">
        <v>-38.46153846153846</v>
      </c>
      <c r="I55" s="119">
        <v>381.81818181818181</v>
      </c>
      <c r="J55" s="119">
        <v>-82.222222222222214</v>
      </c>
      <c r="K55" s="119">
        <v>-68.141592920353972</v>
      </c>
      <c r="L55" s="119">
        <v>4.7619047619047672</v>
      </c>
      <c r="M55" s="119">
        <v>-35</v>
      </c>
      <c r="N55" s="119"/>
      <c r="O55" s="138"/>
    </row>
    <row r="58" spans="1:15" ht="15.6" x14ac:dyDescent="0.3">
      <c r="A58" s="323"/>
      <c r="B58" s="324" t="s">
        <v>403</v>
      </c>
      <c r="C58" s="325"/>
      <c r="D58" s="325"/>
      <c r="E58" s="325"/>
      <c r="F58" s="325"/>
      <c r="G58" s="326"/>
      <c r="H58" s="326"/>
      <c r="I58" s="327" t="s">
        <v>404</v>
      </c>
      <c r="J58" s="325"/>
      <c r="K58" s="325"/>
      <c r="L58" s="328"/>
      <c r="M58" s="328"/>
      <c r="N58" s="328"/>
      <c r="O58" s="329">
        <f>O3</f>
        <v>0</v>
      </c>
    </row>
    <row r="59" spans="1:15" x14ac:dyDescent="0.25">
      <c r="A59" s="330"/>
      <c r="B59" s="331" t="s">
        <v>385</v>
      </c>
      <c r="C59" s="331" t="s">
        <v>386</v>
      </c>
      <c r="D59" s="331" t="s">
        <v>387</v>
      </c>
      <c r="E59" s="331" t="s">
        <v>388</v>
      </c>
      <c r="F59" s="331" t="s">
        <v>389</v>
      </c>
      <c r="G59" s="331" t="s">
        <v>390</v>
      </c>
      <c r="H59" s="331" t="s">
        <v>391</v>
      </c>
      <c r="I59" s="331" t="s">
        <v>392</v>
      </c>
      <c r="J59" s="331" t="s">
        <v>393</v>
      </c>
      <c r="K59" s="331" t="s">
        <v>394</v>
      </c>
      <c r="L59" s="332" t="s">
        <v>395</v>
      </c>
      <c r="M59" s="332" t="s">
        <v>396</v>
      </c>
      <c r="N59" s="333" t="s">
        <v>28</v>
      </c>
      <c r="O59" s="334" t="s">
        <v>397</v>
      </c>
    </row>
    <row r="60" spans="1:15" x14ac:dyDescent="0.25">
      <c r="A60" s="395">
        <v>2012</v>
      </c>
      <c r="B60" s="398">
        <v>382</v>
      </c>
      <c r="C60" s="398">
        <v>367</v>
      </c>
      <c r="D60" s="398">
        <v>184</v>
      </c>
      <c r="E60" s="398">
        <v>221</v>
      </c>
      <c r="F60" s="398">
        <v>285</v>
      </c>
      <c r="G60" s="398">
        <v>674</v>
      </c>
      <c r="H60" s="398">
        <v>235</v>
      </c>
      <c r="I60" s="398">
        <v>129</v>
      </c>
      <c r="J60" s="398">
        <v>85</v>
      </c>
      <c r="K60" s="398">
        <v>316</v>
      </c>
      <c r="L60" s="398">
        <v>101</v>
      </c>
      <c r="M60" s="398">
        <v>357</v>
      </c>
      <c r="N60" s="21">
        <v>3336</v>
      </c>
      <c r="O60" s="135"/>
    </row>
    <row r="61" spans="1:15" x14ac:dyDescent="0.25">
      <c r="A61" s="396">
        <v>2013</v>
      </c>
      <c r="B61" s="398">
        <v>340</v>
      </c>
      <c r="C61" s="398">
        <v>175</v>
      </c>
      <c r="D61" s="398">
        <v>93</v>
      </c>
      <c r="E61" s="398">
        <v>210</v>
      </c>
      <c r="F61" s="398">
        <v>301</v>
      </c>
      <c r="G61" s="398">
        <v>197</v>
      </c>
      <c r="H61" s="398">
        <v>107</v>
      </c>
      <c r="I61" s="398">
        <v>110</v>
      </c>
      <c r="J61" s="398">
        <v>47</v>
      </c>
      <c r="K61" s="398">
        <v>91</v>
      </c>
      <c r="L61" s="398">
        <v>74</v>
      </c>
      <c r="M61" s="398">
        <v>127</v>
      </c>
      <c r="N61" s="21">
        <v>1872</v>
      </c>
      <c r="O61" s="136">
        <v>-43.884892086330943</v>
      </c>
    </row>
    <row r="62" spans="1:15" x14ac:dyDescent="0.25">
      <c r="A62" s="396">
        <v>2014</v>
      </c>
      <c r="B62" s="398">
        <v>139</v>
      </c>
      <c r="C62" s="398">
        <v>158</v>
      </c>
      <c r="D62" s="398">
        <v>390</v>
      </c>
      <c r="E62" s="398">
        <v>129</v>
      </c>
      <c r="F62" s="398">
        <v>19</v>
      </c>
      <c r="G62" s="398">
        <v>161</v>
      </c>
      <c r="H62" s="398">
        <v>141</v>
      </c>
      <c r="I62" s="398">
        <v>134</v>
      </c>
      <c r="J62" s="398">
        <v>28</v>
      </c>
      <c r="K62" s="398">
        <v>36</v>
      </c>
      <c r="L62" s="398">
        <v>65</v>
      </c>
      <c r="M62" s="398">
        <v>60</v>
      </c>
      <c r="N62" s="21">
        <v>1460</v>
      </c>
      <c r="O62" s="136">
        <v>-22.008547008547009</v>
      </c>
    </row>
    <row r="63" spans="1:15" x14ac:dyDescent="0.25">
      <c r="A63" s="397">
        <v>2015</v>
      </c>
      <c r="B63" s="398">
        <v>347</v>
      </c>
      <c r="C63" s="398">
        <v>46</v>
      </c>
      <c r="D63" s="398">
        <v>52</v>
      </c>
      <c r="E63" s="398">
        <v>54</v>
      </c>
      <c r="F63" s="398">
        <v>80</v>
      </c>
      <c r="G63" s="398">
        <v>13</v>
      </c>
      <c r="H63" s="398">
        <v>81</v>
      </c>
      <c r="I63" s="398">
        <v>14</v>
      </c>
      <c r="J63" s="398">
        <v>37</v>
      </c>
      <c r="K63" s="398">
        <v>39</v>
      </c>
      <c r="L63" s="398">
        <v>34</v>
      </c>
      <c r="M63" s="398">
        <v>63</v>
      </c>
      <c r="N63" s="21">
        <v>860</v>
      </c>
      <c r="O63" s="136">
        <v>-41.095890410958901</v>
      </c>
    </row>
    <row r="64" spans="1:15" x14ac:dyDescent="0.25">
      <c r="A64" s="396">
        <v>2016</v>
      </c>
      <c r="B64" s="399">
        <v>49</v>
      </c>
      <c r="C64" s="399">
        <v>23</v>
      </c>
      <c r="D64" s="399">
        <v>61</v>
      </c>
      <c r="E64" s="399">
        <v>13</v>
      </c>
      <c r="F64" s="399">
        <v>25</v>
      </c>
      <c r="G64" s="399">
        <v>77</v>
      </c>
      <c r="H64" s="399">
        <v>1</v>
      </c>
      <c r="I64" s="399">
        <v>3</v>
      </c>
      <c r="J64" s="399">
        <v>290</v>
      </c>
      <c r="K64" s="399">
        <v>2</v>
      </c>
      <c r="L64" s="399">
        <v>45</v>
      </c>
      <c r="M64" s="399">
        <v>49</v>
      </c>
      <c r="N64" s="21">
        <v>638</v>
      </c>
      <c r="O64" s="136">
        <v>-25.813953488372089</v>
      </c>
    </row>
    <row r="65" spans="1:15" x14ac:dyDescent="0.25">
      <c r="A65" s="396">
        <v>2017</v>
      </c>
      <c r="B65" s="399">
        <v>47</v>
      </c>
      <c r="C65" s="399">
        <v>78</v>
      </c>
      <c r="D65" s="399">
        <v>189</v>
      </c>
      <c r="E65" s="399">
        <v>56</v>
      </c>
      <c r="F65" s="399">
        <v>49</v>
      </c>
      <c r="G65" s="399">
        <v>10</v>
      </c>
      <c r="H65" s="399">
        <v>114</v>
      </c>
      <c r="I65" s="399">
        <v>66</v>
      </c>
      <c r="J65" s="399">
        <v>1</v>
      </c>
      <c r="K65" s="399">
        <v>186</v>
      </c>
      <c r="L65" s="399">
        <v>15</v>
      </c>
      <c r="M65" s="399">
        <v>186</v>
      </c>
      <c r="N65" s="21">
        <v>997</v>
      </c>
      <c r="O65" s="136">
        <v>56.269592476489038</v>
      </c>
    </row>
    <row r="66" spans="1:15" x14ac:dyDescent="0.25">
      <c r="A66" s="396">
        <v>2018</v>
      </c>
      <c r="B66" s="398">
        <v>50</v>
      </c>
      <c r="C66" s="398">
        <v>62</v>
      </c>
      <c r="D66" s="398">
        <v>86</v>
      </c>
      <c r="E66" s="398">
        <v>44</v>
      </c>
      <c r="F66" s="398">
        <v>42</v>
      </c>
      <c r="G66" s="398">
        <v>47</v>
      </c>
      <c r="H66" s="398">
        <v>0</v>
      </c>
      <c r="I66" s="398">
        <v>69</v>
      </c>
      <c r="J66" s="398">
        <v>2</v>
      </c>
      <c r="K66" s="398">
        <v>70</v>
      </c>
      <c r="L66" s="398">
        <v>9</v>
      </c>
      <c r="M66" s="398">
        <v>52</v>
      </c>
      <c r="N66" s="21">
        <v>533</v>
      </c>
      <c r="O66" s="136">
        <v>-46.53961885656971</v>
      </c>
    </row>
    <row r="67" spans="1:15" x14ac:dyDescent="0.25">
      <c r="A67" s="396">
        <v>2019</v>
      </c>
      <c r="B67" s="398">
        <v>60</v>
      </c>
      <c r="C67" s="398">
        <v>40</v>
      </c>
      <c r="D67" s="398">
        <v>13</v>
      </c>
      <c r="E67" s="398">
        <v>24</v>
      </c>
      <c r="F67" s="398">
        <v>10</v>
      </c>
      <c r="G67" s="398">
        <v>72</v>
      </c>
      <c r="H67" s="398">
        <v>40</v>
      </c>
      <c r="I67" s="398">
        <v>27</v>
      </c>
      <c r="J67" s="398">
        <v>11</v>
      </c>
      <c r="K67" s="398">
        <v>0</v>
      </c>
      <c r="L67" s="398">
        <v>0</v>
      </c>
      <c r="M67" s="398">
        <v>0</v>
      </c>
      <c r="N67" s="21">
        <v>297</v>
      </c>
      <c r="O67" s="136">
        <v>-44.277673545966238</v>
      </c>
    </row>
    <row r="68" spans="1:15" x14ac:dyDescent="0.25">
      <c r="A68" s="396">
        <v>2020</v>
      </c>
      <c r="B68" s="398">
        <v>54</v>
      </c>
      <c r="C68" s="398">
        <v>32</v>
      </c>
      <c r="D68" s="398">
        <v>7</v>
      </c>
      <c r="E68" s="398">
        <v>218</v>
      </c>
      <c r="F68" s="398">
        <v>120</v>
      </c>
      <c r="G68" s="398">
        <v>111</v>
      </c>
      <c r="H68" s="398">
        <v>50</v>
      </c>
      <c r="I68" s="398">
        <v>62</v>
      </c>
      <c r="J68" s="398">
        <v>70</v>
      </c>
      <c r="K68" s="398">
        <v>119</v>
      </c>
      <c r="L68" s="398">
        <v>276</v>
      </c>
      <c r="M68" s="398">
        <v>194</v>
      </c>
      <c r="N68" s="21">
        <v>1313</v>
      </c>
      <c r="O68" s="136">
        <v>342.08754208754215</v>
      </c>
    </row>
    <row r="69" spans="1:15" x14ac:dyDescent="0.25">
      <c r="A69" s="396">
        <v>2021</v>
      </c>
      <c r="B69" s="398">
        <v>189</v>
      </c>
      <c r="C69" s="398">
        <v>48</v>
      </c>
      <c r="D69" s="398">
        <v>196</v>
      </c>
      <c r="E69" s="398">
        <v>74</v>
      </c>
      <c r="F69" s="398">
        <v>77</v>
      </c>
      <c r="G69" s="398">
        <v>33</v>
      </c>
      <c r="H69" s="398">
        <v>92</v>
      </c>
      <c r="I69" s="398">
        <v>35</v>
      </c>
      <c r="J69" s="398">
        <v>7</v>
      </c>
      <c r="K69" s="398">
        <v>61</v>
      </c>
      <c r="L69" s="398">
        <v>39</v>
      </c>
      <c r="M69" s="398">
        <v>63</v>
      </c>
      <c r="N69" s="21">
        <v>914</v>
      </c>
      <c r="O69" s="136">
        <v>-30.388423457730383</v>
      </c>
    </row>
    <row r="70" spans="1:15" x14ac:dyDescent="0.25">
      <c r="A70" s="396">
        <v>2022</v>
      </c>
      <c r="B70" s="398">
        <v>0</v>
      </c>
      <c r="C70" s="398">
        <v>45</v>
      </c>
      <c r="D70" s="398">
        <v>0</v>
      </c>
      <c r="E70" s="398">
        <v>119</v>
      </c>
      <c r="F70" s="398">
        <v>16</v>
      </c>
      <c r="G70" s="398">
        <v>31</v>
      </c>
      <c r="H70" s="398">
        <v>15</v>
      </c>
      <c r="I70" s="398">
        <v>21</v>
      </c>
      <c r="J70" s="398">
        <v>31</v>
      </c>
      <c r="K70" s="398">
        <v>18</v>
      </c>
      <c r="L70" s="398">
        <v>15</v>
      </c>
      <c r="M70" s="398">
        <v>126</v>
      </c>
      <c r="N70" s="21">
        <v>437</v>
      </c>
      <c r="O70" s="136">
        <v>-52.188183807439827</v>
      </c>
    </row>
    <row r="71" spans="1:15" ht="15.6" x14ac:dyDescent="0.3">
      <c r="A71" s="479" t="s">
        <v>541</v>
      </c>
      <c r="B71" s="480">
        <v>81</v>
      </c>
      <c r="C71" s="480">
        <v>39</v>
      </c>
      <c r="D71" s="480">
        <v>139</v>
      </c>
      <c r="E71" s="480">
        <v>57</v>
      </c>
      <c r="F71" s="480">
        <v>70</v>
      </c>
      <c r="G71" s="480">
        <v>146</v>
      </c>
      <c r="H71" s="480">
        <v>87</v>
      </c>
      <c r="I71" s="480">
        <v>25</v>
      </c>
      <c r="J71" s="480">
        <v>23</v>
      </c>
      <c r="K71" s="480">
        <v>47</v>
      </c>
      <c r="L71" s="480">
        <v>58</v>
      </c>
      <c r="M71" s="480">
        <v>56</v>
      </c>
      <c r="N71" s="480">
        <v>828</v>
      </c>
      <c r="O71" s="481">
        <v>89.473684210526301</v>
      </c>
    </row>
    <row r="72" spans="1:15" x14ac:dyDescent="0.25">
      <c r="A72" s="117" t="s">
        <v>398</v>
      </c>
      <c r="B72" s="47">
        <v>-35.714285714285708</v>
      </c>
      <c r="C72" s="47">
        <v>-51.851851851851862</v>
      </c>
      <c r="D72" s="47">
        <v>256.41025641025641</v>
      </c>
      <c r="E72" s="47">
        <v>-58.992805755395686</v>
      </c>
      <c r="F72" s="47">
        <v>22.807017543859654</v>
      </c>
      <c r="G72" s="47">
        <v>108.57142857142858</v>
      </c>
      <c r="H72" s="47">
        <v>-40.410958904109584</v>
      </c>
      <c r="I72" s="47">
        <v>-71.264367816091962</v>
      </c>
      <c r="J72" s="47">
        <v>-7.9999999999999964</v>
      </c>
      <c r="K72" s="47">
        <v>104.34782608695654</v>
      </c>
      <c r="L72" s="47">
        <v>23.404255319148938</v>
      </c>
      <c r="M72" s="47">
        <v>-3.4482758620689613</v>
      </c>
      <c r="N72" s="47"/>
      <c r="O72" s="137"/>
    </row>
    <row r="73" spans="1:15" x14ac:dyDescent="0.25">
      <c r="A73" s="118" t="s">
        <v>399</v>
      </c>
      <c r="B73" s="119" t="s">
        <v>461</v>
      </c>
      <c r="C73" s="119">
        <v>-13.33333333333333</v>
      </c>
      <c r="D73" s="119" t="s">
        <v>461</v>
      </c>
      <c r="E73" s="119">
        <v>-52.100840336134446</v>
      </c>
      <c r="F73" s="119">
        <v>337.5</v>
      </c>
      <c r="G73" s="119">
        <v>370.9677419354839</v>
      </c>
      <c r="H73" s="119">
        <v>480</v>
      </c>
      <c r="I73" s="119">
        <v>19.047619047619047</v>
      </c>
      <c r="J73" s="119">
        <v>-25.806451612903224</v>
      </c>
      <c r="K73" s="119">
        <v>161.11111111111111</v>
      </c>
      <c r="L73" s="119">
        <v>286.66666666666669</v>
      </c>
      <c r="M73" s="119">
        <v>-55.555555555555557</v>
      </c>
      <c r="N73" s="119"/>
      <c r="O73" s="138"/>
    </row>
    <row r="76" spans="1:15" x14ac:dyDescent="0.25">
      <c r="A76" s="6" t="s">
        <v>283</v>
      </c>
      <c r="K76" t="s">
        <v>284</v>
      </c>
    </row>
    <row r="77" spans="1:15" ht="15" x14ac:dyDescent="0.25">
      <c r="A77" s="482" t="s">
        <v>492</v>
      </c>
    </row>
    <row r="131" spans="9:14" x14ac:dyDescent="0.25">
      <c r="I131" s="6"/>
      <c r="J131" s="40"/>
      <c r="M131" s="2"/>
      <c r="N131" s="40"/>
    </row>
    <row r="132" spans="9:14" x14ac:dyDescent="0.25">
      <c r="M132" s="2"/>
      <c r="N132" s="40"/>
    </row>
  </sheetData>
  <hyperlinks>
    <hyperlink ref="A77" r:id="rId1" display="http://www.euskadi.eus/web01-a2langiz/es/contenidos/informacion/estadisticastrabajo/es_esttraba/index.shtml" xr:uid="{00000000-0004-0000-1200-000000000000}"/>
  </hyperlinks>
  <pageMargins left="0.9448818897637796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70"/>
  <sheetViews>
    <sheetView showGridLines="0" showZeros="0" tabSelected="1" zoomScaleNormal="100" workbookViewId="0">
      <selection activeCell="A3" sqref="A3:P26"/>
    </sheetView>
  </sheetViews>
  <sheetFormatPr baseColWidth="10" defaultColWidth="9.109375" defaultRowHeight="13.2" x14ac:dyDescent="0.25"/>
  <cols>
    <col min="1" max="1" width="7.44140625" customWidth="1"/>
    <col min="2" max="2" width="15" customWidth="1"/>
    <col min="4" max="4" width="9.88671875" customWidth="1"/>
    <col min="5" max="5" width="10" customWidth="1"/>
    <col min="6" max="6" width="9.44140625" customWidth="1"/>
    <col min="7" max="7" width="9.5546875" customWidth="1"/>
    <col min="8" max="8" width="9.21875" customWidth="1"/>
    <col min="9" max="9" width="8.5546875" customWidth="1"/>
    <col min="10" max="10" width="8.88671875" customWidth="1"/>
    <col min="11" max="11" width="9.5546875" customWidth="1"/>
    <col min="12" max="12" width="7.6640625" customWidth="1"/>
    <col min="14" max="14" width="11.6640625" customWidth="1"/>
    <col min="15" max="15" width="11.33203125" customWidth="1"/>
    <col min="16" max="16" width="11.88671875" customWidth="1"/>
  </cols>
  <sheetData>
    <row r="3" spans="1:16" ht="15.6" x14ac:dyDescent="0.3">
      <c r="A3" s="401" t="s">
        <v>507</v>
      </c>
    </row>
    <row r="4" spans="1:16" ht="18" thickBot="1" x14ac:dyDescent="0.35">
      <c r="A4" s="35" t="s">
        <v>508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7"/>
      <c r="O4" s="7"/>
      <c r="P4" s="487" t="s">
        <v>541</v>
      </c>
    </row>
    <row r="5" spans="1:16" ht="13.8" thickTop="1" x14ac:dyDescent="0.25">
      <c r="A5" s="437" t="s">
        <v>27</v>
      </c>
      <c r="B5" s="438" t="s">
        <v>454</v>
      </c>
      <c r="C5" s="403" t="s">
        <v>12</v>
      </c>
      <c r="D5" s="404" t="s">
        <v>13</v>
      </c>
      <c r="E5" s="405" t="s">
        <v>14</v>
      </c>
      <c r="F5" s="406" t="s">
        <v>20</v>
      </c>
      <c r="G5" s="406" t="s">
        <v>123</v>
      </c>
      <c r="H5" s="407" t="s">
        <v>17</v>
      </c>
      <c r="I5" s="406" t="s">
        <v>20</v>
      </c>
      <c r="J5" s="408" t="s">
        <v>123</v>
      </c>
      <c r="K5" s="409" t="s">
        <v>18</v>
      </c>
      <c r="L5" s="406" t="s">
        <v>20</v>
      </c>
      <c r="M5" s="406" t="s">
        <v>123</v>
      </c>
      <c r="N5" s="407" t="s">
        <v>19</v>
      </c>
      <c r="O5" s="406" t="s">
        <v>20</v>
      </c>
      <c r="P5" s="410" t="s">
        <v>123</v>
      </c>
    </row>
    <row r="6" spans="1:16" ht="13.8" thickBot="1" x14ac:dyDescent="0.3">
      <c r="A6" s="439" t="s">
        <v>26</v>
      </c>
      <c r="B6" s="440" t="s">
        <v>455</v>
      </c>
      <c r="C6" s="204" t="s">
        <v>1</v>
      </c>
      <c r="D6" s="205" t="s">
        <v>35</v>
      </c>
      <c r="E6" s="206" t="s">
        <v>3</v>
      </c>
      <c r="F6" s="207" t="s">
        <v>52</v>
      </c>
      <c r="G6" s="207" t="s">
        <v>53</v>
      </c>
      <c r="H6" s="208" t="s">
        <v>6</v>
      </c>
      <c r="I6" s="207" t="s">
        <v>52</v>
      </c>
      <c r="J6" s="209" t="s">
        <v>53</v>
      </c>
      <c r="K6" s="210" t="s">
        <v>7</v>
      </c>
      <c r="L6" s="207" t="s">
        <v>52</v>
      </c>
      <c r="M6" s="207" t="s">
        <v>53</v>
      </c>
      <c r="N6" s="208" t="s">
        <v>28</v>
      </c>
      <c r="O6" s="207" t="s">
        <v>52</v>
      </c>
      <c r="P6" s="411" t="s">
        <v>53</v>
      </c>
    </row>
    <row r="7" spans="1:16" s="26" customFormat="1" ht="19.95" customHeight="1" thickTop="1" x14ac:dyDescent="0.25">
      <c r="A7" s="413"/>
      <c r="B7" s="414"/>
      <c r="C7" s="769" t="s">
        <v>22</v>
      </c>
      <c r="D7" s="770">
        <v>47</v>
      </c>
      <c r="E7" s="770">
        <v>1871</v>
      </c>
      <c r="F7" s="770">
        <v>1659</v>
      </c>
      <c r="G7" s="770">
        <v>212</v>
      </c>
      <c r="H7" s="770">
        <v>61</v>
      </c>
      <c r="I7" s="770">
        <v>35</v>
      </c>
      <c r="J7" s="770">
        <v>26</v>
      </c>
      <c r="K7" s="770">
        <v>144</v>
      </c>
      <c r="L7" s="771">
        <v>44</v>
      </c>
      <c r="M7" s="772">
        <v>100</v>
      </c>
      <c r="N7" s="771">
        <v>2076</v>
      </c>
      <c r="O7" s="771">
        <v>1738</v>
      </c>
      <c r="P7" s="773">
        <v>338</v>
      </c>
    </row>
    <row r="8" spans="1:16" s="26" customFormat="1" ht="19.95" customHeight="1" x14ac:dyDescent="0.25">
      <c r="A8" s="415"/>
      <c r="B8" s="416"/>
      <c r="C8" s="774" t="s">
        <v>23</v>
      </c>
      <c r="D8" s="775">
        <v>97</v>
      </c>
      <c r="E8" s="775">
        <v>1539</v>
      </c>
      <c r="F8" s="775">
        <v>1319</v>
      </c>
      <c r="G8" s="775">
        <v>220</v>
      </c>
      <c r="H8" s="775">
        <v>309</v>
      </c>
      <c r="I8" s="775">
        <v>243</v>
      </c>
      <c r="J8" s="775">
        <v>66</v>
      </c>
      <c r="K8" s="775">
        <v>228</v>
      </c>
      <c r="L8" s="775">
        <v>175</v>
      </c>
      <c r="M8" s="776">
        <v>53</v>
      </c>
      <c r="N8" s="775">
        <v>2076</v>
      </c>
      <c r="O8" s="775">
        <v>1737</v>
      </c>
      <c r="P8" s="777">
        <v>339</v>
      </c>
    </row>
    <row r="9" spans="1:16" s="26" customFormat="1" ht="19.95" customHeight="1" x14ac:dyDescent="0.25">
      <c r="A9" s="415"/>
      <c r="B9" s="416"/>
      <c r="C9" s="778" t="s">
        <v>24</v>
      </c>
      <c r="D9" s="779">
        <v>132</v>
      </c>
      <c r="E9" s="779">
        <v>2641</v>
      </c>
      <c r="F9" s="779">
        <v>2002</v>
      </c>
      <c r="G9" s="779">
        <v>639</v>
      </c>
      <c r="H9" s="779">
        <v>155</v>
      </c>
      <c r="I9" s="779">
        <v>86</v>
      </c>
      <c r="J9" s="779">
        <v>69</v>
      </c>
      <c r="K9" s="779">
        <v>456</v>
      </c>
      <c r="L9" s="779">
        <v>259</v>
      </c>
      <c r="M9" s="780">
        <v>197</v>
      </c>
      <c r="N9" s="779">
        <v>3252</v>
      </c>
      <c r="O9" s="779">
        <v>2347</v>
      </c>
      <c r="P9" s="781">
        <v>905</v>
      </c>
    </row>
    <row r="10" spans="1:16" s="26" customFormat="1" ht="30.6" thickBot="1" x14ac:dyDescent="0.3">
      <c r="A10" s="441"/>
      <c r="B10" s="453" t="s">
        <v>462</v>
      </c>
      <c r="C10" s="798" t="s">
        <v>25</v>
      </c>
      <c r="D10" s="799">
        <v>276</v>
      </c>
      <c r="E10" s="799">
        <v>6051</v>
      </c>
      <c r="F10" s="799">
        <v>4980</v>
      </c>
      <c r="G10" s="799">
        <v>1071</v>
      </c>
      <c r="H10" s="799">
        <v>525</v>
      </c>
      <c r="I10" s="799">
        <v>364</v>
      </c>
      <c r="J10" s="799">
        <v>161</v>
      </c>
      <c r="K10" s="799">
        <v>828</v>
      </c>
      <c r="L10" s="799">
        <v>478</v>
      </c>
      <c r="M10" s="800">
        <v>350</v>
      </c>
      <c r="N10" s="799">
        <v>7404</v>
      </c>
      <c r="O10" s="799">
        <v>5822</v>
      </c>
      <c r="P10" s="801">
        <v>1582</v>
      </c>
    </row>
    <row r="11" spans="1:16" s="26" customFormat="1" ht="18" customHeight="1" x14ac:dyDescent="0.25">
      <c r="A11" s="415"/>
      <c r="B11" s="416"/>
      <c r="C11" s="420" t="s">
        <v>22</v>
      </c>
      <c r="D11" s="420">
        <v>14</v>
      </c>
      <c r="E11" s="420">
        <v>467</v>
      </c>
      <c r="F11" s="420">
        <v>414</v>
      </c>
      <c r="G11" s="420">
        <v>53</v>
      </c>
      <c r="H11" s="420">
        <v>316</v>
      </c>
      <c r="I11" s="420">
        <v>213</v>
      </c>
      <c r="J11" s="420">
        <v>103</v>
      </c>
      <c r="K11" s="420">
        <v>0</v>
      </c>
      <c r="L11" s="420">
        <v>0</v>
      </c>
      <c r="M11" s="420">
        <v>0</v>
      </c>
      <c r="N11" s="419">
        <v>783</v>
      </c>
      <c r="O11" s="420">
        <v>627</v>
      </c>
      <c r="P11" s="421">
        <v>156</v>
      </c>
    </row>
    <row r="12" spans="1:16" s="26" customFormat="1" ht="18" customHeight="1" x14ac:dyDescent="0.25">
      <c r="A12" s="415"/>
      <c r="B12" s="416"/>
      <c r="C12" s="420" t="s">
        <v>23</v>
      </c>
      <c r="D12" s="420">
        <v>19</v>
      </c>
      <c r="E12" s="420">
        <v>336</v>
      </c>
      <c r="F12" s="420">
        <v>301</v>
      </c>
      <c r="G12" s="420">
        <v>35</v>
      </c>
      <c r="H12" s="420">
        <v>38</v>
      </c>
      <c r="I12" s="420">
        <v>21</v>
      </c>
      <c r="J12" s="420">
        <v>17</v>
      </c>
      <c r="K12" s="420">
        <v>16</v>
      </c>
      <c r="L12" s="420">
        <v>9</v>
      </c>
      <c r="M12" s="420">
        <v>7</v>
      </c>
      <c r="N12" s="419">
        <v>390</v>
      </c>
      <c r="O12" s="420">
        <v>331</v>
      </c>
      <c r="P12" s="421">
        <v>59</v>
      </c>
    </row>
    <row r="13" spans="1:16" s="26" customFormat="1" ht="18" customHeight="1" x14ac:dyDescent="0.25">
      <c r="A13" s="415"/>
      <c r="B13" s="442"/>
      <c r="C13" s="420" t="s">
        <v>24</v>
      </c>
      <c r="D13" s="420">
        <v>56</v>
      </c>
      <c r="E13" s="420">
        <v>812</v>
      </c>
      <c r="F13" s="420">
        <v>723</v>
      </c>
      <c r="G13" s="420">
        <v>89</v>
      </c>
      <c r="H13" s="420">
        <v>158</v>
      </c>
      <c r="I13" s="420">
        <v>104</v>
      </c>
      <c r="J13" s="420">
        <v>54</v>
      </c>
      <c r="K13" s="420">
        <v>144</v>
      </c>
      <c r="L13" s="420">
        <v>77</v>
      </c>
      <c r="M13" s="420">
        <v>67</v>
      </c>
      <c r="N13" s="419">
        <v>1114</v>
      </c>
      <c r="O13" s="420">
        <v>904</v>
      </c>
      <c r="P13" s="421">
        <v>210</v>
      </c>
    </row>
    <row r="14" spans="1:16" s="26" customFormat="1" ht="25.05" customHeight="1" thickBot="1" x14ac:dyDescent="0.3">
      <c r="A14" s="443"/>
      <c r="B14" s="455" t="s">
        <v>456</v>
      </c>
      <c r="C14" s="422" t="s">
        <v>25</v>
      </c>
      <c r="D14" s="423">
        <v>89</v>
      </c>
      <c r="E14" s="423">
        <v>1615</v>
      </c>
      <c r="F14" s="423">
        <v>1438</v>
      </c>
      <c r="G14" s="423">
        <v>177</v>
      </c>
      <c r="H14" s="423">
        <v>512</v>
      </c>
      <c r="I14" s="423">
        <v>338</v>
      </c>
      <c r="J14" s="423">
        <v>174</v>
      </c>
      <c r="K14" s="423">
        <v>160</v>
      </c>
      <c r="L14" s="423">
        <v>86</v>
      </c>
      <c r="M14" s="423">
        <v>74</v>
      </c>
      <c r="N14" s="424">
        <v>2287</v>
      </c>
      <c r="O14" s="423">
        <v>1862</v>
      </c>
      <c r="P14" s="425">
        <v>425</v>
      </c>
    </row>
    <row r="15" spans="1:16" s="26" customFormat="1" ht="18" customHeight="1" thickTop="1" x14ac:dyDescent="0.25">
      <c r="A15" s="415"/>
      <c r="B15" s="416"/>
      <c r="C15" s="420" t="s">
        <v>22</v>
      </c>
      <c r="D15" s="420">
        <v>2</v>
      </c>
      <c r="E15" s="420">
        <v>14</v>
      </c>
      <c r="F15" s="420">
        <v>0</v>
      </c>
      <c r="G15" s="420">
        <v>14</v>
      </c>
      <c r="H15" s="420">
        <v>0</v>
      </c>
      <c r="I15" s="420">
        <v>0</v>
      </c>
      <c r="J15" s="420">
        <v>0</v>
      </c>
      <c r="K15" s="420">
        <v>0</v>
      </c>
      <c r="L15" s="420">
        <v>0</v>
      </c>
      <c r="M15" s="420">
        <v>0</v>
      </c>
      <c r="N15" s="426">
        <v>14</v>
      </c>
      <c r="O15" s="427">
        <v>0</v>
      </c>
      <c r="P15" s="428">
        <v>14</v>
      </c>
    </row>
    <row r="16" spans="1:16" s="26" customFormat="1" ht="18" customHeight="1" x14ac:dyDescent="0.25">
      <c r="A16" s="415"/>
      <c r="B16" s="416"/>
      <c r="C16" s="420" t="s">
        <v>23</v>
      </c>
      <c r="D16" s="420">
        <v>2</v>
      </c>
      <c r="E16" s="420">
        <v>17</v>
      </c>
      <c r="F16" s="420">
        <v>4</v>
      </c>
      <c r="G16" s="420">
        <v>13</v>
      </c>
      <c r="H16" s="420">
        <v>0</v>
      </c>
      <c r="I16" s="420">
        <v>0</v>
      </c>
      <c r="J16" s="420">
        <v>0</v>
      </c>
      <c r="K16" s="420">
        <v>0</v>
      </c>
      <c r="L16" s="420">
        <v>0</v>
      </c>
      <c r="M16" s="420">
        <v>0</v>
      </c>
      <c r="N16" s="419">
        <v>17</v>
      </c>
      <c r="O16" s="420">
        <v>4</v>
      </c>
      <c r="P16" s="421">
        <v>13</v>
      </c>
    </row>
    <row r="17" spans="1:16" s="26" customFormat="1" ht="18" customHeight="1" x14ac:dyDescent="0.25">
      <c r="A17" s="415"/>
      <c r="B17" s="442"/>
      <c r="C17" s="420" t="s">
        <v>24</v>
      </c>
      <c r="D17" s="420">
        <v>2</v>
      </c>
      <c r="E17" s="420">
        <v>7</v>
      </c>
      <c r="F17" s="420">
        <v>7</v>
      </c>
      <c r="G17" s="420">
        <v>0</v>
      </c>
      <c r="H17" s="420">
        <v>2</v>
      </c>
      <c r="I17" s="420">
        <v>2</v>
      </c>
      <c r="J17" s="420">
        <v>0</v>
      </c>
      <c r="K17" s="420">
        <v>0</v>
      </c>
      <c r="L17" s="420">
        <v>0</v>
      </c>
      <c r="M17" s="420">
        <v>0</v>
      </c>
      <c r="N17" s="419">
        <v>9</v>
      </c>
      <c r="O17" s="420">
        <v>9</v>
      </c>
      <c r="P17" s="421">
        <v>0</v>
      </c>
    </row>
    <row r="18" spans="1:16" s="26" customFormat="1" ht="25.05" customHeight="1" thickBot="1" x14ac:dyDescent="0.3">
      <c r="A18" s="444"/>
      <c r="B18" s="457" t="s">
        <v>457</v>
      </c>
      <c r="C18" s="429" t="s">
        <v>25</v>
      </c>
      <c r="D18" s="430">
        <v>6</v>
      </c>
      <c r="E18" s="430">
        <v>38</v>
      </c>
      <c r="F18" s="430">
        <v>11</v>
      </c>
      <c r="G18" s="430">
        <v>27</v>
      </c>
      <c r="H18" s="430">
        <v>2</v>
      </c>
      <c r="I18" s="430">
        <v>2</v>
      </c>
      <c r="J18" s="430">
        <v>0</v>
      </c>
      <c r="K18" s="430">
        <v>0</v>
      </c>
      <c r="L18" s="430">
        <v>0</v>
      </c>
      <c r="M18" s="430">
        <v>0</v>
      </c>
      <c r="N18" s="431">
        <v>40</v>
      </c>
      <c r="O18" s="430">
        <v>13</v>
      </c>
      <c r="P18" s="432">
        <v>27</v>
      </c>
    </row>
    <row r="19" spans="1:16" s="26" customFormat="1" ht="18" customHeight="1" thickTop="1" x14ac:dyDescent="0.25">
      <c r="A19" s="415"/>
      <c r="B19" s="416"/>
      <c r="C19" s="420" t="s">
        <v>22</v>
      </c>
      <c r="D19" s="420">
        <v>0</v>
      </c>
      <c r="E19" s="420">
        <v>0</v>
      </c>
      <c r="F19" s="420">
        <v>0</v>
      </c>
      <c r="G19" s="420">
        <v>0</v>
      </c>
      <c r="H19" s="420">
        <v>0</v>
      </c>
      <c r="I19" s="420">
        <v>0</v>
      </c>
      <c r="J19" s="420">
        <v>0</v>
      </c>
      <c r="K19" s="420">
        <v>0</v>
      </c>
      <c r="L19" s="420">
        <v>0</v>
      </c>
      <c r="M19" s="420">
        <v>0</v>
      </c>
      <c r="N19" s="426">
        <v>0</v>
      </c>
      <c r="O19" s="427">
        <v>0</v>
      </c>
      <c r="P19" s="428">
        <v>0</v>
      </c>
    </row>
    <row r="20" spans="1:16" s="26" customFormat="1" ht="18" customHeight="1" x14ac:dyDescent="0.25">
      <c r="A20" s="415"/>
      <c r="B20" s="416"/>
      <c r="C20" s="420" t="s">
        <v>23</v>
      </c>
      <c r="D20" s="420">
        <v>0</v>
      </c>
      <c r="E20" s="420">
        <v>0</v>
      </c>
      <c r="F20" s="420">
        <v>0</v>
      </c>
      <c r="G20" s="420">
        <v>0</v>
      </c>
      <c r="H20" s="420">
        <v>0</v>
      </c>
      <c r="I20" s="420">
        <v>0</v>
      </c>
      <c r="J20" s="420">
        <v>0</v>
      </c>
      <c r="K20" s="420">
        <v>0</v>
      </c>
      <c r="L20" s="420">
        <v>0</v>
      </c>
      <c r="M20" s="420">
        <v>0</v>
      </c>
      <c r="N20" s="419">
        <v>0</v>
      </c>
      <c r="O20" s="420">
        <v>0</v>
      </c>
      <c r="P20" s="421">
        <v>0</v>
      </c>
    </row>
    <row r="21" spans="1:16" s="26" customFormat="1" ht="18" customHeight="1" x14ac:dyDescent="0.25">
      <c r="A21" s="445"/>
      <c r="B21" s="442"/>
      <c r="C21" s="420" t="s">
        <v>24</v>
      </c>
      <c r="D21" s="420">
        <v>0</v>
      </c>
      <c r="E21" s="420">
        <v>0</v>
      </c>
      <c r="F21" s="420">
        <v>0</v>
      </c>
      <c r="G21" s="420">
        <v>0</v>
      </c>
      <c r="H21" s="420">
        <v>0</v>
      </c>
      <c r="I21" s="420">
        <v>0</v>
      </c>
      <c r="J21" s="420">
        <v>0</v>
      </c>
      <c r="K21" s="420">
        <v>0</v>
      </c>
      <c r="L21" s="420">
        <v>0</v>
      </c>
      <c r="M21" s="420">
        <v>0</v>
      </c>
      <c r="N21" s="419">
        <v>0</v>
      </c>
      <c r="O21" s="420">
        <v>0</v>
      </c>
      <c r="P21" s="421">
        <v>0</v>
      </c>
    </row>
    <row r="22" spans="1:16" s="26" customFormat="1" ht="22.2" customHeight="1" thickBot="1" x14ac:dyDescent="0.3">
      <c r="A22" s="446"/>
      <c r="B22" s="456" t="s">
        <v>458</v>
      </c>
      <c r="C22" s="433" t="s">
        <v>25</v>
      </c>
      <c r="D22" s="434">
        <v>0</v>
      </c>
      <c r="E22" s="434">
        <v>0</v>
      </c>
      <c r="F22" s="434">
        <v>0</v>
      </c>
      <c r="G22" s="434">
        <v>0</v>
      </c>
      <c r="H22" s="434">
        <v>0</v>
      </c>
      <c r="I22" s="434">
        <v>0</v>
      </c>
      <c r="J22" s="434">
        <v>0</v>
      </c>
      <c r="K22" s="434">
        <v>0</v>
      </c>
      <c r="L22" s="434">
        <v>0</v>
      </c>
      <c r="M22" s="434">
        <v>0</v>
      </c>
      <c r="N22" s="435">
        <v>0</v>
      </c>
      <c r="O22" s="434">
        <v>0</v>
      </c>
      <c r="P22" s="436">
        <v>0</v>
      </c>
    </row>
    <row r="23" spans="1:16" s="26" customFormat="1" ht="19.95" customHeight="1" x14ac:dyDescent="0.25">
      <c r="A23" s="454" t="s">
        <v>28</v>
      </c>
      <c r="B23" s="458" t="s">
        <v>28</v>
      </c>
      <c r="C23" s="782" t="s">
        <v>22</v>
      </c>
      <c r="D23" s="783">
        <v>63</v>
      </c>
      <c r="E23" s="783">
        <v>2352</v>
      </c>
      <c r="F23" s="783">
        <v>2073</v>
      </c>
      <c r="G23" s="783">
        <v>279</v>
      </c>
      <c r="H23" s="783">
        <v>377</v>
      </c>
      <c r="I23" s="783">
        <v>248</v>
      </c>
      <c r="J23" s="783">
        <v>129</v>
      </c>
      <c r="K23" s="783">
        <v>144</v>
      </c>
      <c r="L23" s="783">
        <v>44</v>
      </c>
      <c r="M23" s="784">
        <v>100</v>
      </c>
      <c r="N23" s="783">
        <v>2873</v>
      </c>
      <c r="O23" s="783">
        <v>2365</v>
      </c>
      <c r="P23" s="785">
        <v>508</v>
      </c>
    </row>
    <row r="24" spans="1:16" s="26" customFormat="1" ht="19.95" customHeight="1" x14ac:dyDescent="0.25">
      <c r="A24" s="417" t="s">
        <v>463</v>
      </c>
      <c r="B24" s="458" t="s">
        <v>28</v>
      </c>
      <c r="C24" s="786" t="s">
        <v>23</v>
      </c>
      <c r="D24" s="787">
        <v>118</v>
      </c>
      <c r="E24" s="787">
        <v>1892</v>
      </c>
      <c r="F24" s="787">
        <v>1624</v>
      </c>
      <c r="G24" s="787">
        <v>268</v>
      </c>
      <c r="H24" s="787">
        <v>347</v>
      </c>
      <c r="I24" s="787">
        <v>264</v>
      </c>
      <c r="J24" s="787">
        <v>83</v>
      </c>
      <c r="K24" s="787">
        <v>244</v>
      </c>
      <c r="L24" s="787">
        <v>184</v>
      </c>
      <c r="M24" s="788">
        <v>60</v>
      </c>
      <c r="N24" s="787">
        <v>2483</v>
      </c>
      <c r="O24" s="787">
        <v>2072</v>
      </c>
      <c r="P24" s="789">
        <v>411</v>
      </c>
    </row>
    <row r="25" spans="1:16" s="26" customFormat="1" ht="19.95" customHeight="1" x14ac:dyDescent="0.25">
      <c r="A25" s="418" t="s">
        <v>26</v>
      </c>
      <c r="B25" s="448" t="s">
        <v>28</v>
      </c>
      <c r="C25" s="790" t="s">
        <v>24</v>
      </c>
      <c r="D25" s="791">
        <v>190</v>
      </c>
      <c r="E25" s="791">
        <v>3460</v>
      </c>
      <c r="F25" s="791">
        <v>2732</v>
      </c>
      <c r="G25" s="791">
        <v>728</v>
      </c>
      <c r="H25" s="791">
        <v>315</v>
      </c>
      <c r="I25" s="791">
        <v>192</v>
      </c>
      <c r="J25" s="791">
        <v>123</v>
      </c>
      <c r="K25" s="791">
        <v>600</v>
      </c>
      <c r="L25" s="791">
        <v>336</v>
      </c>
      <c r="M25" s="792">
        <v>264</v>
      </c>
      <c r="N25" s="791">
        <v>4375</v>
      </c>
      <c r="O25" s="791">
        <v>3260</v>
      </c>
      <c r="P25" s="793">
        <v>1115</v>
      </c>
    </row>
    <row r="26" spans="1:16" s="26" customFormat="1" ht="25.05" customHeight="1" thickBot="1" x14ac:dyDescent="0.3">
      <c r="A26" s="447" t="s">
        <v>509</v>
      </c>
      <c r="B26" s="449" t="s">
        <v>459</v>
      </c>
      <c r="C26" s="794" t="s">
        <v>25</v>
      </c>
      <c r="D26" s="795">
        <v>371</v>
      </c>
      <c r="E26" s="795">
        <v>7704</v>
      </c>
      <c r="F26" s="795">
        <v>6429</v>
      </c>
      <c r="G26" s="795">
        <v>1275</v>
      </c>
      <c r="H26" s="795">
        <v>1039</v>
      </c>
      <c r="I26" s="795">
        <v>704</v>
      </c>
      <c r="J26" s="795">
        <v>335</v>
      </c>
      <c r="K26" s="795">
        <v>988</v>
      </c>
      <c r="L26" s="795">
        <v>564</v>
      </c>
      <c r="M26" s="796">
        <v>424</v>
      </c>
      <c r="N26" s="795">
        <v>9731</v>
      </c>
      <c r="O26" s="795">
        <v>7697</v>
      </c>
      <c r="P26" s="797">
        <v>2034</v>
      </c>
    </row>
    <row r="27" spans="1:16" ht="13.8" thickTop="1" x14ac:dyDescent="0.25"/>
    <row r="54" spans="1:1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10"/>
      <c r="O54" s="10"/>
    </row>
    <row r="55" spans="1:1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10"/>
      <c r="O55" s="10"/>
    </row>
    <row r="64" spans="1:15" x14ac:dyDescent="0.25">
      <c r="N64" s="2"/>
      <c r="O64" s="2"/>
    </row>
    <row r="65" spans="1:15" x14ac:dyDescent="0.25">
      <c r="A65" s="6" t="s">
        <v>31</v>
      </c>
      <c r="D65" s="2"/>
      <c r="E65" s="2"/>
      <c r="G65" s="7"/>
      <c r="L65" s="6" t="s">
        <v>32</v>
      </c>
      <c r="N65" s="2"/>
      <c r="O65" s="2"/>
    </row>
    <row r="66" spans="1:15" ht="15" x14ac:dyDescent="0.25">
      <c r="A66" s="482" t="s">
        <v>492</v>
      </c>
      <c r="D66" s="2"/>
      <c r="E66" s="2"/>
      <c r="J66" s="8"/>
      <c r="N66" s="2"/>
      <c r="O66" s="2"/>
    </row>
    <row r="67" spans="1:15" x14ac:dyDescent="0.25">
      <c r="D67" s="2"/>
      <c r="E67" s="2"/>
      <c r="F67" s="2"/>
      <c r="G67" s="2"/>
      <c r="H67" s="2"/>
      <c r="N67" s="2"/>
      <c r="O67" s="2"/>
    </row>
    <row r="68" spans="1:15" x14ac:dyDescent="0.25">
      <c r="N68" s="2"/>
      <c r="O68" s="2"/>
    </row>
    <row r="69" spans="1:15" x14ac:dyDescent="0.25">
      <c r="N69" s="2"/>
      <c r="O69" s="2"/>
    </row>
    <row r="70" spans="1:15" x14ac:dyDescent="0.25">
      <c r="N70" s="2"/>
      <c r="O70" s="2"/>
    </row>
  </sheetData>
  <hyperlinks>
    <hyperlink ref="A66" r:id="rId1" display="http://www.euskadi.eus/web01-a2langiz/es/contenidos/informacion/estadisticastrabajo/es_esttraba/index.shtml" xr:uid="{00000000-0004-0000-0100-000000000000}"/>
  </hyperlinks>
  <pageMargins left="0.35433070866141736" right="0.35433070866141736" top="1.1811023622047245" bottom="0.39370078740157483" header="0" footer="0"/>
  <pageSetup scale="60" fitToHeight="0" orientation="portrait" r:id="rId2"/>
  <headerFooter alignWithMargins="0">
    <oddHeader>&amp;C&amp;G</oddHeader>
  </headerFooter>
  <colBreaks count="1" manualBreakCount="1">
    <brk id="16" max="1048575" man="1"/>
  </colBreaks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128"/>
  <sheetViews>
    <sheetView showGridLines="0" showZeros="0" topLeftCell="A46" zoomScaleNormal="100" workbookViewId="0">
      <selection activeCell="D66" sqref="D66:M66"/>
    </sheetView>
  </sheetViews>
  <sheetFormatPr baseColWidth="10" defaultColWidth="9.109375" defaultRowHeight="13.2" x14ac:dyDescent="0.25"/>
  <cols>
    <col min="1" max="1" width="11.44140625" customWidth="1"/>
    <col min="2" max="2" width="11" customWidth="1"/>
    <col min="3" max="3" width="9.33203125" customWidth="1"/>
    <col min="4" max="4" width="10.88671875" bestFit="1" customWidth="1"/>
    <col min="5" max="5" width="8.6640625" bestFit="1" customWidth="1"/>
    <col min="6" max="6" width="9.5546875" customWidth="1"/>
    <col min="7" max="7" width="8.6640625" bestFit="1" customWidth="1"/>
    <col min="8" max="8" width="11.6640625" customWidth="1"/>
    <col min="9" max="9" width="12.44140625" customWidth="1"/>
    <col min="10" max="10" width="9.5546875" customWidth="1"/>
    <col min="11" max="11" width="9.33203125" customWidth="1"/>
    <col min="12" max="12" width="8.77734375" customWidth="1"/>
    <col min="13" max="13" width="9.6640625" customWidth="1"/>
    <col min="14" max="14" width="9.88671875" customWidth="1"/>
  </cols>
  <sheetData>
    <row r="1" spans="1:13" ht="15.6" x14ac:dyDescent="0.3">
      <c r="A1" s="494" t="s">
        <v>529</v>
      </c>
      <c r="B1" s="9"/>
      <c r="C1" s="9"/>
      <c r="D1" s="9"/>
      <c r="E1" s="9"/>
      <c r="F1" s="9"/>
      <c r="G1" s="9"/>
      <c r="H1" s="9"/>
      <c r="I1" s="9"/>
      <c r="J1" s="9"/>
      <c r="K1" s="9"/>
      <c r="M1" s="908" t="str">
        <f>'R2 2023'!$O$56</f>
        <v>2023-12</v>
      </c>
    </row>
    <row r="2" spans="1:13" ht="15" x14ac:dyDescent="0.3">
      <c r="A2" s="495" t="s">
        <v>534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x14ac:dyDescent="0.25">
      <c r="A3" s="195" t="s">
        <v>405</v>
      </c>
      <c r="B3" s="496" t="s">
        <v>2</v>
      </c>
      <c r="C3" s="497" t="s">
        <v>412</v>
      </c>
      <c r="D3" s="498" t="s">
        <v>413</v>
      </c>
      <c r="E3" s="498"/>
      <c r="F3" s="499" t="s">
        <v>414</v>
      </c>
      <c r="G3" s="500"/>
      <c r="H3" s="498" t="s">
        <v>415</v>
      </c>
      <c r="I3" s="498"/>
      <c r="J3" s="501" t="s">
        <v>416</v>
      </c>
      <c r="K3" s="502"/>
      <c r="L3" s="503" t="s">
        <v>412</v>
      </c>
      <c r="M3" s="504"/>
    </row>
    <row r="4" spans="1:13" x14ac:dyDescent="0.25">
      <c r="A4" s="203" t="s">
        <v>406</v>
      </c>
      <c r="B4" s="505" t="s">
        <v>407</v>
      </c>
      <c r="C4" s="506"/>
      <c r="D4" s="507" t="s">
        <v>417</v>
      </c>
      <c r="E4" s="508" t="s">
        <v>409</v>
      </c>
      <c r="F4" s="509" t="s">
        <v>408</v>
      </c>
      <c r="G4" s="510" t="s">
        <v>409</v>
      </c>
      <c r="H4" s="507" t="s">
        <v>408</v>
      </c>
      <c r="I4" s="508" t="s">
        <v>409</v>
      </c>
      <c r="J4" s="509" t="s">
        <v>408</v>
      </c>
      <c r="K4" s="510" t="s">
        <v>409</v>
      </c>
      <c r="L4" s="507" t="s">
        <v>410</v>
      </c>
      <c r="M4" s="510" t="s">
        <v>411</v>
      </c>
    </row>
    <row r="5" spans="1:13" ht="15.6" x14ac:dyDescent="0.3">
      <c r="A5" s="686">
        <v>1993</v>
      </c>
      <c r="B5" s="687">
        <v>4042</v>
      </c>
      <c r="C5" s="745">
        <v>54.157131960335626</v>
      </c>
      <c r="D5" s="688">
        <v>68297</v>
      </c>
      <c r="E5" s="688"/>
      <c r="F5" s="689">
        <v>3539</v>
      </c>
      <c r="G5" s="690"/>
      <c r="H5" s="688">
        <v>14330</v>
      </c>
      <c r="I5" s="688"/>
      <c r="J5" s="691">
        <v>86166</v>
      </c>
      <c r="K5" s="692"/>
      <c r="L5" s="511">
        <v>24.310755247781856</v>
      </c>
      <c r="M5" s="512"/>
    </row>
    <row r="6" spans="1:13" ht="15.6" x14ac:dyDescent="0.3">
      <c r="A6" s="686"/>
      <c r="B6" s="687"/>
      <c r="C6" s="737"/>
      <c r="D6" s="693">
        <v>61253</v>
      </c>
      <c r="E6" s="694">
        <v>7044</v>
      </c>
      <c r="F6" s="687">
        <v>3123</v>
      </c>
      <c r="G6" s="695">
        <v>416</v>
      </c>
      <c r="H6" s="693">
        <v>11889</v>
      </c>
      <c r="I6" s="696">
        <v>2441</v>
      </c>
      <c r="J6" s="697">
        <v>76265</v>
      </c>
      <c r="K6" s="693">
        <v>9901</v>
      </c>
      <c r="L6" s="513">
        <v>21.887486015662461</v>
      </c>
      <c r="M6" s="514">
        <v>46.790214974054848</v>
      </c>
    </row>
    <row r="7" spans="1:13" ht="15.6" x14ac:dyDescent="0.3">
      <c r="A7" s="698">
        <v>1994</v>
      </c>
      <c r="B7" s="699">
        <v>2155</v>
      </c>
      <c r="C7" s="738">
        <v>-46.684809500247404</v>
      </c>
      <c r="D7" s="700">
        <v>38179</v>
      </c>
      <c r="E7" s="700"/>
      <c r="F7" s="701">
        <v>1411</v>
      </c>
      <c r="G7" s="702"/>
      <c r="H7" s="700">
        <v>8451</v>
      </c>
      <c r="I7" s="700"/>
      <c r="J7" s="703">
        <v>48041</v>
      </c>
      <c r="K7" s="704"/>
      <c r="L7" s="515">
        <v>-44.245990297797277</v>
      </c>
      <c r="M7" s="516"/>
    </row>
    <row r="8" spans="1:13" ht="15.6" x14ac:dyDescent="0.3">
      <c r="A8" s="705"/>
      <c r="B8" s="706"/>
      <c r="C8" s="739"/>
      <c r="D8" s="707">
        <v>34132</v>
      </c>
      <c r="E8" s="708">
        <v>4047</v>
      </c>
      <c r="F8" s="706">
        <v>1335</v>
      </c>
      <c r="G8" s="709">
        <v>76</v>
      </c>
      <c r="H8" s="707">
        <v>7220</v>
      </c>
      <c r="I8" s="710">
        <v>1231</v>
      </c>
      <c r="J8" s="711">
        <v>42687</v>
      </c>
      <c r="K8" s="707">
        <v>5354</v>
      </c>
      <c r="L8" s="517">
        <v>-44.028060053759923</v>
      </c>
      <c r="M8" s="517">
        <v>-45.924654075345927</v>
      </c>
    </row>
    <row r="9" spans="1:13" ht="15.6" x14ac:dyDescent="0.3">
      <c r="A9" s="686">
        <v>1995</v>
      </c>
      <c r="B9" s="687">
        <v>588</v>
      </c>
      <c r="C9" s="740">
        <v>-72.714617169373554</v>
      </c>
      <c r="D9" s="688">
        <v>12965</v>
      </c>
      <c r="E9" s="688"/>
      <c r="F9" s="689">
        <v>2294</v>
      </c>
      <c r="G9" s="690"/>
      <c r="H9" s="688">
        <v>5340</v>
      </c>
      <c r="I9" s="688"/>
      <c r="J9" s="712">
        <v>20599</v>
      </c>
      <c r="K9" s="713"/>
      <c r="L9" s="518">
        <v>-57.122041589475657</v>
      </c>
      <c r="M9" s="519"/>
    </row>
    <row r="10" spans="1:13" ht="15.6" x14ac:dyDescent="0.3">
      <c r="A10" s="686"/>
      <c r="B10" s="687"/>
      <c r="C10" s="741"/>
      <c r="D10" s="693">
        <v>11093</v>
      </c>
      <c r="E10" s="694">
        <v>1872</v>
      </c>
      <c r="F10" s="687">
        <v>2091</v>
      </c>
      <c r="G10" s="695">
        <v>203</v>
      </c>
      <c r="H10" s="693">
        <v>4616</v>
      </c>
      <c r="I10" s="696">
        <v>724</v>
      </c>
      <c r="J10" s="697">
        <v>17800</v>
      </c>
      <c r="K10" s="714">
        <v>2799</v>
      </c>
      <c r="L10" s="520">
        <v>-58.30112212148898</v>
      </c>
      <c r="M10" s="520">
        <v>-47.721329846843489</v>
      </c>
    </row>
    <row r="11" spans="1:13" ht="15.6" x14ac:dyDescent="0.3">
      <c r="A11" s="698">
        <v>1996</v>
      </c>
      <c r="B11" s="699">
        <v>419</v>
      </c>
      <c r="C11" s="738">
        <v>-28.741496598639461</v>
      </c>
      <c r="D11" s="700">
        <v>7696</v>
      </c>
      <c r="E11" s="700"/>
      <c r="F11" s="701">
        <v>30</v>
      </c>
      <c r="G11" s="702"/>
      <c r="H11" s="700">
        <v>4090</v>
      </c>
      <c r="I11" s="700"/>
      <c r="J11" s="703">
        <v>11816</v>
      </c>
      <c r="K11" s="704"/>
      <c r="L11" s="515">
        <v>-42.637992135540557</v>
      </c>
      <c r="M11" s="516"/>
    </row>
    <row r="12" spans="1:13" ht="15.6" x14ac:dyDescent="0.3">
      <c r="A12" s="705"/>
      <c r="B12" s="706"/>
      <c r="C12" s="739"/>
      <c r="D12" s="707">
        <v>6655</v>
      </c>
      <c r="E12" s="708">
        <v>1041</v>
      </c>
      <c r="F12" s="706">
        <v>15</v>
      </c>
      <c r="G12" s="709">
        <v>15</v>
      </c>
      <c r="H12" s="707">
        <v>3213</v>
      </c>
      <c r="I12" s="710">
        <v>877</v>
      </c>
      <c r="J12" s="711">
        <v>9883</v>
      </c>
      <c r="K12" s="715">
        <v>1933</v>
      </c>
      <c r="L12" s="517">
        <v>-44.477528089887642</v>
      </c>
      <c r="M12" s="517">
        <v>-30.939621293319043</v>
      </c>
    </row>
    <row r="13" spans="1:13" ht="15.6" x14ac:dyDescent="0.3">
      <c r="A13" s="686">
        <v>1997</v>
      </c>
      <c r="B13" s="687">
        <v>391</v>
      </c>
      <c r="C13" s="740">
        <v>-6.6825775656324637</v>
      </c>
      <c r="D13" s="688">
        <v>11155</v>
      </c>
      <c r="E13" s="688"/>
      <c r="F13" s="689">
        <v>3424</v>
      </c>
      <c r="G13" s="690"/>
      <c r="H13" s="688">
        <v>2901</v>
      </c>
      <c r="I13" s="688"/>
      <c r="J13" s="712">
        <v>17480</v>
      </c>
      <c r="K13" s="713"/>
      <c r="L13" s="518">
        <v>47.93500338524035</v>
      </c>
      <c r="M13" s="519"/>
    </row>
    <row r="14" spans="1:13" ht="15.6" x14ac:dyDescent="0.3">
      <c r="A14" s="686"/>
      <c r="B14" s="687"/>
      <c r="C14" s="741"/>
      <c r="D14" s="693">
        <v>9756</v>
      </c>
      <c r="E14" s="694">
        <v>1399</v>
      </c>
      <c r="F14" s="687">
        <v>2992</v>
      </c>
      <c r="G14" s="695">
        <v>432</v>
      </c>
      <c r="H14" s="693">
        <v>2305</v>
      </c>
      <c r="I14" s="696">
        <v>596</v>
      </c>
      <c r="J14" s="697">
        <v>15053</v>
      </c>
      <c r="K14" s="714">
        <v>2427</v>
      </c>
      <c r="L14" s="520">
        <v>52.312050996660943</v>
      </c>
      <c r="M14" s="520">
        <v>25.556130367304707</v>
      </c>
    </row>
    <row r="15" spans="1:13" ht="15.6" x14ac:dyDescent="0.3">
      <c r="A15" s="698">
        <v>1998</v>
      </c>
      <c r="B15" s="699">
        <v>191</v>
      </c>
      <c r="C15" s="738">
        <v>-51.150895140664957</v>
      </c>
      <c r="D15" s="700">
        <v>3046</v>
      </c>
      <c r="E15" s="700"/>
      <c r="F15" s="701">
        <v>2172</v>
      </c>
      <c r="G15" s="702"/>
      <c r="H15" s="700">
        <v>2596</v>
      </c>
      <c r="I15" s="700"/>
      <c r="J15" s="703">
        <v>7814</v>
      </c>
      <c r="K15" s="704"/>
      <c r="L15" s="515">
        <v>-55.297482837528598</v>
      </c>
      <c r="M15" s="516"/>
    </row>
    <row r="16" spans="1:13" ht="15.6" x14ac:dyDescent="0.3">
      <c r="A16" s="705"/>
      <c r="B16" s="706"/>
      <c r="C16" s="739"/>
      <c r="D16" s="707">
        <v>2409</v>
      </c>
      <c r="E16" s="708">
        <v>637</v>
      </c>
      <c r="F16" s="706">
        <v>1906</v>
      </c>
      <c r="G16" s="709">
        <v>266</v>
      </c>
      <c r="H16" s="707">
        <v>2255</v>
      </c>
      <c r="I16" s="710">
        <v>341</v>
      </c>
      <c r="J16" s="711">
        <v>6570</v>
      </c>
      <c r="K16" s="715">
        <v>1244</v>
      </c>
      <c r="L16" s="517">
        <v>-56.354215106623265</v>
      </c>
      <c r="M16" s="517">
        <v>-48.743304491141323</v>
      </c>
    </row>
    <row r="17" spans="1:13" ht="15.6" x14ac:dyDescent="0.3">
      <c r="A17" s="686">
        <v>1999</v>
      </c>
      <c r="B17" s="687">
        <v>203</v>
      </c>
      <c r="C17" s="740">
        <v>6.2827225130890119</v>
      </c>
      <c r="D17" s="688">
        <v>3441</v>
      </c>
      <c r="E17" s="688"/>
      <c r="F17" s="689">
        <v>2129</v>
      </c>
      <c r="G17" s="690"/>
      <c r="H17" s="688">
        <v>1473</v>
      </c>
      <c r="I17" s="688"/>
      <c r="J17" s="712">
        <v>7043</v>
      </c>
      <c r="K17" s="713"/>
      <c r="L17" s="518">
        <v>-9.8669055541336093</v>
      </c>
      <c r="M17" s="519"/>
    </row>
    <row r="18" spans="1:13" ht="15.6" x14ac:dyDescent="0.3">
      <c r="A18" s="686"/>
      <c r="B18" s="687"/>
      <c r="C18" s="741"/>
      <c r="D18" s="693">
        <v>2680</v>
      </c>
      <c r="E18" s="694">
        <v>761</v>
      </c>
      <c r="F18" s="687">
        <v>1845</v>
      </c>
      <c r="G18" s="695">
        <v>284</v>
      </c>
      <c r="H18" s="693">
        <v>1176</v>
      </c>
      <c r="I18" s="696">
        <v>297</v>
      </c>
      <c r="J18" s="697">
        <v>5701</v>
      </c>
      <c r="K18" s="714">
        <v>1342</v>
      </c>
      <c r="L18" s="520">
        <v>-13.226788432267888</v>
      </c>
      <c r="M18" s="520">
        <v>7.8778135048231501</v>
      </c>
    </row>
    <row r="19" spans="1:13" ht="15.6" x14ac:dyDescent="0.3">
      <c r="A19" s="698">
        <v>2000</v>
      </c>
      <c r="B19" s="699">
        <v>179</v>
      </c>
      <c r="C19" s="738">
        <v>-11.822660098522164</v>
      </c>
      <c r="D19" s="700">
        <v>3442</v>
      </c>
      <c r="E19" s="700"/>
      <c r="F19" s="701">
        <v>1064</v>
      </c>
      <c r="G19" s="702"/>
      <c r="H19" s="700">
        <v>1751</v>
      </c>
      <c r="I19" s="700"/>
      <c r="J19" s="703">
        <v>6257</v>
      </c>
      <c r="K19" s="704"/>
      <c r="L19" s="515">
        <v>-11.160017038193947</v>
      </c>
      <c r="M19" s="516"/>
    </row>
    <row r="20" spans="1:13" ht="15.6" x14ac:dyDescent="0.3">
      <c r="A20" s="705"/>
      <c r="B20" s="706"/>
      <c r="C20" s="739"/>
      <c r="D20" s="707">
        <v>2801</v>
      </c>
      <c r="E20" s="708">
        <v>641</v>
      </c>
      <c r="F20" s="706">
        <v>912</v>
      </c>
      <c r="G20" s="709">
        <v>152</v>
      </c>
      <c r="H20" s="707">
        <v>1370</v>
      </c>
      <c r="I20" s="710">
        <v>381</v>
      </c>
      <c r="J20" s="708">
        <v>5083</v>
      </c>
      <c r="K20" s="716">
        <v>1174</v>
      </c>
      <c r="L20" s="517">
        <v>-10.840203473074894</v>
      </c>
      <c r="M20" s="517">
        <v>-12.518628912071538</v>
      </c>
    </row>
    <row r="21" spans="1:13" ht="15.6" x14ac:dyDescent="0.3">
      <c r="A21" s="686">
        <v>2001</v>
      </c>
      <c r="B21" s="687">
        <v>226</v>
      </c>
      <c r="C21" s="740">
        <v>26.256983240223452</v>
      </c>
      <c r="D21" s="688">
        <v>4252</v>
      </c>
      <c r="E21" s="688"/>
      <c r="F21" s="689">
        <v>32</v>
      </c>
      <c r="G21" s="690"/>
      <c r="H21" s="688">
        <v>1508</v>
      </c>
      <c r="I21" s="688"/>
      <c r="J21" s="712">
        <v>5792</v>
      </c>
      <c r="K21" s="713"/>
      <c r="L21" s="518">
        <v>-7.4316765222950281</v>
      </c>
      <c r="M21" s="519"/>
    </row>
    <row r="22" spans="1:13" ht="15.6" x14ac:dyDescent="0.3">
      <c r="A22" s="686"/>
      <c r="B22" s="687"/>
      <c r="C22" s="741"/>
      <c r="D22" s="693">
        <v>3518</v>
      </c>
      <c r="E22" s="694">
        <v>734</v>
      </c>
      <c r="F22" s="687">
        <v>23</v>
      </c>
      <c r="G22" s="695">
        <v>9</v>
      </c>
      <c r="H22" s="693">
        <v>1174</v>
      </c>
      <c r="I22" s="696">
        <v>334</v>
      </c>
      <c r="J22" s="697">
        <v>4715</v>
      </c>
      <c r="K22" s="714">
        <v>1077</v>
      </c>
      <c r="L22" s="520">
        <v>-7.2398190045248834</v>
      </c>
      <c r="M22" s="520">
        <v>-8.262350936967632</v>
      </c>
    </row>
    <row r="23" spans="1:13" ht="15.6" x14ac:dyDescent="0.3">
      <c r="A23" s="698">
        <v>2002</v>
      </c>
      <c r="B23" s="699">
        <v>211</v>
      </c>
      <c r="C23" s="738">
        <v>-6.6371681415929196</v>
      </c>
      <c r="D23" s="700">
        <v>3331</v>
      </c>
      <c r="E23" s="700"/>
      <c r="F23" s="701">
        <v>21</v>
      </c>
      <c r="G23" s="702"/>
      <c r="H23" s="700">
        <v>2298</v>
      </c>
      <c r="I23" s="700"/>
      <c r="J23" s="703">
        <v>5650</v>
      </c>
      <c r="K23" s="704"/>
      <c r="L23" s="515">
        <v>-2.4516574585635387</v>
      </c>
      <c r="M23" s="516"/>
    </row>
    <row r="24" spans="1:13" ht="15.6" x14ac:dyDescent="0.3">
      <c r="A24" s="705"/>
      <c r="B24" s="706"/>
      <c r="C24" s="739"/>
      <c r="D24" s="707">
        <v>2643</v>
      </c>
      <c r="E24" s="708">
        <v>688</v>
      </c>
      <c r="F24" s="706">
        <v>9</v>
      </c>
      <c r="G24" s="709">
        <v>12</v>
      </c>
      <c r="H24" s="707">
        <v>1646</v>
      </c>
      <c r="I24" s="710">
        <v>652</v>
      </c>
      <c r="J24" s="711">
        <v>4298</v>
      </c>
      <c r="K24" s="715">
        <v>1352</v>
      </c>
      <c r="L24" s="517">
        <v>-8.8441145281017981</v>
      </c>
      <c r="M24" s="517">
        <v>25.5338904363974</v>
      </c>
    </row>
    <row r="25" spans="1:13" ht="15.6" x14ac:dyDescent="0.3">
      <c r="A25" s="686">
        <v>2003</v>
      </c>
      <c r="B25" s="687">
        <v>292</v>
      </c>
      <c r="C25" s="740">
        <v>38.388625592417071</v>
      </c>
      <c r="D25" s="688">
        <v>8624</v>
      </c>
      <c r="E25" s="688"/>
      <c r="F25" s="689">
        <v>155</v>
      </c>
      <c r="G25" s="690"/>
      <c r="H25" s="688">
        <v>3256</v>
      </c>
      <c r="I25" s="688"/>
      <c r="J25" s="712">
        <v>12035</v>
      </c>
      <c r="K25" s="713"/>
      <c r="L25" s="518">
        <v>113.00884955752211</v>
      </c>
      <c r="M25" s="519"/>
    </row>
    <row r="26" spans="1:13" ht="15.6" x14ac:dyDescent="0.3">
      <c r="A26" s="686"/>
      <c r="B26" s="687"/>
      <c r="C26" s="741"/>
      <c r="D26" s="693">
        <v>7445</v>
      </c>
      <c r="E26" s="694">
        <v>1179</v>
      </c>
      <c r="F26" s="687">
        <v>133</v>
      </c>
      <c r="G26" s="695">
        <v>22</v>
      </c>
      <c r="H26" s="693">
        <v>2546</v>
      </c>
      <c r="I26" s="696">
        <v>710</v>
      </c>
      <c r="J26" s="697">
        <v>10124</v>
      </c>
      <c r="K26" s="714">
        <v>1911</v>
      </c>
      <c r="L26" s="520">
        <v>135.5514192647743</v>
      </c>
      <c r="M26" s="520">
        <v>41.346153846153854</v>
      </c>
    </row>
    <row r="27" spans="1:13" ht="15.6" x14ac:dyDescent="0.3">
      <c r="A27" s="698">
        <v>2004</v>
      </c>
      <c r="B27" s="699">
        <v>261</v>
      </c>
      <c r="C27" s="738">
        <v>-10.616438356164382</v>
      </c>
      <c r="D27" s="700">
        <v>3478</v>
      </c>
      <c r="E27" s="700"/>
      <c r="F27" s="701">
        <v>25</v>
      </c>
      <c r="G27" s="702"/>
      <c r="H27" s="700">
        <v>2111</v>
      </c>
      <c r="I27" s="700"/>
      <c r="J27" s="703">
        <v>5614</v>
      </c>
      <c r="K27" s="704"/>
      <c r="L27" s="515">
        <v>-53.352721229746571</v>
      </c>
      <c r="M27" s="516"/>
    </row>
    <row r="28" spans="1:13" ht="15.6" x14ac:dyDescent="0.3">
      <c r="A28" s="705"/>
      <c r="B28" s="706"/>
      <c r="C28" s="739"/>
      <c r="D28" s="707">
        <v>2859</v>
      </c>
      <c r="E28" s="708">
        <v>619</v>
      </c>
      <c r="F28" s="706">
        <v>12</v>
      </c>
      <c r="G28" s="709">
        <v>13</v>
      </c>
      <c r="H28" s="707">
        <v>1715</v>
      </c>
      <c r="I28" s="710">
        <v>396</v>
      </c>
      <c r="J28" s="711">
        <v>4586</v>
      </c>
      <c r="K28" s="715">
        <v>1028</v>
      </c>
      <c r="L28" s="517">
        <v>-54.701698933227973</v>
      </c>
      <c r="M28" s="517">
        <v>-46.206174777603351</v>
      </c>
    </row>
    <row r="29" spans="1:13" ht="15.6" x14ac:dyDescent="0.3">
      <c r="A29" s="686">
        <v>2005</v>
      </c>
      <c r="B29" s="687">
        <v>328</v>
      </c>
      <c r="C29" s="740">
        <v>25.670498084291182</v>
      </c>
      <c r="D29" s="688">
        <v>4714</v>
      </c>
      <c r="E29" s="688"/>
      <c r="F29" s="689">
        <v>41</v>
      </c>
      <c r="G29" s="690"/>
      <c r="H29" s="688">
        <v>1403</v>
      </c>
      <c r="I29" s="688"/>
      <c r="J29" s="712">
        <v>6158</v>
      </c>
      <c r="K29" s="713"/>
      <c r="L29" s="518">
        <v>9.6900605628785108</v>
      </c>
      <c r="M29" s="519"/>
    </row>
    <row r="30" spans="1:13" ht="15.6" x14ac:dyDescent="0.3">
      <c r="A30" s="686"/>
      <c r="B30" s="687"/>
      <c r="C30" s="741"/>
      <c r="D30" s="693">
        <v>4212</v>
      </c>
      <c r="E30" s="694">
        <v>502</v>
      </c>
      <c r="F30" s="687">
        <v>28</v>
      </c>
      <c r="G30" s="695">
        <v>13</v>
      </c>
      <c r="H30" s="693">
        <v>930</v>
      </c>
      <c r="I30" s="696">
        <v>473</v>
      </c>
      <c r="J30" s="697">
        <v>5170</v>
      </c>
      <c r="K30" s="714">
        <v>988</v>
      </c>
      <c r="L30" s="520">
        <v>12.734409071085917</v>
      </c>
      <c r="M30" s="520">
        <v>-3.8910505836575848</v>
      </c>
    </row>
    <row r="31" spans="1:13" ht="15.6" x14ac:dyDescent="0.3">
      <c r="A31" s="698">
        <v>2006</v>
      </c>
      <c r="B31" s="699">
        <v>173</v>
      </c>
      <c r="C31" s="738">
        <v>-47.256097560975604</v>
      </c>
      <c r="D31" s="700">
        <v>1704</v>
      </c>
      <c r="E31" s="700"/>
      <c r="F31" s="701">
        <v>4</v>
      </c>
      <c r="G31" s="702"/>
      <c r="H31" s="700">
        <v>1630</v>
      </c>
      <c r="I31" s="700"/>
      <c r="J31" s="703">
        <v>3338</v>
      </c>
      <c r="K31" s="704"/>
      <c r="L31" s="515">
        <v>-45.794088989931794</v>
      </c>
      <c r="M31" s="516"/>
    </row>
    <row r="32" spans="1:13" ht="15.6" x14ac:dyDescent="0.3">
      <c r="A32" s="705"/>
      <c r="B32" s="706"/>
      <c r="C32" s="739"/>
      <c r="D32" s="707">
        <v>1388</v>
      </c>
      <c r="E32" s="708">
        <v>316</v>
      </c>
      <c r="F32" s="706">
        <v>1</v>
      </c>
      <c r="G32" s="709">
        <v>3</v>
      </c>
      <c r="H32" s="707">
        <v>1285</v>
      </c>
      <c r="I32" s="710">
        <v>345</v>
      </c>
      <c r="J32" s="711">
        <v>2674</v>
      </c>
      <c r="K32" s="715">
        <v>664</v>
      </c>
      <c r="L32" s="517">
        <v>-48.278529980657638</v>
      </c>
      <c r="M32" s="517">
        <v>-32.793522267206477</v>
      </c>
    </row>
    <row r="33" spans="1:13" ht="15.6" x14ac:dyDescent="0.3">
      <c r="A33" s="686">
        <v>2007</v>
      </c>
      <c r="B33" s="687">
        <v>282</v>
      </c>
      <c r="C33" s="740">
        <v>63.005780346820806</v>
      </c>
      <c r="D33" s="688">
        <v>3856</v>
      </c>
      <c r="E33" s="688"/>
      <c r="F33" s="689">
        <v>17</v>
      </c>
      <c r="G33" s="690"/>
      <c r="H33" s="688">
        <v>942</v>
      </c>
      <c r="I33" s="688"/>
      <c r="J33" s="712">
        <v>4815</v>
      </c>
      <c r="K33" s="713"/>
      <c r="L33" s="518">
        <v>44.248052726183353</v>
      </c>
      <c r="M33" s="519"/>
    </row>
    <row r="34" spans="1:13" ht="15.6" x14ac:dyDescent="0.3">
      <c r="A34" s="686"/>
      <c r="B34" s="687"/>
      <c r="C34" s="741"/>
      <c r="D34" s="693">
        <v>3262</v>
      </c>
      <c r="E34" s="694">
        <v>594</v>
      </c>
      <c r="F34" s="687">
        <v>8</v>
      </c>
      <c r="G34" s="695">
        <v>9</v>
      </c>
      <c r="H34" s="693">
        <v>759</v>
      </c>
      <c r="I34" s="696">
        <v>183</v>
      </c>
      <c r="J34" s="697">
        <v>4029</v>
      </c>
      <c r="K34" s="714">
        <v>786</v>
      </c>
      <c r="L34" s="520">
        <v>50.6731488406881</v>
      </c>
      <c r="M34" s="520">
        <v>18.373493975903621</v>
      </c>
    </row>
    <row r="35" spans="1:13" ht="15.6" x14ac:dyDescent="0.3">
      <c r="A35" s="698">
        <v>2008</v>
      </c>
      <c r="B35" s="699">
        <v>496</v>
      </c>
      <c r="C35" s="738">
        <v>75.886524822695051</v>
      </c>
      <c r="D35" s="700">
        <v>11216</v>
      </c>
      <c r="E35" s="700"/>
      <c r="F35" s="701">
        <v>108</v>
      </c>
      <c r="G35" s="702"/>
      <c r="H35" s="700">
        <v>1470</v>
      </c>
      <c r="I35" s="700"/>
      <c r="J35" s="703">
        <v>12794</v>
      </c>
      <c r="K35" s="704"/>
      <c r="L35" s="515">
        <v>165.71131879543094</v>
      </c>
      <c r="M35" s="516"/>
    </row>
    <row r="36" spans="1:13" ht="15.6" x14ac:dyDescent="0.3">
      <c r="A36" s="705"/>
      <c r="B36" s="706"/>
      <c r="C36" s="739"/>
      <c r="D36" s="707">
        <v>9280</v>
      </c>
      <c r="E36" s="708">
        <v>1936</v>
      </c>
      <c r="F36" s="706">
        <v>79</v>
      </c>
      <c r="G36" s="709">
        <v>29</v>
      </c>
      <c r="H36" s="707">
        <v>1037</v>
      </c>
      <c r="I36" s="710">
        <v>433</v>
      </c>
      <c r="J36" s="711">
        <v>10396</v>
      </c>
      <c r="K36" s="715">
        <v>2398</v>
      </c>
      <c r="L36" s="517">
        <v>158.02928766443287</v>
      </c>
      <c r="M36" s="517">
        <v>205.089058524173</v>
      </c>
    </row>
    <row r="37" spans="1:13" ht="15.6" x14ac:dyDescent="0.3">
      <c r="A37" s="686">
        <v>2009</v>
      </c>
      <c r="B37" s="687">
        <v>2565</v>
      </c>
      <c r="C37" s="740">
        <v>417.13709677419348</v>
      </c>
      <c r="D37" s="688">
        <v>65574</v>
      </c>
      <c r="E37" s="688"/>
      <c r="F37" s="689">
        <v>1170</v>
      </c>
      <c r="G37" s="690"/>
      <c r="H37" s="688">
        <v>1978</v>
      </c>
      <c r="I37" s="688"/>
      <c r="J37" s="712">
        <v>68722</v>
      </c>
      <c r="K37" s="713"/>
      <c r="L37" s="518">
        <v>437.14241050492416</v>
      </c>
      <c r="M37" s="519"/>
    </row>
    <row r="38" spans="1:13" ht="15.6" x14ac:dyDescent="0.3">
      <c r="A38" s="686"/>
      <c r="B38" s="687"/>
      <c r="C38" s="741"/>
      <c r="D38" s="693">
        <v>54470</v>
      </c>
      <c r="E38" s="694">
        <v>11104</v>
      </c>
      <c r="F38" s="687">
        <v>948</v>
      </c>
      <c r="G38" s="695">
        <v>222</v>
      </c>
      <c r="H38" s="693">
        <v>1519</v>
      </c>
      <c r="I38" s="696">
        <v>459</v>
      </c>
      <c r="J38" s="697">
        <v>56937</v>
      </c>
      <c r="K38" s="714">
        <v>11785</v>
      </c>
      <c r="L38" s="520">
        <v>447.68180069257409</v>
      </c>
      <c r="M38" s="520">
        <v>391.45120934111759</v>
      </c>
    </row>
    <row r="39" spans="1:13" ht="15.6" x14ac:dyDescent="0.3">
      <c r="A39" s="698">
        <v>2010</v>
      </c>
      <c r="B39" s="699">
        <v>1993</v>
      </c>
      <c r="C39" s="738">
        <v>-22.300194931773877</v>
      </c>
      <c r="D39" s="700">
        <v>32349</v>
      </c>
      <c r="E39" s="700"/>
      <c r="F39" s="701">
        <v>1051</v>
      </c>
      <c r="G39" s="702"/>
      <c r="H39" s="700">
        <v>2026</v>
      </c>
      <c r="I39" s="700"/>
      <c r="J39" s="703">
        <v>35426</v>
      </c>
      <c r="K39" s="704"/>
      <c r="L39" s="515">
        <v>-48.450277931375688</v>
      </c>
      <c r="M39" s="516"/>
    </row>
    <row r="40" spans="1:13" ht="15.6" x14ac:dyDescent="0.3">
      <c r="A40" s="705"/>
      <c r="B40" s="706"/>
      <c r="C40" s="739"/>
      <c r="D40" s="707">
        <v>26547</v>
      </c>
      <c r="E40" s="708">
        <v>5802</v>
      </c>
      <c r="F40" s="706">
        <v>751</v>
      </c>
      <c r="G40" s="709">
        <v>300</v>
      </c>
      <c r="H40" s="707">
        <v>1538</v>
      </c>
      <c r="I40" s="710">
        <v>488</v>
      </c>
      <c r="J40" s="711">
        <v>28836</v>
      </c>
      <c r="K40" s="715">
        <v>6590</v>
      </c>
      <c r="L40" s="517">
        <v>-49.354549765530322</v>
      </c>
      <c r="M40" s="517">
        <v>-44.081459482392873</v>
      </c>
    </row>
    <row r="41" spans="1:13" ht="15.6" x14ac:dyDescent="0.3">
      <c r="A41" s="686">
        <v>2011</v>
      </c>
      <c r="B41" s="687">
        <v>1560</v>
      </c>
      <c r="C41" s="740">
        <v>-21.726041144004014</v>
      </c>
      <c r="D41" s="688">
        <v>17991</v>
      </c>
      <c r="E41" s="688"/>
      <c r="F41" s="689">
        <v>2203</v>
      </c>
      <c r="G41" s="690"/>
      <c r="H41" s="688">
        <v>1878</v>
      </c>
      <c r="I41" s="688"/>
      <c r="J41" s="712">
        <v>22072</v>
      </c>
      <c r="K41" s="713"/>
      <c r="L41" s="518">
        <v>-37.695477897589335</v>
      </c>
      <c r="M41" s="519"/>
    </row>
    <row r="42" spans="1:13" ht="15.6" x14ac:dyDescent="0.3">
      <c r="A42" s="686"/>
      <c r="B42" s="687"/>
      <c r="C42" s="741"/>
      <c r="D42" s="693">
        <v>14615</v>
      </c>
      <c r="E42" s="694">
        <v>3376</v>
      </c>
      <c r="F42" s="687">
        <v>1398</v>
      </c>
      <c r="G42" s="695">
        <v>805</v>
      </c>
      <c r="H42" s="693">
        <v>1387</v>
      </c>
      <c r="I42" s="696">
        <v>491</v>
      </c>
      <c r="J42" s="697">
        <v>17400</v>
      </c>
      <c r="K42" s="714">
        <v>4672</v>
      </c>
      <c r="L42" s="520">
        <v>-39.658759883478986</v>
      </c>
      <c r="M42" s="520">
        <v>-29.104704097116841</v>
      </c>
    </row>
    <row r="43" spans="1:13" ht="15.6" x14ac:dyDescent="0.3">
      <c r="A43" s="698">
        <v>2012</v>
      </c>
      <c r="B43" s="699">
        <v>2636</v>
      </c>
      <c r="C43" s="738">
        <v>68.974358974358978</v>
      </c>
      <c r="D43" s="700">
        <v>28627</v>
      </c>
      <c r="E43" s="700"/>
      <c r="F43" s="701">
        <v>5466</v>
      </c>
      <c r="G43" s="702"/>
      <c r="H43" s="700">
        <v>3336</v>
      </c>
      <c r="I43" s="700"/>
      <c r="J43" s="703">
        <v>37429</v>
      </c>
      <c r="K43" s="704"/>
      <c r="L43" s="515">
        <v>69.576839434577749</v>
      </c>
      <c r="M43" s="516"/>
    </row>
    <row r="44" spans="1:13" ht="15.6" x14ac:dyDescent="0.3">
      <c r="A44" s="705"/>
      <c r="B44" s="706"/>
      <c r="C44" s="739"/>
      <c r="D44" s="707">
        <v>23550</v>
      </c>
      <c r="E44" s="708">
        <v>5077</v>
      </c>
      <c r="F44" s="706">
        <v>3491</v>
      </c>
      <c r="G44" s="709">
        <v>1975</v>
      </c>
      <c r="H44" s="707">
        <v>2717</v>
      </c>
      <c r="I44" s="710">
        <v>619</v>
      </c>
      <c r="J44" s="711">
        <v>29758</v>
      </c>
      <c r="K44" s="715">
        <v>7671</v>
      </c>
      <c r="L44" s="517">
        <v>71.022988505747136</v>
      </c>
      <c r="M44" s="517">
        <v>64.190924657534239</v>
      </c>
    </row>
    <row r="45" spans="1:13" ht="15.6" x14ac:dyDescent="0.3">
      <c r="A45" s="686">
        <v>2013</v>
      </c>
      <c r="B45" s="687">
        <v>2426</v>
      </c>
      <c r="C45" s="740">
        <v>-7.9666160849772405</v>
      </c>
      <c r="D45" s="688">
        <v>24104</v>
      </c>
      <c r="E45" s="688"/>
      <c r="F45" s="689">
        <v>5814</v>
      </c>
      <c r="G45" s="690"/>
      <c r="H45" s="688">
        <v>1872</v>
      </c>
      <c r="I45" s="688"/>
      <c r="J45" s="712">
        <v>31790</v>
      </c>
      <c r="K45" s="713"/>
      <c r="L45" s="518">
        <v>-15.065858024526435</v>
      </c>
      <c r="M45" s="519"/>
    </row>
    <row r="46" spans="1:13" ht="15.6" x14ac:dyDescent="0.3">
      <c r="A46" s="686"/>
      <c r="B46" s="687"/>
      <c r="C46" s="741"/>
      <c r="D46" s="693">
        <v>19499</v>
      </c>
      <c r="E46" s="694">
        <v>4605</v>
      </c>
      <c r="F46" s="687">
        <v>3707</v>
      </c>
      <c r="G46" s="695">
        <v>2107</v>
      </c>
      <c r="H46" s="693">
        <v>1356</v>
      </c>
      <c r="I46" s="696">
        <v>516</v>
      </c>
      <c r="J46" s="697">
        <v>24562</v>
      </c>
      <c r="K46" s="714">
        <v>7228</v>
      </c>
      <c r="L46" s="520">
        <v>-17.460850863633304</v>
      </c>
      <c r="M46" s="520">
        <v>-5.7749967409724938</v>
      </c>
    </row>
    <row r="47" spans="1:13" ht="15.6" x14ac:dyDescent="0.3">
      <c r="A47" s="698">
        <v>2014</v>
      </c>
      <c r="B47" s="699">
        <v>1434</v>
      </c>
      <c r="C47" s="738">
        <v>-40.890354492992579</v>
      </c>
      <c r="D47" s="700">
        <v>12091</v>
      </c>
      <c r="E47" s="700"/>
      <c r="F47" s="701">
        <v>3196</v>
      </c>
      <c r="G47" s="702"/>
      <c r="H47" s="700">
        <v>1460</v>
      </c>
      <c r="I47" s="700"/>
      <c r="J47" s="703">
        <v>16747</v>
      </c>
      <c r="K47" s="704"/>
      <c r="L47" s="515">
        <v>-47.319911921988044</v>
      </c>
      <c r="M47" s="516"/>
    </row>
    <row r="48" spans="1:13" ht="15.6" x14ac:dyDescent="0.3">
      <c r="A48" s="705"/>
      <c r="B48" s="706"/>
      <c r="C48" s="739"/>
      <c r="D48" s="707">
        <v>10084</v>
      </c>
      <c r="E48" s="708">
        <v>2007</v>
      </c>
      <c r="F48" s="706">
        <v>1984</v>
      </c>
      <c r="G48" s="709">
        <v>1212</v>
      </c>
      <c r="H48" s="707">
        <v>980</v>
      </c>
      <c r="I48" s="710">
        <v>480</v>
      </c>
      <c r="J48" s="711">
        <v>13048</v>
      </c>
      <c r="K48" s="715">
        <v>3699</v>
      </c>
      <c r="L48" s="517">
        <v>-46.87729012295415</v>
      </c>
      <c r="M48" s="517">
        <v>-48.824017708909793</v>
      </c>
    </row>
    <row r="49" spans="1:13" ht="15.6" x14ac:dyDescent="0.3">
      <c r="A49" s="686">
        <v>2015</v>
      </c>
      <c r="B49" s="687">
        <v>695</v>
      </c>
      <c r="C49" s="740">
        <v>-51.534170153417016</v>
      </c>
      <c r="D49" s="688">
        <v>5718</v>
      </c>
      <c r="E49" s="688"/>
      <c r="F49" s="689">
        <v>1530</v>
      </c>
      <c r="G49" s="690"/>
      <c r="H49" s="688">
        <v>860</v>
      </c>
      <c r="I49" s="688"/>
      <c r="J49" s="712">
        <v>8108</v>
      </c>
      <c r="K49" s="713"/>
      <c r="L49" s="518">
        <v>-51.58535857168448</v>
      </c>
      <c r="M49" s="519"/>
    </row>
    <row r="50" spans="1:13" ht="15" x14ac:dyDescent="0.25">
      <c r="A50" s="717"/>
      <c r="B50" s="687"/>
      <c r="C50" s="741"/>
      <c r="D50" s="693">
        <v>4798</v>
      </c>
      <c r="E50" s="694">
        <v>920</v>
      </c>
      <c r="F50" s="687">
        <v>997</v>
      </c>
      <c r="G50" s="695">
        <v>533</v>
      </c>
      <c r="H50" s="693">
        <v>518</v>
      </c>
      <c r="I50" s="696">
        <v>342</v>
      </c>
      <c r="J50" s="697">
        <v>6313</v>
      </c>
      <c r="K50" s="714">
        <v>1795</v>
      </c>
      <c r="L50" s="520">
        <v>-51.617106069895769</v>
      </c>
      <c r="M50" s="520">
        <v>-51.473371181400381</v>
      </c>
    </row>
    <row r="51" spans="1:13" ht="15.6" x14ac:dyDescent="0.3">
      <c r="A51" s="718">
        <v>2016</v>
      </c>
      <c r="B51" s="699">
        <v>446</v>
      </c>
      <c r="C51" s="738">
        <v>-35.827338129496397</v>
      </c>
      <c r="D51" s="700">
        <v>4473</v>
      </c>
      <c r="E51" s="700"/>
      <c r="F51" s="701">
        <v>1172</v>
      </c>
      <c r="G51" s="702"/>
      <c r="H51" s="700">
        <v>638</v>
      </c>
      <c r="I51" s="700"/>
      <c r="J51" s="703">
        <v>6283</v>
      </c>
      <c r="K51" s="704"/>
      <c r="L51" s="515">
        <v>-22.50863344844598</v>
      </c>
      <c r="M51" s="516"/>
    </row>
    <row r="52" spans="1:13" ht="15" x14ac:dyDescent="0.25">
      <c r="A52" s="719"/>
      <c r="B52" s="706"/>
      <c r="C52" s="739"/>
      <c r="D52" s="707">
        <v>3813</v>
      </c>
      <c r="E52" s="708">
        <v>660</v>
      </c>
      <c r="F52" s="706">
        <v>825</v>
      </c>
      <c r="G52" s="709">
        <v>347</v>
      </c>
      <c r="H52" s="707">
        <v>470</v>
      </c>
      <c r="I52" s="710">
        <v>168</v>
      </c>
      <c r="J52" s="711">
        <v>5108</v>
      </c>
      <c r="K52" s="715">
        <v>1175</v>
      </c>
      <c r="L52" s="517">
        <v>-19.087597022018056</v>
      </c>
      <c r="M52" s="517">
        <v>-34.540389972144844</v>
      </c>
    </row>
    <row r="53" spans="1:13" ht="15.6" x14ac:dyDescent="0.3">
      <c r="A53" s="720">
        <v>2017</v>
      </c>
      <c r="B53" s="687">
        <v>266</v>
      </c>
      <c r="C53" s="740">
        <v>-40.358744394618839</v>
      </c>
      <c r="D53" s="688">
        <v>2864</v>
      </c>
      <c r="E53" s="688"/>
      <c r="F53" s="689">
        <v>481</v>
      </c>
      <c r="G53" s="690"/>
      <c r="H53" s="688">
        <v>997</v>
      </c>
      <c r="I53" s="688"/>
      <c r="J53" s="712">
        <v>4342</v>
      </c>
      <c r="K53" s="713"/>
      <c r="L53" s="518">
        <v>-30.892885564220919</v>
      </c>
      <c r="M53" s="519"/>
    </row>
    <row r="54" spans="1:13" ht="15" x14ac:dyDescent="0.25">
      <c r="A54" s="719"/>
      <c r="B54" s="706"/>
      <c r="C54" s="739"/>
      <c r="D54" s="721">
        <v>2230</v>
      </c>
      <c r="E54" s="708">
        <v>634</v>
      </c>
      <c r="F54" s="706">
        <v>274</v>
      </c>
      <c r="G54" s="709">
        <v>207</v>
      </c>
      <c r="H54" s="707">
        <v>683</v>
      </c>
      <c r="I54" s="710">
        <v>314</v>
      </c>
      <c r="J54" s="711">
        <v>3187</v>
      </c>
      <c r="K54" s="715">
        <v>1155</v>
      </c>
      <c r="L54" s="517">
        <v>-37.607674236491775</v>
      </c>
      <c r="M54" s="517">
        <v>-1.7021276595744705</v>
      </c>
    </row>
    <row r="55" spans="1:13" ht="15.6" x14ac:dyDescent="0.3">
      <c r="A55" s="686">
        <v>2018</v>
      </c>
      <c r="B55" s="687">
        <v>187</v>
      </c>
      <c r="C55" s="740">
        <v>-29.699248120300748</v>
      </c>
      <c r="D55" s="688">
        <v>2299</v>
      </c>
      <c r="E55" s="688"/>
      <c r="F55" s="689">
        <v>355</v>
      </c>
      <c r="G55" s="690"/>
      <c r="H55" s="688">
        <v>533</v>
      </c>
      <c r="I55" s="688"/>
      <c r="J55" s="712">
        <v>3187</v>
      </c>
      <c r="K55" s="713"/>
      <c r="L55" s="518">
        <v>-26.600644864117918</v>
      </c>
      <c r="M55" s="519"/>
    </row>
    <row r="56" spans="1:13" ht="15" x14ac:dyDescent="0.25">
      <c r="A56" s="717"/>
      <c r="B56" s="687"/>
      <c r="C56" s="741"/>
      <c r="D56" s="693">
        <v>1981</v>
      </c>
      <c r="E56" s="694">
        <v>318</v>
      </c>
      <c r="F56" s="687">
        <v>213</v>
      </c>
      <c r="G56" s="695">
        <v>142</v>
      </c>
      <c r="H56" s="693">
        <v>388</v>
      </c>
      <c r="I56" s="696">
        <v>145</v>
      </c>
      <c r="J56" s="697">
        <v>2582</v>
      </c>
      <c r="K56" s="714">
        <v>605</v>
      </c>
      <c r="L56" s="520">
        <v>-18.983369940382811</v>
      </c>
      <c r="M56" s="520">
        <v>-47.619047619047613</v>
      </c>
    </row>
    <row r="57" spans="1:13" ht="15.6" x14ac:dyDescent="0.3">
      <c r="A57" s="718">
        <v>2019</v>
      </c>
      <c r="B57" s="699">
        <v>173</v>
      </c>
      <c r="C57" s="738">
        <v>-7.4866310160427769</v>
      </c>
      <c r="D57" s="700">
        <v>1933</v>
      </c>
      <c r="E57" s="700"/>
      <c r="F57" s="701">
        <v>219</v>
      </c>
      <c r="G57" s="702"/>
      <c r="H57" s="700">
        <v>297</v>
      </c>
      <c r="I57" s="700"/>
      <c r="J57" s="703">
        <v>2449</v>
      </c>
      <c r="K57" s="704"/>
      <c r="L57" s="515">
        <v>-23.156573580169436</v>
      </c>
      <c r="M57" s="516"/>
    </row>
    <row r="58" spans="1:13" ht="15" x14ac:dyDescent="0.25">
      <c r="A58" s="719"/>
      <c r="B58" s="706"/>
      <c r="C58" s="739"/>
      <c r="D58" s="707">
        <v>1527</v>
      </c>
      <c r="E58" s="708">
        <v>406</v>
      </c>
      <c r="F58" s="706">
        <v>103</v>
      </c>
      <c r="G58" s="709">
        <v>116</v>
      </c>
      <c r="H58" s="707">
        <v>178</v>
      </c>
      <c r="I58" s="710">
        <v>119</v>
      </c>
      <c r="J58" s="711">
        <v>1808</v>
      </c>
      <c r="K58" s="715">
        <v>641</v>
      </c>
      <c r="L58" s="517">
        <v>-29.976762199845087</v>
      </c>
      <c r="M58" s="517">
        <v>5.9504132231404938</v>
      </c>
    </row>
    <row r="59" spans="1:13" ht="15.6" x14ac:dyDescent="0.3">
      <c r="A59" s="686">
        <v>2020</v>
      </c>
      <c r="B59" s="687">
        <v>30690</v>
      </c>
      <c r="C59" s="744">
        <v>16311.764705882353</v>
      </c>
      <c r="D59" s="688">
        <v>182463</v>
      </c>
      <c r="E59" s="688"/>
      <c r="F59" s="689">
        <v>26243</v>
      </c>
      <c r="G59" s="690"/>
      <c r="H59" s="688">
        <v>1313</v>
      </c>
      <c r="I59" s="688"/>
      <c r="J59" s="712">
        <v>210019</v>
      </c>
      <c r="K59" s="713"/>
      <c r="L59" s="518">
        <v>8475.704369130257</v>
      </c>
      <c r="M59" s="519"/>
    </row>
    <row r="60" spans="1:13" ht="15" x14ac:dyDescent="0.25">
      <c r="A60" s="717"/>
      <c r="B60" s="687"/>
      <c r="C60" s="741"/>
      <c r="D60" s="693">
        <v>101358</v>
      </c>
      <c r="E60" s="694">
        <v>81105</v>
      </c>
      <c r="F60" s="687">
        <v>15593</v>
      </c>
      <c r="G60" s="695">
        <v>10650</v>
      </c>
      <c r="H60" s="693">
        <v>991</v>
      </c>
      <c r="I60" s="696">
        <v>322</v>
      </c>
      <c r="J60" s="697">
        <v>117942</v>
      </c>
      <c r="K60" s="714">
        <v>92077</v>
      </c>
      <c r="L60" s="520">
        <v>6423.3407079646013</v>
      </c>
      <c r="M60" s="520">
        <v>14264.586583463339</v>
      </c>
    </row>
    <row r="61" spans="1:13" ht="15.6" x14ac:dyDescent="0.3">
      <c r="A61" s="718">
        <v>2021</v>
      </c>
      <c r="B61" s="699">
        <v>1858</v>
      </c>
      <c r="C61" s="738">
        <v>-93.945910720104266</v>
      </c>
      <c r="D61" s="700">
        <v>28477</v>
      </c>
      <c r="E61" s="700"/>
      <c r="F61" s="701">
        <v>3332</v>
      </c>
      <c r="G61" s="702"/>
      <c r="H61" s="700">
        <v>914</v>
      </c>
      <c r="I61" s="700"/>
      <c r="J61" s="703">
        <v>32723</v>
      </c>
      <c r="K61" s="704"/>
      <c r="L61" s="515">
        <v>-84.419028754541259</v>
      </c>
      <c r="M61" s="516"/>
    </row>
    <row r="62" spans="1:13" ht="15" x14ac:dyDescent="0.25">
      <c r="A62" s="719"/>
      <c r="B62" s="706"/>
      <c r="C62" s="739"/>
      <c r="D62" s="707">
        <v>21556</v>
      </c>
      <c r="E62" s="708">
        <v>6921</v>
      </c>
      <c r="F62" s="706">
        <v>2101</v>
      </c>
      <c r="G62" s="709">
        <v>1231</v>
      </c>
      <c r="H62" s="707">
        <v>608</v>
      </c>
      <c r="I62" s="710">
        <v>306</v>
      </c>
      <c r="J62" s="711">
        <v>24265</v>
      </c>
      <c r="K62" s="715">
        <v>8458</v>
      </c>
      <c r="L62" s="517">
        <v>-79.426328195214609</v>
      </c>
      <c r="M62" s="517">
        <v>-90.814209846107062</v>
      </c>
    </row>
    <row r="63" spans="1:13" ht="15.6" x14ac:dyDescent="0.3">
      <c r="A63" s="718">
        <v>2022</v>
      </c>
      <c r="B63" s="699">
        <v>565</v>
      </c>
      <c r="C63" s="738">
        <v>-98.159009449332032</v>
      </c>
      <c r="D63" s="700">
        <v>18070</v>
      </c>
      <c r="E63" s="700"/>
      <c r="F63" s="701">
        <v>1265</v>
      </c>
      <c r="G63" s="702"/>
      <c r="H63" s="700">
        <v>437</v>
      </c>
      <c r="I63" s="700"/>
      <c r="J63" s="703">
        <v>19772</v>
      </c>
      <c r="K63" s="704"/>
      <c r="L63" s="515">
        <v>-90.585613682571577</v>
      </c>
      <c r="M63" s="516"/>
    </row>
    <row r="64" spans="1:13" ht="15" x14ac:dyDescent="0.25">
      <c r="A64" s="719"/>
      <c r="B64" s="706"/>
      <c r="C64" s="739"/>
      <c r="D64" s="707">
        <v>14352</v>
      </c>
      <c r="E64" s="708">
        <v>3718</v>
      </c>
      <c r="F64" s="706">
        <v>786</v>
      </c>
      <c r="G64" s="709">
        <v>479</v>
      </c>
      <c r="H64" s="707">
        <v>283</v>
      </c>
      <c r="I64" s="710">
        <v>154</v>
      </c>
      <c r="J64" s="711">
        <v>15421</v>
      </c>
      <c r="K64" s="715">
        <v>4351</v>
      </c>
      <c r="L64" s="517">
        <v>-86.924929202489352</v>
      </c>
      <c r="M64" s="517">
        <v>-95.274607122299813</v>
      </c>
    </row>
    <row r="65" spans="1:13" ht="17.399999999999999" x14ac:dyDescent="0.3">
      <c r="A65" s="722" t="str">
        <f>M1</f>
        <v>2023-12</v>
      </c>
      <c r="B65" s="723">
        <v>276</v>
      </c>
      <c r="C65" s="742">
        <v>-85.145317545748128</v>
      </c>
      <c r="D65" s="724">
        <v>6051</v>
      </c>
      <c r="E65" s="724"/>
      <c r="F65" s="725">
        <v>525</v>
      </c>
      <c r="G65" s="726"/>
      <c r="H65" s="724">
        <v>828</v>
      </c>
      <c r="I65" s="724"/>
      <c r="J65" s="727">
        <v>7404</v>
      </c>
      <c r="K65" s="728"/>
      <c r="L65" s="393">
        <v>-77.373712679155332</v>
      </c>
      <c r="M65" s="336"/>
    </row>
    <row r="66" spans="1:13" ht="17.399999999999999" x14ac:dyDescent="0.3">
      <c r="A66" s="729"/>
      <c r="B66" s="730"/>
      <c r="C66" s="743"/>
      <c r="D66" s="731">
        <v>4980</v>
      </c>
      <c r="E66" s="732">
        <v>1071</v>
      </c>
      <c r="F66" s="730">
        <v>364</v>
      </c>
      <c r="G66" s="733">
        <v>161</v>
      </c>
      <c r="H66" s="731">
        <v>478</v>
      </c>
      <c r="I66" s="734">
        <v>350</v>
      </c>
      <c r="J66" s="735">
        <v>5822</v>
      </c>
      <c r="K66" s="736">
        <v>1582</v>
      </c>
      <c r="L66" s="394">
        <v>-76.006593859468381</v>
      </c>
      <c r="M66" s="394">
        <v>-81.295814613383783</v>
      </c>
    </row>
    <row r="67" spans="1:13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13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13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13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13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13" x14ac:dyDescent="0.25">
      <c r="L73" s="9"/>
      <c r="M73" s="9"/>
    </row>
    <row r="74" spans="1:13" x14ac:dyDescent="0.25">
      <c r="A74" s="15" t="s">
        <v>283</v>
      </c>
      <c r="B74" s="9"/>
      <c r="C74" s="9"/>
      <c r="D74" s="9"/>
      <c r="E74" s="9"/>
      <c r="F74" s="9"/>
      <c r="G74" s="9"/>
      <c r="H74" s="9"/>
      <c r="I74" s="9"/>
      <c r="J74" s="15" t="s">
        <v>284</v>
      </c>
      <c r="L74" s="9"/>
      <c r="M74" s="9"/>
    </row>
    <row r="75" spans="1:13" ht="15" x14ac:dyDescent="0.25">
      <c r="A75" s="482" t="s">
        <v>492</v>
      </c>
      <c r="B75" s="9"/>
      <c r="C75" s="9"/>
      <c r="D75" s="9"/>
      <c r="E75" s="9"/>
      <c r="F75" s="9"/>
      <c r="G75" s="9"/>
      <c r="H75" s="9"/>
      <c r="I75" s="9"/>
      <c r="J75" s="9"/>
    </row>
    <row r="79" spans="1:13" x14ac:dyDescent="0.25">
      <c r="K79" s="9"/>
    </row>
    <row r="80" spans="1:13" x14ac:dyDescent="0.25">
      <c r="K80" s="9"/>
    </row>
    <row r="121" spans="1:14" x14ac:dyDescent="0.25">
      <c r="N121" s="40"/>
    </row>
    <row r="122" spans="1:14" x14ac:dyDescent="0.25">
      <c r="N122" s="40"/>
    </row>
    <row r="127" spans="1:14" x14ac:dyDescent="0.25">
      <c r="A127" s="6"/>
      <c r="I127" s="6"/>
      <c r="J127" s="40"/>
      <c r="M127" s="2"/>
    </row>
    <row r="128" spans="1:14" x14ac:dyDescent="0.25">
      <c r="A128" s="41"/>
      <c r="M128" s="2"/>
    </row>
  </sheetData>
  <hyperlinks>
    <hyperlink ref="A75" r:id="rId1" display="http://www.euskadi.eus/web01-a2langiz/es/contenidos/informacion/estadisticastrabajo/es_esttraba/index.shtml" xr:uid="{00000000-0004-0000-1300-000000000000}"/>
  </hyperlinks>
  <pageMargins left="0.9448818897637796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0"/>
  <sheetViews>
    <sheetView showGridLines="0" showZeros="0" zoomScaleNormal="100" workbookViewId="0">
      <selection sqref="A1:O62"/>
    </sheetView>
  </sheetViews>
  <sheetFormatPr baseColWidth="10" defaultColWidth="9.109375" defaultRowHeight="13.2" x14ac:dyDescent="0.25"/>
  <cols>
    <col min="4" max="4" width="9.88671875" customWidth="1"/>
    <col min="5" max="5" width="7.44140625" customWidth="1"/>
    <col min="6" max="6" width="6.44140625" customWidth="1"/>
    <col min="7" max="7" width="9.5546875" customWidth="1"/>
    <col min="8" max="9" width="6.5546875" customWidth="1"/>
    <col min="10" max="10" width="8.88671875" customWidth="1"/>
    <col min="11" max="11" width="7.109375" customWidth="1"/>
    <col min="12" max="12" width="7.6640625" customWidth="1"/>
    <col min="14" max="14" width="7.88671875" customWidth="1"/>
    <col min="15" max="15" width="12.33203125" customWidth="1"/>
  </cols>
  <sheetData>
    <row r="1" spans="1:15" ht="13.8" x14ac:dyDescent="0.25">
      <c r="A1" s="12" t="s">
        <v>510</v>
      </c>
      <c r="N1" s="2"/>
      <c r="O1" s="389"/>
    </row>
    <row r="2" spans="1:15" x14ac:dyDescent="0.25">
      <c r="A2" s="143" t="s">
        <v>511</v>
      </c>
      <c r="N2" s="2"/>
      <c r="O2" s="2"/>
    </row>
    <row r="3" spans="1:15" x14ac:dyDescent="0.25">
      <c r="A3" s="143"/>
      <c r="N3" s="2"/>
      <c r="O3" s="2"/>
    </row>
    <row r="4" spans="1:15" x14ac:dyDescent="0.25">
      <c r="A4" s="233" t="s">
        <v>0</v>
      </c>
      <c r="B4" s="250" t="s">
        <v>1</v>
      </c>
      <c r="C4" s="251" t="s">
        <v>2</v>
      </c>
      <c r="D4" s="252" t="s">
        <v>3</v>
      </c>
      <c r="E4" s="253" t="s">
        <v>4</v>
      </c>
      <c r="F4" s="253" t="s">
        <v>5</v>
      </c>
      <c r="G4" s="254" t="s">
        <v>6</v>
      </c>
      <c r="H4" s="253" t="s">
        <v>4</v>
      </c>
      <c r="I4" s="255" t="s">
        <v>5</v>
      </c>
      <c r="J4" s="256" t="s">
        <v>7</v>
      </c>
      <c r="K4" s="253" t="s">
        <v>4</v>
      </c>
      <c r="L4" s="253" t="s">
        <v>5</v>
      </c>
      <c r="M4" s="254" t="s">
        <v>8</v>
      </c>
      <c r="N4" s="253" t="s">
        <v>9</v>
      </c>
      <c r="O4" s="253" t="s">
        <v>10</v>
      </c>
    </row>
    <row r="5" spans="1:15" x14ac:dyDescent="0.25">
      <c r="A5" s="257" t="s">
        <v>11</v>
      </c>
      <c r="B5" s="258" t="s">
        <v>12</v>
      </c>
      <c r="C5" s="259" t="s">
        <v>13</v>
      </c>
      <c r="D5" s="260" t="s">
        <v>14</v>
      </c>
      <c r="E5" s="261" t="s">
        <v>15</v>
      </c>
      <c r="F5" s="261" t="s">
        <v>16</v>
      </c>
      <c r="G5" s="262" t="s">
        <v>17</v>
      </c>
      <c r="H5" s="261" t="s">
        <v>15</v>
      </c>
      <c r="I5" s="263" t="s">
        <v>16</v>
      </c>
      <c r="J5" s="264" t="s">
        <v>18</v>
      </c>
      <c r="K5" s="261" t="s">
        <v>15</v>
      </c>
      <c r="L5" s="261" t="s">
        <v>16</v>
      </c>
      <c r="M5" s="262" t="s">
        <v>19</v>
      </c>
      <c r="N5" s="261" t="s">
        <v>20</v>
      </c>
      <c r="O5" s="261" t="s">
        <v>21</v>
      </c>
    </row>
    <row r="6" spans="1:15" x14ac:dyDescent="0.25">
      <c r="A6" s="55"/>
      <c r="B6" s="60" t="s">
        <v>22</v>
      </c>
      <c r="C6" s="53">
        <v>3</v>
      </c>
      <c r="D6" s="64">
        <v>33</v>
      </c>
      <c r="E6" s="53">
        <v>21</v>
      </c>
      <c r="F6" s="54">
        <v>12</v>
      </c>
      <c r="G6" s="53">
        <v>0</v>
      </c>
      <c r="H6" s="53">
        <v>0</v>
      </c>
      <c r="I6" s="53">
        <v>0</v>
      </c>
      <c r="J6" s="64">
        <v>14</v>
      </c>
      <c r="K6" s="53">
        <v>0</v>
      </c>
      <c r="L6" s="54">
        <v>14</v>
      </c>
      <c r="M6" s="53">
        <v>47</v>
      </c>
      <c r="N6" s="53">
        <v>21</v>
      </c>
      <c r="O6" s="54">
        <v>26</v>
      </c>
    </row>
    <row r="7" spans="1:15" x14ac:dyDescent="0.25">
      <c r="A7" s="56"/>
      <c r="B7" s="61" t="s">
        <v>23</v>
      </c>
      <c r="C7" s="4">
        <v>16</v>
      </c>
      <c r="D7" s="65">
        <v>24</v>
      </c>
      <c r="E7" s="4">
        <v>17</v>
      </c>
      <c r="F7" s="49">
        <v>7</v>
      </c>
      <c r="G7" s="4">
        <v>188</v>
      </c>
      <c r="H7" s="4">
        <v>168</v>
      </c>
      <c r="I7" s="4">
        <v>20</v>
      </c>
      <c r="J7" s="65">
        <v>46</v>
      </c>
      <c r="K7" s="4">
        <v>25</v>
      </c>
      <c r="L7" s="49">
        <v>21</v>
      </c>
      <c r="M7" s="4">
        <v>258</v>
      </c>
      <c r="N7" s="4">
        <v>210</v>
      </c>
      <c r="O7" s="49">
        <v>48</v>
      </c>
    </row>
    <row r="8" spans="1:15" x14ac:dyDescent="0.25">
      <c r="A8" s="56"/>
      <c r="B8" s="61" t="s">
        <v>24</v>
      </c>
      <c r="C8" s="4">
        <v>27</v>
      </c>
      <c r="D8" s="65">
        <v>693</v>
      </c>
      <c r="E8" s="4">
        <v>487</v>
      </c>
      <c r="F8" s="49">
        <v>206</v>
      </c>
      <c r="G8" s="4">
        <v>13</v>
      </c>
      <c r="H8" s="4">
        <v>4</v>
      </c>
      <c r="I8" s="4">
        <v>9</v>
      </c>
      <c r="J8" s="65">
        <v>21</v>
      </c>
      <c r="K8" s="4">
        <v>20</v>
      </c>
      <c r="L8" s="49">
        <v>1</v>
      </c>
      <c r="M8" s="4">
        <v>727</v>
      </c>
      <c r="N8" s="4">
        <v>511</v>
      </c>
      <c r="O8" s="49">
        <v>216</v>
      </c>
    </row>
    <row r="9" spans="1:15" x14ac:dyDescent="0.25">
      <c r="A9" s="57">
        <v>1</v>
      </c>
      <c r="B9" s="62" t="s">
        <v>25</v>
      </c>
      <c r="C9" s="50">
        <v>46</v>
      </c>
      <c r="D9" s="66">
        <v>750</v>
      </c>
      <c r="E9" s="50">
        <v>525</v>
      </c>
      <c r="F9" s="51">
        <v>225</v>
      </c>
      <c r="G9" s="50">
        <v>201</v>
      </c>
      <c r="H9" s="50">
        <v>172</v>
      </c>
      <c r="I9" s="50">
        <v>29</v>
      </c>
      <c r="J9" s="66">
        <v>81</v>
      </c>
      <c r="K9" s="50">
        <v>45</v>
      </c>
      <c r="L9" s="51">
        <v>36</v>
      </c>
      <c r="M9" s="50">
        <v>1032</v>
      </c>
      <c r="N9" s="50">
        <v>742</v>
      </c>
      <c r="O9" s="51">
        <v>290</v>
      </c>
    </row>
    <row r="10" spans="1:15" x14ac:dyDescent="0.25">
      <c r="A10" s="55"/>
      <c r="B10" s="60" t="s">
        <v>22</v>
      </c>
      <c r="C10" s="53">
        <v>4</v>
      </c>
      <c r="D10" s="64">
        <v>12</v>
      </c>
      <c r="E10" s="53">
        <v>12</v>
      </c>
      <c r="F10" s="54">
        <v>0</v>
      </c>
      <c r="G10" s="53">
        <v>0</v>
      </c>
      <c r="H10" s="53">
        <v>0</v>
      </c>
      <c r="I10" s="53">
        <v>0</v>
      </c>
      <c r="J10" s="64">
        <v>39</v>
      </c>
      <c r="K10" s="53">
        <v>7</v>
      </c>
      <c r="L10" s="54">
        <v>32</v>
      </c>
      <c r="M10" s="53">
        <v>51</v>
      </c>
      <c r="N10" s="53">
        <v>19</v>
      </c>
      <c r="O10" s="54">
        <v>32</v>
      </c>
    </row>
    <row r="11" spans="1:15" x14ac:dyDescent="0.25">
      <c r="A11" s="56"/>
      <c r="B11" s="61" t="s">
        <v>23</v>
      </c>
      <c r="C11" s="4">
        <v>9</v>
      </c>
      <c r="D11" s="65">
        <v>169</v>
      </c>
      <c r="E11" s="4">
        <v>147</v>
      </c>
      <c r="F11" s="49">
        <v>22</v>
      </c>
      <c r="G11" s="4">
        <v>4</v>
      </c>
      <c r="H11" s="4">
        <v>2</v>
      </c>
      <c r="I11" s="4">
        <v>2</v>
      </c>
      <c r="J11" s="65">
        <v>0</v>
      </c>
      <c r="K11" s="4">
        <v>0</v>
      </c>
      <c r="L11" s="49">
        <v>0</v>
      </c>
      <c r="M11" s="4">
        <v>173</v>
      </c>
      <c r="N11" s="4">
        <v>149</v>
      </c>
      <c r="O11" s="49">
        <v>24</v>
      </c>
    </row>
    <row r="12" spans="1:15" x14ac:dyDescent="0.25">
      <c r="A12" s="56"/>
      <c r="B12" s="61" t="s">
        <v>24</v>
      </c>
      <c r="C12" s="4">
        <v>12</v>
      </c>
      <c r="D12" s="65">
        <v>90</v>
      </c>
      <c r="E12" s="4">
        <v>57</v>
      </c>
      <c r="F12" s="49">
        <v>33</v>
      </c>
      <c r="G12" s="4">
        <v>27</v>
      </c>
      <c r="H12" s="4">
        <v>17</v>
      </c>
      <c r="I12" s="4">
        <v>10</v>
      </c>
      <c r="J12" s="65">
        <v>0</v>
      </c>
      <c r="K12" s="4">
        <v>0</v>
      </c>
      <c r="L12" s="49">
        <v>0</v>
      </c>
      <c r="M12" s="4">
        <v>117</v>
      </c>
      <c r="N12" s="4">
        <v>74</v>
      </c>
      <c r="O12" s="49">
        <v>43</v>
      </c>
    </row>
    <row r="13" spans="1:15" x14ac:dyDescent="0.25">
      <c r="A13" s="57">
        <v>2</v>
      </c>
      <c r="B13" s="62" t="s">
        <v>25</v>
      </c>
      <c r="C13" s="50">
        <v>25</v>
      </c>
      <c r="D13" s="66">
        <v>271</v>
      </c>
      <c r="E13" s="50">
        <v>216</v>
      </c>
      <c r="F13" s="51">
        <v>55</v>
      </c>
      <c r="G13" s="50">
        <v>31</v>
      </c>
      <c r="H13" s="50">
        <v>19</v>
      </c>
      <c r="I13" s="50">
        <v>12</v>
      </c>
      <c r="J13" s="66">
        <v>39</v>
      </c>
      <c r="K13" s="50">
        <v>7</v>
      </c>
      <c r="L13" s="51">
        <v>32</v>
      </c>
      <c r="M13" s="50">
        <v>341</v>
      </c>
      <c r="N13" s="50">
        <v>242</v>
      </c>
      <c r="O13" s="51">
        <v>99</v>
      </c>
    </row>
    <row r="14" spans="1:15" x14ac:dyDescent="0.25">
      <c r="A14" s="58"/>
      <c r="B14" s="61" t="s">
        <v>22</v>
      </c>
      <c r="C14" s="4">
        <v>5</v>
      </c>
      <c r="D14" s="65">
        <v>45</v>
      </c>
      <c r="E14" s="4">
        <v>44</v>
      </c>
      <c r="F14" s="49">
        <v>1</v>
      </c>
      <c r="G14" s="4">
        <v>1</v>
      </c>
      <c r="H14" s="4">
        <v>1</v>
      </c>
      <c r="I14" s="4">
        <v>0</v>
      </c>
      <c r="J14" s="65">
        <v>14</v>
      </c>
      <c r="K14" s="4">
        <v>6</v>
      </c>
      <c r="L14" s="49">
        <v>8</v>
      </c>
      <c r="M14" s="4">
        <v>60</v>
      </c>
      <c r="N14" s="4">
        <v>51</v>
      </c>
      <c r="O14" s="49">
        <v>9</v>
      </c>
    </row>
    <row r="15" spans="1:15" x14ac:dyDescent="0.25">
      <c r="A15" s="56"/>
      <c r="B15" s="61" t="s">
        <v>23</v>
      </c>
      <c r="C15" s="4">
        <v>8</v>
      </c>
      <c r="D15" s="65">
        <v>106</v>
      </c>
      <c r="E15" s="4">
        <v>73</v>
      </c>
      <c r="F15" s="49">
        <v>33</v>
      </c>
      <c r="G15" s="4">
        <v>1</v>
      </c>
      <c r="H15" s="4">
        <v>1</v>
      </c>
      <c r="I15" s="4">
        <v>0</v>
      </c>
      <c r="J15" s="65">
        <v>7</v>
      </c>
      <c r="K15" s="4">
        <v>1</v>
      </c>
      <c r="L15" s="49">
        <v>6</v>
      </c>
      <c r="M15" s="4">
        <v>114</v>
      </c>
      <c r="N15" s="4">
        <v>75</v>
      </c>
      <c r="O15" s="49">
        <v>39</v>
      </c>
    </row>
    <row r="16" spans="1:15" x14ac:dyDescent="0.25">
      <c r="A16" s="56"/>
      <c r="B16" s="61" t="s">
        <v>24</v>
      </c>
      <c r="C16" s="4">
        <v>10</v>
      </c>
      <c r="D16" s="65">
        <v>146</v>
      </c>
      <c r="E16" s="4">
        <v>115</v>
      </c>
      <c r="F16" s="49">
        <v>31</v>
      </c>
      <c r="G16" s="4">
        <v>13</v>
      </c>
      <c r="H16" s="4">
        <v>6</v>
      </c>
      <c r="I16" s="4">
        <v>7</v>
      </c>
      <c r="J16" s="65">
        <v>118</v>
      </c>
      <c r="K16" s="4">
        <v>37</v>
      </c>
      <c r="L16" s="49">
        <v>81</v>
      </c>
      <c r="M16" s="4">
        <v>277</v>
      </c>
      <c r="N16" s="4">
        <v>158</v>
      </c>
      <c r="O16" s="49">
        <v>119</v>
      </c>
    </row>
    <row r="17" spans="1:15" x14ac:dyDescent="0.25">
      <c r="A17" s="59">
        <v>3</v>
      </c>
      <c r="B17" s="63" t="s">
        <v>25</v>
      </c>
      <c r="C17" s="48">
        <v>23</v>
      </c>
      <c r="D17" s="67">
        <v>297</v>
      </c>
      <c r="E17" s="48">
        <v>232</v>
      </c>
      <c r="F17" s="52">
        <v>65</v>
      </c>
      <c r="G17" s="48">
        <v>15</v>
      </c>
      <c r="H17" s="48">
        <v>8</v>
      </c>
      <c r="I17" s="48">
        <v>7</v>
      </c>
      <c r="J17" s="67">
        <v>139</v>
      </c>
      <c r="K17" s="48">
        <v>44</v>
      </c>
      <c r="L17" s="52">
        <v>95</v>
      </c>
      <c r="M17" s="48">
        <v>451</v>
      </c>
      <c r="N17" s="48">
        <v>284</v>
      </c>
      <c r="O17" s="52">
        <v>167</v>
      </c>
    </row>
    <row r="18" spans="1:15" x14ac:dyDescent="0.25">
      <c r="A18" s="55"/>
      <c r="B18" s="60" t="s">
        <v>22</v>
      </c>
      <c r="C18" s="53">
        <v>1</v>
      </c>
      <c r="D18" s="64">
        <v>29</v>
      </c>
      <c r="E18" s="53">
        <v>18</v>
      </c>
      <c r="F18" s="54">
        <v>11</v>
      </c>
      <c r="G18" s="53">
        <v>0</v>
      </c>
      <c r="H18" s="53">
        <v>0</v>
      </c>
      <c r="I18" s="53">
        <v>0</v>
      </c>
      <c r="J18" s="64">
        <v>0</v>
      </c>
      <c r="K18" s="53">
        <v>0</v>
      </c>
      <c r="L18" s="54">
        <v>0</v>
      </c>
      <c r="M18" s="53">
        <v>29</v>
      </c>
      <c r="N18" s="53">
        <v>18</v>
      </c>
      <c r="O18" s="54">
        <v>11</v>
      </c>
    </row>
    <row r="19" spans="1:15" x14ac:dyDescent="0.25">
      <c r="A19" s="56"/>
      <c r="B19" s="61" t="s">
        <v>23</v>
      </c>
      <c r="C19" s="4">
        <v>5</v>
      </c>
      <c r="D19" s="65">
        <v>213</v>
      </c>
      <c r="E19" s="4">
        <v>172</v>
      </c>
      <c r="F19" s="49">
        <v>41</v>
      </c>
      <c r="G19" s="4">
        <v>0</v>
      </c>
      <c r="H19" s="4">
        <v>0</v>
      </c>
      <c r="I19" s="4">
        <v>0</v>
      </c>
      <c r="J19" s="65">
        <v>57</v>
      </c>
      <c r="K19" s="4">
        <v>52</v>
      </c>
      <c r="L19" s="49">
        <v>5</v>
      </c>
      <c r="M19" s="4">
        <v>270</v>
      </c>
      <c r="N19" s="4">
        <v>224</v>
      </c>
      <c r="O19" s="49">
        <v>46</v>
      </c>
    </row>
    <row r="20" spans="1:15" x14ac:dyDescent="0.25">
      <c r="A20" s="56"/>
      <c r="B20" s="61" t="s">
        <v>24</v>
      </c>
      <c r="C20" s="4">
        <v>7</v>
      </c>
      <c r="D20" s="65">
        <v>160</v>
      </c>
      <c r="E20" s="4">
        <v>144</v>
      </c>
      <c r="F20" s="49">
        <v>16</v>
      </c>
      <c r="G20" s="4">
        <v>2</v>
      </c>
      <c r="H20" s="4">
        <v>1</v>
      </c>
      <c r="I20" s="4">
        <v>1</v>
      </c>
      <c r="J20" s="65">
        <v>0</v>
      </c>
      <c r="K20" s="4">
        <v>0</v>
      </c>
      <c r="L20" s="49">
        <v>0</v>
      </c>
      <c r="M20" s="4">
        <v>162</v>
      </c>
      <c r="N20" s="4">
        <v>145</v>
      </c>
      <c r="O20" s="49">
        <v>17</v>
      </c>
    </row>
    <row r="21" spans="1:15" x14ac:dyDescent="0.25">
      <c r="A21" s="57">
        <v>4</v>
      </c>
      <c r="B21" s="62" t="s">
        <v>25</v>
      </c>
      <c r="C21" s="50">
        <v>13</v>
      </c>
      <c r="D21" s="66">
        <v>402</v>
      </c>
      <c r="E21" s="50">
        <v>334</v>
      </c>
      <c r="F21" s="51">
        <v>68</v>
      </c>
      <c r="G21" s="50">
        <v>2</v>
      </c>
      <c r="H21" s="50">
        <v>1</v>
      </c>
      <c r="I21" s="50">
        <v>1</v>
      </c>
      <c r="J21" s="66">
        <v>57</v>
      </c>
      <c r="K21" s="50">
        <v>52</v>
      </c>
      <c r="L21" s="51">
        <v>5</v>
      </c>
      <c r="M21" s="50">
        <v>461</v>
      </c>
      <c r="N21" s="50">
        <v>387</v>
      </c>
      <c r="O21" s="51">
        <v>74</v>
      </c>
    </row>
    <row r="22" spans="1:15" x14ac:dyDescent="0.25">
      <c r="A22" s="55"/>
      <c r="B22" s="60" t="s">
        <v>22</v>
      </c>
      <c r="C22" s="53">
        <v>4</v>
      </c>
      <c r="D22" s="64">
        <v>73</v>
      </c>
      <c r="E22" s="53">
        <v>43</v>
      </c>
      <c r="F22" s="54">
        <v>30</v>
      </c>
      <c r="G22" s="53">
        <v>0</v>
      </c>
      <c r="H22" s="53">
        <v>0</v>
      </c>
      <c r="I22" s="53">
        <v>0</v>
      </c>
      <c r="J22" s="64">
        <v>15</v>
      </c>
      <c r="K22" s="53">
        <v>3</v>
      </c>
      <c r="L22" s="54">
        <v>12</v>
      </c>
      <c r="M22" s="53">
        <v>88</v>
      </c>
      <c r="N22" s="53">
        <v>46</v>
      </c>
      <c r="O22" s="54">
        <v>42</v>
      </c>
    </row>
    <row r="23" spans="1:15" x14ac:dyDescent="0.25">
      <c r="A23" s="56"/>
      <c r="B23" s="61" t="s">
        <v>23</v>
      </c>
      <c r="C23" s="4">
        <v>7</v>
      </c>
      <c r="D23" s="65">
        <v>254</v>
      </c>
      <c r="E23" s="4">
        <v>217</v>
      </c>
      <c r="F23" s="49">
        <v>37</v>
      </c>
      <c r="G23" s="4">
        <v>2</v>
      </c>
      <c r="H23" s="4">
        <v>0</v>
      </c>
      <c r="I23" s="4">
        <v>2</v>
      </c>
      <c r="J23" s="65">
        <v>29</v>
      </c>
      <c r="K23" s="4">
        <v>26</v>
      </c>
      <c r="L23" s="49">
        <v>3</v>
      </c>
      <c r="M23" s="4">
        <v>285</v>
      </c>
      <c r="N23" s="4">
        <v>243</v>
      </c>
      <c r="O23" s="49">
        <v>42</v>
      </c>
    </row>
    <row r="24" spans="1:15" x14ac:dyDescent="0.25">
      <c r="A24" s="56"/>
      <c r="B24" s="61" t="s">
        <v>24</v>
      </c>
      <c r="C24" s="4">
        <v>7</v>
      </c>
      <c r="D24" s="65">
        <v>87</v>
      </c>
      <c r="E24" s="4">
        <v>80</v>
      </c>
      <c r="F24" s="49">
        <v>7</v>
      </c>
      <c r="G24" s="4">
        <v>1</v>
      </c>
      <c r="H24" s="4">
        <v>0</v>
      </c>
      <c r="I24" s="4">
        <v>1</v>
      </c>
      <c r="J24" s="65">
        <v>26</v>
      </c>
      <c r="K24" s="4">
        <v>22</v>
      </c>
      <c r="L24" s="49">
        <v>4</v>
      </c>
      <c r="M24" s="4">
        <v>114</v>
      </c>
      <c r="N24" s="4">
        <v>102</v>
      </c>
      <c r="O24" s="49">
        <v>12</v>
      </c>
    </row>
    <row r="25" spans="1:15" x14ac:dyDescent="0.25">
      <c r="A25" s="57">
        <v>5</v>
      </c>
      <c r="B25" s="62" t="s">
        <v>25</v>
      </c>
      <c r="C25" s="50">
        <v>18</v>
      </c>
      <c r="D25" s="66">
        <v>414</v>
      </c>
      <c r="E25" s="50">
        <v>340</v>
      </c>
      <c r="F25" s="51">
        <v>74</v>
      </c>
      <c r="G25" s="50">
        <v>3</v>
      </c>
      <c r="H25" s="50">
        <v>0</v>
      </c>
      <c r="I25" s="50">
        <v>3</v>
      </c>
      <c r="J25" s="66">
        <v>70</v>
      </c>
      <c r="K25" s="50">
        <v>51</v>
      </c>
      <c r="L25" s="51">
        <v>19</v>
      </c>
      <c r="M25" s="50">
        <v>487</v>
      </c>
      <c r="N25" s="50">
        <v>391</v>
      </c>
      <c r="O25" s="51">
        <v>96</v>
      </c>
    </row>
    <row r="26" spans="1:15" x14ac:dyDescent="0.25">
      <c r="A26" s="55"/>
      <c r="B26" s="60" t="s">
        <v>22</v>
      </c>
      <c r="C26" s="53">
        <v>5</v>
      </c>
      <c r="D26" s="64">
        <v>153</v>
      </c>
      <c r="E26" s="53">
        <v>119</v>
      </c>
      <c r="F26" s="54">
        <v>34</v>
      </c>
      <c r="G26" s="53">
        <v>59</v>
      </c>
      <c r="H26" s="53">
        <v>33</v>
      </c>
      <c r="I26" s="53">
        <v>26</v>
      </c>
      <c r="J26" s="64">
        <v>7</v>
      </c>
      <c r="K26" s="53">
        <v>0</v>
      </c>
      <c r="L26" s="54">
        <v>7</v>
      </c>
      <c r="M26" s="53">
        <v>219</v>
      </c>
      <c r="N26" s="53">
        <v>152</v>
      </c>
      <c r="O26" s="54">
        <v>67</v>
      </c>
    </row>
    <row r="27" spans="1:15" x14ac:dyDescent="0.25">
      <c r="A27" s="56"/>
      <c r="B27" s="61" t="s">
        <v>23</v>
      </c>
      <c r="C27" s="4">
        <v>7</v>
      </c>
      <c r="D27" s="65">
        <v>29</v>
      </c>
      <c r="E27" s="4">
        <v>20</v>
      </c>
      <c r="F27" s="49">
        <v>9</v>
      </c>
      <c r="G27" s="4">
        <v>9</v>
      </c>
      <c r="H27" s="4">
        <v>6</v>
      </c>
      <c r="I27" s="4">
        <v>3</v>
      </c>
      <c r="J27" s="65">
        <v>70</v>
      </c>
      <c r="K27" s="4">
        <v>56</v>
      </c>
      <c r="L27" s="49">
        <v>14</v>
      </c>
      <c r="M27" s="4">
        <v>108</v>
      </c>
      <c r="N27" s="4">
        <v>82</v>
      </c>
      <c r="O27" s="49">
        <v>26</v>
      </c>
    </row>
    <row r="28" spans="1:15" x14ac:dyDescent="0.25">
      <c r="A28" s="56"/>
      <c r="B28" s="61" t="s">
        <v>24</v>
      </c>
      <c r="C28" s="4">
        <v>14</v>
      </c>
      <c r="D28" s="65">
        <v>351</v>
      </c>
      <c r="E28" s="4">
        <v>313</v>
      </c>
      <c r="F28" s="49">
        <v>38</v>
      </c>
      <c r="G28" s="4">
        <v>18</v>
      </c>
      <c r="H28" s="4">
        <v>15</v>
      </c>
      <c r="I28" s="4">
        <v>3</v>
      </c>
      <c r="J28" s="65">
        <v>69</v>
      </c>
      <c r="K28" s="4">
        <v>41</v>
      </c>
      <c r="L28" s="49">
        <v>28</v>
      </c>
      <c r="M28" s="4">
        <v>438</v>
      </c>
      <c r="N28" s="4">
        <v>369</v>
      </c>
      <c r="O28" s="49">
        <v>69</v>
      </c>
    </row>
    <row r="29" spans="1:15" x14ac:dyDescent="0.25">
      <c r="A29" s="57">
        <v>6</v>
      </c>
      <c r="B29" s="62" t="s">
        <v>25</v>
      </c>
      <c r="C29" s="50">
        <v>26</v>
      </c>
      <c r="D29" s="66">
        <v>533</v>
      </c>
      <c r="E29" s="50">
        <v>452</v>
      </c>
      <c r="F29" s="51">
        <v>81</v>
      </c>
      <c r="G29" s="50">
        <v>86</v>
      </c>
      <c r="H29" s="50">
        <v>54</v>
      </c>
      <c r="I29" s="50">
        <v>32</v>
      </c>
      <c r="J29" s="66">
        <v>146</v>
      </c>
      <c r="K29" s="50">
        <v>97</v>
      </c>
      <c r="L29" s="51">
        <v>49</v>
      </c>
      <c r="M29" s="50">
        <v>765</v>
      </c>
      <c r="N29" s="50">
        <v>603</v>
      </c>
      <c r="O29" s="51">
        <v>162</v>
      </c>
    </row>
    <row r="30" spans="1:15" x14ac:dyDescent="0.25">
      <c r="A30" s="55"/>
      <c r="B30" s="60" t="s">
        <v>22</v>
      </c>
      <c r="C30" s="53">
        <v>9</v>
      </c>
      <c r="D30" s="64">
        <v>989</v>
      </c>
      <c r="E30" s="53">
        <v>921</v>
      </c>
      <c r="F30" s="54">
        <v>68</v>
      </c>
      <c r="G30" s="53">
        <v>1</v>
      </c>
      <c r="H30" s="53">
        <v>1</v>
      </c>
      <c r="I30" s="53">
        <v>0</v>
      </c>
      <c r="J30" s="64">
        <v>20</v>
      </c>
      <c r="K30" s="53">
        <v>3</v>
      </c>
      <c r="L30" s="54">
        <v>17</v>
      </c>
      <c r="M30" s="53">
        <v>1010</v>
      </c>
      <c r="N30" s="53">
        <v>925</v>
      </c>
      <c r="O30" s="54">
        <v>85</v>
      </c>
    </row>
    <row r="31" spans="1:15" x14ac:dyDescent="0.25">
      <c r="A31" s="56"/>
      <c r="B31" s="61" t="s">
        <v>23</v>
      </c>
      <c r="C31" s="4">
        <v>8</v>
      </c>
      <c r="D31" s="65">
        <v>87</v>
      </c>
      <c r="E31" s="4">
        <v>79</v>
      </c>
      <c r="F31" s="49">
        <v>8</v>
      </c>
      <c r="G31" s="4">
        <v>14</v>
      </c>
      <c r="H31" s="4">
        <v>6</v>
      </c>
      <c r="I31" s="4">
        <v>8</v>
      </c>
      <c r="J31" s="65">
        <v>0</v>
      </c>
      <c r="K31" s="4">
        <v>0</v>
      </c>
      <c r="L31" s="49">
        <v>0</v>
      </c>
      <c r="M31" s="4">
        <v>101</v>
      </c>
      <c r="N31" s="4">
        <v>85</v>
      </c>
      <c r="O31" s="49">
        <v>16</v>
      </c>
    </row>
    <row r="32" spans="1:15" x14ac:dyDescent="0.25">
      <c r="A32" s="56"/>
      <c r="B32" s="61" t="s">
        <v>24</v>
      </c>
      <c r="C32" s="4">
        <v>13</v>
      </c>
      <c r="D32" s="65">
        <v>122</v>
      </c>
      <c r="E32" s="4">
        <v>92</v>
      </c>
      <c r="F32" s="49">
        <v>30</v>
      </c>
      <c r="G32" s="4">
        <v>1</v>
      </c>
      <c r="H32" s="4">
        <v>0</v>
      </c>
      <c r="I32" s="4">
        <v>1</v>
      </c>
      <c r="J32" s="65">
        <v>67</v>
      </c>
      <c r="K32" s="4">
        <v>37</v>
      </c>
      <c r="L32" s="49">
        <v>30</v>
      </c>
      <c r="M32" s="4">
        <v>190</v>
      </c>
      <c r="N32" s="4">
        <v>129</v>
      </c>
      <c r="O32" s="49">
        <v>61</v>
      </c>
    </row>
    <row r="33" spans="1:15" x14ac:dyDescent="0.25">
      <c r="A33" s="57">
        <v>7</v>
      </c>
      <c r="B33" s="62" t="s">
        <v>25</v>
      </c>
      <c r="C33" s="50">
        <v>30</v>
      </c>
      <c r="D33" s="66">
        <v>1198</v>
      </c>
      <c r="E33" s="50">
        <v>1092</v>
      </c>
      <c r="F33" s="51">
        <v>106</v>
      </c>
      <c r="G33" s="50">
        <v>16</v>
      </c>
      <c r="H33" s="50">
        <v>7</v>
      </c>
      <c r="I33" s="50">
        <v>9</v>
      </c>
      <c r="J33" s="66">
        <v>87</v>
      </c>
      <c r="K33" s="50">
        <v>40</v>
      </c>
      <c r="L33" s="51">
        <v>47</v>
      </c>
      <c r="M33" s="50">
        <v>1301</v>
      </c>
      <c r="N33" s="50">
        <v>1139</v>
      </c>
      <c r="O33" s="51">
        <v>162</v>
      </c>
    </row>
    <row r="34" spans="1:15" x14ac:dyDescent="0.25">
      <c r="A34" s="58"/>
      <c r="B34" s="61" t="s">
        <v>22</v>
      </c>
      <c r="C34" s="4">
        <v>6</v>
      </c>
      <c r="D34" s="65">
        <v>231</v>
      </c>
      <c r="E34" s="4">
        <v>218</v>
      </c>
      <c r="F34" s="49">
        <v>13</v>
      </c>
      <c r="G34" s="4">
        <v>0</v>
      </c>
      <c r="H34" s="4">
        <v>0</v>
      </c>
      <c r="I34" s="4">
        <v>0</v>
      </c>
      <c r="J34" s="65">
        <v>18</v>
      </c>
      <c r="K34" s="4">
        <v>15</v>
      </c>
      <c r="L34" s="49">
        <v>3</v>
      </c>
      <c r="M34" s="4">
        <v>249</v>
      </c>
      <c r="N34" s="4">
        <v>233</v>
      </c>
      <c r="O34" s="49">
        <v>16</v>
      </c>
    </row>
    <row r="35" spans="1:15" x14ac:dyDescent="0.25">
      <c r="A35" s="56"/>
      <c r="B35" s="61" t="s">
        <v>23</v>
      </c>
      <c r="C35" s="4">
        <v>8</v>
      </c>
      <c r="D35" s="65">
        <v>176</v>
      </c>
      <c r="E35" s="4">
        <v>170</v>
      </c>
      <c r="F35" s="49">
        <v>6</v>
      </c>
      <c r="G35" s="4">
        <v>42</v>
      </c>
      <c r="H35" s="4">
        <v>34</v>
      </c>
      <c r="I35" s="4">
        <v>8</v>
      </c>
      <c r="J35" s="65">
        <v>0</v>
      </c>
      <c r="K35" s="4">
        <v>0</v>
      </c>
      <c r="L35" s="49">
        <v>0</v>
      </c>
      <c r="M35" s="4">
        <v>218</v>
      </c>
      <c r="N35" s="4">
        <v>204</v>
      </c>
      <c r="O35" s="49">
        <v>14</v>
      </c>
    </row>
    <row r="36" spans="1:15" x14ac:dyDescent="0.25">
      <c r="A36" s="56"/>
      <c r="B36" s="61" t="s">
        <v>24</v>
      </c>
      <c r="C36" s="4">
        <v>5</v>
      </c>
      <c r="D36" s="65">
        <v>48</v>
      </c>
      <c r="E36" s="4">
        <v>43</v>
      </c>
      <c r="F36" s="49">
        <v>5</v>
      </c>
      <c r="G36" s="4">
        <v>11</v>
      </c>
      <c r="H36" s="4">
        <v>7</v>
      </c>
      <c r="I36" s="4">
        <v>4</v>
      </c>
      <c r="J36" s="65">
        <v>7</v>
      </c>
      <c r="K36" s="4">
        <v>6</v>
      </c>
      <c r="L36" s="49">
        <v>1</v>
      </c>
      <c r="M36" s="4">
        <v>66</v>
      </c>
      <c r="N36" s="4">
        <v>56</v>
      </c>
      <c r="O36" s="49">
        <v>10</v>
      </c>
    </row>
    <row r="37" spans="1:15" x14ac:dyDescent="0.25">
      <c r="A37" s="59">
        <v>8</v>
      </c>
      <c r="B37" s="63" t="s">
        <v>25</v>
      </c>
      <c r="C37" s="48">
        <v>19</v>
      </c>
      <c r="D37" s="67">
        <v>455</v>
      </c>
      <c r="E37" s="48">
        <v>431</v>
      </c>
      <c r="F37" s="52">
        <v>24</v>
      </c>
      <c r="G37" s="48">
        <v>53</v>
      </c>
      <c r="H37" s="48">
        <v>41</v>
      </c>
      <c r="I37" s="48">
        <v>12</v>
      </c>
      <c r="J37" s="67">
        <v>25</v>
      </c>
      <c r="K37" s="48">
        <v>21</v>
      </c>
      <c r="L37" s="52">
        <v>4</v>
      </c>
      <c r="M37" s="48">
        <v>533</v>
      </c>
      <c r="N37" s="48">
        <v>493</v>
      </c>
      <c r="O37" s="52">
        <v>40</v>
      </c>
    </row>
    <row r="38" spans="1:15" x14ac:dyDescent="0.25">
      <c r="A38" s="55"/>
      <c r="B38" s="60" t="s">
        <v>22</v>
      </c>
      <c r="C38" s="53">
        <v>5</v>
      </c>
      <c r="D38" s="64">
        <v>165</v>
      </c>
      <c r="E38" s="53">
        <v>149</v>
      </c>
      <c r="F38" s="54">
        <v>16</v>
      </c>
      <c r="G38" s="53">
        <v>0</v>
      </c>
      <c r="H38" s="53">
        <v>0</v>
      </c>
      <c r="I38" s="53">
        <v>0</v>
      </c>
      <c r="J38" s="64">
        <v>0</v>
      </c>
      <c r="K38" s="53">
        <v>0</v>
      </c>
      <c r="L38" s="54">
        <v>0</v>
      </c>
      <c r="M38" s="53">
        <v>165</v>
      </c>
      <c r="N38" s="53">
        <v>149</v>
      </c>
      <c r="O38" s="54">
        <v>16</v>
      </c>
    </row>
    <row r="39" spans="1:15" x14ac:dyDescent="0.25">
      <c r="A39" s="56"/>
      <c r="B39" s="61" t="s">
        <v>23</v>
      </c>
      <c r="C39" s="4">
        <v>6</v>
      </c>
      <c r="D39" s="65">
        <v>107</v>
      </c>
      <c r="E39" s="4">
        <v>105</v>
      </c>
      <c r="F39" s="49">
        <v>2</v>
      </c>
      <c r="G39" s="4">
        <v>6</v>
      </c>
      <c r="H39" s="4">
        <v>2</v>
      </c>
      <c r="I39" s="4">
        <v>4</v>
      </c>
      <c r="J39" s="65">
        <v>0</v>
      </c>
      <c r="K39" s="4">
        <v>0</v>
      </c>
      <c r="L39" s="49">
        <v>0</v>
      </c>
      <c r="M39" s="4">
        <v>113</v>
      </c>
      <c r="N39" s="4">
        <v>107</v>
      </c>
      <c r="O39" s="49">
        <v>6</v>
      </c>
    </row>
    <row r="40" spans="1:15" x14ac:dyDescent="0.25">
      <c r="A40" s="56"/>
      <c r="B40" s="61" t="s">
        <v>24</v>
      </c>
      <c r="C40" s="4">
        <v>4</v>
      </c>
      <c r="D40" s="65">
        <v>146</v>
      </c>
      <c r="E40" s="4">
        <v>84</v>
      </c>
      <c r="F40" s="49">
        <v>62</v>
      </c>
      <c r="G40" s="4">
        <v>2</v>
      </c>
      <c r="H40" s="4">
        <v>1</v>
      </c>
      <c r="I40" s="4">
        <v>1</v>
      </c>
      <c r="J40" s="65">
        <v>23</v>
      </c>
      <c r="K40" s="4">
        <v>18</v>
      </c>
      <c r="L40" s="49">
        <v>5</v>
      </c>
      <c r="M40" s="4">
        <v>171</v>
      </c>
      <c r="N40" s="4">
        <v>103</v>
      </c>
      <c r="O40" s="49">
        <v>68</v>
      </c>
    </row>
    <row r="41" spans="1:15" x14ac:dyDescent="0.25">
      <c r="A41" s="57">
        <v>9</v>
      </c>
      <c r="B41" s="62" t="s">
        <v>25</v>
      </c>
      <c r="C41" s="50">
        <v>15</v>
      </c>
      <c r="D41" s="66">
        <v>418</v>
      </c>
      <c r="E41" s="50">
        <v>338</v>
      </c>
      <c r="F41" s="51">
        <v>80</v>
      </c>
      <c r="G41" s="50">
        <v>8</v>
      </c>
      <c r="H41" s="50">
        <v>3</v>
      </c>
      <c r="I41" s="50">
        <v>5</v>
      </c>
      <c r="J41" s="66">
        <v>23</v>
      </c>
      <c r="K41" s="50">
        <v>18</v>
      </c>
      <c r="L41" s="51">
        <v>5</v>
      </c>
      <c r="M41" s="50">
        <v>449</v>
      </c>
      <c r="N41" s="50">
        <v>359</v>
      </c>
      <c r="O41" s="51">
        <v>90</v>
      </c>
    </row>
    <row r="42" spans="1:15" x14ac:dyDescent="0.25">
      <c r="A42" s="55"/>
      <c r="B42" s="60" t="s">
        <v>22</v>
      </c>
      <c r="C42" s="53">
        <v>3</v>
      </c>
      <c r="D42" s="64">
        <v>112</v>
      </c>
      <c r="E42" s="53">
        <v>100</v>
      </c>
      <c r="F42" s="54">
        <v>12</v>
      </c>
      <c r="G42" s="53">
        <v>0</v>
      </c>
      <c r="H42" s="53">
        <v>0</v>
      </c>
      <c r="I42" s="53">
        <v>0</v>
      </c>
      <c r="J42" s="64">
        <v>0</v>
      </c>
      <c r="K42" s="53">
        <v>0</v>
      </c>
      <c r="L42" s="54">
        <v>0</v>
      </c>
      <c r="M42" s="53">
        <v>112</v>
      </c>
      <c r="N42" s="53">
        <v>100</v>
      </c>
      <c r="O42" s="54">
        <v>12</v>
      </c>
    </row>
    <row r="43" spans="1:15" x14ac:dyDescent="0.25">
      <c r="A43" s="56"/>
      <c r="B43" s="61" t="s">
        <v>23</v>
      </c>
      <c r="C43" s="4">
        <v>7</v>
      </c>
      <c r="D43" s="65">
        <v>205</v>
      </c>
      <c r="E43" s="4">
        <v>185</v>
      </c>
      <c r="F43" s="49">
        <v>20</v>
      </c>
      <c r="G43" s="4">
        <v>23</v>
      </c>
      <c r="H43" s="4">
        <v>13</v>
      </c>
      <c r="I43" s="4">
        <v>10</v>
      </c>
      <c r="J43" s="65">
        <v>0</v>
      </c>
      <c r="K43" s="4">
        <v>0</v>
      </c>
      <c r="L43" s="49">
        <v>0</v>
      </c>
      <c r="M43" s="4">
        <v>228</v>
      </c>
      <c r="N43" s="4">
        <v>198</v>
      </c>
      <c r="O43" s="49">
        <v>30</v>
      </c>
    </row>
    <row r="44" spans="1:15" x14ac:dyDescent="0.25">
      <c r="A44" s="56"/>
      <c r="B44" s="61" t="s">
        <v>24</v>
      </c>
      <c r="C44" s="4">
        <v>7</v>
      </c>
      <c r="D44" s="65">
        <v>167</v>
      </c>
      <c r="E44" s="4">
        <v>141</v>
      </c>
      <c r="F44" s="49">
        <v>26</v>
      </c>
      <c r="G44" s="4">
        <v>13</v>
      </c>
      <c r="H44" s="4">
        <v>10</v>
      </c>
      <c r="I44" s="4">
        <v>3</v>
      </c>
      <c r="J44" s="65">
        <v>47</v>
      </c>
      <c r="K44" s="4">
        <v>31</v>
      </c>
      <c r="L44" s="49">
        <v>16</v>
      </c>
      <c r="M44" s="4">
        <v>227</v>
      </c>
      <c r="N44" s="4">
        <v>182</v>
      </c>
      <c r="O44" s="49">
        <v>45</v>
      </c>
    </row>
    <row r="45" spans="1:15" x14ac:dyDescent="0.25">
      <c r="A45" s="57">
        <v>10</v>
      </c>
      <c r="B45" s="62" t="s">
        <v>25</v>
      </c>
      <c r="C45" s="50">
        <v>17</v>
      </c>
      <c r="D45" s="66">
        <v>484</v>
      </c>
      <c r="E45" s="50">
        <v>426</v>
      </c>
      <c r="F45" s="51">
        <v>58</v>
      </c>
      <c r="G45" s="50">
        <v>36</v>
      </c>
      <c r="H45" s="50">
        <v>23</v>
      </c>
      <c r="I45" s="50">
        <v>13</v>
      </c>
      <c r="J45" s="66">
        <v>47</v>
      </c>
      <c r="K45" s="50">
        <v>31</v>
      </c>
      <c r="L45" s="51">
        <v>16</v>
      </c>
      <c r="M45" s="50">
        <v>567</v>
      </c>
      <c r="N45" s="50">
        <v>480</v>
      </c>
      <c r="O45" s="51">
        <v>87</v>
      </c>
    </row>
    <row r="46" spans="1:15" x14ac:dyDescent="0.25">
      <c r="A46" s="55"/>
      <c r="B46" s="60" t="s">
        <v>22</v>
      </c>
      <c r="C46" s="53">
        <v>1</v>
      </c>
      <c r="D46" s="64">
        <v>0</v>
      </c>
      <c r="E46" s="53">
        <v>0</v>
      </c>
      <c r="F46" s="54">
        <v>0</v>
      </c>
      <c r="G46" s="53">
        <v>0</v>
      </c>
      <c r="H46" s="53">
        <v>0</v>
      </c>
      <c r="I46" s="53">
        <v>0</v>
      </c>
      <c r="J46" s="64">
        <v>17</v>
      </c>
      <c r="K46" s="53">
        <v>10</v>
      </c>
      <c r="L46" s="54">
        <v>7</v>
      </c>
      <c r="M46" s="53">
        <v>17</v>
      </c>
      <c r="N46" s="53">
        <v>10</v>
      </c>
      <c r="O46" s="54">
        <v>7</v>
      </c>
    </row>
    <row r="47" spans="1:15" x14ac:dyDescent="0.25">
      <c r="A47" s="56"/>
      <c r="B47" s="61" t="s">
        <v>23</v>
      </c>
      <c r="C47" s="4">
        <v>6</v>
      </c>
      <c r="D47" s="65">
        <v>77</v>
      </c>
      <c r="E47" s="4">
        <v>57</v>
      </c>
      <c r="F47" s="49">
        <v>20</v>
      </c>
      <c r="G47" s="4">
        <v>1</v>
      </c>
      <c r="H47" s="4">
        <v>0</v>
      </c>
      <c r="I47" s="4">
        <v>1</v>
      </c>
      <c r="J47" s="65">
        <v>11</v>
      </c>
      <c r="K47" s="4">
        <v>9</v>
      </c>
      <c r="L47" s="49">
        <v>2</v>
      </c>
      <c r="M47" s="4">
        <v>89</v>
      </c>
      <c r="N47" s="4">
        <v>66</v>
      </c>
      <c r="O47" s="49">
        <v>23</v>
      </c>
    </row>
    <row r="48" spans="1:15" x14ac:dyDescent="0.25">
      <c r="A48" s="56"/>
      <c r="B48" s="61" t="s">
        <v>24</v>
      </c>
      <c r="C48" s="4">
        <v>10</v>
      </c>
      <c r="D48" s="65">
        <v>202</v>
      </c>
      <c r="E48" s="4">
        <v>165</v>
      </c>
      <c r="F48" s="49">
        <v>37</v>
      </c>
      <c r="G48" s="4">
        <v>21</v>
      </c>
      <c r="H48" s="4">
        <v>12</v>
      </c>
      <c r="I48" s="4">
        <v>9</v>
      </c>
      <c r="J48" s="65">
        <v>30</v>
      </c>
      <c r="K48" s="4">
        <v>17</v>
      </c>
      <c r="L48" s="49">
        <v>13</v>
      </c>
      <c r="M48" s="4">
        <v>253</v>
      </c>
      <c r="N48" s="4">
        <v>194</v>
      </c>
      <c r="O48" s="49">
        <v>59</v>
      </c>
    </row>
    <row r="49" spans="1:15" x14ac:dyDescent="0.25">
      <c r="A49" s="57">
        <v>11</v>
      </c>
      <c r="B49" s="62" t="s">
        <v>25</v>
      </c>
      <c r="C49" s="50">
        <v>17</v>
      </c>
      <c r="D49" s="66">
        <v>279</v>
      </c>
      <c r="E49" s="50">
        <v>222</v>
      </c>
      <c r="F49" s="51">
        <v>57</v>
      </c>
      <c r="G49" s="50">
        <v>22</v>
      </c>
      <c r="H49" s="50">
        <v>12</v>
      </c>
      <c r="I49" s="50">
        <v>10</v>
      </c>
      <c r="J49" s="66">
        <v>58</v>
      </c>
      <c r="K49" s="50">
        <v>36</v>
      </c>
      <c r="L49" s="51">
        <v>22</v>
      </c>
      <c r="M49" s="50">
        <v>359</v>
      </c>
      <c r="N49" s="50">
        <v>270</v>
      </c>
      <c r="O49" s="51">
        <v>89</v>
      </c>
    </row>
    <row r="50" spans="1:15" x14ac:dyDescent="0.25">
      <c r="A50" s="58"/>
      <c r="B50" s="61" t="s">
        <v>22</v>
      </c>
      <c r="C50" s="4">
        <v>1</v>
      </c>
      <c r="D50" s="65">
        <v>29</v>
      </c>
      <c r="E50" s="4">
        <v>14</v>
      </c>
      <c r="F50" s="49">
        <v>15</v>
      </c>
      <c r="G50" s="4">
        <v>0</v>
      </c>
      <c r="H50" s="4">
        <v>0</v>
      </c>
      <c r="I50" s="4">
        <v>0</v>
      </c>
      <c r="J50" s="65">
        <v>0</v>
      </c>
      <c r="K50" s="4">
        <v>0</v>
      </c>
      <c r="L50" s="49">
        <v>0</v>
      </c>
      <c r="M50" s="4">
        <v>29</v>
      </c>
      <c r="N50" s="4">
        <v>14</v>
      </c>
      <c r="O50" s="49">
        <v>15</v>
      </c>
    </row>
    <row r="51" spans="1:15" x14ac:dyDescent="0.25">
      <c r="A51" s="56"/>
      <c r="B51" s="61" t="s">
        <v>23</v>
      </c>
      <c r="C51" s="4">
        <v>10</v>
      </c>
      <c r="D51" s="65">
        <v>92</v>
      </c>
      <c r="E51" s="4">
        <v>77</v>
      </c>
      <c r="F51" s="49">
        <v>15</v>
      </c>
      <c r="G51" s="4">
        <v>19</v>
      </c>
      <c r="H51" s="4">
        <v>11</v>
      </c>
      <c r="I51" s="4">
        <v>8</v>
      </c>
      <c r="J51" s="65">
        <v>8</v>
      </c>
      <c r="K51" s="4">
        <v>6</v>
      </c>
      <c r="L51" s="49">
        <v>2</v>
      </c>
      <c r="M51" s="4">
        <v>119</v>
      </c>
      <c r="N51" s="4">
        <v>94</v>
      </c>
      <c r="O51" s="49">
        <v>25</v>
      </c>
    </row>
    <row r="52" spans="1:15" x14ac:dyDescent="0.25">
      <c r="A52" s="56"/>
      <c r="B52" s="61" t="s">
        <v>24</v>
      </c>
      <c r="C52" s="4">
        <v>16</v>
      </c>
      <c r="D52" s="65">
        <v>429</v>
      </c>
      <c r="E52" s="4">
        <v>281</v>
      </c>
      <c r="F52" s="49">
        <v>148</v>
      </c>
      <c r="G52" s="4">
        <v>33</v>
      </c>
      <c r="H52" s="4">
        <v>13</v>
      </c>
      <c r="I52" s="4">
        <v>20</v>
      </c>
      <c r="J52" s="65">
        <v>48</v>
      </c>
      <c r="K52" s="4">
        <v>30</v>
      </c>
      <c r="L52" s="49">
        <v>18</v>
      </c>
      <c r="M52" s="4">
        <v>510</v>
      </c>
      <c r="N52" s="4">
        <v>324</v>
      </c>
      <c r="O52" s="49">
        <v>186</v>
      </c>
    </row>
    <row r="53" spans="1:15" x14ac:dyDescent="0.25">
      <c r="A53" s="57">
        <v>12</v>
      </c>
      <c r="B53" s="62" t="s">
        <v>25</v>
      </c>
      <c r="C53" s="50">
        <v>27</v>
      </c>
      <c r="D53" s="66">
        <v>550</v>
      </c>
      <c r="E53" s="50">
        <v>372</v>
      </c>
      <c r="F53" s="51">
        <v>178</v>
      </c>
      <c r="G53" s="50">
        <v>52</v>
      </c>
      <c r="H53" s="50">
        <v>24</v>
      </c>
      <c r="I53" s="50">
        <v>28</v>
      </c>
      <c r="J53" s="66">
        <v>56</v>
      </c>
      <c r="K53" s="50">
        <v>36</v>
      </c>
      <c r="L53" s="51">
        <v>20</v>
      </c>
      <c r="M53" s="50">
        <v>658</v>
      </c>
      <c r="N53" s="50">
        <v>432</v>
      </c>
      <c r="O53" s="51">
        <v>226</v>
      </c>
    </row>
    <row r="54" spans="1:1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10"/>
      <c r="O54" s="10"/>
    </row>
    <row r="55" spans="1:1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10"/>
      <c r="O55" s="10"/>
    </row>
    <row r="56" spans="1:15" ht="15.6" x14ac:dyDescent="0.3">
      <c r="A56" s="347" t="s">
        <v>512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10"/>
      <c r="O56" s="488" t="s">
        <v>541</v>
      </c>
    </row>
    <row r="57" spans="1:15" x14ac:dyDescent="0.25">
      <c r="A57" s="195" t="s">
        <v>26</v>
      </c>
      <c r="B57" s="196" t="s">
        <v>1</v>
      </c>
      <c r="C57" s="197" t="s">
        <v>2</v>
      </c>
      <c r="D57" s="198" t="s">
        <v>3</v>
      </c>
      <c r="E57" s="199" t="s">
        <v>4</v>
      </c>
      <c r="F57" s="199" t="s">
        <v>5</v>
      </c>
      <c r="G57" s="200" t="s">
        <v>6</v>
      </c>
      <c r="H57" s="199" t="s">
        <v>4</v>
      </c>
      <c r="I57" s="201" t="s">
        <v>5</v>
      </c>
      <c r="J57" s="202" t="s">
        <v>7</v>
      </c>
      <c r="K57" s="199" t="s">
        <v>4</v>
      </c>
      <c r="L57" s="199" t="s">
        <v>5</v>
      </c>
      <c r="M57" s="200" t="s">
        <v>8</v>
      </c>
      <c r="N57" s="199" t="s">
        <v>9</v>
      </c>
      <c r="O57" s="199" t="s">
        <v>10</v>
      </c>
    </row>
    <row r="58" spans="1:15" x14ac:dyDescent="0.25">
      <c r="A58" s="203" t="s">
        <v>27</v>
      </c>
      <c r="B58" s="204" t="s">
        <v>12</v>
      </c>
      <c r="C58" s="205" t="s">
        <v>13</v>
      </c>
      <c r="D58" s="206" t="s">
        <v>14</v>
      </c>
      <c r="E58" s="207" t="s">
        <v>15</v>
      </c>
      <c r="F58" s="207" t="s">
        <v>16</v>
      </c>
      <c r="G58" s="208" t="s">
        <v>17</v>
      </c>
      <c r="H58" s="207" t="s">
        <v>15</v>
      </c>
      <c r="I58" s="209" t="s">
        <v>16</v>
      </c>
      <c r="J58" s="210" t="s">
        <v>18</v>
      </c>
      <c r="K58" s="207" t="s">
        <v>15</v>
      </c>
      <c r="L58" s="207" t="s">
        <v>16</v>
      </c>
      <c r="M58" s="208" t="s">
        <v>19</v>
      </c>
      <c r="N58" s="207" t="s">
        <v>20</v>
      </c>
      <c r="O58" s="211" t="s">
        <v>21</v>
      </c>
    </row>
    <row r="59" spans="1:15" x14ac:dyDescent="0.25">
      <c r="A59" s="212" t="s">
        <v>28</v>
      </c>
      <c r="B59" s="811" t="s">
        <v>22</v>
      </c>
      <c r="C59" s="802">
        <v>47</v>
      </c>
      <c r="D59" s="803">
        <v>1871</v>
      </c>
      <c r="E59" s="802">
        <v>1659</v>
      </c>
      <c r="F59" s="804">
        <v>212</v>
      </c>
      <c r="G59" s="802">
        <v>61</v>
      </c>
      <c r="H59" s="802">
        <v>35</v>
      </c>
      <c r="I59" s="802">
        <v>26</v>
      </c>
      <c r="J59" s="803">
        <v>144</v>
      </c>
      <c r="K59" s="802">
        <v>44</v>
      </c>
      <c r="L59" s="804">
        <v>100</v>
      </c>
      <c r="M59" s="802">
        <v>2076</v>
      </c>
      <c r="N59" s="802">
        <v>1738</v>
      </c>
      <c r="O59" s="804">
        <v>338</v>
      </c>
    </row>
    <row r="60" spans="1:15" x14ac:dyDescent="0.25">
      <c r="A60" s="213" t="s">
        <v>29</v>
      </c>
      <c r="B60" s="812" t="s">
        <v>23</v>
      </c>
      <c r="C60" s="805">
        <v>97</v>
      </c>
      <c r="D60" s="806">
        <v>1539</v>
      </c>
      <c r="E60" s="805">
        <v>1319</v>
      </c>
      <c r="F60" s="807">
        <v>220</v>
      </c>
      <c r="G60" s="805">
        <v>309</v>
      </c>
      <c r="H60" s="805">
        <v>243</v>
      </c>
      <c r="I60" s="805">
        <v>66</v>
      </c>
      <c r="J60" s="806">
        <v>228</v>
      </c>
      <c r="K60" s="805">
        <v>175</v>
      </c>
      <c r="L60" s="807">
        <v>53</v>
      </c>
      <c r="M60" s="805">
        <v>2076</v>
      </c>
      <c r="N60" s="805">
        <v>1737</v>
      </c>
      <c r="O60" s="807">
        <v>339</v>
      </c>
    </row>
    <row r="61" spans="1:15" x14ac:dyDescent="0.25">
      <c r="A61" s="214" t="s">
        <v>19</v>
      </c>
      <c r="B61" s="813" t="s">
        <v>24</v>
      </c>
      <c r="C61" s="808">
        <v>132</v>
      </c>
      <c r="D61" s="809">
        <v>2641</v>
      </c>
      <c r="E61" s="808">
        <v>2002</v>
      </c>
      <c r="F61" s="810">
        <v>639</v>
      </c>
      <c r="G61" s="808">
        <v>155</v>
      </c>
      <c r="H61" s="808">
        <v>86</v>
      </c>
      <c r="I61" s="808">
        <v>69</v>
      </c>
      <c r="J61" s="809">
        <v>456</v>
      </c>
      <c r="K61" s="808">
        <v>259</v>
      </c>
      <c r="L61" s="810">
        <v>197</v>
      </c>
      <c r="M61" s="808">
        <v>3252</v>
      </c>
      <c r="N61" s="808">
        <v>2347</v>
      </c>
      <c r="O61" s="810">
        <v>905</v>
      </c>
    </row>
    <row r="62" spans="1:15" ht="15.6" x14ac:dyDescent="0.3">
      <c r="A62" s="215" t="s">
        <v>30</v>
      </c>
      <c r="B62" s="814" t="s">
        <v>25</v>
      </c>
      <c r="C62" s="815">
        <v>276</v>
      </c>
      <c r="D62" s="816">
        <v>6051</v>
      </c>
      <c r="E62" s="815">
        <v>4980</v>
      </c>
      <c r="F62" s="817">
        <v>1071</v>
      </c>
      <c r="G62" s="815">
        <v>525</v>
      </c>
      <c r="H62" s="815">
        <v>364</v>
      </c>
      <c r="I62" s="815">
        <v>161</v>
      </c>
      <c r="J62" s="816">
        <v>828</v>
      </c>
      <c r="K62" s="815">
        <v>478</v>
      </c>
      <c r="L62" s="817">
        <v>350</v>
      </c>
      <c r="M62" s="815">
        <v>7404</v>
      </c>
      <c r="N62" s="815">
        <v>5822</v>
      </c>
      <c r="O62" s="817">
        <v>1582</v>
      </c>
    </row>
    <row r="63" spans="1:15" x14ac:dyDescent="0.25">
      <c r="N63" s="2"/>
      <c r="O63" s="2"/>
    </row>
    <row r="64" spans="1:15" x14ac:dyDescent="0.25">
      <c r="N64" s="2"/>
      <c r="O64" s="2"/>
    </row>
    <row r="65" spans="1:15" x14ac:dyDescent="0.25">
      <c r="D65" s="2"/>
      <c r="E65" s="2"/>
      <c r="F65" s="2"/>
      <c r="G65" s="2"/>
      <c r="H65" s="2"/>
      <c r="N65" s="2"/>
      <c r="O65" s="2"/>
    </row>
    <row r="66" spans="1:15" x14ac:dyDescent="0.25">
      <c r="N66" s="2"/>
      <c r="O66" s="2"/>
    </row>
    <row r="67" spans="1:15" x14ac:dyDescent="0.25">
      <c r="D67" s="2"/>
      <c r="E67" s="2"/>
      <c r="F67" s="2"/>
      <c r="G67" s="2"/>
      <c r="H67" s="2"/>
      <c r="N67" s="2"/>
      <c r="O67" s="2"/>
    </row>
    <row r="68" spans="1:15" x14ac:dyDescent="0.25">
      <c r="N68" s="2"/>
      <c r="O68" s="2"/>
    </row>
    <row r="69" spans="1:15" x14ac:dyDescent="0.25">
      <c r="A69" s="6" t="s">
        <v>31</v>
      </c>
      <c r="D69" s="2"/>
      <c r="E69" s="2"/>
      <c r="G69" s="7"/>
      <c r="L69" s="6" t="s">
        <v>32</v>
      </c>
      <c r="N69" s="2"/>
      <c r="O69" s="2"/>
    </row>
    <row r="70" spans="1:15" ht="15" x14ac:dyDescent="0.25">
      <c r="A70" s="482" t="s">
        <v>492</v>
      </c>
      <c r="D70" s="2"/>
      <c r="E70" s="2"/>
      <c r="J70" s="8"/>
      <c r="N70" s="2"/>
      <c r="O70" s="2"/>
    </row>
  </sheetData>
  <phoneticPr fontId="0" type="noConversion"/>
  <hyperlinks>
    <hyperlink ref="A70" r:id="rId1" display="http://www.euskadi.eus/web01-a2langiz/es/contenidos/informacion/estadisticastrabajo/es_esttraba/index.shtml" xr:uid="{00000000-0004-0000-0200-000000000000}"/>
  </hyperlinks>
  <pageMargins left="1.1417322834645669" right="0.35433070866141736" top="1.1811023622047245" bottom="0.39370078740157483" header="0" footer="0"/>
  <pageSetup scale="60" fitToHeight="0" orientation="portrait" r:id="rId2"/>
  <headerFooter alignWithMargins="0">
    <oddHeader>&amp;C&amp;G</oddHead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70"/>
  <sheetViews>
    <sheetView showGridLines="0" showZeros="0" zoomScaleNormal="100" workbookViewId="0">
      <selection activeCell="B1" sqref="B1:G60"/>
    </sheetView>
  </sheetViews>
  <sheetFormatPr baseColWidth="10" defaultColWidth="9.109375" defaultRowHeight="13.2" x14ac:dyDescent="0.25"/>
  <cols>
    <col min="1" max="1" width="16.109375" customWidth="1"/>
    <col min="3" max="3" width="14.6640625" customWidth="1"/>
    <col min="4" max="4" width="13.109375" bestFit="1" customWidth="1"/>
    <col min="5" max="5" width="11.77734375" customWidth="1"/>
    <col min="6" max="6" width="16.33203125" customWidth="1"/>
    <col min="7" max="7" width="14.6640625" customWidth="1"/>
    <col min="9" max="10" width="6.5546875" customWidth="1"/>
    <col min="11" max="11" width="8.88671875" customWidth="1"/>
    <col min="12" max="12" width="7.109375" customWidth="1"/>
    <col min="13" max="13" width="7.6640625" customWidth="1"/>
    <col min="15" max="15" width="7.88671875" customWidth="1"/>
    <col min="16" max="16" width="11" customWidth="1"/>
  </cols>
  <sheetData>
    <row r="1" spans="2:7" x14ac:dyDescent="0.25">
      <c r="B1" s="13" t="s">
        <v>513</v>
      </c>
      <c r="C1" s="9"/>
      <c r="D1" s="9"/>
      <c r="E1" s="9"/>
      <c r="F1" s="9"/>
      <c r="G1" s="9"/>
    </row>
    <row r="2" spans="2:7" x14ac:dyDescent="0.25">
      <c r="B2" s="14" t="s">
        <v>514</v>
      </c>
      <c r="C2" s="9"/>
      <c r="D2" s="9"/>
      <c r="E2" s="9"/>
      <c r="F2" s="9"/>
      <c r="G2" s="9"/>
    </row>
    <row r="3" spans="2:7" x14ac:dyDescent="0.25">
      <c r="B3" s="233" t="s">
        <v>0</v>
      </c>
      <c r="C3" s="250" t="s">
        <v>1</v>
      </c>
      <c r="D3" s="251" t="s">
        <v>33</v>
      </c>
      <c r="E3" s="252" t="s">
        <v>3</v>
      </c>
      <c r="F3" s="256" t="s">
        <v>6</v>
      </c>
      <c r="G3" s="254" t="s">
        <v>7</v>
      </c>
    </row>
    <row r="4" spans="2:7" x14ac:dyDescent="0.25">
      <c r="B4" s="257" t="s">
        <v>11</v>
      </c>
      <c r="C4" s="258" t="s">
        <v>12</v>
      </c>
      <c r="D4" s="259" t="s">
        <v>13</v>
      </c>
      <c r="E4" s="260" t="s">
        <v>14</v>
      </c>
      <c r="F4" s="264" t="s">
        <v>17</v>
      </c>
      <c r="G4" s="262" t="s">
        <v>18</v>
      </c>
    </row>
    <row r="5" spans="2:7" x14ac:dyDescent="0.25">
      <c r="B5" s="55"/>
      <c r="C5" s="60" t="s">
        <v>22</v>
      </c>
      <c r="D5" s="53">
        <v>3</v>
      </c>
      <c r="E5" s="64">
        <v>2</v>
      </c>
      <c r="F5" s="53"/>
      <c r="G5" s="54">
        <v>1</v>
      </c>
    </row>
    <row r="6" spans="2:7" x14ac:dyDescent="0.25">
      <c r="B6" s="56"/>
      <c r="C6" s="61" t="s">
        <v>23</v>
      </c>
      <c r="D6" s="4">
        <v>16</v>
      </c>
      <c r="E6" s="65">
        <v>13</v>
      </c>
      <c r="F6" s="4">
        <v>1</v>
      </c>
      <c r="G6" s="49">
        <v>2</v>
      </c>
    </row>
    <row r="7" spans="2:7" x14ac:dyDescent="0.25">
      <c r="B7" s="56"/>
      <c r="C7" s="61" t="s">
        <v>24</v>
      </c>
      <c r="D7" s="4">
        <v>27</v>
      </c>
      <c r="E7" s="65">
        <v>25</v>
      </c>
      <c r="F7" s="4">
        <v>1</v>
      </c>
      <c r="G7" s="49">
        <v>1</v>
      </c>
    </row>
    <row r="8" spans="2:7" x14ac:dyDescent="0.25">
      <c r="B8" s="57">
        <v>1</v>
      </c>
      <c r="C8" s="62" t="s">
        <v>25</v>
      </c>
      <c r="D8" s="50">
        <v>46</v>
      </c>
      <c r="E8" s="66">
        <v>40</v>
      </c>
      <c r="F8" s="50">
        <v>2</v>
      </c>
      <c r="G8" s="51">
        <v>4</v>
      </c>
    </row>
    <row r="9" spans="2:7" x14ac:dyDescent="0.25">
      <c r="B9" s="58"/>
      <c r="C9" s="61" t="s">
        <v>22</v>
      </c>
      <c r="D9" s="4">
        <v>4</v>
      </c>
      <c r="E9" s="65">
        <v>2</v>
      </c>
      <c r="F9" s="4"/>
      <c r="G9" s="49">
        <v>2</v>
      </c>
    </row>
    <row r="10" spans="2:7" x14ac:dyDescent="0.25">
      <c r="B10" s="56"/>
      <c r="C10" s="61" t="s">
        <v>23</v>
      </c>
      <c r="D10" s="4">
        <v>9</v>
      </c>
      <c r="E10" s="65">
        <v>8</v>
      </c>
      <c r="F10" s="4">
        <v>1</v>
      </c>
      <c r="G10" s="49"/>
    </row>
    <row r="11" spans="2:7" x14ac:dyDescent="0.25">
      <c r="B11" s="56"/>
      <c r="C11" s="61" t="s">
        <v>24</v>
      </c>
      <c r="D11" s="4">
        <v>12</v>
      </c>
      <c r="E11" s="65">
        <v>9</v>
      </c>
      <c r="F11" s="4">
        <v>3</v>
      </c>
      <c r="G11" s="49"/>
    </row>
    <row r="12" spans="2:7" x14ac:dyDescent="0.25">
      <c r="B12" s="59">
        <v>2</v>
      </c>
      <c r="C12" s="63" t="s">
        <v>25</v>
      </c>
      <c r="D12" s="48">
        <v>25</v>
      </c>
      <c r="E12" s="67">
        <v>19</v>
      </c>
      <c r="F12" s="48">
        <v>4</v>
      </c>
      <c r="G12" s="52">
        <v>2</v>
      </c>
    </row>
    <row r="13" spans="2:7" x14ac:dyDescent="0.25">
      <c r="B13" s="55"/>
      <c r="C13" s="60" t="s">
        <v>22</v>
      </c>
      <c r="D13" s="53">
        <v>5</v>
      </c>
      <c r="E13" s="64">
        <v>3</v>
      </c>
      <c r="F13" s="53">
        <v>1</v>
      </c>
      <c r="G13" s="54">
        <v>1</v>
      </c>
    </row>
    <row r="14" spans="2:7" x14ac:dyDescent="0.25">
      <c r="B14" s="56"/>
      <c r="C14" s="61" t="s">
        <v>23</v>
      </c>
      <c r="D14" s="4">
        <v>8</v>
      </c>
      <c r="E14" s="65">
        <v>6</v>
      </c>
      <c r="F14" s="4">
        <v>1</v>
      </c>
      <c r="G14" s="49">
        <v>1</v>
      </c>
    </row>
    <row r="15" spans="2:7" x14ac:dyDescent="0.25">
      <c r="B15" s="56"/>
      <c r="C15" s="61" t="s">
        <v>24</v>
      </c>
      <c r="D15" s="4">
        <v>10</v>
      </c>
      <c r="E15" s="65">
        <v>4</v>
      </c>
      <c r="F15" s="4">
        <v>1</v>
      </c>
      <c r="G15" s="49">
        <v>5</v>
      </c>
    </row>
    <row r="16" spans="2:7" x14ac:dyDescent="0.25">
      <c r="B16" s="57">
        <v>3</v>
      </c>
      <c r="C16" s="62" t="s">
        <v>25</v>
      </c>
      <c r="D16" s="50">
        <v>23</v>
      </c>
      <c r="E16" s="66">
        <v>13</v>
      </c>
      <c r="F16" s="50">
        <v>3</v>
      </c>
      <c r="G16" s="51">
        <v>7</v>
      </c>
    </row>
    <row r="17" spans="2:7" x14ac:dyDescent="0.25">
      <c r="B17" s="58"/>
      <c r="C17" s="61" t="s">
        <v>22</v>
      </c>
      <c r="D17" s="4">
        <v>1</v>
      </c>
      <c r="E17" s="65">
        <v>1</v>
      </c>
      <c r="F17" s="4"/>
      <c r="G17" s="49"/>
    </row>
    <row r="18" spans="2:7" x14ac:dyDescent="0.25">
      <c r="B18" s="56"/>
      <c r="C18" s="61" t="s">
        <v>23</v>
      </c>
      <c r="D18" s="4">
        <v>5</v>
      </c>
      <c r="E18" s="65">
        <v>4</v>
      </c>
      <c r="F18" s="4"/>
      <c r="G18" s="49">
        <v>1</v>
      </c>
    </row>
    <row r="19" spans="2:7" x14ac:dyDescent="0.25">
      <c r="B19" s="56"/>
      <c r="C19" s="61" t="s">
        <v>24</v>
      </c>
      <c r="D19" s="4">
        <v>7</v>
      </c>
      <c r="E19" s="65">
        <v>6</v>
      </c>
      <c r="F19" s="4">
        <v>1</v>
      </c>
      <c r="G19" s="49"/>
    </row>
    <row r="20" spans="2:7" x14ac:dyDescent="0.25">
      <c r="B20" s="59">
        <v>4</v>
      </c>
      <c r="C20" s="63" t="s">
        <v>25</v>
      </c>
      <c r="D20" s="48">
        <v>13</v>
      </c>
      <c r="E20" s="67">
        <v>11</v>
      </c>
      <c r="F20" s="48">
        <v>1</v>
      </c>
      <c r="G20" s="52">
        <v>1</v>
      </c>
    </row>
    <row r="21" spans="2:7" x14ac:dyDescent="0.25">
      <c r="B21" s="55"/>
      <c r="C21" s="60" t="s">
        <v>22</v>
      </c>
      <c r="D21" s="53">
        <v>4</v>
      </c>
      <c r="E21" s="64">
        <v>2</v>
      </c>
      <c r="F21" s="53"/>
      <c r="G21" s="54">
        <v>2</v>
      </c>
    </row>
    <row r="22" spans="2:7" x14ac:dyDescent="0.25">
      <c r="B22" s="56"/>
      <c r="C22" s="61" t="s">
        <v>23</v>
      </c>
      <c r="D22" s="4">
        <v>7</v>
      </c>
      <c r="E22" s="65">
        <v>3</v>
      </c>
      <c r="F22" s="4">
        <v>1</v>
      </c>
      <c r="G22" s="49">
        <v>3</v>
      </c>
    </row>
    <row r="23" spans="2:7" x14ac:dyDescent="0.25">
      <c r="B23" s="56"/>
      <c r="C23" s="61" t="s">
        <v>24</v>
      </c>
      <c r="D23" s="4">
        <v>7</v>
      </c>
      <c r="E23" s="65">
        <v>6</v>
      </c>
      <c r="F23" s="4"/>
      <c r="G23" s="49">
        <v>1</v>
      </c>
    </row>
    <row r="24" spans="2:7" x14ac:dyDescent="0.25">
      <c r="B24" s="57">
        <v>5</v>
      </c>
      <c r="C24" s="62" t="s">
        <v>25</v>
      </c>
      <c r="D24" s="50">
        <v>18</v>
      </c>
      <c r="E24" s="66">
        <v>11</v>
      </c>
      <c r="F24" s="50">
        <v>1</v>
      </c>
      <c r="G24" s="51">
        <v>6</v>
      </c>
    </row>
    <row r="25" spans="2:7" x14ac:dyDescent="0.25">
      <c r="B25" s="58"/>
      <c r="C25" s="61" t="s">
        <v>22</v>
      </c>
      <c r="D25" s="4">
        <v>5</v>
      </c>
      <c r="E25" s="65">
        <v>2</v>
      </c>
      <c r="F25" s="4">
        <v>2</v>
      </c>
      <c r="G25" s="49">
        <v>1</v>
      </c>
    </row>
    <row r="26" spans="2:7" x14ac:dyDescent="0.25">
      <c r="B26" s="56"/>
      <c r="C26" s="61" t="s">
        <v>23</v>
      </c>
      <c r="D26" s="4">
        <v>7</v>
      </c>
      <c r="E26" s="65">
        <v>5</v>
      </c>
      <c r="F26" s="4"/>
      <c r="G26" s="49">
        <v>2</v>
      </c>
    </row>
    <row r="27" spans="2:7" x14ac:dyDescent="0.25">
      <c r="B27" s="56"/>
      <c r="C27" s="61" t="s">
        <v>24</v>
      </c>
      <c r="D27" s="4">
        <v>14</v>
      </c>
      <c r="E27" s="65">
        <v>8</v>
      </c>
      <c r="F27" s="4">
        <v>2</v>
      </c>
      <c r="G27" s="49">
        <v>4</v>
      </c>
    </row>
    <row r="28" spans="2:7" x14ac:dyDescent="0.25">
      <c r="B28" s="59">
        <v>6</v>
      </c>
      <c r="C28" s="63" t="s">
        <v>25</v>
      </c>
      <c r="D28" s="48">
        <v>26</v>
      </c>
      <c r="E28" s="67">
        <v>15</v>
      </c>
      <c r="F28" s="48">
        <v>4</v>
      </c>
      <c r="G28" s="52">
        <v>7</v>
      </c>
    </row>
    <row r="29" spans="2:7" x14ac:dyDescent="0.25">
      <c r="B29" s="55"/>
      <c r="C29" s="60" t="s">
        <v>22</v>
      </c>
      <c r="D29" s="53">
        <v>9</v>
      </c>
      <c r="E29" s="64">
        <v>7</v>
      </c>
      <c r="F29" s="53">
        <v>1</v>
      </c>
      <c r="G29" s="54">
        <v>1</v>
      </c>
    </row>
    <row r="30" spans="2:7" x14ac:dyDescent="0.25">
      <c r="B30" s="56"/>
      <c r="C30" s="61" t="s">
        <v>23</v>
      </c>
      <c r="D30" s="4">
        <v>8</v>
      </c>
      <c r="E30" s="65">
        <v>7</v>
      </c>
      <c r="F30" s="4">
        <v>1</v>
      </c>
      <c r="G30" s="49"/>
    </row>
    <row r="31" spans="2:7" x14ac:dyDescent="0.25">
      <c r="B31" s="56"/>
      <c r="C31" s="61" t="s">
        <v>24</v>
      </c>
      <c r="D31" s="4">
        <v>13</v>
      </c>
      <c r="E31" s="65">
        <v>8</v>
      </c>
      <c r="F31" s="4">
        <v>1</v>
      </c>
      <c r="G31" s="49">
        <v>4</v>
      </c>
    </row>
    <row r="32" spans="2:7" x14ac:dyDescent="0.25">
      <c r="B32" s="57">
        <v>7</v>
      </c>
      <c r="C32" s="62" t="s">
        <v>25</v>
      </c>
      <c r="D32" s="50">
        <v>30</v>
      </c>
      <c r="E32" s="66">
        <v>22</v>
      </c>
      <c r="F32" s="50">
        <v>3</v>
      </c>
      <c r="G32" s="51">
        <v>5</v>
      </c>
    </row>
    <row r="33" spans="2:7" x14ac:dyDescent="0.25">
      <c r="B33" s="58"/>
      <c r="C33" s="61" t="s">
        <v>22</v>
      </c>
      <c r="D33" s="4">
        <v>6</v>
      </c>
      <c r="E33" s="65">
        <v>3</v>
      </c>
      <c r="F33" s="4">
        <v>1</v>
      </c>
      <c r="G33" s="49">
        <v>2</v>
      </c>
    </row>
    <row r="34" spans="2:7" x14ac:dyDescent="0.25">
      <c r="B34" s="56"/>
      <c r="C34" s="61" t="s">
        <v>23</v>
      </c>
      <c r="D34" s="4">
        <v>8</v>
      </c>
      <c r="E34" s="65">
        <v>6</v>
      </c>
      <c r="F34" s="4">
        <v>2</v>
      </c>
      <c r="G34" s="49"/>
    </row>
    <row r="35" spans="2:7" x14ac:dyDescent="0.25">
      <c r="B35" s="56"/>
      <c r="C35" s="61" t="s">
        <v>24</v>
      </c>
      <c r="D35" s="4">
        <v>5</v>
      </c>
      <c r="E35" s="65">
        <v>2</v>
      </c>
      <c r="F35" s="4">
        <v>2</v>
      </c>
      <c r="G35" s="49">
        <v>1</v>
      </c>
    </row>
    <row r="36" spans="2:7" x14ac:dyDescent="0.25">
      <c r="B36" s="59">
        <v>8</v>
      </c>
      <c r="C36" s="63" t="s">
        <v>25</v>
      </c>
      <c r="D36" s="48">
        <v>19</v>
      </c>
      <c r="E36" s="67">
        <v>11</v>
      </c>
      <c r="F36" s="48">
        <v>5</v>
      </c>
      <c r="G36" s="52">
        <v>3</v>
      </c>
    </row>
    <row r="37" spans="2:7" x14ac:dyDescent="0.25">
      <c r="B37" s="55"/>
      <c r="C37" s="60" t="s">
        <v>22</v>
      </c>
      <c r="D37" s="53">
        <v>5</v>
      </c>
      <c r="E37" s="64">
        <v>5</v>
      </c>
      <c r="F37" s="53"/>
      <c r="G37" s="54"/>
    </row>
    <row r="38" spans="2:7" x14ac:dyDescent="0.25">
      <c r="B38" s="56"/>
      <c r="C38" s="61" t="s">
        <v>23</v>
      </c>
      <c r="D38" s="4">
        <v>6</v>
      </c>
      <c r="E38" s="65">
        <v>5</v>
      </c>
      <c r="F38" s="4">
        <v>1</v>
      </c>
      <c r="G38" s="49"/>
    </row>
    <row r="39" spans="2:7" x14ac:dyDescent="0.25">
      <c r="B39" s="56"/>
      <c r="C39" s="61" t="s">
        <v>24</v>
      </c>
      <c r="D39" s="4">
        <v>4</v>
      </c>
      <c r="E39" s="65">
        <v>2</v>
      </c>
      <c r="F39" s="4">
        <v>1</v>
      </c>
      <c r="G39" s="49">
        <v>1</v>
      </c>
    </row>
    <row r="40" spans="2:7" x14ac:dyDescent="0.25">
      <c r="B40" s="57">
        <v>9</v>
      </c>
      <c r="C40" s="62" t="s">
        <v>25</v>
      </c>
      <c r="D40" s="50">
        <v>15</v>
      </c>
      <c r="E40" s="66">
        <v>12</v>
      </c>
      <c r="F40" s="50">
        <v>2</v>
      </c>
      <c r="G40" s="51">
        <v>1</v>
      </c>
    </row>
    <row r="41" spans="2:7" x14ac:dyDescent="0.25">
      <c r="B41" s="58"/>
      <c r="C41" s="61" t="s">
        <v>22</v>
      </c>
      <c r="D41" s="4">
        <v>3</v>
      </c>
      <c r="E41" s="65">
        <v>3</v>
      </c>
      <c r="F41" s="4"/>
      <c r="G41" s="49"/>
    </row>
    <row r="42" spans="2:7" x14ac:dyDescent="0.25">
      <c r="B42" s="56"/>
      <c r="C42" s="61" t="s">
        <v>23</v>
      </c>
      <c r="D42" s="4">
        <v>7</v>
      </c>
      <c r="E42" s="65">
        <v>5</v>
      </c>
      <c r="F42" s="4">
        <v>2</v>
      </c>
      <c r="G42" s="49"/>
    </row>
    <row r="43" spans="2:7" x14ac:dyDescent="0.25">
      <c r="B43" s="56"/>
      <c r="C43" s="61" t="s">
        <v>24</v>
      </c>
      <c r="D43" s="4">
        <v>7</v>
      </c>
      <c r="E43" s="65">
        <v>2</v>
      </c>
      <c r="F43" s="4">
        <v>1</v>
      </c>
      <c r="G43" s="49">
        <v>4</v>
      </c>
    </row>
    <row r="44" spans="2:7" x14ac:dyDescent="0.25">
      <c r="B44" s="59">
        <v>10</v>
      </c>
      <c r="C44" s="63" t="s">
        <v>25</v>
      </c>
      <c r="D44" s="48">
        <v>17</v>
      </c>
      <c r="E44" s="67">
        <v>10</v>
      </c>
      <c r="F44" s="48">
        <v>3</v>
      </c>
      <c r="G44" s="52">
        <v>4</v>
      </c>
    </row>
    <row r="45" spans="2:7" x14ac:dyDescent="0.25">
      <c r="B45" s="55"/>
      <c r="C45" s="60" t="s">
        <v>22</v>
      </c>
      <c r="D45" s="53">
        <v>1</v>
      </c>
      <c r="E45" s="64"/>
      <c r="F45" s="53"/>
      <c r="G45" s="54">
        <v>1</v>
      </c>
    </row>
    <row r="46" spans="2:7" x14ac:dyDescent="0.25">
      <c r="B46" s="56"/>
      <c r="C46" s="61" t="s">
        <v>23</v>
      </c>
      <c r="D46" s="4">
        <v>6</v>
      </c>
      <c r="E46" s="65">
        <v>4</v>
      </c>
      <c r="F46" s="4">
        <v>1</v>
      </c>
      <c r="G46" s="49">
        <v>1</v>
      </c>
    </row>
    <row r="47" spans="2:7" x14ac:dyDescent="0.25">
      <c r="B47" s="56"/>
      <c r="C47" s="61" t="s">
        <v>24</v>
      </c>
      <c r="D47" s="4">
        <v>10</v>
      </c>
      <c r="E47" s="65">
        <v>5</v>
      </c>
      <c r="F47" s="4">
        <v>3</v>
      </c>
      <c r="G47" s="49">
        <v>2</v>
      </c>
    </row>
    <row r="48" spans="2:7" x14ac:dyDescent="0.25">
      <c r="B48" s="57">
        <v>11</v>
      </c>
      <c r="C48" s="62" t="s">
        <v>25</v>
      </c>
      <c r="D48" s="50">
        <v>17</v>
      </c>
      <c r="E48" s="66">
        <v>9</v>
      </c>
      <c r="F48" s="50">
        <v>4</v>
      </c>
      <c r="G48" s="51">
        <v>4</v>
      </c>
    </row>
    <row r="49" spans="2:8" x14ac:dyDescent="0.25">
      <c r="B49" s="58"/>
      <c r="C49" s="61" t="s">
        <v>22</v>
      </c>
      <c r="D49" s="4">
        <v>1</v>
      </c>
      <c r="E49" s="65">
        <v>1</v>
      </c>
      <c r="F49" s="4"/>
      <c r="G49" s="49"/>
    </row>
    <row r="50" spans="2:8" x14ac:dyDescent="0.25">
      <c r="B50" s="56"/>
      <c r="C50" s="61" t="s">
        <v>23</v>
      </c>
      <c r="D50" s="4">
        <v>10</v>
      </c>
      <c r="E50" s="65">
        <v>8</v>
      </c>
      <c r="F50" s="4">
        <v>1</v>
      </c>
      <c r="G50" s="49">
        <v>1</v>
      </c>
    </row>
    <row r="51" spans="2:8" x14ac:dyDescent="0.25">
      <c r="B51" s="56"/>
      <c r="C51" s="61" t="s">
        <v>24</v>
      </c>
      <c r="D51" s="4">
        <v>16</v>
      </c>
      <c r="E51" s="65">
        <v>11</v>
      </c>
      <c r="F51" s="4"/>
      <c r="G51" s="49">
        <v>5</v>
      </c>
    </row>
    <row r="52" spans="2:8" x14ac:dyDescent="0.25">
      <c r="B52" s="57">
        <v>12</v>
      </c>
      <c r="C52" s="62" t="s">
        <v>25</v>
      </c>
      <c r="D52" s="50">
        <v>27</v>
      </c>
      <c r="E52" s="66">
        <v>20</v>
      </c>
      <c r="F52" s="50">
        <v>1</v>
      </c>
      <c r="G52" s="51">
        <v>6</v>
      </c>
    </row>
    <row r="53" spans="2:8" x14ac:dyDescent="0.25">
      <c r="B53" s="9"/>
      <c r="C53" s="9"/>
      <c r="D53" s="9"/>
      <c r="E53" s="9"/>
      <c r="F53" s="9"/>
      <c r="G53" s="40"/>
      <c r="H53" s="68"/>
    </row>
    <row r="54" spans="2:8" ht="15.6" x14ac:dyDescent="0.3">
      <c r="B54" s="347" t="s">
        <v>512</v>
      </c>
      <c r="C54" s="9"/>
      <c r="D54" s="9"/>
      <c r="E54" s="9"/>
      <c r="F54" s="9"/>
      <c r="G54" s="488" t="s">
        <v>541</v>
      </c>
    </row>
    <row r="55" spans="2:8" x14ac:dyDescent="0.25">
      <c r="B55" s="195" t="s">
        <v>0</v>
      </c>
      <c r="C55" s="196" t="s">
        <v>1</v>
      </c>
      <c r="D55" s="197" t="s">
        <v>33</v>
      </c>
      <c r="E55" s="202" t="s">
        <v>3</v>
      </c>
      <c r="F55" s="200" t="s">
        <v>6</v>
      </c>
      <c r="G55" s="200" t="s">
        <v>7</v>
      </c>
    </row>
    <row r="56" spans="2:8" x14ac:dyDescent="0.25">
      <c r="B56" s="216" t="s">
        <v>11</v>
      </c>
      <c r="C56" s="217" t="s">
        <v>12</v>
      </c>
      <c r="D56" s="218" t="s">
        <v>13</v>
      </c>
      <c r="E56" s="219" t="s">
        <v>14</v>
      </c>
      <c r="F56" s="220" t="s">
        <v>17</v>
      </c>
      <c r="G56" s="220" t="s">
        <v>18</v>
      </c>
    </row>
    <row r="57" spans="2:8" x14ac:dyDescent="0.25">
      <c r="B57" s="221" t="s">
        <v>28</v>
      </c>
      <c r="C57" s="818" t="s">
        <v>22</v>
      </c>
      <c r="D57" s="819">
        <v>47</v>
      </c>
      <c r="E57" s="820">
        <v>31</v>
      </c>
      <c r="F57" s="819">
        <v>5</v>
      </c>
      <c r="G57" s="821">
        <v>11</v>
      </c>
    </row>
    <row r="58" spans="2:8" x14ac:dyDescent="0.25">
      <c r="B58" s="213" t="s">
        <v>29</v>
      </c>
      <c r="C58" s="812" t="s">
        <v>23</v>
      </c>
      <c r="D58" s="805">
        <v>97</v>
      </c>
      <c r="E58" s="822">
        <v>74</v>
      </c>
      <c r="F58" s="805">
        <v>12</v>
      </c>
      <c r="G58" s="807">
        <v>11</v>
      </c>
    </row>
    <row r="59" spans="2:8" x14ac:dyDescent="0.25">
      <c r="B59" s="214" t="s">
        <v>19</v>
      </c>
      <c r="C59" s="813" t="s">
        <v>24</v>
      </c>
      <c r="D59" s="808">
        <v>132</v>
      </c>
      <c r="E59" s="823">
        <v>88</v>
      </c>
      <c r="F59" s="808">
        <v>16</v>
      </c>
      <c r="G59" s="810">
        <v>28</v>
      </c>
    </row>
    <row r="60" spans="2:8" ht="15.6" x14ac:dyDescent="0.3">
      <c r="B60" s="215" t="s">
        <v>30</v>
      </c>
      <c r="C60" s="814" t="s">
        <v>25</v>
      </c>
      <c r="D60" s="815">
        <v>276</v>
      </c>
      <c r="E60" s="824">
        <v>193</v>
      </c>
      <c r="F60" s="815">
        <v>33</v>
      </c>
      <c r="G60" s="817">
        <v>50</v>
      </c>
    </row>
    <row r="61" spans="2:8" x14ac:dyDescent="0.25">
      <c r="B61" s="15"/>
      <c r="C61" s="9"/>
      <c r="D61" s="9"/>
      <c r="E61" s="10"/>
      <c r="F61" s="16"/>
      <c r="G61" s="9"/>
    </row>
    <row r="62" spans="2:8" x14ac:dyDescent="0.25">
      <c r="B62" s="9"/>
      <c r="C62" s="9"/>
      <c r="D62" s="9"/>
      <c r="E62" s="10"/>
      <c r="F62" s="15"/>
      <c r="G62" s="9"/>
    </row>
    <row r="63" spans="2:8" x14ac:dyDescent="0.25">
      <c r="B63" s="9"/>
      <c r="C63" s="9"/>
      <c r="D63" s="9"/>
      <c r="E63" s="10"/>
      <c r="F63" s="15"/>
      <c r="G63" s="9"/>
    </row>
    <row r="64" spans="2:8" x14ac:dyDescent="0.25">
      <c r="B64" s="17"/>
      <c r="C64" s="9"/>
      <c r="D64" s="9"/>
      <c r="E64" s="9"/>
      <c r="F64" s="9"/>
      <c r="G64" s="9"/>
    </row>
    <row r="65" spans="2:16" x14ac:dyDescent="0.25">
      <c r="F65" s="6" t="s">
        <v>32</v>
      </c>
    </row>
    <row r="66" spans="2:16" x14ac:dyDescent="0.25">
      <c r="B66" s="6" t="s">
        <v>31</v>
      </c>
      <c r="E66" s="2"/>
      <c r="F66" s="2"/>
    </row>
    <row r="67" spans="2:16" x14ac:dyDescent="0.25">
      <c r="B67" s="385" t="s">
        <v>492</v>
      </c>
      <c r="E67" s="2"/>
      <c r="F67" s="2"/>
    </row>
    <row r="69" spans="2:16" x14ac:dyDescent="0.25">
      <c r="O69" s="2"/>
      <c r="P69" s="2"/>
    </row>
    <row r="70" spans="2:16" x14ac:dyDescent="0.25">
      <c r="K70" s="8"/>
      <c r="O70" s="2"/>
      <c r="P70" s="2"/>
    </row>
  </sheetData>
  <hyperlinks>
    <hyperlink ref="B67" r:id="rId1" display="http://www.euskadi.eus/web01-a2langiz/es/contenidos/informacion/estadisticastrabajo/es_esttraba/index.shtml" xr:uid="{00000000-0004-0000-0300-000000000000}"/>
  </hyperlinks>
  <pageMargins left="1.3385826771653544" right="0.35433070866141736" top="1.1811023622047245" bottom="0.39370078740157483" header="0" footer="0"/>
  <pageSetup scale="60" fitToHeight="0" orientation="portrait" r:id="rId2"/>
  <headerFooter alignWithMargins="0">
    <oddHeader>&amp;C&amp;G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78"/>
  <sheetViews>
    <sheetView showGridLines="0" showZeros="0" topLeftCell="A52" zoomScaleNormal="100" workbookViewId="0">
      <selection activeCell="C64" sqref="C64:O67"/>
    </sheetView>
  </sheetViews>
  <sheetFormatPr baseColWidth="10" defaultColWidth="9.109375" defaultRowHeight="13.2" x14ac:dyDescent="0.25"/>
  <cols>
    <col min="3" max="3" width="11.21875" bestFit="1" customWidth="1"/>
    <col min="4" max="4" width="12.21875" customWidth="1"/>
    <col min="5" max="5" width="8.88671875" customWidth="1"/>
    <col min="6" max="6" width="12.44140625" bestFit="1" customWidth="1"/>
    <col min="7" max="7" width="9.21875" customWidth="1"/>
    <col min="8" max="8" width="9.33203125" customWidth="1"/>
    <col min="9" max="9" width="9.77734375" customWidth="1"/>
    <col min="10" max="10" width="9.44140625" customWidth="1"/>
    <col min="11" max="11" width="9.33203125" customWidth="1"/>
    <col min="12" max="13" width="10.77734375" customWidth="1"/>
    <col min="14" max="14" width="10.109375" customWidth="1"/>
    <col min="15" max="15" width="11.44140625" customWidth="1"/>
    <col min="16" max="16" width="9.77734375" customWidth="1"/>
    <col min="17" max="17" width="10.5546875" customWidth="1"/>
  </cols>
  <sheetData>
    <row r="1" spans="1:17" ht="15.6" x14ac:dyDescent="0.3">
      <c r="A1" s="34" t="s">
        <v>517</v>
      </c>
    </row>
    <row r="2" spans="1:17" ht="17.399999999999999" x14ac:dyDescent="0.3">
      <c r="A2" s="35" t="s">
        <v>518</v>
      </c>
      <c r="Q2" s="487" t="str">
        <f>'R1 2023'!P4</f>
        <v>2023-12</v>
      </c>
    </row>
    <row r="3" spans="1:17" ht="13.2" customHeight="1" x14ac:dyDescent="0.25">
      <c r="A3" s="286" t="s">
        <v>0</v>
      </c>
      <c r="B3" s="854" t="s">
        <v>34</v>
      </c>
      <c r="C3" s="970" t="s">
        <v>35</v>
      </c>
      <c r="D3" s="971"/>
      <c r="E3" s="972"/>
      <c r="F3" s="970" t="s">
        <v>36</v>
      </c>
      <c r="G3" s="971"/>
      <c r="H3" s="972"/>
      <c r="I3" s="970" t="s">
        <v>37</v>
      </c>
      <c r="J3" s="971"/>
      <c r="K3" s="972"/>
      <c r="L3" s="970" t="s">
        <v>38</v>
      </c>
      <c r="M3" s="971"/>
      <c r="N3" s="972"/>
      <c r="O3" s="970" t="s">
        <v>39</v>
      </c>
      <c r="P3" s="971"/>
      <c r="Q3" s="972"/>
    </row>
    <row r="4" spans="1:17" x14ac:dyDescent="0.25">
      <c r="A4" s="759" t="s">
        <v>11</v>
      </c>
      <c r="B4" s="855" t="s">
        <v>40</v>
      </c>
      <c r="C4" s="859" t="s">
        <v>41</v>
      </c>
      <c r="D4" s="857" t="s">
        <v>42</v>
      </c>
      <c r="E4" s="860" t="s">
        <v>43</v>
      </c>
      <c r="F4" s="856" t="s">
        <v>41</v>
      </c>
      <c r="G4" s="857" t="s">
        <v>42</v>
      </c>
      <c r="H4" s="858" t="s">
        <v>43</v>
      </c>
      <c r="I4" s="859" t="s">
        <v>41</v>
      </c>
      <c r="J4" s="857" t="s">
        <v>42</v>
      </c>
      <c r="K4" s="960" t="s">
        <v>43</v>
      </c>
      <c r="L4" s="856" t="s">
        <v>41</v>
      </c>
      <c r="M4" s="857" t="s">
        <v>42</v>
      </c>
      <c r="N4" s="858" t="s">
        <v>43</v>
      </c>
      <c r="O4" s="859" t="s">
        <v>41</v>
      </c>
      <c r="P4" s="857" t="s">
        <v>42</v>
      </c>
      <c r="Q4" s="961" t="s">
        <v>43</v>
      </c>
    </row>
    <row r="5" spans="1:17" ht="13.8" x14ac:dyDescent="0.25">
      <c r="A5" s="85"/>
      <c r="B5" s="77" t="s">
        <v>44</v>
      </c>
      <c r="C5" s="131">
        <v>3</v>
      </c>
      <c r="D5" s="131">
        <v>3</v>
      </c>
      <c r="E5" s="126">
        <v>100</v>
      </c>
      <c r="F5" s="955">
        <v>33</v>
      </c>
      <c r="G5" s="956">
        <v>33</v>
      </c>
      <c r="H5" s="129">
        <v>100</v>
      </c>
      <c r="I5" s="956">
        <v>0</v>
      </c>
      <c r="J5" s="956">
        <v>0</v>
      </c>
      <c r="K5" s="130" t="s">
        <v>461</v>
      </c>
      <c r="L5" s="955">
        <v>14</v>
      </c>
      <c r="M5" s="956">
        <v>14</v>
      </c>
      <c r="N5" s="129">
        <v>100</v>
      </c>
      <c r="O5" s="962">
        <v>47</v>
      </c>
      <c r="P5" s="963">
        <v>47</v>
      </c>
      <c r="Q5" s="133">
        <v>100</v>
      </c>
    </row>
    <row r="6" spans="1:17" ht="13.8" x14ac:dyDescent="0.25">
      <c r="A6" s="56"/>
      <c r="B6" s="76" t="s">
        <v>23</v>
      </c>
      <c r="C6" s="75">
        <v>4</v>
      </c>
      <c r="D6" s="75">
        <v>2</v>
      </c>
      <c r="E6" s="19">
        <v>50</v>
      </c>
      <c r="F6" s="957">
        <v>7</v>
      </c>
      <c r="G6" s="954">
        <v>0</v>
      </c>
      <c r="H6" s="80">
        <v>0</v>
      </c>
      <c r="I6" s="954">
        <v>188</v>
      </c>
      <c r="J6" s="954">
        <v>0</v>
      </c>
      <c r="K6" s="74">
        <v>0</v>
      </c>
      <c r="L6" s="957">
        <v>46</v>
      </c>
      <c r="M6" s="954">
        <v>46</v>
      </c>
      <c r="N6" s="80">
        <v>100</v>
      </c>
      <c r="O6" s="964">
        <v>241</v>
      </c>
      <c r="P6" s="965">
        <v>46</v>
      </c>
      <c r="Q6" s="69">
        <v>19.087136929460581</v>
      </c>
    </row>
    <row r="7" spans="1:17" ht="13.8" x14ac:dyDescent="0.25">
      <c r="A7" s="56"/>
      <c r="B7" s="76" t="s">
        <v>24</v>
      </c>
      <c r="C7" s="75">
        <v>14</v>
      </c>
      <c r="D7" s="75">
        <v>7</v>
      </c>
      <c r="E7" s="19">
        <v>50</v>
      </c>
      <c r="F7" s="957">
        <v>661</v>
      </c>
      <c r="G7" s="954">
        <v>107</v>
      </c>
      <c r="H7" s="80">
        <v>16.187594553706504</v>
      </c>
      <c r="I7" s="954">
        <v>11</v>
      </c>
      <c r="J7" s="954">
        <v>6</v>
      </c>
      <c r="K7" s="74">
        <v>54.545454545454547</v>
      </c>
      <c r="L7" s="957">
        <v>21</v>
      </c>
      <c r="M7" s="954">
        <v>21</v>
      </c>
      <c r="N7" s="80">
        <v>100</v>
      </c>
      <c r="O7" s="964">
        <v>693</v>
      </c>
      <c r="P7" s="965">
        <v>134</v>
      </c>
      <c r="Q7" s="69">
        <v>19.336219336219337</v>
      </c>
    </row>
    <row r="8" spans="1:17" ht="13.8" x14ac:dyDescent="0.25">
      <c r="A8" s="70">
        <v>1</v>
      </c>
      <c r="B8" s="78" t="s">
        <v>25</v>
      </c>
      <c r="C8" s="953">
        <v>21</v>
      </c>
      <c r="D8" s="953">
        <v>12</v>
      </c>
      <c r="E8" s="71">
        <v>57.142857142857146</v>
      </c>
      <c r="F8" s="958">
        <v>701</v>
      </c>
      <c r="G8" s="953">
        <v>140</v>
      </c>
      <c r="H8" s="81">
        <v>19.971469329529246</v>
      </c>
      <c r="I8" s="953">
        <v>199</v>
      </c>
      <c r="J8" s="953">
        <v>6</v>
      </c>
      <c r="K8" s="71">
        <v>3.0150753768844223</v>
      </c>
      <c r="L8" s="958">
        <v>81</v>
      </c>
      <c r="M8" s="953">
        <v>81</v>
      </c>
      <c r="N8" s="81">
        <v>100</v>
      </c>
      <c r="O8" s="966">
        <v>981</v>
      </c>
      <c r="P8" s="966">
        <v>227</v>
      </c>
      <c r="Q8" s="73">
        <v>23.139653414882773</v>
      </c>
    </row>
    <row r="9" spans="1:17" ht="13.8" x14ac:dyDescent="0.25">
      <c r="A9" s="56"/>
      <c r="B9" s="76" t="s">
        <v>44</v>
      </c>
      <c r="C9" s="75">
        <v>4</v>
      </c>
      <c r="D9" s="75">
        <v>3</v>
      </c>
      <c r="E9" s="19">
        <v>75</v>
      </c>
      <c r="F9" s="957">
        <v>12</v>
      </c>
      <c r="G9" s="954">
        <v>12</v>
      </c>
      <c r="H9" s="80">
        <v>100</v>
      </c>
      <c r="I9" s="954">
        <v>0</v>
      </c>
      <c r="J9" s="954">
        <v>0</v>
      </c>
      <c r="K9" s="74" t="s">
        <v>461</v>
      </c>
      <c r="L9" s="957">
        <v>39</v>
      </c>
      <c r="M9" s="954">
        <v>7</v>
      </c>
      <c r="N9" s="80">
        <v>17.948717948717949</v>
      </c>
      <c r="O9" s="964">
        <v>51</v>
      </c>
      <c r="P9" s="965">
        <v>19</v>
      </c>
      <c r="Q9" s="69">
        <v>37.254901960784316</v>
      </c>
    </row>
    <row r="10" spans="1:17" ht="13.8" x14ac:dyDescent="0.25">
      <c r="A10" s="56"/>
      <c r="B10" s="76" t="s">
        <v>23</v>
      </c>
      <c r="C10" s="75">
        <v>9</v>
      </c>
      <c r="D10" s="75">
        <v>7</v>
      </c>
      <c r="E10" s="19">
        <v>77.777777777777771</v>
      </c>
      <c r="F10" s="957">
        <v>169</v>
      </c>
      <c r="G10" s="954">
        <v>30</v>
      </c>
      <c r="H10" s="80">
        <v>17.751479289940828</v>
      </c>
      <c r="I10" s="954">
        <v>4</v>
      </c>
      <c r="J10" s="954">
        <v>3</v>
      </c>
      <c r="K10" s="74">
        <v>75</v>
      </c>
      <c r="L10" s="957">
        <v>0</v>
      </c>
      <c r="M10" s="954">
        <v>0</v>
      </c>
      <c r="N10" s="80" t="s">
        <v>461</v>
      </c>
      <c r="O10" s="964">
        <v>173</v>
      </c>
      <c r="P10" s="965">
        <v>33</v>
      </c>
      <c r="Q10" s="69">
        <v>19.075144508670519</v>
      </c>
    </row>
    <row r="11" spans="1:17" ht="13.8" x14ac:dyDescent="0.25">
      <c r="A11" s="56"/>
      <c r="B11" s="76" t="s">
        <v>24</v>
      </c>
      <c r="C11" s="75">
        <v>8</v>
      </c>
      <c r="D11" s="75">
        <v>7</v>
      </c>
      <c r="E11" s="19">
        <v>87.5</v>
      </c>
      <c r="F11" s="957">
        <v>74</v>
      </c>
      <c r="G11" s="954">
        <v>63</v>
      </c>
      <c r="H11" s="80">
        <v>85.13513513513513</v>
      </c>
      <c r="I11" s="954">
        <v>14</v>
      </c>
      <c r="J11" s="954">
        <v>14</v>
      </c>
      <c r="K11" s="74">
        <v>100</v>
      </c>
      <c r="L11" s="957">
        <v>0</v>
      </c>
      <c r="M11" s="954">
        <v>0</v>
      </c>
      <c r="N11" s="80" t="s">
        <v>461</v>
      </c>
      <c r="O11" s="964">
        <v>88</v>
      </c>
      <c r="P11" s="965">
        <v>77</v>
      </c>
      <c r="Q11" s="69">
        <v>87.5</v>
      </c>
    </row>
    <row r="12" spans="1:17" ht="13.8" x14ac:dyDescent="0.25">
      <c r="A12" s="120">
        <v>2</v>
      </c>
      <c r="B12" s="121" t="s">
        <v>25</v>
      </c>
      <c r="C12" s="21">
        <v>21</v>
      </c>
      <c r="D12" s="21">
        <v>17</v>
      </c>
      <c r="E12" s="122">
        <v>80.952380952380949</v>
      </c>
      <c r="F12" s="959">
        <v>255</v>
      </c>
      <c r="G12" s="21">
        <v>105</v>
      </c>
      <c r="H12" s="123">
        <v>41.176470588235297</v>
      </c>
      <c r="I12" s="21">
        <v>18</v>
      </c>
      <c r="J12" s="21">
        <v>17</v>
      </c>
      <c r="K12" s="122">
        <v>94.444444444444443</v>
      </c>
      <c r="L12" s="959">
        <v>39</v>
      </c>
      <c r="M12" s="21">
        <v>7</v>
      </c>
      <c r="N12" s="123">
        <v>17.948717948717949</v>
      </c>
      <c r="O12" s="965">
        <v>312</v>
      </c>
      <c r="P12" s="965">
        <v>129</v>
      </c>
      <c r="Q12" s="125">
        <v>41.346153846153847</v>
      </c>
    </row>
    <row r="13" spans="1:17" ht="13.8" x14ac:dyDescent="0.25">
      <c r="A13" s="85"/>
      <c r="B13" s="77" t="s">
        <v>44</v>
      </c>
      <c r="C13" s="131">
        <v>5</v>
      </c>
      <c r="D13" s="131">
        <v>5</v>
      </c>
      <c r="E13" s="126">
        <v>100</v>
      </c>
      <c r="F13" s="955">
        <v>45</v>
      </c>
      <c r="G13" s="956">
        <v>45</v>
      </c>
      <c r="H13" s="129">
        <v>100</v>
      </c>
      <c r="I13" s="956">
        <v>1</v>
      </c>
      <c r="J13" s="956">
        <v>1</v>
      </c>
      <c r="K13" s="130">
        <v>100</v>
      </c>
      <c r="L13" s="955">
        <v>14</v>
      </c>
      <c r="M13" s="956">
        <v>14</v>
      </c>
      <c r="N13" s="129">
        <v>100</v>
      </c>
      <c r="O13" s="962">
        <v>60</v>
      </c>
      <c r="P13" s="963">
        <v>60</v>
      </c>
      <c r="Q13" s="133">
        <v>100</v>
      </c>
    </row>
    <row r="14" spans="1:17" ht="13.8" x14ac:dyDescent="0.25">
      <c r="A14" s="56"/>
      <c r="B14" s="76" t="s">
        <v>23</v>
      </c>
      <c r="C14" s="75">
        <v>6</v>
      </c>
      <c r="D14" s="75">
        <v>6</v>
      </c>
      <c r="E14" s="19">
        <v>100</v>
      </c>
      <c r="F14" s="957">
        <v>84</v>
      </c>
      <c r="G14" s="954">
        <v>84</v>
      </c>
      <c r="H14" s="80">
        <v>100</v>
      </c>
      <c r="I14" s="954">
        <v>1</v>
      </c>
      <c r="J14" s="954">
        <v>1</v>
      </c>
      <c r="K14" s="74">
        <v>100</v>
      </c>
      <c r="L14" s="957">
        <v>7</v>
      </c>
      <c r="M14" s="954">
        <v>7</v>
      </c>
      <c r="N14" s="80">
        <v>100</v>
      </c>
      <c r="O14" s="964">
        <v>92</v>
      </c>
      <c r="P14" s="965">
        <v>92</v>
      </c>
      <c r="Q14" s="69">
        <v>100</v>
      </c>
    </row>
    <row r="15" spans="1:17" ht="13.8" x14ac:dyDescent="0.25">
      <c r="A15" s="56"/>
      <c r="B15" s="76" t="s">
        <v>24</v>
      </c>
      <c r="C15" s="75">
        <v>8</v>
      </c>
      <c r="D15" s="75">
        <v>7</v>
      </c>
      <c r="E15" s="19">
        <v>87.5</v>
      </c>
      <c r="F15" s="957">
        <v>144</v>
      </c>
      <c r="G15" s="954">
        <v>144</v>
      </c>
      <c r="H15" s="80">
        <v>100</v>
      </c>
      <c r="I15" s="954">
        <v>0</v>
      </c>
      <c r="J15" s="954">
        <v>0</v>
      </c>
      <c r="K15" s="74" t="s">
        <v>461</v>
      </c>
      <c r="L15" s="957">
        <v>118</v>
      </c>
      <c r="M15" s="954">
        <v>48</v>
      </c>
      <c r="N15" s="80">
        <v>40.677966101694913</v>
      </c>
      <c r="O15" s="964">
        <v>262</v>
      </c>
      <c r="P15" s="965">
        <v>192</v>
      </c>
      <c r="Q15" s="69">
        <v>73.282442748091597</v>
      </c>
    </row>
    <row r="16" spans="1:17" ht="13.8" x14ac:dyDescent="0.25">
      <c r="A16" s="70">
        <v>3</v>
      </c>
      <c r="B16" s="78" t="s">
        <v>25</v>
      </c>
      <c r="C16" s="953">
        <v>19</v>
      </c>
      <c r="D16" s="953">
        <v>18</v>
      </c>
      <c r="E16" s="71">
        <v>94.736842105263165</v>
      </c>
      <c r="F16" s="958">
        <v>273</v>
      </c>
      <c r="G16" s="953">
        <v>273</v>
      </c>
      <c r="H16" s="81">
        <v>100</v>
      </c>
      <c r="I16" s="953">
        <v>2</v>
      </c>
      <c r="J16" s="953">
        <v>2</v>
      </c>
      <c r="K16" s="71">
        <v>100</v>
      </c>
      <c r="L16" s="958">
        <v>139</v>
      </c>
      <c r="M16" s="953">
        <v>69</v>
      </c>
      <c r="N16" s="81">
        <v>49.640287769784173</v>
      </c>
      <c r="O16" s="966">
        <v>414</v>
      </c>
      <c r="P16" s="966">
        <v>344</v>
      </c>
      <c r="Q16" s="73">
        <v>83.091787439613526</v>
      </c>
    </row>
    <row r="17" spans="1:17" ht="13.8" x14ac:dyDescent="0.25">
      <c r="A17" s="56"/>
      <c r="B17" s="76" t="s">
        <v>44</v>
      </c>
      <c r="C17" s="75">
        <v>1</v>
      </c>
      <c r="D17" s="75">
        <v>1</v>
      </c>
      <c r="E17" s="19">
        <v>100</v>
      </c>
      <c r="F17" s="957">
        <v>29</v>
      </c>
      <c r="G17" s="954">
        <v>29</v>
      </c>
      <c r="H17" s="80">
        <v>100</v>
      </c>
      <c r="I17" s="954">
        <v>0</v>
      </c>
      <c r="J17" s="954">
        <v>0</v>
      </c>
      <c r="K17" s="74" t="s">
        <v>461</v>
      </c>
      <c r="L17" s="957">
        <v>0</v>
      </c>
      <c r="M17" s="954">
        <v>0</v>
      </c>
      <c r="N17" s="80" t="s">
        <v>461</v>
      </c>
      <c r="O17" s="964">
        <v>29</v>
      </c>
      <c r="P17" s="965">
        <v>29</v>
      </c>
      <c r="Q17" s="69">
        <v>100</v>
      </c>
    </row>
    <row r="18" spans="1:17" ht="13.8" x14ac:dyDescent="0.25">
      <c r="A18" s="56"/>
      <c r="B18" s="76" t="s">
        <v>23</v>
      </c>
      <c r="C18" s="75">
        <v>4</v>
      </c>
      <c r="D18" s="75">
        <v>1</v>
      </c>
      <c r="E18" s="19">
        <v>25</v>
      </c>
      <c r="F18" s="957">
        <v>199</v>
      </c>
      <c r="G18" s="954">
        <v>104</v>
      </c>
      <c r="H18" s="80">
        <v>52.261306532663319</v>
      </c>
      <c r="I18" s="954">
        <v>0</v>
      </c>
      <c r="J18" s="954">
        <v>0</v>
      </c>
      <c r="K18" s="74" t="s">
        <v>461</v>
      </c>
      <c r="L18" s="957">
        <v>57</v>
      </c>
      <c r="M18" s="954">
        <v>0</v>
      </c>
      <c r="N18" s="80">
        <v>0</v>
      </c>
      <c r="O18" s="964">
        <v>256</v>
      </c>
      <c r="P18" s="965">
        <v>104</v>
      </c>
      <c r="Q18" s="69">
        <v>40.625</v>
      </c>
    </row>
    <row r="19" spans="1:17" ht="13.8" x14ac:dyDescent="0.25">
      <c r="A19" s="56"/>
      <c r="B19" s="76" t="s">
        <v>24</v>
      </c>
      <c r="C19" s="75">
        <v>6</v>
      </c>
      <c r="D19" s="75">
        <v>4</v>
      </c>
      <c r="E19" s="19">
        <v>66.666666666666671</v>
      </c>
      <c r="F19" s="957">
        <v>158</v>
      </c>
      <c r="G19" s="954">
        <v>37</v>
      </c>
      <c r="H19" s="80">
        <v>23.417721518987342</v>
      </c>
      <c r="I19" s="954">
        <v>2</v>
      </c>
      <c r="J19" s="954">
        <v>2</v>
      </c>
      <c r="K19" s="74">
        <v>100</v>
      </c>
      <c r="L19" s="957">
        <v>0</v>
      </c>
      <c r="M19" s="954">
        <v>0</v>
      </c>
      <c r="N19" s="80" t="s">
        <v>461</v>
      </c>
      <c r="O19" s="964">
        <v>160</v>
      </c>
      <c r="P19" s="965">
        <v>39</v>
      </c>
      <c r="Q19" s="69">
        <v>24.375</v>
      </c>
    </row>
    <row r="20" spans="1:17" ht="13.8" x14ac:dyDescent="0.25">
      <c r="A20" s="120">
        <v>4</v>
      </c>
      <c r="B20" s="121" t="s">
        <v>25</v>
      </c>
      <c r="C20" s="21">
        <v>11</v>
      </c>
      <c r="D20" s="21">
        <v>6</v>
      </c>
      <c r="E20" s="122">
        <v>54.545454545454547</v>
      </c>
      <c r="F20" s="959">
        <v>386</v>
      </c>
      <c r="G20" s="21">
        <v>170</v>
      </c>
      <c r="H20" s="123">
        <v>44.041450777202073</v>
      </c>
      <c r="I20" s="21">
        <v>2</v>
      </c>
      <c r="J20" s="21">
        <v>2</v>
      </c>
      <c r="K20" s="122">
        <v>100</v>
      </c>
      <c r="L20" s="959">
        <v>57</v>
      </c>
      <c r="M20" s="21">
        <v>0</v>
      </c>
      <c r="N20" s="123">
        <v>0</v>
      </c>
      <c r="O20" s="965">
        <v>445</v>
      </c>
      <c r="P20" s="965">
        <v>172</v>
      </c>
      <c r="Q20" s="125">
        <v>38.651685393258425</v>
      </c>
    </row>
    <row r="21" spans="1:17" ht="13.8" x14ac:dyDescent="0.25">
      <c r="A21" s="85"/>
      <c r="B21" s="77" t="s">
        <v>44</v>
      </c>
      <c r="C21" s="131">
        <v>4</v>
      </c>
      <c r="D21" s="131">
        <v>3</v>
      </c>
      <c r="E21" s="126">
        <v>75</v>
      </c>
      <c r="F21" s="955">
        <v>73</v>
      </c>
      <c r="G21" s="956">
        <v>7</v>
      </c>
      <c r="H21" s="129">
        <v>9.5890410958904102</v>
      </c>
      <c r="I21" s="956">
        <v>0</v>
      </c>
      <c r="J21" s="956">
        <v>0</v>
      </c>
      <c r="K21" s="130" t="s">
        <v>461</v>
      </c>
      <c r="L21" s="955">
        <v>15</v>
      </c>
      <c r="M21" s="956">
        <v>15</v>
      </c>
      <c r="N21" s="129">
        <v>100</v>
      </c>
      <c r="O21" s="962">
        <v>88</v>
      </c>
      <c r="P21" s="963">
        <v>22</v>
      </c>
      <c r="Q21" s="133">
        <v>25</v>
      </c>
    </row>
    <row r="22" spans="1:17" ht="13.8" x14ac:dyDescent="0.25">
      <c r="A22" s="56"/>
      <c r="B22" s="76" t="s">
        <v>23</v>
      </c>
      <c r="C22" s="75">
        <v>7</v>
      </c>
      <c r="D22" s="75">
        <v>5</v>
      </c>
      <c r="E22" s="19">
        <v>71.428571428571431</v>
      </c>
      <c r="F22" s="957">
        <v>254</v>
      </c>
      <c r="G22" s="954">
        <v>93</v>
      </c>
      <c r="H22" s="80">
        <v>36.614173228346459</v>
      </c>
      <c r="I22" s="954">
        <v>2</v>
      </c>
      <c r="J22" s="954">
        <v>2</v>
      </c>
      <c r="K22" s="74">
        <v>100</v>
      </c>
      <c r="L22" s="957">
        <v>29</v>
      </c>
      <c r="M22" s="954">
        <v>26</v>
      </c>
      <c r="N22" s="80">
        <v>89.65517241379311</v>
      </c>
      <c r="O22" s="964">
        <v>285</v>
      </c>
      <c r="P22" s="965">
        <v>121</v>
      </c>
      <c r="Q22" s="69">
        <v>42.456140350877192</v>
      </c>
    </row>
    <row r="23" spans="1:17" ht="13.8" x14ac:dyDescent="0.25">
      <c r="A23" s="56"/>
      <c r="B23" s="76" t="s">
        <v>24</v>
      </c>
      <c r="C23" s="75">
        <v>6</v>
      </c>
      <c r="D23" s="75">
        <v>3</v>
      </c>
      <c r="E23" s="19">
        <v>50</v>
      </c>
      <c r="F23" s="957">
        <v>85</v>
      </c>
      <c r="G23" s="954">
        <v>8</v>
      </c>
      <c r="H23" s="80">
        <v>9.4117647058823533</v>
      </c>
      <c r="I23" s="954">
        <v>1</v>
      </c>
      <c r="J23" s="954">
        <v>0</v>
      </c>
      <c r="K23" s="74">
        <v>0</v>
      </c>
      <c r="L23" s="957">
        <v>26</v>
      </c>
      <c r="M23" s="954">
        <v>26</v>
      </c>
      <c r="N23" s="80">
        <v>100</v>
      </c>
      <c r="O23" s="964">
        <v>112</v>
      </c>
      <c r="P23" s="965">
        <v>34</v>
      </c>
      <c r="Q23" s="69">
        <v>30.357142857142858</v>
      </c>
    </row>
    <row r="24" spans="1:17" ht="13.8" x14ac:dyDescent="0.25">
      <c r="A24" s="70">
        <v>5</v>
      </c>
      <c r="B24" s="78" t="s">
        <v>25</v>
      </c>
      <c r="C24" s="953">
        <v>17</v>
      </c>
      <c r="D24" s="953">
        <v>11</v>
      </c>
      <c r="E24" s="71">
        <v>64.705882352941174</v>
      </c>
      <c r="F24" s="958">
        <v>412</v>
      </c>
      <c r="G24" s="953">
        <v>108</v>
      </c>
      <c r="H24" s="81">
        <v>26.21359223300971</v>
      </c>
      <c r="I24" s="953">
        <v>3</v>
      </c>
      <c r="J24" s="953">
        <v>2</v>
      </c>
      <c r="K24" s="71">
        <v>66.666666666666671</v>
      </c>
      <c r="L24" s="958">
        <v>70</v>
      </c>
      <c r="M24" s="953">
        <v>67</v>
      </c>
      <c r="N24" s="81">
        <v>95.714285714285708</v>
      </c>
      <c r="O24" s="966">
        <v>485</v>
      </c>
      <c r="P24" s="966">
        <v>177</v>
      </c>
      <c r="Q24" s="73">
        <v>36.494845360824741</v>
      </c>
    </row>
    <row r="25" spans="1:17" ht="13.8" x14ac:dyDescent="0.25">
      <c r="A25" s="56"/>
      <c r="B25" s="76" t="s">
        <v>44</v>
      </c>
      <c r="C25" s="75">
        <v>5</v>
      </c>
      <c r="D25" s="75">
        <v>4</v>
      </c>
      <c r="E25" s="19">
        <v>80</v>
      </c>
      <c r="F25" s="957">
        <v>153</v>
      </c>
      <c r="G25" s="954">
        <v>59</v>
      </c>
      <c r="H25" s="80">
        <v>38.562091503267972</v>
      </c>
      <c r="I25" s="954">
        <v>59</v>
      </c>
      <c r="J25" s="954">
        <v>59</v>
      </c>
      <c r="K25" s="74">
        <v>100</v>
      </c>
      <c r="L25" s="957">
        <v>7</v>
      </c>
      <c r="M25" s="954">
        <v>7</v>
      </c>
      <c r="N25" s="80">
        <v>100</v>
      </c>
      <c r="O25" s="964">
        <v>219</v>
      </c>
      <c r="P25" s="965">
        <v>125</v>
      </c>
      <c r="Q25" s="69">
        <v>57.077625570776256</v>
      </c>
    </row>
    <row r="26" spans="1:17" ht="13.8" x14ac:dyDescent="0.25">
      <c r="A26" s="56"/>
      <c r="B26" s="76" t="s">
        <v>23</v>
      </c>
      <c r="C26" s="75">
        <v>7</v>
      </c>
      <c r="D26" s="75">
        <v>6</v>
      </c>
      <c r="E26" s="19">
        <v>85.714285714285708</v>
      </c>
      <c r="F26" s="957">
        <v>29</v>
      </c>
      <c r="G26" s="954">
        <v>29</v>
      </c>
      <c r="H26" s="80">
        <v>100</v>
      </c>
      <c r="I26" s="954">
        <v>9</v>
      </c>
      <c r="J26" s="954">
        <v>9</v>
      </c>
      <c r="K26" s="74">
        <v>100</v>
      </c>
      <c r="L26" s="957">
        <v>70</v>
      </c>
      <c r="M26" s="954">
        <v>9</v>
      </c>
      <c r="N26" s="80">
        <v>12.857142857142858</v>
      </c>
      <c r="O26" s="964">
        <v>108</v>
      </c>
      <c r="P26" s="965">
        <v>47</v>
      </c>
      <c r="Q26" s="69">
        <v>43.518518518518519</v>
      </c>
    </row>
    <row r="27" spans="1:17" ht="13.8" x14ac:dyDescent="0.25">
      <c r="A27" s="56"/>
      <c r="B27" s="76" t="s">
        <v>24</v>
      </c>
      <c r="C27" s="75">
        <v>13</v>
      </c>
      <c r="D27" s="75">
        <v>9</v>
      </c>
      <c r="E27" s="19">
        <v>69.230769230769226</v>
      </c>
      <c r="F27" s="957">
        <v>351</v>
      </c>
      <c r="G27" s="954">
        <v>43</v>
      </c>
      <c r="H27" s="80">
        <v>12.250712250712251</v>
      </c>
      <c r="I27" s="954">
        <v>18</v>
      </c>
      <c r="J27" s="954">
        <v>16</v>
      </c>
      <c r="K27" s="74">
        <v>88.888888888888886</v>
      </c>
      <c r="L27" s="957">
        <v>47</v>
      </c>
      <c r="M27" s="954">
        <v>47</v>
      </c>
      <c r="N27" s="80">
        <v>100</v>
      </c>
      <c r="O27" s="964">
        <v>416</v>
      </c>
      <c r="P27" s="965">
        <v>106</v>
      </c>
      <c r="Q27" s="69">
        <v>25.48076923076923</v>
      </c>
    </row>
    <row r="28" spans="1:17" ht="13.8" x14ac:dyDescent="0.25">
      <c r="A28" s="120">
        <v>6</v>
      </c>
      <c r="B28" s="121" t="s">
        <v>25</v>
      </c>
      <c r="C28" s="21">
        <v>25</v>
      </c>
      <c r="D28" s="21">
        <v>19</v>
      </c>
      <c r="E28" s="122">
        <v>76</v>
      </c>
      <c r="F28" s="959">
        <v>533</v>
      </c>
      <c r="G28" s="21">
        <v>131</v>
      </c>
      <c r="H28" s="123">
        <v>24.577861163227016</v>
      </c>
      <c r="I28" s="21">
        <v>86</v>
      </c>
      <c r="J28" s="21">
        <v>84</v>
      </c>
      <c r="K28" s="122">
        <v>97.674418604651166</v>
      </c>
      <c r="L28" s="959">
        <v>124</v>
      </c>
      <c r="M28" s="21">
        <v>63</v>
      </c>
      <c r="N28" s="123">
        <v>50.806451612903224</v>
      </c>
      <c r="O28" s="965">
        <v>743</v>
      </c>
      <c r="P28" s="965">
        <v>278</v>
      </c>
      <c r="Q28" s="125">
        <v>37.415881561238223</v>
      </c>
    </row>
    <row r="29" spans="1:17" ht="13.8" x14ac:dyDescent="0.25">
      <c r="A29" s="85"/>
      <c r="B29" s="77" t="s">
        <v>44</v>
      </c>
      <c r="C29" s="131">
        <v>9</v>
      </c>
      <c r="D29" s="131">
        <v>5</v>
      </c>
      <c r="E29" s="126">
        <v>55.555555555555557</v>
      </c>
      <c r="F29" s="955">
        <v>989</v>
      </c>
      <c r="G29" s="956">
        <v>42</v>
      </c>
      <c r="H29" s="129">
        <v>4.2467138523761374</v>
      </c>
      <c r="I29" s="956">
        <v>1</v>
      </c>
      <c r="J29" s="956">
        <v>1</v>
      </c>
      <c r="K29" s="130">
        <v>100</v>
      </c>
      <c r="L29" s="955">
        <v>20</v>
      </c>
      <c r="M29" s="956">
        <v>20</v>
      </c>
      <c r="N29" s="129">
        <v>100</v>
      </c>
      <c r="O29" s="962">
        <v>1010</v>
      </c>
      <c r="P29" s="963">
        <v>63</v>
      </c>
      <c r="Q29" s="133">
        <v>6.2376237623762378</v>
      </c>
    </row>
    <row r="30" spans="1:17" ht="13.8" x14ac:dyDescent="0.25">
      <c r="A30" s="56"/>
      <c r="B30" s="76" t="s">
        <v>23</v>
      </c>
      <c r="C30" s="75">
        <v>8</v>
      </c>
      <c r="D30" s="75">
        <v>6</v>
      </c>
      <c r="E30" s="19">
        <v>75</v>
      </c>
      <c r="F30" s="957">
        <v>87</v>
      </c>
      <c r="G30" s="954">
        <v>34</v>
      </c>
      <c r="H30" s="80">
        <v>39.080459770114942</v>
      </c>
      <c r="I30" s="954">
        <v>14</v>
      </c>
      <c r="J30" s="954">
        <v>14</v>
      </c>
      <c r="K30" s="74">
        <v>100</v>
      </c>
      <c r="L30" s="957">
        <v>0</v>
      </c>
      <c r="M30" s="954">
        <v>0</v>
      </c>
      <c r="N30" s="80" t="s">
        <v>461</v>
      </c>
      <c r="O30" s="964">
        <v>101</v>
      </c>
      <c r="P30" s="965">
        <v>48</v>
      </c>
      <c r="Q30" s="69">
        <v>47.524752475247524</v>
      </c>
    </row>
    <row r="31" spans="1:17" ht="13.8" x14ac:dyDescent="0.25">
      <c r="A31" s="56"/>
      <c r="B31" s="76" t="s">
        <v>24</v>
      </c>
      <c r="C31" s="75">
        <v>12</v>
      </c>
      <c r="D31" s="75">
        <v>7</v>
      </c>
      <c r="E31" s="19">
        <v>58.333333333333336</v>
      </c>
      <c r="F31" s="957">
        <v>118</v>
      </c>
      <c r="G31" s="954">
        <v>91</v>
      </c>
      <c r="H31" s="80">
        <v>77.118644067796609</v>
      </c>
      <c r="I31" s="954">
        <v>1</v>
      </c>
      <c r="J31" s="954">
        <v>1</v>
      </c>
      <c r="K31" s="74">
        <v>100</v>
      </c>
      <c r="L31" s="957">
        <v>67</v>
      </c>
      <c r="M31" s="954">
        <v>6</v>
      </c>
      <c r="N31" s="80">
        <v>8.9552238805970141</v>
      </c>
      <c r="O31" s="964">
        <v>186</v>
      </c>
      <c r="P31" s="965">
        <v>98</v>
      </c>
      <c r="Q31" s="69">
        <v>52.688172043010752</v>
      </c>
    </row>
    <row r="32" spans="1:17" ht="13.8" x14ac:dyDescent="0.25">
      <c r="A32" s="70">
        <v>7</v>
      </c>
      <c r="B32" s="78" t="s">
        <v>25</v>
      </c>
      <c r="C32" s="953">
        <v>29</v>
      </c>
      <c r="D32" s="953">
        <v>18</v>
      </c>
      <c r="E32" s="71">
        <v>62.068965517241381</v>
      </c>
      <c r="F32" s="958">
        <v>1194</v>
      </c>
      <c r="G32" s="953">
        <v>167</v>
      </c>
      <c r="H32" s="81">
        <v>13.986599664991624</v>
      </c>
      <c r="I32" s="953">
        <v>16</v>
      </c>
      <c r="J32" s="953">
        <v>16</v>
      </c>
      <c r="K32" s="71">
        <v>100</v>
      </c>
      <c r="L32" s="958">
        <v>87</v>
      </c>
      <c r="M32" s="953">
        <v>26</v>
      </c>
      <c r="N32" s="81">
        <v>29.885057471264368</v>
      </c>
      <c r="O32" s="966">
        <v>1297</v>
      </c>
      <c r="P32" s="966">
        <v>209</v>
      </c>
      <c r="Q32" s="73">
        <v>16.114109483423285</v>
      </c>
    </row>
    <row r="33" spans="1:17" ht="13.8" x14ac:dyDescent="0.25">
      <c r="A33" s="56"/>
      <c r="B33" s="76" t="s">
        <v>44</v>
      </c>
      <c r="C33" s="75">
        <v>6</v>
      </c>
      <c r="D33" s="75">
        <v>5</v>
      </c>
      <c r="E33" s="19">
        <v>83.333333333333329</v>
      </c>
      <c r="F33" s="957">
        <v>231</v>
      </c>
      <c r="G33" s="954">
        <v>31</v>
      </c>
      <c r="H33" s="80">
        <v>13.419913419913421</v>
      </c>
      <c r="I33" s="954">
        <v>0</v>
      </c>
      <c r="J33" s="954">
        <v>0</v>
      </c>
      <c r="K33" s="74" t="s">
        <v>461</v>
      </c>
      <c r="L33" s="957">
        <v>18</v>
      </c>
      <c r="M33" s="954">
        <v>18</v>
      </c>
      <c r="N33" s="80">
        <v>100</v>
      </c>
      <c r="O33" s="964">
        <v>249</v>
      </c>
      <c r="P33" s="965">
        <v>49</v>
      </c>
      <c r="Q33" s="69">
        <v>19.678714859437751</v>
      </c>
    </row>
    <row r="34" spans="1:17" ht="13.8" x14ac:dyDescent="0.25">
      <c r="A34" s="56"/>
      <c r="B34" s="76" t="s">
        <v>23</v>
      </c>
      <c r="C34" s="75">
        <v>6</v>
      </c>
      <c r="D34" s="75">
        <v>4</v>
      </c>
      <c r="E34" s="19">
        <v>66.666666666666671</v>
      </c>
      <c r="F34" s="957">
        <v>156</v>
      </c>
      <c r="G34" s="954">
        <v>4</v>
      </c>
      <c r="H34" s="80">
        <v>2.5641025641025643</v>
      </c>
      <c r="I34" s="954">
        <v>42</v>
      </c>
      <c r="J34" s="954">
        <v>42</v>
      </c>
      <c r="K34" s="74">
        <v>100</v>
      </c>
      <c r="L34" s="957">
        <v>0</v>
      </c>
      <c r="M34" s="954">
        <v>0</v>
      </c>
      <c r="N34" s="80" t="s">
        <v>461</v>
      </c>
      <c r="O34" s="964">
        <v>198</v>
      </c>
      <c r="P34" s="965">
        <v>46</v>
      </c>
      <c r="Q34" s="69">
        <v>23.232323232323232</v>
      </c>
    </row>
    <row r="35" spans="1:17" ht="13.8" x14ac:dyDescent="0.25">
      <c r="A35" s="56"/>
      <c r="B35" s="76" t="s">
        <v>24</v>
      </c>
      <c r="C35" s="75">
        <v>4</v>
      </c>
      <c r="D35" s="75">
        <v>4</v>
      </c>
      <c r="E35" s="19">
        <v>100</v>
      </c>
      <c r="F35" s="957">
        <v>44</v>
      </c>
      <c r="G35" s="954">
        <v>44</v>
      </c>
      <c r="H35" s="80">
        <v>100</v>
      </c>
      <c r="I35" s="954">
        <v>11</v>
      </c>
      <c r="J35" s="954">
        <v>11</v>
      </c>
      <c r="K35" s="74">
        <v>100</v>
      </c>
      <c r="L35" s="957">
        <v>7</v>
      </c>
      <c r="M35" s="954">
        <v>7</v>
      </c>
      <c r="N35" s="80">
        <v>100</v>
      </c>
      <c r="O35" s="964">
        <v>62</v>
      </c>
      <c r="P35" s="965">
        <v>62</v>
      </c>
      <c r="Q35" s="69">
        <v>100</v>
      </c>
    </row>
    <row r="36" spans="1:17" ht="13.8" x14ac:dyDescent="0.25">
      <c r="A36" s="120">
        <v>8</v>
      </c>
      <c r="B36" s="121" t="s">
        <v>25</v>
      </c>
      <c r="C36" s="21">
        <v>16</v>
      </c>
      <c r="D36" s="21">
        <v>13</v>
      </c>
      <c r="E36" s="122">
        <v>81.25</v>
      </c>
      <c r="F36" s="959">
        <v>431</v>
      </c>
      <c r="G36" s="21">
        <v>79</v>
      </c>
      <c r="H36" s="123">
        <v>18.329466357308586</v>
      </c>
      <c r="I36" s="21">
        <v>53</v>
      </c>
      <c r="J36" s="21">
        <v>53</v>
      </c>
      <c r="K36" s="122">
        <v>100</v>
      </c>
      <c r="L36" s="959">
        <v>25</v>
      </c>
      <c r="M36" s="21">
        <v>25</v>
      </c>
      <c r="N36" s="123">
        <v>100</v>
      </c>
      <c r="O36" s="965">
        <v>509</v>
      </c>
      <c r="P36" s="965">
        <v>157</v>
      </c>
      <c r="Q36" s="125">
        <v>30.844793713163064</v>
      </c>
    </row>
    <row r="37" spans="1:17" ht="13.8" x14ac:dyDescent="0.25">
      <c r="A37" s="85"/>
      <c r="B37" s="77" t="s">
        <v>44</v>
      </c>
      <c r="C37" s="131">
        <v>5</v>
      </c>
      <c r="D37" s="131">
        <v>3</v>
      </c>
      <c r="E37" s="126">
        <v>60</v>
      </c>
      <c r="F37" s="955">
        <v>165</v>
      </c>
      <c r="G37" s="956">
        <v>65</v>
      </c>
      <c r="H37" s="129">
        <v>39.393939393939391</v>
      </c>
      <c r="I37" s="956">
        <v>0</v>
      </c>
      <c r="J37" s="956">
        <v>0</v>
      </c>
      <c r="K37" s="130" t="s">
        <v>461</v>
      </c>
      <c r="L37" s="955">
        <v>0</v>
      </c>
      <c r="M37" s="956">
        <v>0</v>
      </c>
      <c r="N37" s="129" t="s">
        <v>461</v>
      </c>
      <c r="O37" s="962">
        <v>165</v>
      </c>
      <c r="P37" s="963">
        <v>65</v>
      </c>
      <c r="Q37" s="133">
        <v>39.393939393939391</v>
      </c>
    </row>
    <row r="38" spans="1:17" ht="13.8" x14ac:dyDescent="0.25">
      <c r="A38" s="56"/>
      <c r="B38" s="76" t="s">
        <v>23</v>
      </c>
      <c r="C38" s="75">
        <v>4</v>
      </c>
      <c r="D38" s="75">
        <v>3</v>
      </c>
      <c r="E38" s="19">
        <v>75</v>
      </c>
      <c r="F38" s="957">
        <v>88</v>
      </c>
      <c r="G38" s="954">
        <v>87</v>
      </c>
      <c r="H38" s="80">
        <v>98.86363636363636</v>
      </c>
      <c r="I38" s="954">
        <v>6</v>
      </c>
      <c r="J38" s="954">
        <v>6</v>
      </c>
      <c r="K38" s="74">
        <v>100</v>
      </c>
      <c r="L38" s="957">
        <v>0</v>
      </c>
      <c r="M38" s="954">
        <v>0</v>
      </c>
      <c r="N38" s="80" t="s">
        <v>461</v>
      </c>
      <c r="O38" s="964">
        <v>94</v>
      </c>
      <c r="P38" s="965">
        <v>93</v>
      </c>
      <c r="Q38" s="69">
        <v>98.936170212765958</v>
      </c>
    </row>
    <row r="39" spans="1:17" ht="13.8" x14ac:dyDescent="0.25">
      <c r="A39" s="56"/>
      <c r="B39" s="76" t="s">
        <v>24</v>
      </c>
      <c r="C39" s="75">
        <v>4</v>
      </c>
      <c r="D39" s="75">
        <v>2</v>
      </c>
      <c r="E39" s="19">
        <v>50</v>
      </c>
      <c r="F39" s="957">
        <v>146</v>
      </c>
      <c r="G39" s="954">
        <v>2</v>
      </c>
      <c r="H39" s="80">
        <v>1.3698630136986301</v>
      </c>
      <c r="I39" s="954">
        <v>2</v>
      </c>
      <c r="J39" s="954">
        <v>0</v>
      </c>
      <c r="K39" s="74">
        <v>0</v>
      </c>
      <c r="L39" s="957">
        <v>23</v>
      </c>
      <c r="M39" s="954">
        <v>23</v>
      </c>
      <c r="N39" s="80">
        <v>100</v>
      </c>
      <c r="O39" s="964">
        <v>171</v>
      </c>
      <c r="P39" s="965">
        <v>25</v>
      </c>
      <c r="Q39" s="69">
        <v>14.619883040935672</v>
      </c>
    </row>
    <row r="40" spans="1:17" ht="13.8" x14ac:dyDescent="0.25">
      <c r="A40" s="70">
        <v>9</v>
      </c>
      <c r="B40" s="78" t="s">
        <v>25</v>
      </c>
      <c r="C40" s="953">
        <v>13</v>
      </c>
      <c r="D40" s="953">
        <v>8</v>
      </c>
      <c r="E40" s="71">
        <v>61.53846153846154</v>
      </c>
      <c r="F40" s="958">
        <v>399</v>
      </c>
      <c r="G40" s="953">
        <v>154</v>
      </c>
      <c r="H40" s="81">
        <v>38.596491228070178</v>
      </c>
      <c r="I40" s="953">
        <v>8</v>
      </c>
      <c r="J40" s="953">
        <v>6</v>
      </c>
      <c r="K40" s="71">
        <v>75</v>
      </c>
      <c r="L40" s="958">
        <v>23</v>
      </c>
      <c r="M40" s="953">
        <v>23</v>
      </c>
      <c r="N40" s="81">
        <v>100</v>
      </c>
      <c r="O40" s="966">
        <v>430</v>
      </c>
      <c r="P40" s="966">
        <v>183</v>
      </c>
      <c r="Q40" s="73">
        <v>42.558139534883722</v>
      </c>
    </row>
    <row r="41" spans="1:17" ht="13.8" x14ac:dyDescent="0.25">
      <c r="A41" s="56"/>
      <c r="B41" s="76" t="s">
        <v>44</v>
      </c>
      <c r="C41" s="75">
        <v>3</v>
      </c>
      <c r="D41" s="75">
        <v>2</v>
      </c>
      <c r="E41" s="19">
        <v>66.666666666666671</v>
      </c>
      <c r="F41" s="957">
        <v>112</v>
      </c>
      <c r="G41" s="954">
        <v>42</v>
      </c>
      <c r="H41" s="80">
        <v>37.5</v>
      </c>
      <c r="I41" s="954">
        <v>0</v>
      </c>
      <c r="J41" s="954">
        <v>0</v>
      </c>
      <c r="K41" s="74" t="s">
        <v>461</v>
      </c>
      <c r="L41" s="957">
        <v>0</v>
      </c>
      <c r="M41" s="954">
        <v>0</v>
      </c>
      <c r="N41" s="80" t="s">
        <v>461</v>
      </c>
      <c r="O41" s="964">
        <v>112</v>
      </c>
      <c r="P41" s="965">
        <v>42</v>
      </c>
      <c r="Q41" s="69">
        <v>37.5</v>
      </c>
    </row>
    <row r="42" spans="1:17" ht="13.8" x14ac:dyDescent="0.25">
      <c r="A42" s="56"/>
      <c r="B42" s="76" t="s">
        <v>23</v>
      </c>
      <c r="C42" s="75">
        <v>7</v>
      </c>
      <c r="D42" s="75">
        <v>4</v>
      </c>
      <c r="E42" s="19">
        <v>57.142857142857146</v>
      </c>
      <c r="F42" s="957">
        <v>205</v>
      </c>
      <c r="G42" s="954">
        <v>91</v>
      </c>
      <c r="H42" s="80">
        <v>44.390243902439025</v>
      </c>
      <c r="I42" s="954">
        <v>23</v>
      </c>
      <c r="J42" s="954">
        <v>4</v>
      </c>
      <c r="K42" s="74">
        <v>17.391304347826086</v>
      </c>
      <c r="L42" s="957">
        <v>0</v>
      </c>
      <c r="M42" s="954">
        <v>0</v>
      </c>
      <c r="N42" s="80" t="s">
        <v>461</v>
      </c>
      <c r="O42" s="964">
        <v>228</v>
      </c>
      <c r="P42" s="965">
        <v>95</v>
      </c>
      <c r="Q42" s="69">
        <v>41.666666666666664</v>
      </c>
    </row>
    <row r="43" spans="1:17" ht="13.8" x14ac:dyDescent="0.25">
      <c r="A43" s="56"/>
      <c r="B43" s="76" t="s">
        <v>24</v>
      </c>
      <c r="C43" s="75">
        <v>7</v>
      </c>
      <c r="D43" s="75">
        <v>1</v>
      </c>
      <c r="E43" s="19">
        <v>14.285714285714286</v>
      </c>
      <c r="F43" s="957">
        <v>167</v>
      </c>
      <c r="G43" s="954">
        <v>0</v>
      </c>
      <c r="H43" s="80">
        <v>0</v>
      </c>
      <c r="I43" s="954">
        <v>13</v>
      </c>
      <c r="J43" s="954">
        <v>0</v>
      </c>
      <c r="K43" s="74">
        <v>0</v>
      </c>
      <c r="L43" s="957">
        <v>47</v>
      </c>
      <c r="M43" s="954">
        <v>6</v>
      </c>
      <c r="N43" s="80">
        <v>12.76595744680851</v>
      </c>
      <c r="O43" s="964">
        <v>227</v>
      </c>
      <c r="P43" s="965">
        <v>6</v>
      </c>
      <c r="Q43" s="69">
        <v>2.643171806167401</v>
      </c>
    </row>
    <row r="44" spans="1:17" ht="13.8" x14ac:dyDescent="0.25">
      <c r="A44" s="120">
        <v>10</v>
      </c>
      <c r="B44" s="121" t="s">
        <v>25</v>
      </c>
      <c r="C44" s="21">
        <v>17</v>
      </c>
      <c r="D44" s="21">
        <v>7</v>
      </c>
      <c r="E44" s="122">
        <v>41.176470588235297</v>
      </c>
      <c r="F44" s="959">
        <v>484</v>
      </c>
      <c r="G44" s="21">
        <v>133</v>
      </c>
      <c r="H44" s="123">
        <v>27.479338842975206</v>
      </c>
      <c r="I44" s="21">
        <v>36</v>
      </c>
      <c r="J44" s="21">
        <v>4</v>
      </c>
      <c r="K44" s="122">
        <v>11.111111111111111</v>
      </c>
      <c r="L44" s="959">
        <v>47</v>
      </c>
      <c r="M44" s="21">
        <v>6</v>
      </c>
      <c r="N44" s="123">
        <v>12.76595744680851</v>
      </c>
      <c r="O44" s="965">
        <v>567</v>
      </c>
      <c r="P44" s="965">
        <v>143</v>
      </c>
      <c r="Q44" s="125">
        <v>25.220458553791886</v>
      </c>
    </row>
    <row r="45" spans="1:17" ht="13.8" x14ac:dyDescent="0.25">
      <c r="A45" s="85"/>
      <c r="B45" s="77" t="s">
        <v>44</v>
      </c>
      <c r="C45" s="131">
        <v>1</v>
      </c>
      <c r="D45" s="131">
        <v>1</v>
      </c>
      <c r="E45" s="126">
        <v>100</v>
      </c>
      <c r="F45" s="955">
        <v>0</v>
      </c>
      <c r="G45" s="956">
        <v>0</v>
      </c>
      <c r="H45" s="129" t="s">
        <v>461</v>
      </c>
      <c r="I45" s="956">
        <v>0</v>
      </c>
      <c r="J45" s="956">
        <v>0</v>
      </c>
      <c r="K45" s="130" t="s">
        <v>461</v>
      </c>
      <c r="L45" s="955">
        <v>17</v>
      </c>
      <c r="M45" s="956">
        <v>17</v>
      </c>
      <c r="N45" s="129">
        <v>100</v>
      </c>
      <c r="O45" s="962">
        <v>17</v>
      </c>
      <c r="P45" s="963">
        <v>17</v>
      </c>
      <c r="Q45" s="133">
        <v>100</v>
      </c>
    </row>
    <row r="46" spans="1:17" ht="13.8" x14ac:dyDescent="0.25">
      <c r="A46" s="56"/>
      <c r="B46" s="76" t="s">
        <v>23</v>
      </c>
      <c r="C46" s="75">
        <v>6</v>
      </c>
      <c r="D46" s="75">
        <v>5</v>
      </c>
      <c r="E46" s="19">
        <v>83.333333333333329</v>
      </c>
      <c r="F46" s="957">
        <v>77</v>
      </c>
      <c r="G46" s="954">
        <v>31</v>
      </c>
      <c r="H46" s="80">
        <v>40.259740259740262</v>
      </c>
      <c r="I46" s="954">
        <v>1</v>
      </c>
      <c r="J46" s="954">
        <v>1</v>
      </c>
      <c r="K46" s="74">
        <v>100</v>
      </c>
      <c r="L46" s="957">
        <v>11</v>
      </c>
      <c r="M46" s="954">
        <v>11</v>
      </c>
      <c r="N46" s="80">
        <v>100</v>
      </c>
      <c r="O46" s="964">
        <v>89</v>
      </c>
      <c r="P46" s="965">
        <v>43</v>
      </c>
      <c r="Q46" s="69">
        <v>48.314606741573037</v>
      </c>
    </row>
    <row r="47" spans="1:17" ht="13.8" x14ac:dyDescent="0.25">
      <c r="A47" s="56"/>
      <c r="B47" s="76" t="s">
        <v>24</v>
      </c>
      <c r="C47" s="75">
        <v>10</v>
      </c>
      <c r="D47" s="75">
        <v>7</v>
      </c>
      <c r="E47" s="19">
        <v>70</v>
      </c>
      <c r="F47" s="957">
        <v>202</v>
      </c>
      <c r="G47" s="954">
        <v>149</v>
      </c>
      <c r="H47" s="80">
        <v>73.762376237623769</v>
      </c>
      <c r="I47" s="954">
        <v>21</v>
      </c>
      <c r="J47" s="954">
        <v>21</v>
      </c>
      <c r="K47" s="74">
        <v>100</v>
      </c>
      <c r="L47" s="957">
        <v>30</v>
      </c>
      <c r="M47" s="954">
        <v>9</v>
      </c>
      <c r="N47" s="80">
        <v>30</v>
      </c>
      <c r="O47" s="964">
        <v>253</v>
      </c>
      <c r="P47" s="965">
        <v>179</v>
      </c>
      <c r="Q47" s="69">
        <v>70.750988142292485</v>
      </c>
    </row>
    <row r="48" spans="1:17" ht="13.8" x14ac:dyDescent="0.25">
      <c r="A48" s="70">
        <v>11</v>
      </c>
      <c r="B48" s="78" t="s">
        <v>25</v>
      </c>
      <c r="C48" s="953">
        <v>17</v>
      </c>
      <c r="D48" s="953">
        <v>13</v>
      </c>
      <c r="E48" s="71">
        <v>76.470588235294116</v>
      </c>
      <c r="F48" s="958">
        <v>279</v>
      </c>
      <c r="G48" s="953">
        <v>180</v>
      </c>
      <c r="H48" s="81">
        <v>64.516129032258064</v>
      </c>
      <c r="I48" s="953">
        <v>22</v>
      </c>
      <c r="J48" s="953">
        <v>22</v>
      </c>
      <c r="K48" s="71">
        <v>100</v>
      </c>
      <c r="L48" s="958">
        <v>58</v>
      </c>
      <c r="M48" s="953">
        <v>37</v>
      </c>
      <c r="N48" s="81">
        <v>63.793103448275865</v>
      </c>
      <c r="O48" s="966">
        <v>359</v>
      </c>
      <c r="P48" s="966">
        <v>239</v>
      </c>
      <c r="Q48" s="73">
        <v>66.573816155988851</v>
      </c>
    </row>
    <row r="49" spans="1:17" ht="13.8" x14ac:dyDescent="0.25">
      <c r="A49" s="56"/>
      <c r="B49" s="76" t="s">
        <v>44</v>
      </c>
      <c r="C49" s="954">
        <v>1</v>
      </c>
      <c r="D49" s="954">
        <v>1</v>
      </c>
      <c r="E49" s="19">
        <v>100</v>
      </c>
      <c r="F49" s="957">
        <v>29</v>
      </c>
      <c r="G49" s="954">
        <v>29</v>
      </c>
      <c r="H49" s="80">
        <v>100</v>
      </c>
      <c r="I49" s="954">
        <v>0</v>
      </c>
      <c r="J49" s="954">
        <v>0</v>
      </c>
      <c r="K49" s="74" t="s">
        <v>461</v>
      </c>
      <c r="L49" s="957">
        <v>0</v>
      </c>
      <c r="M49" s="954">
        <v>0</v>
      </c>
      <c r="N49" s="80" t="s">
        <v>461</v>
      </c>
      <c r="O49" s="964">
        <v>29</v>
      </c>
      <c r="P49" s="965">
        <v>29</v>
      </c>
      <c r="Q49" s="69">
        <v>100</v>
      </c>
    </row>
    <row r="50" spans="1:17" ht="13.8" x14ac:dyDescent="0.25">
      <c r="A50" s="56"/>
      <c r="B50" s="76" t="s">
        <v>23</v>
      </c>
      <c r="C50" s="954">
        <v>8</v>
      </c>
      <c r="D50" s="954">
        <v>7</v>
      </c>
      <c r="E50" s="19">
        <v>87.5</v>
      </c>
      <c r="F50" s="957">
        <v>82</v>
      </c>
      <c r="G50" s="954">
        <v>53</v>
      </c>
      <c r="H50" s="80">
        <v>64.634146341463421</v>
      </c>
      <c r="I50" s="954">
        <v>19</v>
      </c>
      <c r="J50" s="954">
        <v>19</v>
      </c>
      <c r="K50" s="74">
        <v>100</v>
      </c>
      <c r="L50" s="957">
        <v>8</v>
      </c>
      <c r="M50" s="954">
        <v>8</v>
      </c>
      <c r="N50" s="80">
        <v>100</v>
      </c>
      <c r="O50" s="964">
        <v>109</v>
      </c>
      <c r="P50" s="965">
        <v>80</v>
      </c>
      <c r="Q50" s="69">
        <v>73.394495412844037</v>
      </c>
    </row>
    <row r="51" spans="1:17" ht="13.8" x14ac:dyDescent="0.25">
      <c r="A51" s="56"/>
      <c r="B51" s="76" t="s">
        <v>24</v>
      </c>
      <c r="C51" s="954">
        <v>16</v>
      </c>
      <c r="D51" s="954">
        <v>10</v>
      </c>
      <c r="E51" s="19">
        <v>62.5</v>
      </c>
      <c r="F51" s="957">
        <v>429</v>
      </c>
      <c r="G51" s="954">
        <v>146</v>
      </c>
      <c r="H51" s="80">
        <v>34.032634032634036</v>
      </c>
      <c r="I51" s="954">
        <v>33</v>
      </c>
      <c r="J51" s="954">
        <v>0</v>
      </c>
      <c r="K51" s="74">
        <v>0</v>
      </c>
      <c r="L51" s="957">
        <v>48</v>
      </c>
      <c r="M51" s="954">
        <v>30</v>
      </c>
      <c r="N51" s="80">
        <v>62.5</v>
      </c>
      <c r="O51" s="964">
        <v>510</v>
      </c>
      <c r="P51" s="965">
        <v>176</v>
      </c>
      <c r="Q51" s="69">
        <v>34.509803921568626</v>
      </c>
    </row>
    <row r="52" spans="1:17" ht="13.8" x14ac:dyDescent="0.25">
      <c r="A52" s="70">
        <v>12</v>
      </c>
      <c r="B52" s="78" t="s">
        <v>25</v>
      </c>
      <c r="C52" s="953">
        <v>25</v>
      </c>
      <c r="D52" s="953">
        <v>18</v>
      </c>
      <c r="E52" s="71">
        <v>72</v>
      </c>
      <c r="F52" s="958">
        <v>540</v>
      </c>
      <c r="G52" s="953">
        <v>228</v>
      </c>
      <c r="H52" s="81">
        <v>42.222222222222221</v>
      </c>
      <c r="I52" s="953">
        <v>52</v>
      </c>
      <c r="J52" s="953">
        <v>19</v>
      </c>
      <c r="K52" s="71">
        <v>36.53846153846154</v>
      </c>
      <c r="L52" s="958">
        <v>56</v>
      </c>
      <c r="M52" s="953">
        <v>38</v>
      </c>
      <c r="N52" s="81">
        <v>67.857142857142861</v>
      </c>
      <c r="O52" s="966">
        <v>648</v>
      </c>
      <c r="P52" s="966">
        <v>285</v>
      </c>
      <c r="Q52" s="73">
        <v>43.981481481481481</v>
      </c>
    </row>
    <row r="53" spans="1:17" ht="18.75" customHeight="1" x14ac:dyDescent="0.3">
      <c r="A53" s="347" t="str">
        <f>'R2 2023'!A56</f>
        <v>Datos acumulados año 2023 / 2023ko datu metatuak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400" t="s">
        <v>453</v>
      </c>
      <c r="O53" s="9"/>
      <c r="P53" s="9"/>
      <c r="Q53" s="9"/>
    </row>
    <row r="54" spans="1:17" ht="13.2" customHeight="1" x14ac:dyDescent="0.25">
      <c r="A54" s="286" t="s">
        <v>26</v>
      </c>
      <c r="B54" s="848" t="s">
        <v>34</v>
      </c>
      <c r="C54" s="967" t="s">
        <v>35</v>
      </c>
      <c r="D54" s="968"/>
      <c r="E54" s="969"/>
      <c r="F54" s="967" t="s">
        <v>36</v>
      </c>
      <c r="G54" s="968"/>
      <c r="H54" s="969"/>
      <c r="I54" s="967" t="s">
        <v>37</v>
      </c>
      <c r="J54" s="968"/>
      <c r="K54" s="969"/>
      <c r="L54" s="967" t="s">
        <v>38</v>
      </c>
      <c r="M54" s="968"/>
      <c r="N54" s="969"/>
      <c r="O54" s="967" t="s">
        <v>39</v>
      </c>
      <c r="P54" s="968"/>
      <c r="Q54" s="969"/>
    </row>
    <row r="55" spans="1:17" x14ac:dyDescent="0.25">
      <c r="A55" s="759" t="s">
        <v>27</v>
      </c>
      <c r="B55" s="849" t="s">
        <v>40</v>
      </c>
      <c r="C55" s="843" t="s">
        <v>41</v>
      </c>
      <c r="D55" s="844" t="s">
        <v>42</v>
      </c>
      <c r="E55" s="845" t="s">
        <v>43</v>
      </c>
      <c r="F55" s="846" t="s">
        <v>41</v>
      </c>
      <c r="G55" s="844" t="s">
        <v>42</v>
      </c>
      <c r="H55" s="847" t="s">
        <v>43</v>
      </c>
      <c r="I55" s="843" t="s">
        <v>41</v>
      </c>
      <c r="J55" s="844" t="s">
        <v>42</v>
      </c>
      <c r="K55" s="845" t="s">
        <v>43</v>
      </c>
      <c r="L55" s="846" t="s">
        <v>41</v>
      </c>
      <c r="M55" s="844" t="s">
        <v>42</v>
      </c>
      <c r="N55" s="847" t="s">
        <v>43</v>
      </c>
      <c r="O55" s="843" t="s">
        <v>41</v>
      </c>
      <c r="P55" s="844" t="s">
        <v>42</v>
      </c>
      <c r="Q55" s="847" t="s">
        <v>43</v>
      </c>
    </row>
    <row r="56" spans="1:17" ht="15.6" x14ac:dyDescent="0.3">
      <c r="A56" s="484" t="s">
        <v>28</v>
      </c>
      <c r="B56" s="825" t="s">
        <v>44</v>
      </c>
      <c r="C56" s="916">
        <f t="shared" ref="C56:D59" si="0">C5+C9+C13+C17+C21+C25+C29+C33+C37+C41+C45+C49</f>
        <v>47</v>
      </c>
      <c r="D56" s="916">
        <f t="shared" si="0"/>
        <v>36</v>
      </c>
      <c r="E56" s="163">
        <f>IFERROR(D56*100/C56,"")</f>
        <v>76.59574468085107</v>
      </c>
      <c r="F56" s="921">
        <f t="shared" ref="F56:G59" si="1">F5+F9+F13+F17+F21+F25+F29+F33+F37+F41+F45+F49</f>
        <v>1871</v>
      </c>
      <c r="G56" s="916">
        <f t="shared" si="1"/>
        <v>394</v>
      </c>
      <c r="H56" s="164">
        <f>IFERROR(G56*100/F56,"")</f>
        <v>21.058257616247996</v>
      </c>
      <c r="I56" s="916">
        <f t="shared" ref="I56:J59" si="2">I5+I9+I13+I17+I21+I25+I29+I33+I37+I41+I45+I49</f>
        <v>61</v>
      </c>
      <c r="J56" s="916">
        <f t="shared" si="2"/>
        <v>61</v>
      </c>
      <c r="K56" s="165">
        <f>IFERROR(J56*100/I56,"")</f>
        <v>100</v>
      </c>
      <c r="L56" s="921">
        <f t="shared" ref="L56:M59" si="3">L5+L9+L13+L17+L21+L25+L29+L33+L37+L41+L45+L49</f>
        <v>144</v>
      </c>
      <c r="M56" s="916">
        <f t="shared" si="3"/>
        <v>112</v>
      </c>
      <c r="N56" s="164">
        <f>IFERROR(M56*100/L56,"")</f>
        <v>77.777777777777771</v>
      </c>
      <c r="O56" s="936">
        <f t="shared" ref="O56:P56" si="4">O5+O9+O13+O17+O21+O25+O29+O33+O37+O41+O45+O49</f>
        <v>2076</v>
      </c>
      <c r="P56" s="937">
        <f t="shared" si="4"/>
        <v>567</v>
      </c>
      <c r="Q56" s="168">
        <f>IFERROR(P56*100/O56,"")</f>
        <v>27.312138728323699</v>
      </c>
    </row>
    <row r="57" spans="1:17" ht="15.6" x14ac:dyDescent="0.3">
      <c r="A57" s="485" t="s">
        <v>29</v>
      </c>
      <c r="B57" s="828" t="s">
        <v>23</v>
      </c>
      <c r="C57" s="917">
        <f t="shared" si="0"/>
        <v>76</v>
      </c>
      <c r="D57" s="917">
        <f t="shared" si="0"/>
        <v>56</v>
      </c>
      <c r="E57" s="169">
        <f t="shared" ref="E57:E59" si="5">IFERROR(D57*100/C57,"")</f>
        <v>73.684210526315795</v>
      </c>
      <c r="F57" s="933">
        <f t="shared" si="1"/>
        <v>1437</v>
      </c>
      <c r="G57" s="917">
        <f t="shared" si="1"/>
        <v>640</v>
      </c>
      <c r="H57" s="170">
        <f t="shared" ref="H57:H59" si="6">IFERROR(G57*100/F57,"")</f>
        <v>44.537230340988167</v>
      </c>
      <c r="I57" s="917">
        <f t="shared" si="2"/>
        <v>309</v>
      </c>
      <c r="J57" s="917">
        <f t="shared" si="2"/>
        <v>101</v>
      </c>
      <c r="K57" s="171">
        <f t="shared" ref="K57:K59" si="7">IFERROR(J57*100/I57,"")</f>
        <v>32.686084142394819</v>
      </c>
      <c r="L57" s="933">
        <f t="shared" si="3"/>
        <v>228</v>
      </c>
      <c r="M57" s="917">
        <f t="shared" si="3"/>
        <v>107</v>
      </c>
      <c r="N57" s="170">
        <f t="shared" ref="N57:N59" si="8">IFERROR(M57*100/L57,"")</f>
        <v>46.929824561403507</v>
      </c>
      <c r="O57" s="938">
        <f t="shared" ref="O57:P57" si="9">O6+O10+O14+O18+O22+O26+O30+O34+O38+O42+O46+O50</f>
        <v>1974</v>
      </c>
      <c r="P57" s="939">
        <f t="shared" si="9"/>
        <v>848</v>
      </c>
      <c r="Q57" s="174">
        <f t="shared" ref="Q57:Q58" si="10">IFERROR(P57*100/O57,"")</f>
        <v>42.958459979736574</v>
      </c>
    </row>
    <row r="58" spans="1:17" ht="15.6" x14ac:dyDescent="0.3">
      <c r="A58" s="485" t="s">
        <v>19</v>
      </c>
      <c r="B58" s="831" t="s">
        <v>24</v>
      </c>
      <c r="C58" s="918">
        <f t="shared" si="0"/>
        <v>108</v>
      </c>
      <c r="D58" s="918">
        <f t="shared" si="0"/>
        <v>68</v>
      </c>
      <c r="E58" s="144">
        <f t="shared" si="5"/>
        <v>62.962962962962962</v>
      </c>
      <c r="F58" s="934">
        <f t="shared" si="1"/>
        <v>2579</v>
      </c>
      <c r="G58" s="935">
        <f t="shared" si="1"/>
        <v>834</v>
      </c>
      <c r="H58" s="145">
        <f t="shared" si="6"/>
        <v>32.338115548662273</v>
      </c>
      <c r="I58" s="935">
        <f t="shared" si="2"/>
        <v>127</v>
      </c>
      <c r="J58" s="935">
        <f t="shared" si="2"/>
        <v>71</v>
      </c>
      <c r="K58" s="146">
        <f t="shared" si="7"/>
        <v>55.905511811023622</v>
      </c>
      <c r="L58" s="934">
        <f t="shared" si="3"/>
        <v>434</v>
      </c>
      <c r="M58" s="935">
        <f t="shared" si="3"/>
        <v>223</v>
      </c>
      <c r="N58" s="145">
        <f t="shared" si="8"/>
        <v>51.382488479262676</v>
      </c>
      <c r="O58" s="940">
        <f t="shared" ref="O58:P58" si="11">O7+O11+O15+O19+O23+O27+O31+O35+O39+O43+O47+O51</f>
        <v>3140</v>
      </c>
      <c r="P58" s="941">
        <f t="shared" si="11"/>
        <v>1128</v>
      </c>
      <c r="Q58" s="149">
        <f t="shared" si="10"/>
        <v>35.923566878980893</v>
      </c>
    </row>
    <row r="59" spans="1:17" ht="17.399999999999999" x14ac:dyDescent="0.3">
      <c r="A59" s="486" t="s">
        <v>45</v>
      </c>
      <c r="B59" s="909" t="s">
        <v>25</v>
      </c>
      <c r="C59" s="910">
        <f t="shared" si="0"/>
        <v>231</v>
      </c>
      <c r="D59" s="910">
        <f t="shared" si="0"/>
        <v>160</v>
      </c>
      <c r="E59" s="876">
        <f t="shared" si="5"/>
        <v>69.264069264069263</v>
      </c>
      <c r="F59" s="911">
        <f t="shared" si="1"/>
        <v>5887</v>
      </c>
      <c r="G59" s="910">
        <f t="shared" si="1"/>
        <v>1868</v>
      </c>
      <c r="H59" s="875">
        <f t="shared" si="6"/>
        <v>31.730932563275012</v>
      </c>
      <c r="I59" s="910">
        <f t="shared" si="2"/>
        <v>497</v>
      </c>
      <c r="J59" s="910">
        <f t="shared" si="2"/>
        <v>233</v>
      </c>
      <c r="K59" s="876">
        <f t="shared" si="7"/>
        <v>46.881287726358146</v>
      </c>
      <c r="L59" s="911">
        <f t="shared" si="3"/>
        <v>806</v>
      </c>
      <c r="M59" s="910">
        <f t="shared" si="3"/>
        <v>442</v>
      </c>
      <c r="N59" s="875">
        <f t="shared" si="8"/>
        <v>54.838709677419352</v>
      </c>
      <c r="O59" s="910">
        <f t="shared" ref="O59:P59" si="12">O8+O12+O16+O20+O24+O28+O32+O36+O40+O44+O48+O52</f>
        <v>7190</v>
      </c>
      <c r="P59" s="910">
        <f t="shared" si="12"/>
        <v>2543</v>
      </c>
      <c r="Q59" s="875">
        <f>IFERROR(P59*100/O59,"")</f>
        <v>35.368567454798331</v>
      </c>
    </row>
    <row r="60" spans="1:17" ht="13.2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1:17" x14ac:dyDescent="0.25">
      <c r="A61" s="9"/>
      <c r="B61" s="11" t="s">
        <v>519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</row>
    <row r="62" spans="1:17" ht="17.399999999999999" x14ac:dyDescent="0.3">
      <c r="A62" s="9"/>
      <c r="B62" s="277" t="s">
        <v>520</v>
      </c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400" t="s">
        <v>485</v>
      </c>
      <c r="N62" s="400"/>
      <c r="O62" s="22"/>
      <c r="P62" s="9"/>
      <c r="Q62" s="9"/>
    </row>
    <row r="63" spans="1:17" x14ac:dyDescent="0.25">
      <c r="A63" s="9"/>
      <c r="B63" s="840" t="s">
        <v>1</v>
      </c>
      <c r="C63" s="840" t="s">
        <v>35</v>
      </c>
      <c r="D63" s="840" t="s">
        <v>3</v>
      </c>
      <c r="E63" s="841" t="s">
        <v>46</v>
      </c>
      <c r="F63" s="842" t="s">
        <v>47</v>
      </c>
      <c r="G63" s="840" t="s">
        <v>6</v>
      </c>
      <c r="H63" s="841" t="s">
        <v>48</v>
      </c>
      <c r="I63" s="842" t="s">
        <v>49</v>
      </c>
      <c r="J63" s="840" t="s">
        <v>7</v>
      </c>
      <c r="K63" s="841" t="s">
        <v>50</v>
      </c>
      <c r="L63" s="842" t="s">
        <v>51</v>
      </c>
      <c r="M63" s="841" t="s">
        <v>28</v>
      </c>
      <c r="N63" s="841" t="s">
        <v>52</v>
      </c>
      <c r="O63" s="842" t="s">
        <v>53</v>
      </c>
      <c r="P63" s="9"/>
      <c r="Q63" s="9"/>
    </row>
    <row r="64" spans="1:17" ht="15" x14ac:dyDescent="0.25">
      <c r="A64" s="9"/>
      <c r="B64" s="827" t="s">
        <v>44</v>
      </c>
      <c r="C64" s="919">
        <v>0</v>
      </c>
      <c r="D64" s="916">
        <v>0</v>
      </c>
      <c r="E64" s="920">
        <v>0</v>
      </c>
      <c r="F64" s="916">
        <v>0</v>
      </c>
      <c r="G64" s="921">
        <v>0</v>
      </c>
      <c r="H64" s="916">
        <v>0</v>
      </c>
      <c r="I64" s="922">
        <v>0</v>
      </c>
      <c r="J64" s="921">
        <v>0</v>
      </c>
      <c r="K64" s="916">
        <v>0</v>
      </c>
      <c r="L64" s="922">
        <v>0</v>
      </c>
      <c r="M64" s="921">
        <v>0</v>
      </c>
      <c r="N64" s="916">
        <v>0</v>
      </c>
      <c r="O64" s="922">
        <v>0</v>
      </c>
      <c r="P64" s="9"/>
      <c r="Q64" s="9"/>
    </row>
    <row r="65" spans="1:17" ht="15.6" x14ac:dyDescent="0.3">
      <c r="A65" s="9"/>
      <c r="B65" s="830" t="s">
        <v>23</v>
      </c>
      <c r="C65" s="923">
        <v>21</v>
      </c>
      <c r="D65" s="923">
        <v>102</v>
      </c>
      <c r="E65" s="924">
        <v>70</v>
      </c>
      <c r="F65" s="924">
        <v>32</v>
      </c>
      <c r="G65" s="925">
        <v>0</v>
      </c>
      <c r="H65" s="926">
        <v>0</v>
      </c>
      <c r="I65" s="927">
        <v>0</v>
      </c>
      <c r="J65" s="925">
        <v>0</v>
      </c>
      <c r="K65" s="926">
        <v>0</v>
      </c>
      <c r="L65" s="927">
        <v>0</v>
      </c>
      <c r="M65" s="923">
        <v>102</v>
      </c>
      <c r="N65" s="924">
        <v>70</v>
      </c>
      <c r="O65" s="942">
        <v>32</v>
      </c>
      <c r="P65" s="9"/>
      <c r="Q65" s="9"/>
    </row>
    <row r="66" spans="1:17" ht="15" x14ac:dyDescent="0.25">
      <c r="A66" s="9"/>
      <c r="B66" s="834" t="s">
        <v>24</v>
      </c>
      <c r="C66" s="928">
        <v>24</v>
      </c>
      <c r="D66" s="928">
        <v>62</v>
      </c>
      <c r="E66" s="929">
        <v>44</v>
      </c>
      <c r="F66" s="929">
        <v>18</v>
      </c>
      <c r="G66" s="930">
        <v>28</v>
      </c>
      <c r="H66" s="931">
        <v>14</v>
      </c>
      <c r="I66" s="932">
        <v>14</v>
      </c>
      <c r="J66" s="930">
        <v>22</v>
      </c>
      <c r="K66" s="931">
        <v>2</v>
      </c>
      <c r="L66" s="932">
        <v>20</v>
      </c>
      <c r="M66" s="930">
        <v>112</v>
      </c>
      <c r="N66" s="931">
        <v>60</v>
      </c>
      <c r="O66" s="932">
        <v>52</v>
      </c>
      <c r="P66" s="9"/>
      <c r="Q66" s="9"/>
    </row>
    <row r="67" spans="1:17" ht="17.399999999999999" x14ac:dyDescent="0.3">
      <c r="A67" s="9"/>
      <c r="B67" s="912" t="s">
        <v>25</v>
      </c>
      <c r="C67" s="913">
        <v>45</v>
      </c>
      <c r="D67" s="913">
        <v>164</v>
      </c>
      <c r="E67" s="914">
        <v>114</v>
      </c>
      <c r="F67" s="915">
        <v>50</v>
      </c>
      <c r="G67" s="913">
        <v>28</v>
      </c>
      <c r="H67" s="914">
        <v>14</v>
      </c>
      <c r="I67" s="915">
        <v>14</v>
      </c>
      <c r="J67" s="913">
        <v>22</v>
      </c>
      <c r="K67" s="914">
        <v>2</v>
      </c>
      <c r="L67" s="915">
        <v>20</v>
      </c>
      <c r="M67" s="914">
        <v>214</v>
      </c>
      <c r="N67" s="914">
        <v>130</v>
      </c>
      <c r="O67" s="915">
        <v>84</v>
      </c>
      <c r="P67" s="9"/>
      <c r="Q67" s="9"/>
    </row>
    <row r="68" spans="1:17" ht="10.5" customHeight="1" x14ac:dyDescent="0.25">
      <c r="A68" s="9"/>
      <c r="B68" s="18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</row>
    <row r="69" spans="1:17" ht="15.6" x14ac:dyDescent="0.3">
      <c r="A69" s="347" t="str">
        <f>'R2 2023'!A56</f>
        <v>Datos acumulados año 2023 / 2023ko datu metatuak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10"/>
      <c r="O69" s="490" t="str">
        <f>'R2 2023'!$O$56</f>
        <v>2023-12</v>
      </c>
      <c r="P69" s="9"/>
      <c r="Q69" s="9"/>
    </row>
    <row r="70" spans="1:17" x14ac:dyDescent="0.25">
      <c r="A70" s="286" t="s">
        <v>26</v>
      </c>
      <c r="B70" s="757" t="s">
        <v>1</v>
      </c>
      <c r="C70" s="197" t="s">
        <v>2</v>
      </c>
      <c r="D70" s="195" t="s">
        <v>3</v>
      </c>
      <c r="E70" s="199" t="s">
        <v>9</v>
      </c>
      <c r="F70" s="199" t="s">
        <v>10</v>
      </c>
      <c r="G70" s="851" t="s">
        <v>6</v>
      </c>
      <c r="H70" s="199" t="s">
        <v>9</v>
      </c>
      <c r="I70" s="201" t="s">
        <v>10</v>
      </c>
      <c r="J70" s="852" t="s">
        <v>7</v>
      </c>
      <c r="K70" s="199" t="s">
        <v>9</v>
      </c>
      <c r="L70" s="199" t="s">
        <v>10</v>
      </c>
      <c r="M70" s="851" t="s">
        <v>8</v>
      </c>
      <c r="N70" s="199" t="s">
        <v>9</v>
      </c>
      <c r="O70" s="199" t="s">
        <v>10</v>
      </c>
      <c r="P70" s="9"/>
      <c r="Q70" s="9"/>
    </row>
    <row r="71" spans="1:17" x14ac:dyDescent="0.25">
      <c r="A71" s="759" t="s">
        <v>27</v>
      </c>
      <c r="B71" s="850" t="s">
        <v>12</v>
      </c>
      <c r="C71" s="218" t="s">
        <v>13</v>
      </c>
      <c r="D71" s="216" t="s">
        <v>14</v>
      </c>
      <c r="E71" s="285" t="s">
        <v>20</v>
      </c>
      <c r="F71" s="285" t="s">
        <v>21</v>
      </c>
      <c r="G71" s="847" t="s">
        <v>17</v>
      </c>
      <c r="H71" s="285" t="s">
        <v>20</v>
      </c>
      <c r="I71" s="765" t="s">
        <v>21</v>
      </c>
      <c r="J71" s="853" t="s">
        <v>18</v>
      </c>
      <c r="K71" s="285" t="s">
        <v>20</v>
      </c>
      <c r="L71" s="285" t="s">
        <v>21</v>
      </c>
      <c r="M71" s="847" t="s">
        <v>19</v>
      </c>
      <c r="N71" s="285" t="s">
        <v>20</v>
      </c>
      <c r="O71" s="285" t="s">
        <v>21</v>
      </c>
      <c r="P71" s="9"/>
      <c r="Q71" s="9"/>
    </row>
    <row r="72" spans="1:17" ht="15" x14ac:dyDescent="0.25">
      <c r="A72" s="836" t="s">
        <v>28</v>
      </c>
      <c r="B72" s="818" t="s">
        <v>22</v>
      </c>
      <c r="C72" s="943">
        <f>'R2 2023'!C59</f>
        <v>47</v>
      </c>
      <c r="D72" s="944">
        <f>'R2 2023'!D59</f>
        <v>1871</v>
      </c>
      <c r="E72" s="943">
        <f>'R2 2023'!E59</f>
        <v>1659</v>
      </c>
      <c r="F72" s="945">
        <f>'R2 2023'!F59</f>
        <v>212</v>
      </c>
      <c r="G72" s="943">
        <f>'R2 2023'!G59</f>
        <v>61</v>
      </c>
      <c r="H72" s="943">
        <f>'R2 2023'!H59</f>
        <v>35</v>
      </c>
      <c r="I72" s="943">
        <f>'R2 2023'!I59</f>
        <v>26</v>
      </c>
      <c r="J72" s="944">
        <f>'R2 2023'!J59</f>
        <v>144</v>
      </c>
      <c r="K72" s="943">
        <f>'R2 2023'!K59</f>
        <v>44</v>
      </c>
      <c r="L72" s="945">
        <f>'R2 2023'!L59</f>
        <v>100</v>
      </c>
      <c r="M72" s="943">
        <f>'R2 2023'!M59</f>
        <v>2076</v>
      </c>
      <c r="N72" s="943">
        <f>'R2 2023'!N59</f>
        <v>1738</v>
      </c>
      <c r="O72" s="945">
        <f>'R2 2023'!O59</f>
        <v>338</v>
      </c>
      <c r="P72" s="9"/>
      <c r="Q72" s="9"/>
    </row>
    <row r="73" spans="1:17" ht="15" x14ac:dyDescent="0.25">
      <c r="A73" s="837" t="s">
        <v>29</v>
      </c>
      <c r="B73" s="812" t="s">
        <v>23</v>
      </c>
      <c r="C73" s="527">
        <f>'R2 2023'!C60</f>
        <v>97</v>
      </c>
      <c r="D73" s="623">
        <f>'R2 2023'!D60</f>
        <v>1539</v>
      </c>
      <c r="E73" s="527">
        <f>'R2 2023'!E60</f>
        <v>1319</v>
      </c>
      <c r="F73" s="528">
        <f>'R2 2023'!F60</f>
        <v>220</v>
      </c>
      <c r="G73" s="527">
        <f>'R2 2023'!G60</f>
        <v>309</v>
      </c>
      <c r="H73" s="527">
        <f>'R2 2023'!H60</f>
        <v>243</v>
      </c>
      <c r="I73" s="527">
        <f>'R2 2023'!I60</f>
        <v>66</v>
      </c>
      <c r="J73" s="623">
        <f>'R2 2023'!J60</f>
        <v>228</v>
      </c>
      <c r="K73" s="527">
        <f>'R2 2023'!K60</f>
        <v>175</v>
      </c>
      <c r="L73" s="528">
        <f>'R2 2023'!L60</f>
        <v>53</v>
      </c>
      <c r="M73" s="527">
        <f>'R2 2023'!M60</f>
        <v>2076</v>
      </c>
      <c r="N73" s="527">
        <f>'R2 2023'!N60</f>
        <v>1737</v>
      </c>
      <c r="O73" s="528">
        <f>'R2 2023'!O60</f>
        <v>339</v>
      </c>
      <c r="P73" s="9"/>
      <c r="Q73" s="9"/>
    </row>
    <row r="74" spans="1:17" ht="15" x14ac:dyDescent="0.25">
      <c r="A74" s="838" t="s">
        <v>19</v>
      </c>
      <c r="B74" s="835" t="s">
        <v>24</v>
      </c>
      <c r="C74" s="946">
        <f>'R2 2023'!C61</f>
        <v>132</v>
      </c>
      <c r="D74" s="947">
        <f>'R2 2023'!D61</f>
        <v>2641</v>
      </c>
      <c r="E74" s="946">
        <f>'R2 2023'!E61</f>
        <v>2002</v>
      </c>
      <c r="F74" s="948">
        <f>'R2 2023'!F61</f>
        <v>639</v>
      </c>
      <c r="G74" s="946">
        <f>'R2 2023'!G61</f>
        <v>155</v>
      </c>
      <c r="H74" s="946">
        <f>'R2 2023'!H61</f>
        <v>86</v>
      </c>
      <c r="I74" s="946">
        <f>'R2 2023'!I61</f>
        <v>69</v>
      </c>
      <c r="J74" s="947">
        <f>'R2 2023'!J61</f>
        <v>456</v>
      </c>
      <c r="K74" s="946">
        <f>'R2 2023'!K61</f>
        <v>259</v>
      </c>
      <c r="L74" s="948">
        <f>'R2 2023'!L61</f>
        <v>197</v>
      </c>
      <c r="M74" s="946">
        <f>'R2 2023'!M61</f>
        <v>3252</v>
      </c>
      <c r="N74" s="946">
        <f>'R2 2023'!N61</f>
        <v>2347</v>
      </c>
      <c r="O74" s="948">
        <f>'R2 2023'!O61</f>
        <v>905</v>
      </c>
      <c r="P74" s="9"/>
      <c r="Q74" s="9"/>
    </row>
    <row r="75" spans="1:17" ht="21" customHeight="1" x14ac:dyDescent="0.25">
      <c r="A75" s="839" t="s">
        <v>30</v>
      </c>
      <c r="B75" s="949" t="s">
        <v>25</v>
      </c>
      <c r="C75" s="950">
        <f>'R2 2023'!C62</f>
        <v>276</v>
      </c>
      <c r="D75" s="951">
        <f>'R2 2023'!D62</f>
        <v>6051</v>
      </c>
      <c r="E75" s="950">
        <f>'R2 2023'!E62</f>
        <v>4980</v>
      </c>
      <c r="F75" s="952">
        <f>'R2 2023'!F62</f>
        <v>1071</v>
      </c>
      <c r="G75" s="950">
        <f>'R2 2023'!G62</f>
        <v>525</v>
      </c>
      <c r="H75" s="950">
        <f>'R2 2023'!H62</f>
        <v>364</v>
      </c>
      <c r="I75" s="950">
        <f>'R2 2023'!I62</f>
        <v>161</v>
      </c>
      <c r="J75" s="951">
        <f>'R2 2023'!J62</f>
        <v>828</v>
      </c>
      <c r="K75" s="950">
        <f>'R2 2023'!K62</f>
        <v>478</v>
      </c>
      <c r="L75" s="952">
        <f>'R2 2023'!L62</f>
        <v>350</v>
      </c>
      <c r="M75" s="950">
        <f>'R2 2023'!M62</f>
        <v>7404</v>
      </c>
      <c r="N75" s="950">
        <f>'R2 2023'!N62</f>
        <v>5822</v>
      </c>
      <c r="O75" s="952">
        <f>'R2 2023'!O62</f>
        <v>1582</v>
      </c>
      <c r="P75" s="9"/>
      <c r="Q75" s="9"/>
    </row>
    <row r="76" spans="1:17" x14ac:dyDescent="0.25">
      <c r="B76" s="18"/>
    </row>
    <row r="77" spans="1:17" x14ac:dyDescent="0.25">
      <c r="A77" s="6" t="s">
        <v>54</v>
      </c>
      <c r="B77" s="18"/>
      <c r="K77" s="6" t="s">
        <v>32</v>
      </c>
    </row>
    <row r="78" spans="1:17" ht="15" x14ac:dyDescent="0.25">
      <c r="A78" s="482" t="s">
        <v>492</v>
      </c>
      <c r="B78" s="18"/>
    </row>
  </sheetData>
  <mergeCells count="10">
    <mergeCell ref="C3:E3"/>
    <mergeCell ref="F3:H3"/>
    <mergeCell ref="I3:K3"/>
    <mergeCell ref="L3:N3"/>
    <mergeCell ref="O3:Q3"/>
    <mergeCell ref="C54:E54"/>
    <mergeCell ref="F54:H54"/>
    <mergeCell ref="I54:K54"/>
    <mergeCell ref="L54:N54"/>
    <mergeCell ref="O54:Q54"/>
  </mergeCells>
  <hyperlinks>
    <hyperlink ref="A78" r:id="rId1" display="http://www.euskadi.eus/web01-a2langiz/es/contenidos/informacion/estadisticastrabajo/es_esttraba/index.shtml" xr:uid="{00000000-0004-0000-0400-000000000000}"/>
  </hyperlinks>
  <pageMargins left="0.35433070866141736" right="0.35433070866141736" top="1.1811023622047245" bottom="0.39370078740157483" header="0" footer="0"/>
  <pageSetup scale="57" fitToHeight="0" orientation="portrait" r:id="rId2"/>
  <headerFooter alignWithMargins="0">
    <oddHeader>&amp;C&amp;G</oddHeader>
  </headerFooter>
  <ignoredErrors>
    <ignoredError sqref="C56:D59 F56:G59 I56:J59 L56:M59" emptyCellReference="1"/>
    <ignoredError sqref="E56:E59 H56:H59 K56:K59 N56:N59" formula="1" emptyCellReference="1"/>
  </ignoredErrors>
  <drawing r:id="rId3"/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81"/>
  <sheetViews>
    <sheetView showGridLines="0" showZeros="0" topLeftCell="A55" zoomScaleNormal="100" workbookViewId="0">
      <selection activeCell="C65" sqref="C65:F68"/>
    </sheetView>
  </sheetViews>
  <sheetFormatPr baseColWidth="10" defaultColWidth="9.109375" defaultRowHeight="13.2" x14ac:dyDescent="0.25"/>
  <cols>
    <col min="3" max="3" width="11.21875" bestFit="1" customWidth="1"/>
    <col min="4" max="4" width="12.21875" customWidth="1"/>
    <col min="5" max="5" width="9.44140625" customWidth="1"/>
    <col min="6" max="6" width="12.44140625" bestFit="1" customWidth="1"/>
    <col min="7" max="7" width="9.21875" customWidth="1"/>
    <col min="8" max="8" width="9.33203125" customWidth="1"/>
    <col min="9" max="9" width="9.5546875" customWidth="1"/>
    <col min="10" max="10" width="9.109375" customWidth="1"/>
    <col min="11" max="11" width="9.88671875" customWidth="1"/>
    <col min="12" max="13" width="10.77734375" customWidth="1"/>
    <col min="14" max="14" width="11" customWidth="1"/>
    <col min="15" max="15" width="12.44140625" bestFit="1" customWidth="1"/>
    <col min="17" max="17" width="10.5546875" customWidth="1"/>
  </cols>
  <sheetData>
    <row r="1" spans="1:14" ht="17.399999999999999" x14ac:dyDescent="0.3">
      <c r="A1" s="467" t="s">
        <v>521</v>
      </c>
    </row>
    <row r="2" spans="1:14" ht="17.399999999999999" x14ac:dyDescent="0.3">
      <c r="A2" s="35" t="s">
        <v>535</v>
      </c>
      <c r="N2" s="487" t="str">
        <f>'R1 2023'!P4</f>
        <v>2023-12</v>
      </c>
    </row>
    <row r="3" spans="1:14" ht="13.2" customHeight="1" x14ac:dyDescent="0.25">
      <c r="A3" s="222" t="s">
        <v>0</v>
      </c>
      <c r="B3" s="227" t="s">
        <v>34</v>
      </c>
      <c r="C3" s="973" t="s">
        <v>486</v>
      </c>
      <c r="D3" s="974"/>
      <c r="E3" s="975" t="s">
        <v>43</v>
      </c>
      <c r="F3" s="973" t="s">
        <v>487</v>
      </c>
      <c r="G3" s="974"/>
      <c r="H3" s="975" t="s">
        <v>43</v>
      </c>
      <c r="I3" s="973" t="s">
        <v>488</v>
      </c>
      <c r="J3" s="974"/>
      <c r="K3" s="975" t="s">
        <v>43</v>
      </c>
      <c r="L3" s="973" t="s">
        <v>489</v>
      </c>
      <c r="M3" s="974"/>
      <c r="N3" s="975" t="s">
        <v>43</v>
      </c>
    </row>
    <row r="4" spans="1:14" x14ac:dyDescent="0.25">
      <c r="A4" s="226" t="s">
        <v>11</v>
      </c>
      <c r="B4" s="228" t="s">
        <v>40</v>
      </c>
      <c r="C4" s="231" t="s">
        <v>41</v>
      </c>
      <c r="D4" s="230" t="s">
        <v>42</v>
      </c>
      <c r="E4" s="232" t="s">
        <v>43</v>
      </c>
      <c r="F4" s="229" t="s">
        <v>41</v>
      </c>
      <c r="G4" s="230" t="s">
        <v>42</v>
      </c>
      <c r="H4" s="265" t="s">
        <v>43</v>
      </c>
      <c r="I4" s="231" t="s">
        <v>41</v>
      </c>
      <c r="J4" s="230" t="s">
        <v>42</v>
      </c>
      <c r="K4" s="232" t="s">
        <v>43</v>
      </c>
      <c r="L4" s="229" t="s">
        <v>41</v>
      </c>
      <c r="M4" s="230" t="s">
        <v>42</v>
      </c>
      <c r="N4" s="266" t="s">
        <v>43</v>
      </c>
    </row>
    <row r="5" spans="1:14" x14ac:dyDescent="0.25">
      <c r="A5" s="85"/>
      <c r="B5" s="77" t="s">
        <v>44</v>
      </c>
      <c r="C5" s="127">
        <v>2</v>
      </c>
      <c r="D5" s="128">
        <v>2</v>
      </c>
      <c r="E5" s="129">
        <v>100</v>
      </c>
      <c r="F5" s="128"/>
      <c r="G5" s="128"/>
      <c r="H5" s="130" t="s">
        <v>461</v>
      </c>
      <c r="I5" s="127">
        <v>1</v>
      </c>
      <c r="J5" s="128">
        <v>1</v>
      </c>
      <c r="K5" s="129">
        <v>100</v>
      </c>
      <c r="L5" s="131">
        <v>3</v>
      </c>
      <c r="M5" s="132">
        <v>3</v>
      </c>
      <c r="N5" s="133">
        <v>100</v>
      </c>
    </row>
    <row r="6" spans="1:14" x14ac:dyDescent="0.25">
      <c r="A6" s="56"/>
      <c r="B6" s="76" t="s">
        <v>23</v>
      </c>
      <c r="C6" s="79">
        <v>1</v>
      </c>
      <c r="D6" s="20"/>
      <c r="E6" s="80">
        <v>0</v>
      </c>
      <c r="F6" s="20">
        <v>1</v>
      </c>
      <c r="G6" s="20"/>
      <c r="H6" s="74">
        <v>0</v>
      </c>
      <c r="I6" s="79">
        <v>2</v>
      </c>
      <c r="J6" s="20">
        <v>2</v>
      </c>
      <c r="K6" s="80">
        <v>100</v>
      </c>
      <c r="L6" s="75">
        <v>4</v>
      </c>
      <c r="M6" s="21">
        <v>2</v>
      </c>
      <c r="N6" s="69">
        <v>50</v>
      </c>
    </row>
    <row r="7" spans="1:14" x14ac:dyDescent="0.25">
      <c r="A7" s="56"/>
      <c r="B7" s="76" t="s">
        <v>24</v>
      </c>
      <c r="C7" s="79">
        <v>12</v>
      </c>
      <c r="D7" s="20">
        <v>5</v>
      </c>
      <c r="E7" s="80">
        <v>41.666666666666664</v>
      </c>
      <c r="F7" s="20">
        <v>1</v>
      </c>
      <c r="G7" s="20">
        <v>1</v>
      </c>
      <c r="H7" s="74">
        <v>100</v>
      </c>
      <c r="I7" s="79">
        <v>1</v>
      </c>
      <c r="J7" s="20">
        <v>1</v>
      </c>
      <c r="K7" s="80">
        <v>100</v>
      </c>
      <c r="L7" s="75">
        <v>14</v>
      </c>
      <c r="M7" s="21">
        <v>7</v>
      </c>
      <c r="N7" s="69">
        <v>50</v>
      </c>
    </row>
    <row r="8" spans="1:14" ht="15.6" x14ac:dyDescent="0.3">
      <c r="A8" s="70">
        <v>1</v>
      </c>
      <c r="B8" s="78" t="s">
        <v>25</v>
      </c>
      <c r="C8" s="66">
        <v>15</v>
      </c>
      <c r="D8" s="50">
        <v>7</v>
      </c>
      <c r="E8" s="81">
        <v>46.666666666666664</v>
      </c>
      <c r="F8" s="50">
        <v>2</v>
      </c>
      <c r="G8" s="50">
        <v>1</v>
      </c>
      <c r="H8" s="71">
        <v>50</v>
      </c>
      <c r="I8" s="66">
        <v>4</v>
      </c>
      <c r="J8" s="50">
        <v>4</v>
      </c>
      <c r="K8" s="81">
        <v>100</v>
      </c>
      <c r="L8" s="72">
        <v>21</v>
      </c>
      <c r="M8" s="72">
        <v>12</v>
      </c>
      <c r="N8" s="73">
        <v>57.142857142857146</v>
      </c>
    </row>
    <row r="9" spans="1:14" x14ac:dyDescent="0.25">
      <c r="A9" s="56"/>
      <c r="B9" s="76" t="s">
        <v>44</v>
      </c>
      <c r="C9" s="79">
        <v>2</v>
      </c>
      <c r="D9" s="20">
        <v>2</v>
      </c>
      <c r="E9" s="80">
        <v>100</v>
      </c>
      <c r="F9" s="20"/>
      <c r="G9" s="20"/>
      <c r="H9" s="74" t="s">
        <v>461</v>
      </c>
      <c r="I9" s="79">
        <v>2</v>
      </c>
      <c r="J9" s="20">
        <v>1</v>
      </c>
      <c r="K9" s="80">
        <v>50</v>
      </c>
      <c r="L9" s="75">
        <v>4</v>
      </c>
      <c r="M9" s="21">
        <v>3</v>
      </c>
      <c r="N9" s="69">
        <v>75</v>
      </c>
    </row>
    <row r="10" spans="1:14" x14ac:dyDescent="0.25">
      <c r="A10" s="56"/>
      <c r="B10" s="76" t="s">
        <v>23</v>
      </c>
      <c r="C10" s="79">
        <v>8</v>
      </c>
      <c r="D10" s="20">
        <v>6</v>
      </c>
      <c r="E10" s="80">
        <v>75</v>
      </c>
      <c r="F10" s="20">
        <v>1</v>
      </c>
      <c r="G10" s="20">
        <v>1</v>
      </c>
      <c r="H10" s="74">
        <v>100</v>
      </c>
      <c r="I10" s="79"/>
      <c r="J10" s="20"/>
      <c r="K10" s="80" t="s">
        <v>461</v>
      </c>
      <c r="L10" s="75">
        <v>9</v>
      </c>
      <c r="M10" s="21">
        <v>7</v>
      </c>
      <c r="N10" s="69">
        <v>77.777777777777771</v>
      </c>
    </row>
    <row r="11" spans="1:14" x14ac:dyDescent="0.25">
      <c r="A11" s="56"/>
      <c r="B11" s="76" t="s">
        <v>24</v>
      </c>
      <c r="C11" s="79">
        <v>6</v>
      </c>
      <c r="D11" s="20">
        <v>5</v>
      </c>
      <c r="E11" s="80">
        <v>83.333333333333329</v>
      </c>
      <c r="F11" s="20">
        <v>2</v>
      </c>
      <c r="G11" s="20">
        <v>2</v>
      </c>
      <c r="H11" s="74">
        <v>100</v>
      </c>
      <c r="I11" s="79"/>
      <c r="J11" s="20"/>
      <c r="K11" s="80" t="s">
        <v>461</v>
      </c>
      <c r="L11" s="75">
        <v>8</v>
      </c>
      <c r="M11" s="21">
        <v>7</v>
      </c>
      <c r="N11" s="69">
        <v>87.5</v>
      </c>
    </row>
    <row r="12" spans="1:14" ht="15.6" x14ac:dyDescent="0.3">
      <c r="A12" s="120">
        <v>2</v>
      </c>
      <c r="B12" s="121" t="s">
        <v>25</v>
      </c>
      <c r="C12" s="67">
        <v>16</v>
      </c>
      <c r="D12" s="48">
        <v>13</v>
      </c>
      <c r="E12" s="123">
        <v>81.25</v>
      </c>
      <c r="F12" s="48">
        <v>3</v>
      </c>
      <c r="G12" s="48">
        <v>3</v>
      </c>
      <c r="H12" s="122">
        <v>100</v>
      </c>
      <c r="I12" s="67">
        <v>2</v>
      </c>
      <c r="J12" s="48">
        <v>1</v>
      </c>
      <c r="K12" s="123">
        <v>50</v>
      </c>
      <c r="L12" s="124">
        <v>21</v>
      </c>
      <c r="M12" s="124">
        <v>17</v>
      </c>
      <c r="N12" s="125">
        <v>80.952380952380949</v>
      </c>
    </row>
    <row r="13" spans="1:14" x14ac:dyDescent="0.25">
      <c r="A13" s="85"/>
      <c r="B13" s="77" t="s">
        <v>44</v>
      </c>
      <c r="C13" s="127">
        <v>3</v>
      </c>
      <c r="D13" s="128">
        <v>3</v>
      </c>
      <c r="E13" s="129">
        <v>100</v>
      </c>
      <c r="F13" s="128">
        <v>1</v>
      </c>
      <c r="G13" s="128">
        <v>1</v>
      </c>
      <c r="H13" s="130">
        <v>100</v>
      </c>
      <c r="I13" s="127">
        <v>1</v>
      </c>
      <c r="J13" s="128">
        <v>1</v>
      </c>
      <c r="K13" s="129">
        <v>100</v>
      </c>
      <c r="L13" s="131">
        <v>5</v>
      </c>
      <c r="M13" s="132">
        <v>5</v>
      </c>
      <c r="N13" s="133">
        <v>100</v>
      </c>
    </row>
    <row r="14" spans="1:14" x14ac:dyDescent="0.25">
      <c r="A14" s="56"/>
      <c r="B14" s="76" t="s">
        <v>23</v>
      </c>
      <c r="C14" s="79">
        <v>4</v>
      </c>
      <c r="D14" s="20">
        <v>4</v>
      </c>
      <c r="E14" s="80">
        <v>100</v>
      </c>
      <c r="F14" s="20">
        <v>1</v>
      </c>
      <c r="G14" s="20">
        <v>1</v>
      </c>
      <c r="H14" s="74">
        <v>100</v>
      </c>
      <c r="I14" s="79">
        <v>1</v>
      </c>
      <c r="J14" s="20">
        <v>1</v>
      </c>
      <c r="K14" s="80">
        <v>100</v>
      </c>
      <c r="L14" s="75">
        <v>6</v>
      </c>
      <c r="M14" s="21">
        <v>6</v>
      </c>
      <c r="N14" s="69">
        <v>100</v>
      </c>
    </row>
    <row r="15" spans="1:14" x14ac:dyDescent="0.25">
      <c r="A15" s="56"/>
      <c r="B15" s="76" t="s">
        <v>24</v>
      </c>
      <c r="C15" s="79">
        <v>3</v>
      </c>
      <c r="D15" s="20">
        <v>3</v>
      </c>
      <c r="E15" s="80">
        <v>100</v>
      </c>
      <c r="F15" s="20"/>
      <c r="G15" s="20"/>
      <c r="H15" s="74" t="s">
        <v>461</v>
      </c>
      <c r="I15" s="79">
        <v>5</v>
      </c>
      <c r="J15" s="20">
        <v>4</v>
      </c>
      <c r="K15" s="80">
        <v>80</v>
      </c>
      <c r="L15" s="75">
        <v>8</v>
      </c>
      <c r="M15" s="21">
        <v>7</v>
      </c>
      <c r="N15" s="69">
        <v>87.5</v>
      </c>
    </row>
    <row r="16" spans="1:14" ht="15.6" x14ac:dyDescent="0.3">
      <c r="A16" s="70">
        <v>3</v>
      </c>
      <c r="B16" s="78" t="s">
        <v>25</v>
      </c>
      <c r="C16" s="66">
        <v>10</v>
      </c>
      <c r="D16" s="50">
        <v>10</v>
      </c>
      <c r="E16" s="81">
        <v>100</v>
      </c>
      <c r="F16" s="50">
        <v>2</v>
      </c>
      <c r="G16" s="50">
        <v>2</v>
      </c>
      <c r="H16" s="71">
        <v>100</v>
      </c>
      <c r="I16" s="66">
        <v>7</v>
      </c>
      <c r="J16" s="50">
        <v>6</v>
      </c>
      <c r="K16" s="81">
        <v>85.714285714285708</v>
      </c>
      <c r="L16" s="72">
        <v>19</v>
      </c>
      <c r="M16" s="72">
        <v>18</v>
      </c>
      <c r="N16" s="73">
        <v>94.736842105263165</v>
      </c>
    </row>
    <row r="17" spans="1:14" x14ac:dyDescent="0.25">
      <c r="A17" s="56"/>
      <c r="B17" s="76" t="s">
        <v>44</v>
      </c>
      <c r="C17" s="79">
        <v>1</v>
      </c>
      <c r="D17" s="20">
        <v>1</v>
      </c>
      <c r="E17" s="80">
        <v>100</v>
      </c>
      <c r="F17" s="20"/>
      <c r="G17" s="20"/>
      <c r="H17" s="74" t="s">
        <v>461</v>
      </c>
      <c r="I17" s="79"/>
      <c r="J17" s="20"/>
      <c r="K17" s="80" t="s">
        <v>461</v>
      </c>
      <c r="L17" s="75">
        <v>1</v>
      </c>
      <c r="M17" s="21">
        <v>1</v>
      </c>
      <c r="N17" s="69">
        <v>100</v>
      </c>
    </row>
    <row r="18" spans="1:14" x14ac:dyDescent="0.25">
      <c r="A18" s="56"/>
      <c r="B18" s="76" t="s">
        <v>23</v>
      </c>
      <c r="C18" s="79">
        <v>3</v>
      </c>
      <c r="D18" s="20">
        <v>1</v>
      </c>
      <c r="E18" s="80">
        <v>33.333333333333336</v>
      </c>
      <c r="F18" s="20"/>
      <c r="G18" s="20"/>
      <c r="H18" s="74" t="s">
        <v>461</v>
      </c>
      <c r="I18" s="79">
        <v>1</v>
      </c>
      <c r="J18" s="20"/>
      <c r="K18" s="80">
        <v>0</v>
      </c>
      <c r="L18" s="75">
        <v>4</v>
      </c>
      <c r="M18" s="21">
        <v>1</v>
      </c>
      <c r="N18" s="69">
        <v>25</v>
      </c>
    </row>
    <row r="19" spans="1:14" x14ac:dyDescent="0.25">
      <c r="A19" s="56"/>
      <c r="B19" s="76" t="s">
        <v>24</v>
      </c>
      <c r="C19" s="79">
        <v>5</v>
      </c>
      <c r="D19" s="20">
        <v>3</v>
      </c>
      <c r="E19" s="80">
        <v>60</v>
      </c>
      <c r="F19" s="20">
        <v>1</v>
      </c>
      <c r="G19" s="20">
        <v>1</v>
      </c>
      <c r="H19" s="74">
        <v>100</v>
      </c>
      <c r="I19" s="79"/>
      <c r="J19" s="20"/>
      <c r="K19" s="80" t="s">
        <v>461</v>
      </c>
      <c r="L19" s="75">
        <v>6</v>
      </c>
      <c r="M19" s="21">
        <v>4</v>
      </c>
      <c r="N19" s="69">
        <v>66.666666666666671</v>
      </c>
    </row>
    <row r="20" spans="1:14" ht="15.6" x14ac:dyDescent="0.3">
      <c r="A20" s="120">
        <v>4</v>
      </c>
      <c r="B20" s="121" t="s">
        <v>25</v>
      </c>
      <c r="C20" s="67">
        <v>9</v>
      </c>
      <c r="D20" s="48">
        <v>5</v>
      </c>
      <c r="E20" s="123">
        <v>55.555555555555557</v>
      </c>
      <c r="F20" s="48">
        <v>1</v>
      </c>
      <c r="G20" s="48">
        <v>1</v>
      </c>
      <c r="H20" s="122">
        <v>100</v>
      </c>
      <c r="I20" s="67">
        <v>1</v>
      </c>
      <c r="J20" s="48">
        <v>0</v>
      </c>
      <c r="K20" s="123">
        <v>0</v>
      </c>
      <c r="L20" s="124">
        <v>11</v>
      </c>
      <c r="M20" s="124">
        <v>6</v>
      </c>
      <c r="N20" s="125">
        <v>54.545454545454547</v>
      </c>
    </row>
    <row r="21" spans="1:14" x14ac:dyDescent="0.25">
      <c r="A21" s="85"/>
      <c r="B21" s="77" t="s">
        <v>44</v>
      </c>
      <c r="C21" s="127">
        <v>2</v>
      </c>
      <c r="D21" s="128">
        <v>1</v>
      </c>
      <c r="E21" s="129">
        <v>50</v>
      </c>
      <c r="F21" s="128"/>
      <c r="G21" s="128"/>
      <c r="H21" s="130" t="s">
        <v>461</v>
      </c>
      <c r="I21" s="127">
        <v>2</v>
      </c>
      <c r="J21" s="128">
        <v>2</v>
      </c>
      <c r="K21" s="129">
        <v>100</v>
      </c>
      <c r="L21" s="131">
        <v>4</v>
      </c>
      <c r="M21" s="132">
        <v>3</v>
      </c>
      <c r="N21" s="133">
        <v>75</v>
      </c>
    </row>
    <row r="22" spans="1:14" x14ac:dyDescent="0.25">
      <c r="A22" s="56"/>
      <c r="B22" s="76" t="s">
        <v>23</v>
      </c>
      <c r="C22" s="79">
        <v>3</v>
      </c>
      <c r="D22" s="20">
        <v>2</v>
      </c>
      <c r="E22" s="80">
        <v>66.666666666666671</v>
      </c>
      <c r="F22" s="20">
        <v>1</v>
      </c>
      <c r="G22" s="20">
        <v>1</v>
      </c>
      <c r="H22" s="74">
        <v>100</v>
      </c>
      <c r="I22" s="79">
        <v>3</v>
      </c>
      <c r="J22" s="20">
        <v>2</v>
      </c>
      <c r="K22" s="80">
        <v>66.666666666666671</v>
      </c>
      <c r="L22" s="75">
        <v>7</v>
      </c>
      <c r="M22" s="21">
        <v>5</v>
      </c>
      <c r="N22" s="69">
        <v>71.428571428571431</v>
      </c>
    </row>
    <row r="23" spans="1:14" x14ac:dyDescent="0.25">
      <c r="A23" s="56"/>
      <c r="B23" s="76" t="s">
        <v>24</v>
      </c>
      <c r="C23" s="79">
        <v>5</v>
      </c>
      <c r="D23" s="20">
        <v>2</v>
      </c>
      <c r="E23" s="80">
        <v>40</v>
      </c>
      <c r="F23" s="20"/>
      <c r="G23" s="20"/>
      <c r="H23" s="74" t="s">
        <v>461</v>
      </c>
      <c r="I23" s="79">
        <v>1</v>
      </c>
      <c r="J23" s="20">
        <v>1</v>
      </c>
      <c r="K23" s="80">
        <v>100</v>
      </c>
      <c r="L23" s="75">
        <v>6</v>
      </c>
      <c r="M23" s="21">
        <v>3</v>
      </c>
      <c r="N23" s="69">
        <v>50</v>
      </c>
    </row>
    <row r="24" spans="1:14" ht="15.6" x14ac:dyDescent="0.3">
      <c r="A24" s="70">
        <v>5</v>
      </c>
      <c r="B24" s="78" t="s">
        <v>25</v>
      </c>
      <c r="C24" s="66">
        <v>10</v>
      </c>
      <c r="D24" s="50">
        <v>5</v>
      </c>
      <c r="E24" s="81">
        <v>50</v>
      </c>
      <c r="F24" s="50">
        <v>1</v>
      </c>
      <c r="G24" s="50">
        <v>1</v>
      </c>
      <c r="H24" s="71">
        <v>100</v>
      </c>
      <c r="I24" s="66">
        <v>6</v>
      </c>
      <c r="J24" s="50">
        <v>5</v>
      </c>
      <c r="K24" s="81">
        <v>83.333333333333329</v>
      </c>
      <c r="L24" s="72">
        <v>17</v>
      </c>
      <c r="M24" s="72">
        <v>11</v>
      </c>
      <c r="N24" s="73">
        <v>64.705882352941174</v>
      </c>
    </row>
    <row r="25" spans="1:14" x14ac:dyDescent="0.25">
      <c r="A25" s="56"/>
      <c r="B25" s="76" t="s">
        <v>44</v>
      </c>
      <c r="C25" s="79">
        <v>2</v>
      </c>
      <c r="D25" s="20">
        <v>1</v>
      </c>
      <c r="E25" s="80">
        <v>50</v>
      </c>
      <c r="F25" s="20">
        <v>2</v>
      </c>
      <c r="G25" s="20">
        <v>2</v>
      </c>
      <c r="H25" s="74">
        <v>100</v>
      </c>
      <c r="I25" s="79">
        <v>1</v>
      </c>
      <c r="J25" s="20">
        <v>1</v>
      </c>
      <c r="K25" s="80">
        <v>100</v>
      </c>
      <c r="L25" s="75">
        <v>5</v>
      </c>
      <c r="M25" s="21">
        <v>4</v>
      </c>
      <c r="N25" s="69">
        <v>80</v>
      </c>
    </row>
    <row r="26" spans="1:14" x14ac:dyDescent="0.25">
      <c r="A26" s="56"/>
      <c r="B26" s="76" t="s">
        <v>23</v>
      </c>
      <c r="C26" s="79">
        <v>5</v>
      </c>
      <c r="D26" s="20">
        <v>5</v>
      </c>
      <c r="E26" s="80">
        <v>100</v>
      </c>
      <c r="F26" s="20"/>
      <c r="G26" s="20"/>
      <c r="H26" s="74" t="s">
        <v>461</v>
      </c>
      <c r="I26" s="79">
        <v>2</v>
      </c>
      <c r="J26" s="20">
        <v>1</v>
      </c>
      <c r="K26" s="80">
        <v>50</v>
      </c>
      <c r="L26" s="75">
        <v>7</v>
      </c>
      <c r="M26" s="21">
        <v>6</v>
      </c>
      <c r="N26" s="69">
        <v>85.714285714285708</v>
      </c>
    </row>
    <row r="27" spans="1:14" x14ac:dyDescent="0.25">
      <c r="A27" s="56"/>
      <c r="B27" s="76" t="s">
        <v>24</v>
      </c>
      <c r="C27" s="79">
        <v>8</v>
      </c>
      <c r="D27" s="20">
        <v>4</v>
      </c>
      <c r="E27" s="80">
        <v>50</v>
      </c>
      <c r="F27" s="20">
        <v>2</v>
      </c>
      <c r="G27" s="20">
        <v>2</v>
      </c>
      <c r="H27" s="74">
        <v>100</v>
      </c>
      <c r="I27" s="79">
        <v>3</v>
      </c>
      <c r="J27" s="20">
        <v>3</v>
      </c>
      <c r="K27" s="80">
        <v>100</v>
      </c>
      <c r="L27" s="75">
        <v>13</v>
      </c>
      <c r="M27" s="21">
        <v>9</v>
      </c>
      <c r="N27" s="69">
        <v>69.230769230769226</v>
      </c>
    </row>
    <row r="28" spans="1:14" ht="15.6" x14ac:dyDescent="0.3">
      <c r="A28" s="120">
        <v>6</v>
      </c>
      <c r="B28" s="121" t="s">
        <v>25</v>
      </c>
      <c r="C28" s="67">
        <v>15</v>
      </c>
      <c r="D28" s="48">
        <v>10</v>
      </c>
      <c r="E28" s="123">
        <v>66.666666666666671</v>
      </c>
      <c r="F28" s="48">
        <v>4</v>
      </c>
      <c r="G28" s="48">
        <v>4</v>
      </c>
      <c r="H28" s="122">
        <v>100</v>
      </c>
      <c r="I28" s="67">
        <v>6</v>
      </c>
      <c r="J28" s="48">
        <v>5</v>
      </c>
      <c r="K28" s="123">
        <v>83.333333333333329</v>
      </c>
      <c r="L28" s="124">
        <v>25</v>
      </c>
      <c r="M28" s="124">
        <v>19</v>
      </c>
      <c r="N28" s="125">
        <v>76</v>
      </c>
    </row>
    <row r="29" spans="1:14" x14ac:dyDescent="0.25">
      <c r="A29" s="85"/>
      <c r="B29" s="77" t="s">
        <v>44</v>
      </c>
      <c r="C29" s="127">
        <v>7</v>
      </c>
      <c r="D29" s="128">
        <v>3</v>
      </c>
      <c r="E29" s="129">
        <v>42.857142857142854</v>
      </c>
      <c r="F29" s="128">
        <v>1</v>
      </c>
      <c r="G29" s="128">
        <v>1</v>
      </c>
      <c r="H29" s="130">
        <v>100</v>
      </c>
      <c r="I29" s="127">
        <v>1</v>
      </c>
      <c r="J29" s="128">
        <v>1</v>
      </c>
      <c r="K29" s="129">
        <v>100</v>
      </c>
      <c r="L29" s="131">
        <v>9</v>
      </c>
      <c r="M29" s="132">
        <v>5</v>
      </c>
      <c r="N29" s="133">
        <v>55.555555555555557</v>
      </c>
    </row>
    <row r="30" spans="1:14" x14ac:dyDescent="0.25">
      <c r="A30" s="56"/>
      <c r="B30" s="76" t="s">
        <v>23</v>
      </c>
      <c r="C30" s="79">
        <v>7</v>
      </c>
      <c r="D30" s="20">
        <v>5</v>
      </c>
      <c r="E30" s="80">
        <v>71.428571428571431</v>
      </c>
      <c r="F30" s="20">
        <v>1</v>
      </c>
      <c r="G30" s="20">
        <v>1</v>
      </c>
      <c r="H30" s="74">
        <v>100</v>
      </c>
      <c r="I30" s="79"/>
      <c r="J30" s="20"/>
      <c r="K30" s="80" t="s">
        <v>461</v>
      </c>
      <c r="L30" s="75">
        <v>8</v>
      </c>
      <c r="M30" s="21">
        <v>6</v>
      </c>
      <c r="N30" s="69">
        <v>75</v>
      </c>
    </row>
    <row r="31" spans="1:14" x14ac:dyDescent="0.25">
      <c r="A31" s="56"/>
      <c r="B31" s="76" t="s">
        <v>24</v>
      </c>
      <c r="C31" s="79">
        <v>7</v>
      </c>
      <c r="D31" s="20">
        <v>5</v>
      </c>
      <c r="E31" s="80">
        <v>71.428571428571431</v>
      </c>
      <c r="F31" s="20">
        <v>1</v>
      </c>
      <c r="G31" s="20">
        <v>1</v>
      </c>
      <c r="H31" s="74">
        <v>100</v>
      </c>
      <c r="I31" s="79">
        <v>4</v>
      </c>
      <c r="J31" s="20">
        <v>1</v>
      </c>
      <c r="K31" s="80">
        <v>25</v>
      </c>
      <c r="L31" s="75">
        <v>12</v>
      </c>
      <c r="M31" s="21">
        <v>7</v>
      </c>
      <c r="N31" s="69">
        <v>58.333333333333336</v>
      </c>
    </row>
    <row r="32" spans="1:14" ht="15.6" x14ac:dyDescent="0.3">
      <c r="A32" s="70">
        <v>7</v>
      </c>
      <c r="B32" s="78" t="s">
        <v>25</v>
      </c>
      <c r="C32" s="66">
        <v>21</v>
      </c>
      <c r="D32" s="50">
        <v>13</v>
      </c>
      <c r="E32" s="81">
        <v>61.904761904761905</v>
      </c>
      <c r="F32" s="50">
        <v>3</v>
      </c>
      <c r="G32" s="50">
        <v>3</v>
      </c>
      <c r="H32" s="71">
        <v>100</v>
      </c>
      <c r="I32" s="66">
        <v>5</v>
      </c>
      <c r="J32" s="50">
        <v>2</v>
      </c>
      <c r="K32" s="81">
        <v>40</v>
      </c>
      <c r="L32" s="72">
        <v>29</v>
      </c>
      <c r="M32" s="72">
        <v>18</v>
      </c>
      <c r="N32" s="73">
        <v>62.068965517241381</v>
      </c>
    </row>
    <row r="33" spans="1:14" x14ac:dyDescent="0.25">
      <c r="A33" s="56"/>
      <c r="B33" s="76" t="s">
        <v>44</v>
      </c>
      <c r="C33" s="79">
        <v>3</v>
      </c>
      <c r="D33" s="20">
        <v>2</v>
      </c>
      <c r="E33" s="80">
        <v>66.666666666666671</v>
      </c>
      <c r="F33" s="20">
        <v>1</v>
      </c>
      <c r="G33" s="20">
        <v>1</v>
      </c>
      <c r="H33" s="74">
        <v>100</v>
      </c>
      <c r="I33" s="79">
        <v>2</v>
      </c>
      <c r="J33" s="20"/>
      <c r="K33" s="80">
        <v>0</v>
      </c>
      <c r="L33" s="75">
        <v>6</v>
      </c>
      <c r="M33" s="21">
        <v>3</v>
      </c>
      <c r="N33" s="69">
        <v>50</v>
      </c>
    </row>
    <row r="34" spans="1:14" x14ac:dyDescent="0.25">
      <c r="A34" s="56"/>
      <c r="B34" s="76" t="s">
        <v>23</v>
      </c>
      <c r="C34" s="79">
        <v>4</v>
      </c>
      <c r="D34" s="20">
        <v>2</v>
      </c>
      <c r="E34" s="80">
        <v>50</v>
      </c>
      <c r="F34" s="20">
        <v>2</v>
      </c>
      <c r="G34" s="20">
        <v>2</v>
      </c>
      <c r="H34" s="74">
        <v>100</v>
      </c>
      <c r="I34" s="79"/>
      <c r="J34" s="20"/>
      <c r="K34" s="80" t="s">
        <v>461</v>
      </c>
      <c r="L34" s="75">
        <v>6</v>
      </c>
      <c r="M34" s="21">
        <v>4</v>
      </c>
      <c r="N34" s="69">
        <v>66.666666666666671</v>
      </c>
    </row>
    <row r="35" spans="1:14" x14ac:dyDescent="0.25">
      <c r="A35" s="56"/>
      <c r="B35" s="76" t="s">
        <v>24</v>
      </c>
      <c r="C35" s="79">
        <v>1</v>
      </c>
      <c r="D35" s="20">
        <v>1</v>
      </c>
      <c r="E35" s="80">
        <v>100</v>
      </c>
      <c r="F35" s="20">
        <v>2</v>
      </c>
      <c r="G35" s="20">
        <v>2</v>
      </c>
      <c r="H35" s="74">
        <v>100</v>
      </c>
      <c r="I35" s="79">
        <v>1</v>
      </c>
      <c r="J35" s="20">
        <v>1</v>
      </c>
      <c r="K35" s="80">
        <v>100</v>
      </c>
      <c r="L35" s="75">
        <v>4</v>
      </c>
      <c r="M35" s="21">
        <v>4</v>
      </c>
      <c r="N35" s="69">
        <v>100</v>
      </c>
    </row>
    <row r="36" spans="1:14" ht="15.6" x14ac:dyDescent="0.3">
      <c r="A36" s="120">
        <v>8</v>
      </c>
      <c r="B36" s="121" t="s">
        <v>25</v>
      </c>
      <c r="C36" s="67">
        <v>8</v>
      </c>
      <c r="D36" s="48">
        <v>5</v>
      </c>
      <c r="E36" s="123">
        <v>62.5</v>
      </c>
      <c r="F36" s="48">
        <v>5</v>
      </c>
      <c r="G36" s="48">
        <v>5</v>
      </c>
      <c r="H36" s="122">
        <v>100</v>
      </c>
      <c r="I36" s="67">
        <v>3</v>
      </c>
      <c r="J36" s="48">
        <v>1</v>
      </c>
      <c r="K36" s="123">
        <v>33.333333333333336</v>
      </c>
      <c r="L36" s="124">
        <v>16</v>
      </c>
      <c r="M36" s="124">
        <v>11</v>
      </c>
      <c r="N36" s="125">
        <v>68.75</v>
      </c>
    </row>
    <row r="37" spans="1:14" x14ac:dyDescent="0.25">
      <c r="A37" s="85"/>
      <c r="B37" s="77" t="s">
        <v>44</v>
      </c>
      <c r="C37" s="127">
        <v>5</v>
      </c>
      <c r="D37" s="128">
        <v>3</v>
      </c>
      <c r="E37" s="129">
        <v>60</v>
      </c>
      <c r="F37" s="128"/>
      <c r="G37" s="128"/>
      <c r="H37" s="130" t="s">
        <v>461</v>
      </c>
      <c r="I37" s="127"/>
      <c r="J37" s="128"/>
      <c r="K37" s="129" t="s">
        <v>461</v>
      </c>
      <c r="L37" s="131">
        <v>5</v>
      </c>
      <c r="M37" s="132">
        <v>3</v>
      </c>
      <c r="N37" s="133">
        <v>60</v>
      </c>
    </row>
    <row r="38" spans="1:14" x14ac:dyDescent="0.25">
      <c r="A38" s="56"/>
      <c r="B38" s="76" t="s">
        <v>23</v>
      </c>
      <c r="C38" s="79">
        <v>3</v>
      </c>
      <c r="D38" s="20">
        <v>2</v>
      </c>
      <c r="E38" s="80">
        <v>66.666666666666671</v>
      </c>
      <c r="F38" s="20">
        <v>1</v>
      </c>
      <c r="G38" s="20">
        <v>1</v>
      </c>
      <c r="H38" s="74">
        <v>100</v>
      </c>
      <c r="I38" s="79"/>
      <c r="J38" s="20"/>
      <c r="K38" s="80" t="s">
        <v>461</v>
      </c>
      <c r="L38" s="75">
        <v>4</v>
      </c>
      <c r="M38" s="21">
        <v>3</v>
      </c>
      <c r="N38" s="69">
        <v>75</v>
      </c>
    </row>
    <row r="39" spans="1:14" x14ac:dyDescent="0.25">
      <c r="A39" s="56"/>
      <c r="B39" s="76" t="s">
        <v>24</v>
      </c>
      <c r="C39" s="79">
        <v>2</v>
      </c>
      <c r="D39" s="20">
        <v>1</v>
      </c>
      <c r="E39" s="80">
        <v>50</v>
      </c>
      <c r="F39" s="20">
        <v>1</v>
      </c>
      <c r="G39" s="20"/>
      <c r="H39" s="74">
        <v>0</v>
      </c>
      <c r="I39" s="79">
        <v>1</v>
      </c>
      <c r="J39" s="20">
        <v>1</v>
      </c>
      <c r="K39" s="80">
        <v>100</v>
      </c>
      <c r="L39" s="75">
        <v>4</v>
      </c>
      <c r="M39" s="21">
        <v>2</v>
      </c>
      <c r="N39" s="69">
        <v>50</v>
      </c>
    </row>
    <row r="40" spans="1:14" ht="15.6" x14ac:dyDescent="0.3">
      <c r="A40" s="70">
        <v>9</v>
      </c>
      <c r="B40" s="78" t="s">
        <v>25</v>
      </c>
      <c r="C40" s="66">
        <v>10</v>
      </c>
      <c r="D40" s="50">
        <v>6</v>
      </c>
      <c r="E40" s="81">
        <v>60</v>
      </c>
      <c r="F40" s="50">
        <v>2</v>
      </c>
      <c r="G40" s="50">
        <v>1</v>
      </c>
      <c r="H40" s="71">
        <v>50</v>
      </c>
      <c r="I40" s="66">
        <v>1</v>
      </c>
      <c r="J40" s="50">
        <v>1</v>
      </c>
      <c r="K40" s="81">
        <v>100</v>
      </c>
      <c r="L40" s="72">
        <v>13</v>
      </c>
      <c r="M40" s="72">
        <v>8</v>
      </c>
      <c r="N40" s="73">
        <v>61.53846153846154</v>
      </c>
    </row>
    <row r="41" spans="1:14" x14ac:dyDescent="0.25">
      <c r="A41" s="56"/>
      <c r="B41" s="76" t="s">
        <v>44</v>
      </c>
      <c r="C41" s="79">
        <v>3</v>
      </c>
      <c r="D41" s="20">
        <v>2</v>
      </c>
      <c r="E41" s="80">
        <v>66.666666666666671</v>
      </c>
      <c r="F41" s="20"/>
      <c r="G41" s="20"/>
      <c r="H41" s="74" t="s">
        <v>461</v>
      </c>
      <c r="I41" s="79"/>
      <c r="J41" s="20"/>
      <c r="K41" s="80" t="s">
        <v>461</v>
      </c>
      <c r="L41" s="75">
        <v>3</v>
      </c>
      <c r="M41" s="21">
        <v>2</v>
      </c>
      <c r="N41" s="69">
        <v>66.666666666666671</v>
      </c>
    </row>
    <row r="42" spans="1:14" x14ac:dyDescent="0.25">
      <c r="A42" s="56"/>
      <c r="B42" s="76" t="s">
        <v>23</v>
      </c>
      <c r="C42" s="79">
        <v>5</v>
      </c>
      <c r="D42" s="20">
        <v>3</v>
      </c>
      <c r="E42" s="80">
        <v>60</v>
      </c>
      <c r="F42" s="20">
        <v>2</v>
      </c>
      <c r="G42" s="20">
        <v>1</v>
      </c>
      <c r="H42" s="74">
        <v>50</v>
      </c>
      <c r="I42" s="79"/>
      <c r="J42" s="20"/>
      <c r="K42" s="80" t="s">
        <v>461</v>
      </c>
      <c r="L42" s="75">
        <v>7</v>
      </c>
      <c r="M42" s="21">
        <v>4</v>
      </c>
      <c r="N42" s="69">
        <v>57.142857142857146</v>
      </c>
    </row>
    <row r="43" spans="1:14" x14ac:dyDescent="0.25">
      <c r="A43" s="56"/>
      <c r="B43" s="76" t="s">
        <v>24</v>
      </c>
      <c r="C43" s="79">
        <v>2</v>
      </c>
      <c r="D43" s="20"/>
      <c r="E43" s="80">
        <v>0</v>
      </c>
      <c r="F43" s="20">
        <v>1</v>
      </c>
      <c r="G43" s="20"/>
      <c r="H43" s="74">
        <v>0</v>
      </c>
      <c r="I43" s="79">
        <v>4</v>
      </c>
      <c r="J43" s="20">
        <v>1</v>
      </c>
      <c r="K43" s="80">
        <v>25</v>
      </c>
      <c r="L43" s="75">
        <v>7</v>
      </c>
      <c r="M43" s="21">
        <v>1</v>
      </c>
      <c r="N43" s="69">
        <v>14.285714285714286</v>
      </c>
    </row>
    <row r="44" spans="1:14" ht="15.6" x14ac:dyDescent="0.3">
      <c r="A44" s="120">
        <v>10</v>
      </c>
      <c r="B44" s="121" t="s">
        <v>25</v>
      </c>
      <c r="C44" s="67">
        <v>10</v>
      </c>
      <c r="D44" s="48">
        <v>5</v>
      </c>
      <c r="E44" s="123">
        <v>50</v>
      </c>
      <c r="F44" s="48">
        <v>3</v>
      </c>
      <c r="G44" s="48">
        <v>1</v>
      </c>
      <c r="H44" s="122">
        <v>33.333333333333336</v>
      </c>
      <c r="I44" s="67">
        <v>4</v>
      </c>
      <c r="J44" s="48">
        <v>1</v>
      </c>
      <c r="K44" s="123">
        <v>25</v>
      </c>
      <c r="L44" s="124">
        <v>17</v>
      </c>
      <c r="M44" s="124">
        <v>7</v>
      </c>
      <c r="N44" s="125">
        <v>41.176470588235297</v>
      </c>
    </row>
    <row r="45" spans="1:14" x14ac:dyDescent="0.25">
      <c r="A45" s="85"/>
      <c r="B45" s="77" t="s">
        <v>44</v>
      </c>
      <c r="C45" s="127"/>
      <c r="D45" s="128"/>
      <c r="E45" s="129" t="s">
        <v>461</v>
      </c>
      <c r="F45" s="128"/>
      <c r="G45" s="128"/>
      <c r="H45" s="130" t="s">
        <v>461</v>
      </c>
      <c r="I45" s="127">
        <v>1</v>
      </c>
      <c r="J45" s="128">
        <v>1</v>
      </c>
      <c r="K45" s="129">
        <v>100</v>
      </c>
      <c r="L45" s="131">
        <v>1</v>
      </c>
      <c r="M45" s="132">
        <v>1</v>
      </c>
      <c r="N45" s="133">
        <v>100</v>
      </c>
    </row>
    <row r="46" spans="1:14" x14ac:dyDescent="0.25">
      <c r="A46" s="56"/>
      <c r="B46" s="76" t="s">
        <v>23</v>
      </c>
      <c r="C46" s="79">
        <v>4</v>
      </c>
      <c r="D46" s="20">
        <v>3</v>
      </c>
      <c r="E46" s="80">
        <v>75</v>
      </c>
      <c r="F46" s="20">
        <v>1</v>
      </c>
      <c r="G46" s="20">
        <v>1</v>
      </c>
      <c r="H46" s="74">
        <v>100</v>
      </c>
      <c r="I46" s="79">
        <v>1</v>
      </c>
      <c r="J46" s="20">
        <v>1</v>
      </c>
      <c r="K46" s="80">
        <v>100</v>
      </c>
      <c r="L46" s="75">
        <v>6</v>
      </c>
      <c r="M46" s="21">
        <v>5</v>
      </c>
      <c r="N46" s="69">
        <v>83.333333333333329</v>
      </c>
    </row>
    <row r="47" spans="1:14" x14ac:dyDescent="0.25">
      <c r="A47" s="56"/>
      <c r="B47" s="76" t="s">
        <v>24</v>
      </c>
      <c r="C47" s="79">
        <v>5</v>
      </c>
      <c r="D47" s="20">
        <v>3</v>
      </c>
      <c r="E47" s="80">
        <v>60</v>
      </c>
      <c r="F47" s="20">
        <v>3</v>
      </c>
      <c r="G47" s="20">
        <v>3</v>
      </c>
      <c r="H47" s="74">
        <v>100</v>
      </c>
      <c r="I47" s="79">
        <v>2</v>
      </c>
      <c r="J47" s="20">
        <v>1</v>
      </c>
      <c r="K47" s="80">
        <v>50</v>
      </c>
      <c r="L47" s="75">
        <v>10</v>
      </c>
      <c r="M47" s="21">
        <v>7</v>
      </c>
      <c r="N47" s="69">
        <v>70</v>
      </c>
    </row>
    <row r="48" spans="1:14" ht="15.6" x14ac:dyDescent="0.3">
      <c r="A48" s="70">
        <v>11</v>
      </c>
      <c r="B48" s="78" t="s">
        <v>25</v>
      </c>
      <c r="C48" s="66">
        <v>9</v>
      </c>
      <c r="D48" s="50">
        <v>6</v>
      </c>
      <c r="E48" s="81">
        <v>66.666666666666671</v>
      </c>
      <c r="F48" s="50">
        <v>4</v>
      </c>
      <c r="G48" s="50">
        <v>4</v>
      </c>
      <c r="H48" s="71">
        <v>100</v>
      </c>
      <c r="I48" s="66">
        <v>4</v>
      </c>
      <c r="J48" s="50">
        <v>3</v>
      </c>
      <c r="K48" s="81">
        <v>75</v>
      </c>
      <c r="L48" s="72">
        <v>17</v>
      </c>
      <c r="M48" s="72">
        <v>13</v>
      </c>
      <c r="N48" s="73">
        <v>76.470588235294116</v>
      </c>
    </row>
    <row r="49" spans="1:17" x14ac:dyDescent="0.25">
      <c r="A49" s="56"/>
      <c r="B49" s="76" t="s">
        <v>44</v>
      </c>
      <c r="C49" s="79">
        <v>1</v>
      </c>
      <c r="D49" s="20">
        <v>1</v>
      </c>
      <c r="E49" s="80">
        <v>100</v>
      </c>
      <c r="F49" s="20"/>
      <c r="G49" s="20"/>
      <c r="H49" s="74" t="s">
        <v>461</v>
      </c>
      <c r="I49" s="79"/>
      <c r="J49" s="20"/>
      <c r="K49" s="80" t="s">
        <v>461</v>
      </c>
      <c r="L49" s="75">
        <v>1</v>
      </c>
      <c r="M49" s="21">
        <v>1</v>
      </c>
      <c r="N49" s="69">
        <v>100</v>
      </c>
    </row>
    <row r="50" spans="1:17" x14ac:dyDescent="0.25">
      <c r="A50" s="56"/>
      <c r="B50" s="76" t="s">
        <v>23</v>
      </c>
      <c r="C50" s="79">
        <v>6</v>
      </c>
      <c r="D50" s="20">
        <v>5</v>
      </c>
      <c r="E50" s="80">
        <v>83.333333333333329</v>
      </c>
      <c r="F50" s="20">
        <v>1</v>
      </c>
      <c r="G50" s="20">
        <v>2</v>
      </c>
      <c r="H50" s="74">
        <v>200</v>
      </c>
      <c r="I50" s="79">
        <v>1</v>
      </c>
      <c r="J50" s="20">
        <v>1</v>
      </c>
      <c r="K50" s="80">
        <v>100</v>
      </c>
      <c r="L50" s="75">
        <v>8</v>
      </c>
      <c r="M50" s="21">
        <v>8</v>
      </c>
      <c r="N50" s="69">
        <v>100</v>
      </c>
    </row>
    <row r="51" spans="1:17" x14ac:dyDescent="0.25">
      <c r="A51" s="56"/>
      <c r="B51" s="76" t="s">
        <v>24</v>
      </c>
      <c r="C51" s="79">
        <v>11</v>
      </c>
      <c r="D51" s="20">
        <v>7</v>
      </c>
      <c r="E51" s="80">
        <v>63.636363636363633</v>
      </c>
      <c r="F51" s="20"/>
      <c r="G51" s="20"/>
      <c r="H51" s="74" t="s">
        <v>461</v>
      </c>
      <c r="I51" s="79">
        <v>5</v>
      </c>
      <c r="J51" s="20">
        <v>3</v>
      </c>
      <c r="K51" s="80">
        <v>60</v>
      </c>
      <c r="L51" s="75">
        <v>16</v>
      </c>
      <c r="M51" s="21">
        <v>10</v>
      </c>
      <c r="N51" s="69">
        <v>62.5</v>
      </c>
    </row>
    <row r="52" spans="1:17" ht="15.6" x14ac:dyDescent="0.3">
      <c r="A52" s="70">
        <v>12</v>
      </c>
      <c r="B52" s="78" t="s">
        <v>25</v>
      </c>
      <c r="C52" s="66">
        <v>18</v>
      </c>
      <c r="D52" s="50">
        <v>13</v>
      </c>
      <c r="E52" s="81">
        <v>72.222222222222229</v>
      </c>
      <c r="F52" s="50">
        <v>1</v>
      </c>
      <c r="G52" s="50">
        <v>2</v>
      </c>
      <c r="H52" s="71">
        <v>200</v>
      </c>
      <c r="I52" s="66">
        <v>6</v>
      </c>
      <c r="J52" s="50">
        <v>4</v>
      </c>
      <c r="K52" s="81">
        <v>66.666666666666671</v>
      </c>
      <c r="L52" s="72">
        <v>25</v>
      </c>
      <c r="M52" s="72">
        <v>19</v>
      </c>
      <c r="N52" s="73">
        <v>76</v>
      </c>
    </row>
    <row r="53" spans="1:17" ht="18.75" customHeight="1" x14ac:dyDescent="0.3">
      <c r="A53" s="347" t="str">
        <f>'R2 2023'!A56</f>
        <v>Datos acumulados año 2023 / 2023ko datu metatuak</v>
      </c>
      <c r="B53" s="9"/>
      <c r="C53" s="9"/>
      <c r="D53" s="9"/>
      <c r="E53" s="9"/>
      <c r="F53" s="9"/>
      <c r="G53" s="9"/>
      <c r="H53" s="9"/>
      <c r="I53" s="9"/>
      <c r="J53" s="9"/>
      <c r="K53" s="400" t="s">
        <v>453</v>
      </c>
      <c r="L53" s="9"/>
      <c r="M53" s="9"/>
      <c r="N53" s="9"/>
    </row>
    <row r="54" spans="1:17" ht="13.2" customHeight="1" x14ac:dyDescent="0.25">
      <c r="A54" s="286" t="s">
        <v>26</v>
      </c>
      <c r="B54" s="854" t="s">
        <v>34</v>
      </c>
      <c r="C54" s="970" t="s">
        <v>486</v>
      </c>
      <c r="D54" s="971"/>
      <c r="E54" s="972" t="s">
        <v>43</v>
      </c>
      <c r="F54" s="970" t="s">
        <v>487</v>
      </c>
      <c r="G54" s="971"/>
      <c r="H54" s="972" t="s">
        <v>43</v>
      </c>
      <c r="I54" s="970" t="s">
        <v>488</v>
      </c>
      <c r="J54" s="971"/>
      <c r="K54" s="972" t="s">
        <v>43</v>
      </c>
      <c r="L54" s="970" t="s">
        <v>489</v>
      </c>
      <c r="M54" s="971"/>
      <c r="N54" s="972" t="s">
        <v>43</v>
      </c>
    </row>
    <row r="55" spans="1:17" x14ac:dyDescent="0.25">
      <c r="A55" s="759" t="s">
        <v>27</v>
      </c>
      <c r="B55" s="855" t="s">
        <v>40</v>
      </c>
      <c r="C55" s="856" t="s">
        <v>41</v>
      </c>
      <c r="D55" s="857" t="s">
        <v>42</v>
      </c>
      <c r="E55" s="858" t="s">
        <v>43</v>
      </c>
      <c r="F55" s="859" t="s">
        <v>41</v>
      </c>
      <c r="G55" s="857" t="s">
        <v>42</v>
      </c>
      <c r="H55" s="860" t="s">
        <v>43</v>
      </c>
      <c r="I55" s="856" t="s">
        <v>41</v>
      </c>
      <c r="J55" s="857" t="s">
        <v>42</v>
      </c>
      <c r="K55" s="858" t="s">
        <v>43</v>
      </c>
      <c r="L55" s="859" t="s">
        <v>41</v>
      </c>
      <c r="M55" s="857" t="s">
        <v>42</v>
      </c>
      <c r="N55" s="858" t="s">
        <v>43</v>
      </c>
    </row>
    <row r="56" spans="1:17" x14ac:dyDescent="0.25">
      <c r="A56" s="134" t="s">
        <v>28</v>
      </c>
      <c r="B56" s="825" t="s">
        <v>44</v>
      </c>
      <c r="C56" s="827">
        <f t="shared" ref="C56:D59" si="0">C5+C9+C13+C17+C21+C25+C29+C33+C37+C41+C45+C49</f>
        <v>31</v>
      </c>
      <c r="D56" s="826">
        <f t="shared" si="0"/>
        <v>21</v>
      </c>
      <c r="E56" s="164">
        <f>IFERROR(D56*100/C56,"")</f>
        <v>67.741935483870961</v>
      </c>
      <c r="F56" s="826">
        <f t="shared" ref="F56:G59" si="1">F5+F9+F13+F17+F21+F25+F29+F33+F37+F41+F45+F49</f>
        <v>5</v>
      </c>
      <c r="G56" s="826">
        <f t="shared" si="1"/>
        <v>5</v>
      </c>
      <c r="H56" s="165">
        <f>IFERROR(G56*100/F56,"")</f>
        <v>100</v>
      </c>
      <c r="I56" s="827">
        <f t="shared" ref="I56:J59" si="2">I5+I9+I13+I17+I21+I25+I29+I33+I37+I41+I45+I49</f>
        <v>11</v>
      </c>
      <c r="J56" s="826">
        <f t="shared" si="2"/>
        <v>8</v>
      </c>
      <c r="K56" s="164">
        <f>IFERROR(J56*100/I56,"")</f>
        <v>72.727272727272734</v>
      </c>
      <c r="L56" s="166">
        <f t="shared" ref="L56:M59" si="3">L5+L9+L13+L17+L21+L25+L29+L33+L37+L41+L45+L49</f>
        <v>47</v>
      </c>
      <c r="M56" s="167">
        <f t="shared" si="3"/>
        <v>34</v>
      </c>
      <c r="N56" s="168">
        <f>IFERROR(M56*100/L56,"")</f>
        <v>72.340425531914889</v>
      </c>
    </row>
    <row r="57" spans="1:17" x14ac:dyDescent="0.25">
      <c r="A57" s="82" t="s">
        <v>29</v>
      </c>
      <c r="B57" s="828" t="s">
        <v>23</v>
      </c>
      <c r="C57" s="830">
        <f t="shared" si="0"/>
        <v>53</v>
      </c>
      <c r="D57" s="829">
        <f t="shared" si="0"/>
        <v>38</v>
      </c>
      <c r="E57" s="170">
        <f t="shared" ref="E57:E59" si="4">IFERROR(D57*100/C57,"")</f>
        <v>71.698113207547166</v>
      </c>
      <c r="F57" s="829">
        <f t="shared" si="1"/>
        <v>12</v>
      </c>
      <c r="G57" s="829">
        <f t="shared" si="1"/>
        <v>11</v>
      </c>
      <c r="H57" s="171">
        <f t="shared" ref="H57:H59" si="5">IFERROR(G57*100/F57,"")</f>
        <v>91.666666666666671</v>
      </c>
      <c r="I57" s="830">
        <f t="shared" si="2"/>
        <v>11</v>
      </c>
      <c r="J57" s="829">
        <f t="shared" si="2"/>
        <v>8</v>
      </c>
      <c r="K57" s="170">
        <f t="shared" ref="K57:K59" si="6">IFERROR(J57*100/I57,"")</f>
        <v>72.727272727272734</v>
      </c>
      <c r="L57" s="172">
        <f t="shared" si="3"/>
        <v>76</v>
      </c>
      <c r="M57" s="173">
        <f t="shared" si="3"/>
        <v>57</v>
      </c>
      <c r="N57" s="174">
        <f t="shared" ref="N57:N59" si="7">IFERROR(M57*100/L57,"")</f>
        <v>75</v>
      </c>
    </row>
    <row r="58" spans="1:17" x14ac:dyDescent="0.25">
      <c r="A58" s="82" t="s">
        <v>19</v>
      </c>
      <c r="B58" s="831" t="s">
        <v>24</v>
      </c>
      <c r="C58" s="832">
        <f t="shared" si="0"/>
        <v>67</v>
      </c>
      <c r="D58" s="833">
        <f t="shared" si="0"/>
        <v>39</v>
      </c>
      <c r="E58" s="145">
        <f t="shared" si="4"/>
        <v>58.208955223880594</v>
      </c>
      <c r="F58" s="833">
        <f t="shared" si="1"/>
        <v>14</v>
      </c>
      <c r="G58" s="833">
        <f t="shared" si="1"/>
        <v>12</v>
      </c>
      <c r="H58" s="146">
        <f t="shared" si="5"/>
        <v>85.714285714285708</v>
      </c>
      <c r="I58" s="832">
        <f t="shared" si="2"/>
        <v>27</v>
      </c>
      <c r="J58" s="833">
        <f t="shared" si="2"/>
        <v>17</v>
      </c>
      <c r="K58" s="145">
        <f t="shared" si="6"/>
        <v>62.962962962962962</v>
      </c>
      <c r="L58" s="147">
        <f t="shared" si="3"/>
        <v>108</v>
      </c>
      <c r="M58" s="148">
        <f t="shared" si="3"/>
        <v>68</v>
      </c>
      <c r="N58" s="149">
        <f t="shared" si="7"/>
        <v>62.962962962962962</v>
      </c>
    </row>
    <row r="59" spans="1:17" ht="15.6" x14ac:dyDescent="0.3">
      <c r="A59" s="83" t="s">
        <v>45</v>
      </c>
      <c r="B59" s="369" t="s">
        <v>25</v>
      </c>
      <c r="C59" s="370">
        <f t="shared" si="0"/>
        <v>151</v>
      </c>
      <c r="D59" s="175">
        <f t="shared" si="0"/>
        <v>98</v>
      </c>
      <c r="E59" s="875">
        <f t="shared" si="4"/>
        <v>64.900662251655632</v>
      </c>
      <c r="F59" s="175">
        <f t="shared" si="1"/>
        <v>31</v>
      </c>
      <c r="G59" s="175">
        <f t="shared" si="1"/>
        <v>28</v>
      </c>
      <c r="H59" s="876">
        <f t="shared" si="5"/>
        <v>90.322580645161295</v>
      </c>
      <c r="I59" s="370">
        <f t="shared" si="2"/>
        <v>49</v>
      </c>
      <c r="J59" s="175">
        <f t="shared" si="2"/>
        <v>33</v>
      </c>
      <c r="K59" s="875">
        <f t="shared" si="6"/>
        <v>67.34693877551021</v>
      </c>
      <c r="L59" s="175">
        <f t="shared" si="3"/>
        <v>231</v>
      </c>
      <c r="M59" s="175">
        <f t="shared" si="3"/>
        <v>159</v>
      </c>
      <c r="N59" s="875">
        <f t="shared" si="7"/>
        <v>68.831168831168824</v>
      </c>
    </row>
    <row r="60" spans="1:17" ht="13.2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1:17" ht="18" x14ac:dyDescent="0.35">
      <c r="A61" s="40"/>
      <c r="B61" s="467" t="s">
        <v>539</v>
      </c>
      <c r="I61" s="467" t="s">
        <v>537</v>
      </c>
      <c r="J61" s="467"/>
      <c r="N61" s="40"/>
      <c r="O61" s="40"/>
      <c r="P61" s="9"/>
      <c r="Q61" s="9"/>
    </row>
    <row r="62" spans="1:17" x14ac:dyDescent="0.25">
      <c r="B62" s="12" t="s">
        <v>522</v>
      </c>
      <c r="C62" s="468"/>
      <c r="D62" s="468"/>
      <c r="E62" s="468"/>
      <c r="F62" s="468"/>
      <c r="I62" s="881" t="s">
        <v>523</v>
      </c>
      <c r="O62" s="461"/>
      <c r="P62" s="9"/>
      <c r="Q62" s="9"/>
    </row>
    <row r="63" spans="1:17" ht="13.8" thickBot="1" x14ac:dyDescent="0.3">
      <c r="B63" s="877" t="s">
        <v>536</v>
      </c>
      <c r="C63" s="468"/>
      <c r="D63" s="468"/>
      <c r="E63" s="468"/>
      <c r="F63" s="468"/>
      <c r="G63" s="468"/>
      <c r="I63" s="877" t="s">
        <v>538</v>
      </c>
      <c r="O63" s="462"/>
      <c r="P63" s="9"/>
      <c r="Q63" s="9"/>
    </row>
    <row r="64" spans="1:17" ht="13.8" thickTop="1" x14ac:dyDescent="0.25">
      <c r="B64" s="861" t="s">
        <v>1</v>
      </c>
      <c r="C64" s="862" t="s">
        <v>3</v>
      </c>
      <c r="D64" s="863" t="s">
        <v>6</v>
      </c>
      <c r="E64" s="863" t="s">
        <v>7</v>
      </c>
      <c r="F64" s="864" t="s">
        <v>490</v>
      </c>
      <c r="I64" s="861" t="s">
        <v>1</v>
      </c>
      <c r="J64" s="862" t="s">
        <v>3</v>
      </c>
      <c r="K64" s="863" t="s">
        <v>6</v>
      </c>
      <c r="L64" s="863" t="s">
        <v>7</v>
      </c>
      <c r="M64" s="864" t="s">
        <v>491</v>
      </c>
      <c r="O64" s="463"/>
      <c r="P64" s="9"/>
      <c r="Q64" s="9"/>
    </row>
    <row r="65" spans="1:17" ht="13.8" x14ac:dyDescent="0.25">
      <c r="B65" s="878" t="s">
        <v>44</v>
      </c>
      <c r="C65" s="866">
        <v>0</v>
      </c>
      <c r="D65" s="866">
        <v>0</v>
      </c>
      <c r="E65" s="866">
        <v>0</v>
      </c>
      <c r="F65" s="469">
        <v>0</v>
      </c>
      <c r="G65" s="868"/>
      <c r="H65" s="868"/>
      <c r="I65" s="865" t="s">
        <v>44</v>
      </c>
      <c r="J65" s="866">
        <f>C56+C65</f>
        <v>31</v>
      </c>
      <c r="K65" s="866">
        <f>F56+D65</f>
        <v>5</v>
      </c>
      <c r="L65" s="866">
        <f>I56+E65</f>
        <v>11</v>
      </c>
      <c r="M65" s="867">
        <f>SUM(J65:L65)</f>
        <v>47</v>
      </c>
      <c r="O65" s="463"/>
      <c r="P65" s="9"/>
      <c r="Q65" s="9"/>
    </row>
    <row r="66" spans="1:17" ht="13.8" x14ac:dyDescent="0.25">
      <c r="B66" s="879" t="s">
        <v>23</v>
      </c>
      <c r="C66" s="870">
        <v>21</v>
      </c>
      <c r="D66" s="870">
        <v>0</v>
      </c>
      <c r="E66" s="870">
        <v>0</v>
      </c>
      <c r="F66" s="470">
        <v>21</v>
      </c>
      <c r="G66" s="868"/>
      <c r="H66" s="868"/>
      <c r="I66" s="869" t="s">
        <v>23</v>
      </c>
      <c r="J66" s="870">
        <f>C57+C66</f>
        <v>74</v>
      </c>
      <c r="K66" s="870">
        <f>F57+D66</f>
        <v>12</v>
      </c>
      <c r="L66" s="870">
        <f>I57+E66</f>
        <v>11</v>
      </c>
      <c r="M66" s="871">
        <f>SUM(J66:L66)</f>
        <v>97</v>
      </c>
      <c r="O66" s="463"/>
      <c r="P66" s="9"/>
      <c r="Q66" s="9"/>
    </row>
    <row r="67" spans="1:17" ht="15.6" x14ac:dyDescent="0.3">
      <c r="B67" s="880" t="s">
        <v>24</v>
      </c>
      <c r="C67" s="873">
        <v>21</v>
      </c>
      <c r="D67" s="873">
        <v>2</v>
      </c>
      <c r="E67" s="873">
        <v>1</v>
      </c>
      <c r="F67" s="471">
        <v>24</v>
      </c>
      <c r="G67" s="868"/>
      <c r="H67" s="868"/>
      <c r="I67" s="872" t="s">
        <v>24</v>
      </c>
      <c r="J67" s="873">
        <f>C58+C67</f>
        <v>88</v>
      </c>
      <c r="K67" s="873">
        <f>F58+D67</f>
        <v>16</v>
      </c>
      <c r="L67" s="873">
        <f>I58+E67</f>
        <v>28</v>
      </c>
      <c r="M67" s="874">
        <f>SUM(J67:L67)</f>
        <v>132</v>
      </c>
      <c r="O67" s="464"/>
      <c r="P67" s="9"/>
      <c r="Q67" s="9"/>
    </row>
    <row r="68" spans="1:17" ht="16.2" thickBot="1" x14ac:dyDescent="0.35">
      <c r="B68" s="472" t="s">
        <v>25</v>
      </c>
      <c r="C68" s="473">
        <v>42</v>
      </c>
      <c r="D68" s="473">
        <v>2</v>
      </c>
      <c r="E68" s="473">
        <v>1</v>
      </c>
      <c r="F68" s="474">
        <v>45</v>
      </c>
      <c r="I68" s="472" t="s">
        <v>25</v>
      </c>
      <c r="J68" s="473">
        <f>C59+C68</f>
        <v>193</v>
      </c>
      <c r="K68" s="473">
        <f>F59+D68</f>
        <v>33</v>
      </c>
      <c r="L68" s="473">
        <f>I59+E68</f>
        <v>50</v>
      </c>
      <c r="M68" s="474">
        <f>SUM(J68:L68)</f>
        <v>276</v>
      </c>
      <c r="O68" s="40"/>
      <c r="P68" s="9"/>
      <c r="Q68" s="9"/>
    </row>
    <row r="69" spans="1:17" ht="14.4" thickTop="1" x14ac:dyDescent="0.25">
      <c r="O69" s="465"/>
      <c r="P69" s="9"/>
      <c r="Q69" s="9"/>
    </row>
    <row r="70" spans="1:17" x14ac:dyDescent="0.25">
      <c r="B70" s="18"/>
      <c r="O70" s="466"/>
      <c r="P70" s="9"/>
      <c r="Q70" s="9"/>
    </row>
    <row r="71" spans="1:17" ht="17.399999999999999" x14ac:dyDescent="0.3">
      <c r="A71" s="347" t="str">
        <f>'R2 2023'!A56</f>
        <v>Datos acumulados año 2023 / 2023ko datu metatuak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10"/>
      <c r="O71" s="882" t="str">
        <f>'R2 2023'!O56</f>
        <v>2023-12</v>
      </c>
      <c r="P71" s="9"/>
      <c r="Q71" s="9"/>
    </row>
    <row r="72" spans="1:17" x14ac:dyDescent="0.25">
      <c r="A72" s="195" t="str">
        <f>'R2 2023'!A57</f>
        <v>Año</v>
      </c>
      <c r="B72" s="196" t="str">
        <f>'R2 2023'!B57</f>
        <v>TH</v>
      </c>
      <c r="C72" s="197" t="str">
        <f>'R2 2023'!C57</f>
        <v>NºExptes</v>
      </c>
      <c r="D72" s="198" t="str">
        <f>'R2 2023'!D57</f>
        <v>Suspensión</v>
      </c>
      <c r="E72" s="199" t="str">
        <f>'R2 2023'!E57</f>
        <v>H.</v>
      </c>
      <c r="F72" s="199" t="str">
        <f>'R2 2023'!F57</f>
        <v>M.</v>
      </c>
      <c r="G72" s="200" t="str">
        <f>'R2 2023'!G57</f>
        <v>Reducción</v>
      </c>
      <c r="H72" s="199" t="str">
        <f>'R2 2023'!H57</f>
        <v>H.</v>
      </c>
      <c r="I72" s="201" t="str">
        <f>'R2 2023'!I57</f>
        <v>M.</v>
      </c>
      <c r="J72" s="202" t="str">
        <f>'R2 2023'!J57</f>
        <v>Rescisión</v>
      </c>
      <c r="K72" s="199" t="str">
        <f>'R2 2023'!K57</f>
        <v>H.</v>
      </c>
      <c r="L72" s="199" t="str">
        <f>'R2 2023'!L57</f>
        <v>M.</v>
      </c>
      <c r="M72" s="200" t="str">
        <f>'R2 2023'!M57</f>
        <v>Total Afect.</v>
      </c>
      <c r="N72" s="199" t="str">
        <f>'R2 2023'!N57</f>
        <v>Hombres</v>
      </c>
      <c r="O72" s="199" t="str">
        <f>'R2 2023'!O57</f>
        <v>Mujeres</v>
      </c>
      <c r="P72" s="9"/>
      <c r="Q72" s="9"/>
    </row>
    <row r="73" spans="1:17" x14ac:dyDescent="0.25">
      <c r="A73" s="203" t="str">
        <f>'R2 2023'!A58</f>
        <v>Urte</v>
      </c>
      <c r="B73" s="204" t="str">
        <f>'R2 2023'!B58</f>
        <v>LH</v>
      </c>
      <c r="C73" s="205" t="str">
        <f>'R2 2023'!C58</f>
        <v>Expt zb.</v>
      </c>
      <c r="D73" s="206" t="str">
        <f>'R2 2023'!D58</f>
        <v>Etendura</v>
      </c>
      <c r="E73" s="207" t="str">
        <f>'R2 2023'!E58</f>
        <v>G.</v>
      </c>
      <c r="F73" s="207" t="str">
        <f>'R2 2023'!F58</f>
        <v>E.</v>
      </c>
      <c r="G73" s="208" t="str">
        <f>'R2 2023'!G58</f>
        <v>Murrizketa</v>
      </c>
      <c r="H73" s="207" t="str">
        <f>'R2 2023'!H58</f>
        <v>G.</v>
      </c>
      <c r="I73" s="209" t="str">
        <f>'R2 2023'!I58</f>
        <v>E.</v>
      </c>
      <c r="J73" s="210" t="str">
        <f>'R2 2023'!J58</f>
        <v>Hausketa</v>
      </c>
      <c r="K73" s="207" t="str">
        <f>'R2 2023'!K58</f>
        <v>G.</v>
      </c>
      <c r="L73" s="207" t="str">
        <f>'R2 2023'!L58</f>
        <v>E.</v>
      </c>
      <c r="M73" s="208" t="str">
        <f>'R2 2023'!M58</f>
        <v>Guztira</v>
      </c>
      <c r="N73" s="207" t="str">
        <f>'R2 2023'!N58</f>
        <v>Gizonak</v>
      </c>
      <c r="O73" s="211" t="str">
        <f>'R2 2023'!O58</f>
        <v>Emakumeak</v>
      </c>
      <c r="P73" s="9"/>
      <c r="Q73" s="9"/>
    </row>
    <row r="74" spans="1:17" x14ac:dyDescent="0.25">
      <c r="A74" s="212" t="s">
        <v>28</v>
      </c>
      <c r="B74" s="811" t="s">
        <v>22</v>
      </c>
      <c r="C74" s="802">
        <f>'R2 2023'!C59</f>
        <v>47</v>
      </c>
      <c r="D74" s="803">
        <f>'R2 2023'!D59</f>
        <v>1871</v>
      </c>
      <c r="E74" s="802">
        <f>'R2 2023'!E59</f>
        <v>1659</v>
      </c>
      <c r="F74" s="804">
        <f>'R2 2023'!F59</f>
        <v>212</v>
      </c>
      <c r="G74" s="802">
        <f>'R2 2023'!G59</f>
        <v>61</v>
      </c>
      <c r="H74" s="802">
        <f>'R2 2023'!H59</f>
        <v>35</v>
      </c>
      <c r="I74" s="802">
        <f>'R2 2023'!I59</f>
        <v>26</v>
      </c>
      <c r="J74" s="803">
        <f>'R2 2023'!J59</f>
        <v>144</v>
      </c>
      <c r="K74" s="802">
        <f>'R2 2023'!K59</f>
        <v>44</v>
      </c>
      <c r="L74" s="804">
        <f>'R2 2023'!L59</f>
        <v>100</v>
      </c>
      <c r="M74" s="802">
        <f>'R2 2023'!M59</f>
        <v>2076</v>
      </c>
      <c r="N74" s="802">
        <f>'R2 2023'!N59</f>
        <v>1738</v>
      </c>
      <c r="O74" s="804">
        <f>'R2 2023'!O59</f>
        <v>338</v>
      </c>
      <c r="P74" s="9"/>
      <c r="Q74" s="9"/>
    </row>
    <row r="75" spans="1:17" x14ac:dyDescent="0.25">
      <c r="A75" s="213" t="s">
        <v>29</v>
      </c>
      <c r="B75" s="812" t="s">
        <v>23</v>
      </c>
      <c r="C75" s="805">
        <f>'R2 2023'!C60</f>
        <v>97</v>
      </c>
      <c r="D75" s="806">
        <f>'R2 2023'!D60</f>
        <v>1539</v>
      </c>
      <c r="E75" s="805">
        <f>'R2 2023'!E60</f>
        <v>1319</v>
      </c>
      <c r="F75" s="807">
        <f>'R2 2023'!F60</f>
        <v>220</v>
      </c>
      <c r="G75" s="805">
        <f>'R2 2023'!G60</f>
        <v>309</v>
      </c>
      <c r="H75" s="805">
        <f>'R2 2023'!H60</f>
        <v>243</v>
      </c>
      <c r="I75" s="805">
        <f>'R2 2023'!I60</f>
        <v>66</v>
      </c>
      <c r="J75" s="806">
        <f>'R2 2023'!J60</f>
        <v>228</v>
      </c>
      <c r="K75" s="805">
        <f>'R2 2023'!K60</f>
        <v>175</v>
      </c>
      <c r="L75" s="807">
        <f>'R2 2023'!L60</f>
        <v>53</v>
      </c>
      <c r="M75" s="805">
        <f>'R2 2023'!M60</f>
        <v>2076</v>
      </c>
      <c r="N75" s="805">
        <f>'R2 2023'!N60</f>
        <v>1737</v>
      </c>
      <c r="O75" s="807">
        <f>'R2 2023'!O60</f>
        <v>339</v>
      </c>
      <c r="P75" s="9"/>
      <c r="Q75" s="9"/>
    </row>
    <row r="76" spans="1:17" x14ac:dyDescent="0.25">
      <c r="A76" s="214" t="s">
        <v>19</v>
      </c>
      <c r="B76" s="813" t="s">
        <v>24</v>
      </c>
      <c r="C76" s="808">
        <f>'R2 2023'!C61</f>
        <v>132</v>
      </c>
      <c r="D76" s="809">
        <f>'R2 2023'!D61</f>
        <v>2641</v>
      </c>
      <c r="E76" s="808">
        <f>'R2 2023'!E61</f>
        <v>2002</v>
      </c>
      <c r="F76" s="810">
        <f>'R2 2023'!F61</f>
        <v>639</v>
      </c>
      <c r="G76" s="808">
        <f>'R2 2023'!G61</f>
        <v>155</v>
      </c>
      <c r="H76" s="808">
        <f>'R2 2023'!H61</f>
        <v>86</v>
      </c>
      <c r="I76" s="808">
        <f>'R2 2023'!I61</f>
        <v>69</v>
      </c>
      <c r="J76" s="809">
        <f>'R2 2023'!J61</f>
        <v>456</v>
      </c>
      <c r="K76" s="808">
        <f>'R2 2023'!K61</f>
        <v>259</v>
      </c>
      <c r="L76" s="810">
        <f>'R2 2023'!L61</f>
        <v>197</v>
      </c>
      <c r="M76" s="808">
        <f>'R2 2023'!M61</f>
        <v>3252</v>
      </c>
      <c r="N76" s="808">
        <f>'R2 2023'!N61</f>
        <v>2347</v>
      </c>
      <c r="O76" s="810">
        <f>'R2 2023'!O61</f>
        <v>905</v>
      </c>
    </row>
    <row r="77" spans="1:17" ht="17.399999999999999" x14ac:dyDescent="0.3">
      <c r="A77" s="215" t="s">
        <v>30</v>
      </c>
      <c r="B77" s="188" t="s">
        <v>25</v>
      </c>
      <c r="C77" s="537">
        <f>'R2 2023'!C62</f>
        <v>276</v>
      </c>
      <c r="D77" s="883">
        <f>'R2 2023'!D62</f>
        <v>6051</v>
      </c>
      <c r="E77" s="537">
        <f>'R2 2023'!E62</f>
        <v>4980</v>
      </c>
      <c r="F77" s="538">
        <f>'R2 2023'!F62</f>
        <v>1071</v>
      </c>
      <c r="G77" s="537">
        <f>'R2 2023'!G62</f>
        <v>525</v>
      </c>
      <c r="H77" s="537">
        <f>'R2 2023'!H62</f>
        <v>364</v>
      </c>
      <c r="I77" s="537">
        <f>'R2 2023'!I62</f>
        <v>161</v>
      </c>
      <c r="J77" s="883">
        <f>'R2 2023'!J62</f>
        <v>828</v>
      </c>
      <c r="K77" s="537">
        <f>'R2 2023'!K62</f>
        <v>478</v>
      </c>
      <c r="L77" s="538">
        <f>'R2 2023'!L62</f>
        <v>350</v>
      </c>
      <c r="M77" s="537">
        <f>'R2 2023'!M62</f>
        <v>7404</v>
      </c>
      <c r="N77" s="537">
        <f>'R2 2023'!N62</f>
        <v>5822</v>
      </c>
      <c r="O77" s="538">
        <f>'R2 2023'!O62</f>
        <v>1582</v>
      </c>
    </row>
    <row r="80" spans="1:17" x14ac:dyDescent="0.25">
      <c r="A80" s="6" t="s">
        <v>54</v>
      </c>
      <c r="B80" s="18"/>
      <c r="K80" s="6" t="s">
        <v>32</v>
      </c>
    </row>
    <row r="81" spans="1:2" ht="15" x14ac:dyDescent="0.25">
      <c r="A81" s="482" t="s">
        <v>492</v>
      </c>
      <c r="B81" s="18"/>
    </row>
  </sheetData>
  <mergeCells count="8">
    <mergeCell ref="C3:E3"/>
    <mergeCell ref="F3:H3"/>
    <mergeCell ref="I3:K3"/>
    <mergeCell ref="L3:N3"/>
    <mergeCell ref="C54:E54"/>
    <mergeCell ref="F54:H54"/>
    <mergeCell ref="I54:K54"/>
    <mergeCell ref="L54:N54"/>
  </mergeCells>
  <hyperlinks>
    <hyperlink ref="A81" r:id="rId1" display="http://www.euskadi.eus/web01-a2langiz/es/contenidos/informacion/estadisticastrabajo/es_esttraba/index.shtml" xr:uid="{00000000-0004-0000-0500-000000000000}"/>
  </hyperlinks>
  <pageMargins left="0.35433070866141736" right="0.35433070866141736" top="1.1811023622047245" bottom="0.39370078740157483" header="0" footer="0"/>
  <pageSetup scale="58" fitToHeight="0" orientation="portrait" r:id="rId2"/>
  <headerFooter alignWithMargins="0">
    <oddHeader>&amp;C&amp;G</oddHeader>
  </headerFooter>
  <ignoredErrors>
    <ignoredError sqref="C56:D56 C57:D59" emptyCellReference="1"/>
    <ignoredError sqref="E57:K59 E56:K56" formula="1" emptyCellReference="1"/>
  </ignoredErrors>
  <drawing r:id="rId3"/>
  <legacyDrawingHF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68"/>
  <sheetViews>
    <sheetView showGridLines="0" showZeros="0" zoomScaleNormal="100" workbookViewId="0">
      <selection activeCell="C4" sqref="C4:G28"/>
    </sheetView>
  </sheetViews>
  <sheetFormatPr baseColWidth="10" defaultColWidth="9.109375" defaultRowHeight="13.2" x14ac:dyDescent="0.25"/>
  <cols>
    <col min="1" max="1" width="31" customWidth="1"/>
    <col min="2" max="2" width="16.77734375" customWidth="1"/>
    <col min="3" max="3" width="13.21875" customWidth="1"/>
    <col min="4" max="4" width="14.6640625" customWidth="1"/>
    <col min="5" max="5" width="14.109375" customWidth="1"/>
    <col min="6" max="6" width="12.21875" customWidth="1"/>
    <col min="7" max="7" width="13" customWidth="1"/>
    <col min="8" max="8" width="8.88671875" customWidth="1"/>
    <col min="9" max="9" width="7.109375" customWidth="1"/>
    <col min="10" max="10" width="7.6640625" customWidth="1"/>
    <col min="12" max="12" width="7.88671875" customWidth="1"/>
    <col min="13" max="13" width="11" customWidth="1"/>
  </cols>
  <sheetData>
    <row r="1" spans="1:7" ht="15.6" x14ac:dyDescent="0.3">
      <c r="A1" s="1" t="s">
        <v>524</v>
      </c>
      <c r="G1" s="488" t="str">
        <f>'R2 2023'!$O$56</f>
        <v>2023-12</v>
      </c>
    </row>
    <row r="2" spans="1:7" x14ac:dyDescent="0.25">
      <c r="A2" s="3" t="s">
        <v>525</v>
      </c>
    </row>
    <row r="3" spans="1:7" ht="21.6" customHeight="1" x14ac:dyDescent="0.25">
      <c r="A3" s="267" t="s">
        <v>55</v>
      </c>
      <c r="B3" s="268" t="s">
        <v>1</v>
      </c>
      <c r="C3" s="268" t="s">
        <v>35</v>
      </c>
      <c r="D3" s="268" t="s">
        <v>3</v>
      </c>
      <c r="E3" s="268" t="s">
        <v>6</v>
      </c>
      <c r="F3" s="268" t="s">
        <v>7</v>
      </c>
      <c r="G3" s="269" t="s">
        <v>56</v>
      </c>
    </row>
    <row r="4" spans="1:7" ht="13.8" x14ac:dyDescent="0.25">
      <c r="A4" s="56"/>
      <c r="B4" s="24" t="s">
        <v>22</v>
      </c>
      <c r="C4" s="521">
        <v>0</v>
      </c>
      <c r="D4" s="521">
        <v>0</v>
      </c>
      <c r="E4" s="521">
        <v>0</v>
      </c>
      <c r="F4" s="521">
        <v>0</v>
      </c>
      <c r="G4" s="522">
        <v>0</v>
      </c>
    </row>
    <row r="5" spans="1:7" ht="13.8" x14ac:dyDescent="0.25">
      <c r="A5" s="56"/>
      <c r="B5" s="24" t="s">
        <v>23</v>
      </c>
      <c r="C5" s="521">
        <v>15</v>
      </c>
      <c r="D5" s="521">
        <v>45</v>
      </c>
      <c r="E5" s="521">
        <v>0</v>
      </c>
      <c r="F5" s="521">
        <v>0</v>
      </c>
      <c r="G5" s="522">
        <v>45</v>
      </c>
    </row>
    <row r="6" spans="1:7" ht="13.8" x14ac:dyDescent="0.25">
      <c r="A6" s="84" t="s">
        <v>57</v>
      </c>
      <c r="B6" s="24" t="s">
        <v>24</v>
      </c>
      <c r="C6" s="521">
        <v>9</v>
      </c>
      <c r="D6" s="521">
        <v>19</v>
      </c>
      <c r="E6" s="521">
        <v>0</v>
      </c>
      <c r="F6" s="521">
        <v>0</v>
      </c>
      <c r="G6" s="522">
        <v>19</v>
      </c>
    </row>
    <row r="7" spans="1:7" ht="15.6" x14ac:dyDescent="0.3">
      <c r="A7" s="70" t="s">
        <v>58</v>
      </c>
      <c r="B7" s="540" t="s">
        <v>25</v>
      </c>
      <c r="C7" s="72">
        <v>24</v>
      </c>
      <c r="D7" s="72">
        <v>64</v>
      </c>
      <c r="E7" s="72">
        <v>0</v>
      </c>
      <c r="F7" s="72">
        <v>0</v>
      </c>
      <c r="G7" s="541">
        <v>64</v>
      </c>
    </row>
    <row r="8" spans="1:7" ht="13.8" x14ac:dyDescent="0.25">
      <c r="A8" s="56"/>
      <c r="B8" s="24" t="s">
        <v>44</v>
      </c>
      <c r="C8" s="521">
        <v>3</v>
      </c>
      <c r="D8" s="521">
        <v>6</v>
      </c>
      <c r="E8" s="521">
        <v>0</v>
      </c>
      <c r="F8" s="521">
        <v>24</v>
      </c>
      <c r="G8" s="522">
        <v>30</v>
      </c>
    </row>
    <row r="9" spans="1:7" ht="13.8" x14ac:dyDescent="0.25">
      <c r="A9" s="56"/>
      <c r="B9" s="24" t="s">
        <v>23</v>
      </c>
      <c r="C9" s="521">
        <v>1</v>
      </c>
      <c r="D9" s="521">
        <v>39</v>
      </c>
      <c r="E9" s="521">
        <v>0</v>
      </c>
      <c r="F9" s="521">
        <v>0</v>
      </c>
      <c r="G9" s="522">
        <v>39</v>
      </c>
    </row>
    <row r="10" spans="1:7" ht="13.8" x14ac:dyDescent="0.25">
      <c r="A10" s="84" t="s">
        <v>59</v>
      </c>
      <c r="B10" s="24" t="s">
        <v>24</v>
      </c>
      <c r="C10" s="521">
        <v>6</v>
      </c>
      <c r="D10" s="521">
        <v>160</v>
      </c>
      <c r="E10" s="521">
        <v>1</v>
      </c>
      <c r="F10" s="521">
        <v>43</v>
      </c>
      <c r="G10" s="522">
        <v>204</v>
      </c>
    </row>
    <row r="11" spans="1:7" ht="15.6" x14ac:dyDescent="0.3">
      <c r="A11" s="70" t="s">
        <v>60</v>
      </c>
      <c r="B11" s="540" t="s">
        <v>25</v>
      </c>
      <c r="C11" s="72">
        <v>10</v>
      </c>
      <c r="D11" s="72">
        <v>205</v>
      </c>
      <c r="E11" s="72">
        <v>1</v>
      </c>
      <c r="F11" s="72">
        <v>67</v>
      </c>
      <c r="G11" s="541">
        <v>273</v>
      </c>
    </row>
    <row r="12" spans="1:7" ht="13.8" x14ac:dyDescent="0.25">
      <c r="A12" s="56"/>
      <c r="B12" s="24" t="s">
        <v>44</v>
      </c>
      <c r="C12" s="521">
        <v>27</v>
      </c>
      <c r="D12" s="521">
        <v>1513</v>
      </c>
      <c r="E12" s="521">
        <v>58</v>
      </c>
      <c r="F12" s="521">
        <v>40</v>
      </c>
      <c r="G12" s="522">
        <v>1611</v>
      </c>
    </row>
    <row r="13" spans="1:7" ht="13.8" x14ac:dyDescent="0.25">
      <c r="A13" s="56"/>
      <c r="B13" s="24" t="s">
        <v>23</v>
      </c>
      <c r="C13" s="521">
        <v>42</v>
      </c>
      <c r="D13" s="521">
        <v>1298</v>
      </c>
      <c r="E13" s="521">
        <v>225</v>
      </c>
      <c r="F13" s="521">
        <v>66</v>
      </c>
      <c r="G13" s="522">
        <v>1589</v>
      </c>
    </row>
    <row r="14" spans="1:7" ht="13.8" x14ac:dyDescent="0.25">
      <c r="A14" s="84" t="s">
        <v>61</v>
      </c>
      <c r="B14" s="24" t="s">
        <v>24</v>
      </c>
      <c r="C14" s="521">
        <v>55</v>
      </c>
      <c r="D14" s="521">
        <v>2096</v>
      </c>
      <c r="E14" s="521">
        <v>83</v>
      </c>
      <c r="F14" s="521">
        <v>119</v>
      </c>
      <c r="G14" s="522">
        <v>2298</v>
      </c>
    </row>
    <row r="15" spans="1:7" ht="15.6" x14ac:dyDescent="0.3">
      <c r="A15" s="70" t="s">
        <v>61</v>
      </c>
      <c r="B15" s="540" t="s">
        <v>25</v>
      </c>
      <c r="C15" s="72">
        <v>124</v>
      </c>
      <c r="D15" s="72">
        <v>4907</v>
      </c>
      <c r="E15" s="72">
        <v>366</v>
      </c>
      <c r="F15" s="72">
        <v>225</v>
      </c>
      <c r="G15" s="541">
        <v>5498</v>
      </c>
    </row>
    <row r="16" spans="1:7" ht="13.8" x14ac:dyDescent="0.25">
      <c r="A16" s="85"/>
      <c r="B16" s="86" t="s">
        <v>44</v>
      </c>
      <c r="C16" s="523">
        <v>16</v>
      </c>
      <c r="D16" s="523">
        <v>345</v>
      </c>
      <c r="E16" s="523">
        <v>3</v>
      </c>
      <c r="F16" s="523">
        <v>80</v>
      </c>
      <c r="G16" s="524">
        <v>428</v>
      </c>
    </row>
    <row r="17" spans="1:7" ht="13.8" x14ac:dyDescent="0.25">
      <c r="A17" s="56"/>
      <c r="B17" s="24" t="s">
        <v>23</v>
      </c>
      <c r="C17" s="521">
        <v>39</v>
      </c>
      <c r="D17" s="521">
        <v>157</v>
      </c>
      <c r="E17" s="521">
        <v>84</v>
      </c>
      <c r="F17" s="521">
        <v>162</v>
      </c>
      <c r="G17" s="522">
        <v>403</v>
      </c>
    </row>
    <row r="18" spans="1:7" ht="13.8" x14ac:dyDescent="0.25">
      <c r="A18" s="84" t="s">
        <v>62</v>
      </c>
      <c r="B18" s="24" t="s">
        <v>24</v>
      </c>
      <c r="C18" s="521">
        <v>63</v>
      </c>
      <c r="D18" s="521">
        <v>373</v>
      </c>
      <c r="E18" s="521">
        <v>71</v>
      </c>
      <c r="F18" s="521">
        <v>294</v>
      </c>
      <c r="G18" s="522">
        <v>738</v>
      </c>
    </row>
    <row r="19" spans="1:7" ht="15.6" x14ac:dyDescent="0.3">
      <c r="A19" s="70" t="s">
        <v>63</v>
      </c>
      <c r="B19" s="540" t="s">
        <v>25</v>
      </c>
      <c r="C19" s="72">
        <v>118</v>
      </c>
      <c r="D19" s="72">
        <v>875</v>
      </c>
      <c r="E19" s="72">
        <v>158</v>
      </c>
      <c r="F19" s="72">
        <v>536</v>
      </c>
      <c r="G19" s="541">
        <v>1569</v>
      </c>
    </row>
    <row r="20" spans="1:7" ht="17.399999999999999" x14ac:dyDescent="0.3">
      <c r="A20" s="371"/>
      <c r="B20" s="177" t="s">
        <v>44</v>
      </c>
      <c r="C20" s="531">
        <v>46</v>
      </c>
      <c r="D20" s="531">
        <v>1864</v>
      </c>
      <c r="E20" s="531">
        <v>61</v>
      </c>
      <c r="F20" s="531">
        <v>144</v>
      </c>
      <c r="G20" s="532">
        <v>2069</v>
      </c>
    </row>
    <row r="21" spans="1:7" ht="17.399999999999999" x14ac:dyDescent="0.3">
      <c r="A21" s="371"/>
      <c r="B21" s="176" t="s">
        <v>23</v>
      </c>
      <c r="C21" s="533">
        <v>97</v>
      </c>
      <c r="D21" s="533">
        <v>1539</v>
      </c>
      <c r="E21" s="533">
        <v>309</v>
      </c>
      <c r="F21" s="533">
        <v>228</v>
      </c>
      <c r="G21" s="534">
        <v>2076</v>
      </c>
    </row>
    <row r="22" spans="1:7" ht="17.399999999999999" x14ac:dyDescent="0.3">
      <c r="A22" s="372" t="s">
        <v>64</v>
      </c>
      <c r="B22" s="150" t="s">
        <v>24</v>
      </c>
      <c r="C22" s="535">
        <v>133</v>
      </c>
      <c r="D22" s="535">
        <v>2648</v>
      </c>
      <c r="E22" s="535">
        <v>155</v>
      </c>
      <c r="F22" s="535">
        <v>456</v>
      </c>
      <c r="G22" s="536">
        <v>3259</v>
      </c>
    </row>
    <row r="23" spans="1:7" ht="17.399999999999999" x14ac:dyDescent="0.3">
      <c r="A23" s="373" t="s">
        <v>56</v>
      </c>
      <c r="B23" s="539" t="s">
        <v>25</v>
      </c>
      <c r="C23" s="537">
        <v>276</v>
      </c>
      <c r="D23" s="537">
        <v>6051</v>
      </c>
      <c r="E23" s="537">
        <v>525</v>
      </c>
      <c r="F23" s="537">
        <v>828</v>
      </c>
      <c r="G23" s="538">
        <v>7404</v>
      </c>
    </row>
    <row r="24" spans="1:7" x14ac:dyDescent="0.25">
      <c r="A24" s="337" t="s">
        <v>65</v>
      </c>
      <c r="B24" s="337"/>
      <c r="C24" s="338">
        <v>8.695652173913043</v>
      </c>
      <c r="D24" s="338">
        <v>1.057676417121137</v>
      </c>
      <c r="E24" s="338">
        <v>0</v>
      </c>
      <c r="F24" s="338">
        <v>0</v>
      </c>
      <c r="G24" s="338">
        <v>0.86439762290653699</v>
      </c>
    </row>
    <row r="25" spans="1:7" x14ac:dyDescent="0.25">
      <c r="A25" s="339" t="s">
        <v>66</v>
      </c>
      <c r="B25" s="339"/>
      <c r="C25" s="340">
        <v>3.6231884057971016</v>
      </c>
      <c r="D25" s="340">
        <v>3.3878697735911421</v>
      </c>
      <c r="E25" s="340">
        <v>0.19047619047619047</v>
      </c>
      <c r="F25" s="340">
        <v>8.0917874396135261</v>
      </c>
      <c r="G25" s="340">
        <v>3.6871961102106967</v>
      </c>
    </row>
    <row r="26" spans="1:7" x14ac:dyDescent="0.25">
      <c r="A26" s="341" t="s">
        <v>67</v>
      </c>
      <c r="B26" s="341"/>
      <c r="C26" s="342">
        <v>44.927536231884055</v>
      </c>
      <c r="D26" s="342">
        <v>81.094034043959681</v>
      </c>
      <c r="E26" s="342">
        <v>69.714285714285708</v>
      </c>
      <c r="F26" s="342">
        <v>27.173913043478262</v>
      </c>
      <c r="G26" s="342">
        <v>74.257158292814694</v>
      </c>
    </row>
    <row r="27" spans="1:7" x14ac:dyDescent="0.25">
      <c r="A27" s="343" t="s">
        <v>68</v>
      </c>
      <c r="B27" s="343"/>
      <c r="C27" s="344">
        <v>42.753623188405797</v>
      </c>
      <c r="D27" s="344">
        <v>14.460419765328044</v>
      </c>
      <c r="E27" s="344">
        <v>30.095238095238095</v>
      </c>
      <c r="F27" s="344">
        <v>64.734299516908209</v>
      </c>
      <c r="G27" s="344">
        <v>21.191247974068073</v>
      </c>
    </row>
    <row r="28" spans="1:7" x14ac:dyDescent="0.25">
      <c r="A28" s="345" t="s">
        <v>69</v>
      </c>
      <c r="B28" s="345"/>
      <c r="C28" s="346">
        <v>100</v>
      </c>
      <c r="D28" s="346">
        <v>100</v>
      </c>
      <c r="E28" s="346">
        <v>100</v>
      </c>
      <c r="F28" s="346">
        <v>100</v>
      </c>
      <c r="G28" s="346">
        <v>100</v>
      </c>
    </row>
    <row r="29" spans="1:7" x14ac:dyDescent="0.25">
      <c r="B29" s="14"/>
      <c r="C29" s="25"/>
      <c r="D29" s="25"/>
      <c r="E29" s="25"/>
      <c r="F29" s="25"/>
      <c r="G29" s="25"/>
    </row>
    <row r="66" spans="1:6" x14ac:dyDescent="0.25">
      <c r="A66" s="6" t="s">
        <v>54</v>
      </c>
      <c r="F66" s="6" t="s">
        <v>32</v>
      </c>
    </row>
    <row r="67" spans="1:6" ht="15" x14ac:dyDescent="0.25">
      <c r="A67" s="482" t="s">
        <v>492</v>
      </c>
    </row>
    <row r="68" spans="1:6" x14ac:dyDescent="0.25">
      <c r="A68" s="18"/>
    </row>
  </sheetData>
  <hyperlinks>
    <hyperlink ref="A67" r:id="rId1" display="http://www.euskadi.eus/web01-a2langiz/es/contenidos/informacion/estadisticastrabajo/es_esttraba/index.shtml" xr:uid="{00000000-0004-0000-0600-000000000000}"/>
  </hyperlinks>
  <pageMargins left="1.9291338582677167" right="0.35433070866141736" top="1.1811023622047245" bottom="0.39370078740157483" header="0" footer="0"/>
  <pageSetup scale="60" orientation="portrait" r:id="rId2"/>
  <headerFooter alignWithMargins="0">
    <oddHeader>&amp;C&amp;G</oddHeader>
  </headerFooter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70"/>
  <sheetViews>
    <sheetView showGridLines="0" showZeros="0" zoomScaleNormal="100" workbookViewId="0">
      <selection activeCell="B5" sqref="B5:N45"/>
    </sheetView>
  </sheetViews>
  <sheetFormatPr baseColWidth="10" defaultColWidth="9.109375" defaultRowHeight="13.2" x14ac:dyDescent="0.25"/>
  <cols>
    <col min="1" max="1" width="35.21875" customWidth="1"/>
    <col min="2" max="2" width="8.109375" customWidth="1"/>
    <col min="3" max="3" width="9.6640625" customWidth="1"/>
    <col min="4" max="4" width="9.21875" customWidth="1"/>
    <col min="5" max="5" width="8.109375" customWidth="1"/>
    <col min="6" max="6" width="9.109375" customWidth="1"/>
    <col min="7" max="7" width="8.33203125" customWidth="1"/>
    <col min="8" max="8" width="7.44140625" customWidth="1"/>
    <col min="9" max="9" width="9.21875" customWidth="1"/>
    <col min="10" max="10" width="7.21875" customWidth="1"/>
    <col min="11" max="11" width="6.6640625" customWidth="1"/>
    <col min="12" max="12" width="9.88671875" customWidth="1"/>
    <col min="13" max="13" width="9.77734375" customWidth="1"/>
    <col min="14" max="14" width="9.109375" customWidth="1"/>
  </cols>
  <sheetData>
    <row r="1" spans="1:14" ht="13.8" x14ac:dyDescent="0.25">
      <c r="A1" s="475" t="s">
        <v>493</v>
      </c>
      <c r="M1" s="2"/>
      <c r="N1" s="389"/>
    </row>
    <row r="2" spans="1:14" ht="15.6" x14ac:dyDescent="0.3">
      <c r="A2" s="476" t="s">
        <v>494</v>
      </c>
      <c r="M2" s="2"/>
      <c r="N2" s="488" t="str">
        <f>'R2 2023'!O56</f>
        <v>2023-12</v>
      </c>
    </row>
    <row r="3" spans="1:14" x14ac:dyDescent="0.25">
      <c r="A3" s="233" t="s">
        <v>70</v>
      </c>
      <c r="B3" s="270" t="s">
        <v>2</v>
      </c>
      <c r="C3" s="271" t="s">
        <v>3</v>
      </c>
      <c r="D3" s="236" t="s">
        <v>9</v>
      </c>
      <c r="E3" s="221" t="s">
        <v>10</v>
      </c>
      <c r="F3" s="270" t="s">
        <v>6</v>
      </c>
      <c r="G3" s="236" t="s">
        <v>9</v>
      </c>
      <c r="H3" s="236" t="s">
        <v>10</v>
      </c>
      <c r="I3" s="272" t="s">
        <v>7</v>
      </c>
      <c r="J3" s="236" t="s">
        <v>9</v>
      </c>
      <c r="K3" s="221" t="s">
        <v>10</v>
      </c>
      <c r="L3" s="270" t="s">
        <v>8</v>
      </c>
      <c r="M3" s="236" t="s">
        <v>9</v>
      </c>
      <c r="N3" s="236" t="s">
        <v>10</v>
      </c>
    </row>
    <row r="4" spans="1:14" x14ac:dyDescent="0.25">
      <c r="A4" s="273" t="s">
        <v>71</v>
      </c>
      <c r="B4" s="247" t="s">
        <v>13</v>
      </c>
      <c r="C4" s="248" t="s">
        <v>14</v>
      </c>
      <c r="D4" s="241" t="s">
        <v>20</v>
      </c>
      <c r="E4" s="243" t="s">
        <v>123</v>
      </c>
      <c r="F4" s="247" t="s">
        <v>17</v>
      </c>
      <c r="G4" s="241" t="s">
        <v>20</v>
      </c>
      <c r="H4" s="241" t="s">
        <v>123</v>
      </c>
      <c r="I4" s="249" t="s">
        <v>18</v>
      </c>
      <c r="J4" s="241" t="s">
        <v>20</v>
      </c>
      <c r="K4" s="243" t="s">
        <v>123</v>
      </c>
      <c r="L4" s="247" t="s">
        <v>19</v>
      </c>
      <c r="M4" s="241" t="s">
        <v>20</v>
      </c>
      <c r="N4" s="241" t="s">
        <v>21</v>
      </c>
    </row>
    <row r="5" spans="1:14" ht="15" x14ac:dyDescent="0.25">
      <c r="A5" s="87" t="s">
        <v>72</v>
      </c>
      <c r="B5" s="542">
        <v>24</v>
      </c>
      <c r="C5" s="543">
        <v>64</v>
      </c>
      <c r="D5" s="543">
        <v>64</v>
      </c>
      <c r="E5" s="543">
        <v>0</v>
      </c>
      <c r="F5" s="544">
        <v>0</v>
      </c>
      <c r="G5" s="543">
        <v>0</v>
      </c>
      <c r="H5" s="545">
        <v>0</v>
      </c>
      <c r="I5" s="543">
        <v>0</v>
      </c>
      <c r="J5" s="543">
        <v>0</v>
      </c>
      <c r="K5" s="543">
        <v>0</v>
      </c>
      <c r="L5" s="546">
        <v>64</v>
      </c>
      <c r="M5" s="547">
        <v>64</v>
      </c>
      <c r="N5" s="548">
        <v>0</v>
      </c>
    </row>
    <row r="6" spans="1:14" ht="15" x14ac:dyDescent="0.25">
      <c r="A6" s="87" t="s">
        <v>73</v>
      </c>
      <c r="B6" s="542" t="s">
        <v>420</v>
      </c>
      <c r="C6" s="543" t="s">
        <v>420</v>
      </c>
      <c r="D6" s="543" t="s">
        <v>420</v>
      </c>
      <c r="E6" s="543" t="s">
        <v>420</v>
      </c>
      <c r="F6" s="544" t="s">
        <v>420</v>
      </c>
      <c r="G6" s="543" t="s">
        <v>420</v>
      </c>
      <c r="H6" s="545" t="s">
        <v>420</v>
      </c>
      <c r="I6" s="543" t="s">
        <v>420</v>
      </c>
      <c r="J6" s="543" t="s">
        <v>420</v>
      </c>
      <c r="K6" s="543" t="s">
        <v>420</v>
      </c>
      <c r="L6" s="546" t="s">
        <v>420</v>
      </c>
      <c r="M6" s="547" t="s">
        <v>420</v>
      </c>
      <c r="N6" s="548" t="s">
        <v>420</v>
      </c>
    </row>
    <row r="7" spans="1:14" ht="15" x14ac:dyDescent="0.25">
      <c r="A7" s="87" t="s">
        <v>74</v>
      </c>
      <c r="B7" s="542">
        <v>5</v>
      </c>
      <c r="C7" s="543">
        <v>230</v>
      </c>
      <c r="D7" s="543">
        <v>68</v>
      </c>
      <c r="E7" s="543">
        <v>162</v>
      </c>
      <c r="F7" s="544">
        <v>38</v>
      </c>
      <c r="G7" s="543">
        <v>14</v>
      </c>
      <c r="H7" s="545">
        <v>24</v>
      </c>
      <c r="I7" s="543">
        <v>46</v>
      </c>
      <c r="J7" s="543">
        <v>23</v>
      </c>
      <c r="K7" s="543">
        <v>23</v>
      </c>
      <c r="L7" s="546">
        <v>314</v>
      </c>
      <c r="M7" s="547">
        <v>105</v>
      </c>
      <c r="N7" s="548">
        <v>209</v>
      </c>
    </row>
    <row r="8" spans="1:14" ht="15" x14ac:dyDescent="0.25">
      <c r="A8" s="87" t="s">
        <v>75</v>
      </c>
      <c r="B8" s="542">
        <v>1</v>
      </c>
      <c r="C8" s="543">
        <v>0</v>
      </c>
      <c r="D8" s="543">
        <v>0</v>
      </c>
      <c r="E8" s="543">
        <v>0</v>
      </c>
      <c r="F8" s="544">
        <v>0</v>
      </c>
      <c r="G8" s="543">
        <v>0</v>
      </c>
      <c r="H8" s="545">
        <v>0</v>
      </c>
      <c r="I8" s="543">
        <v>8</v>
      </c>
      <c r="J8" s="543">
        <v>7</v>
      </c>
      <c r="K8" s="543">
        <v>1</v>
      </c>
      <c r="L8" s="546">
        <v>8</v>
      </c>
      <c r="M8" s="547">
        <v>7</v>
      </c>
      <c r="N8" s="548">
        <v>1</v>
      </c>
    </row>
    <row r="9" spans="1:14" ht="15" x14ac:dyDescent="0.25">
      <c r="A9" s="87" t="s">
        <v>76</v>
      </c>
      <c r="B9" s="542">
        <v>11</v>
      </c>
      <c r="C9" s="543">
        <v>596</v>
      </c>
      <c r="D9" s="543">
        <v>535</v>
      </c>
      <c r="E9" s="543">
        <v>61</v>
      </c>
      <c r="F9" s="544">
        <v>10</v>
      </c>
      <c r="G9" s="543">
        <v>3</v>
      </c>
      <c r="H9" s="545">
        <v>7</v>
      </c>
      <c r="I9" s="543">
        <v>41</v>
      </c>
      <c r="J9" s="543">
        <v>37</v>
      </c>
      <c r="K9" s="543">
        <v>4</v>
      </c>
      <c r="L9" s="546">
        <v>647</v>
      </c>
      <c r="M9" s="547">
        <v>575</v>
      </c>
      <c r="N9" s="548">
        <v>72</v>
      </c>
    </row>
    <row r="10" spans="1:14" ht="15" x14ac:dyDescent="0.25">
      <c r="A10" s="87" t="s">
        <v>77</v>
      </c>
      <c r="B10" s="542">
        <v>2</v>
      </c>
      <c r="C10" s="543">
        <v>17</v>
      </c>
      <c r="D10" s="543">
        <v>9</v>
      </c>
      <c r="E10" s="543">
        <v>8</v>
      </c>
      <c r="F10" s="544">
        <v>3</v>
      </c>
      <c r="G10" s="543">
        <v>1</v>
      </c>
      <c r="H10" s="545">
        <v>2</v>
      </c>
      <c r="I10" s="543">
        <v>0</v>
      </c>
      <c r="J10" s="543">
        <v>0</v>
      </c>
      <c r="K10" s="543">
        <v>0</v>
      </c>
      <c r="L10" s="546">
        <v>20</v>
      </c>
      <c r="M10" s="547">
        <v>10</v>
      </c>
      <c r="N10" s="548">
        <v>10</v>
      </c>
    </row>
    <row r="11" spans="1:14" ht="20.399999999999999" x14ac:dyDescent="0.25">
      <c r="A11" s="87" t="s">
        <v>78</v>
      </c>
      <c r="B11" s="542">
        <v>19</v>
      </c>
      <c r="C11" s="543">
        <v>751</v>
      </c>
      <c r="D11" s="543">
        <v>540</v>
      </c>
      <c r="E11" s="543">
        <v>211</v>
      </c>
      <c r="F11" s="544">
        <v>80</v>
      </c>
      <c r="G11" s="543">
        <v>48</v>
      </c>
      <c r="H11" s="545">
        <v>32</v>
      </c>
      <c r="I11" s="543">
        <v>0</v>
      </c>
      <c r="J11" s="543">
        <v>0</v>
      </c>
      <c r="K11" s="543">
        <v>0</v>
      </c>
      <c r="L11" s="546">
        <v>831</v>
      </c>
      <c r="M11" s="547">
        <v>588</v>
      </c>
      <c r="N11" s="548">
        <v>243</v>
      </c>
    </row>
    <row r="12" spans="1:14" ht="15" x14ac:dyDescent="0.25">
      <c r="A12" s="87" t="s">
        <v>79</v>
      </c>
      <c r="B12" s="542">
        <v>54</v>
      </c>
      <c r="C12" s="543">
        <v>2297</v>
      </c>
      <c r="D12" s="543">
        <v>2047</v>
      </c>
      <c r="E12" s="543">
        <v>250</v>
      </c>
      <c r="F12" s="544">
        <v>224</v>
      </c>
      <c r="G12" s="543">
        <v>193</v>
      </c>
      <c r="H12" s="545">
        <v>31</v>
      </c>
      <c r="I12" s="543">
        <v>63</v>
      </c>
      <c r="J12" s="543">
        <v>45</v>
      </c>
      <c r="K12" s="543">
        <v>18</v>
      </c>
      <c r="L12" s="546">
        <v>2584</v>
      </c>
      <c r="M12" s="547">
        <v>2285</v>
      </c>
      <c r="N12" s="548">
        <v>299</v>
      </c>
    </row>
    <row r="13" spans="1:14" ht="15" x14ac:dyDescent="0.25">
      <c r="A13" s="87" t="s">
        <v>80</v>
      </c>
      <c r="B13" s="542">
        <v>7</v>
      </c>
      <c r="C13" s="543">
        <v>254</v>
      </c>
      <c r="D13" s="543">
        <v>215</v>
      </c>
      <c r="E13" s="543">
        <v>39</v>
      </c>
      <c r="F13" s="544">
        <v>0</v>
      </c>
      <c r="G13" s="543">
        <v>0</v>
      </c>
      <c r="H13" s="545">
        <v>0</v>
      </c>
      <c r="I13" s="543">
        <v>40</v>
      </c>
      <c r="J13" s="543">
        <v>9</v>
      </c>
      <c r="K13" s="543">
        <v>31</v>
      </c>
      <c r="L13" s="546">
        <v>294</v>
      </c>
      <c r="M13" s="547">
        <v>224</v>
      </c>
      <c r="N13" s="548">
        <v>70</v>
      </c>
    </row>
    <row r="14" spans="1:14" ht="15" x14ac:dyDescent="0.25">
      <c r="A14" s="87" t="s">
        <v>81</v>
      </c>
      <c r="B14" s="542">
        <v>10</v>
      </c>
      <c r="C14" s="543">
        <v>323</v>
      </c>
      <c r="D14" s="543">
        <v>306</v>
      </c>
      <c r="E14" s="543">
        <v>17</v>
      </c>
      <c r="F14" s="544">
        <v>2</v>
      </c>
      <c r="G14" s="543">
        <v>2</v>
      </c>
      <c r="H14" s="545">
        <v>0</v>
      </c>
      <c r="I14" s="543">
        <v>9</v>
      </c>
      <c r="J14" s="543">
        <v>8</v>
      </c>
      <c r="K14" s="543">
        <v>1</v>
      </c>
      <c r="L14" s="546">
        <v>334</v>
      </c>
      <c r="M14" s="547">
        <v>316</v>
      </c>
      <c r="N14" s="548">
        <v>18</v>
      </c>
    </row>
    <row r="15" spans="1:14" ht="15" x14ac:dyDescent="0.25">
      <c r="A15" s="87" t="s">
        <v>82</v>
      </c>
      <c r="B15" s="542">
        <v>5</v>
      </c>
      <c r="C15" s="543">
        <v>330</v>
      </c>
      <c r="D15" s="543">
        <v>296</v>
      </c>
      <c r="E15" s="543">
        <v>34</v>
      </c>
      <c r="F15" s="544">
        <v>8</v>
      </c>
      <c r="G15" s="543">
        <v>8</v>
      </c>
      <c r="H15" s="545">
        <v>0</v>
      </c>
      <c r="I15" s="543">
        <v>18</v>
      </c>
      <c r="J15" s="543">
        <v>16</v>
      </c>
      <c r="K15" s="543">
        <v>2</v>
      </c>
      <c r="L15" s="546">
        <v>356</v>
      </c>
      <c r="M15" s="547">
        <v>320</v>
      </c>
      <c r="N15" s="548">
        <v>36</v>
      </c>
    </row>
    <row r="16" spans="1:14" ht="15" x14ac:dyDescent="0.25">
      <c r="A16" s="87" t="s">
        <v>83</v>
      </c>
      <c r="B16" s="542">
        <v>2</v>
      </c>
      <c r="C16" s="543">
        <v>5</v>
      </c>
      <c r="D16" s="543">
        <v>5</v>
      </c>
      <c r="E16" s="543">
        <v>0</v>
      </c>
      <c r="F16" s="544">
        <v>0</v>
      </c>
      <c r="G16" s="543">
        <v>0</v>
      </c>
      <c r="H16" s="545">
        <v>0</v>
      </c>
      <c r="I16" s="543">
        <v>0</v>
      </c>
      <c r="J16" s="543">
        <v>0</v>
      </c>
      <c r="K16" s="543">
        <v>0</v>
      </c>
      <c r="L16" s="546">
        <v>5</v>
      </c>
      <c r="M16" s="547">
        <v>5</v>
      </c>
      <c r="N16" s="548">
        <v>0</v>
      </c>
    </row>
    <row r="17" spans="1:14" ht="15" x14ac:dyDescent="0.25">
      <c r="A17" s="87" t="s">
        <v>84</v>
      </c>
      <c r="B17" s="542">
        <v>2</v>
      </c>
      <c r="C17" s="543">
        <v>53</v>
      </c>
      <c r="D17" s="543">
        <v>52</v>
      </c>
      <c r="E17" s="543">
        <v>1</v>
      </c>
      <c r="F17" s="544">
        <v>1</v>
      </c>
      <c r="G17" s="543">
        <v>0</v>
      </c>
      <c r="H17" s="545">
        <v>1</v>
      </c>
      <c r="I17" s="543">
        <v>0</v>
      </c>
      <c r="J17" s="543">
        <v>0</v>
      </c>
      <c r="K17" s="543">
        <v>0</v>
      </c>
      <c r="L17" s="546">
        <v>54</v>
      </c>
      <c r="M17" s="547">
        <v>52</v>
      </c>
      <c r="N17" s="548">
        <v>2</v>
      </c>
    </row>
    <row r="18" spans="1:14" ht="15" x14ac:dyDescent="0.25">
      <c r="A18" s="87" t="s">
        <v>85</v>
      </c>
      <c r="B18" s="542">
        <v>3</v>
      </c>
      <c r="C18" s="543">
        <v>11</v>
      </c>
      <c r="D18" s="543">
        <v>11</v>
      </c>
      <c r="E18" s="543">
        <v>0</v>
      </c>
      <c r="F18" s="544">
        <v>0</v>
      </c>
      <c r="G18" s="543">
        <v>0</v>
      </c>
      <c r="H18" s="545">
        <v>0</v>
      </c>
      <c r="I18" s="543">
        <v>0</v>
      </c>
      <c r="J18" s="543">
        <v>0</v>
      </c>
      <c r="K18" s="543">
        <v>0</v>
      </c>
      <c r="L18" s="546">
        <v>11</v>
      </c>
      <c r="M18" s="547">
        <v>11</v>
      </c>
      <c r="N18" s="548">
        <v>0</v>
      </c>
    </row>
    <row r="19" spans="1:14" ht="20.399999999999999" x14ac:dyDescent="0.25">
      <c r="A19" s="87" t="s">
        <v>86</v>
      </c>
      <c r="B19" s="542">
        <v>3</v>
      </c>
      <c r="C19" s="543">
        <v>40</v>
      </c>
      <c r="D19" s="543">
        <v>38</v>
      </c>
      <c r="E19" s="543">
        <v>2</v>
      </c>
      <c r="F19" s="544">
        <v>0</v>
      </c>
      <c r="G19" s="543">
        <v>0</v>
      </c>
      <c r="H19" s="545">
        <v>0</v>
      </c>
      <c r="I19" s="543">
        <v>0</v>
      </c>
      <c r="J19" s="543">
        <v>0</v>
      </c>
      <c r="K19" s="543">
        <v>0</v>
      </c>
      <c r="L19" s="546">
        <v>40</v>
      </c>
      <c r="M19" s="547">
        <v>38</v>
      </c>
      <c r="N19" s="548">
        <v>2</v>
      </c>
    </row>
    <row r="20" spans="1:14" ht="15" x14ac:dyDescent="0.25">
      <c r="A20" s="87" t="s">
        <v>87</v>
      </c>
      <c r="B20" s="542">
        <v>10</v>
      </c>
      <c r="C20" s="543">
        <v>205</v>
      </c>
      <c r="D20" s="543">
        <v>162</v>
      </c>
      <c r="E20" s="543">
        <v>43</v>
      </c>
      <c r="F20" s="544">
        <v>1</v>
      </c>
      <c r="G20" s="543">
        <v>0</v>
      </c>
      <c r="H20" s="545">
        <v>1</v>
      </c>
      <c r="I20" s="543">
        <v>67</v>
      </c>
      <c r="J20" s="543">
        <v>49</v>
      </c>
      <c r="K20" s="543">
        <v>18</v>
      </c>
      <c r="L20" s="546">
        <v>273</v>
      </c>
      <c r="M20" s="547">
        <v>211</v>
      </c>
      <c r="N20" s="548">
        <v>62</v>
      </c>
    </row>
    <row r="21" spans="1:14" ht="15" x14ac:dyDescent="0.25">
      <c r="A21" s="87" t="s">
        <v>88</v>
      </c>
      <c r="B21" s="542">
        <v>3</v>
      </c>
      <c r="C21" s="543">
        <v>200</v>
      </c>
      <c r="D21" s="543">
        <v>189</v>
      </c>
      <c r="E21" s="543">
        <v>11</v>
      </c>
      <c r="F21" s="544">
        <v>4</v>
      </c>
      <c r="G21" s="543">
        <v>2</v>
      </c>
      <c r="H21" s="545">
        <v>2</v>
      </c>
      <c r="I21" s="543">
        <v>6</v>
      </c>
      <c r="J21" s="543">
        <v>6</v>
      </c>
      <c r="K21" s="543">
        <v>0</v>
      </c>
      <c r="L21" s="546">
        <v>210</v>
      </c>
      <c r="M21" s="547">
        <v>197</v>
      </c>
      <c r="N21" s="548">
        <v>13</v>
      </c>
    </row>
    <row r="22" spans="1:14" ht="15" x14ac:dyDescent="0.25">
      <c r="A22" s="87" t="s">
        <v>89</v>
      </c>
      <c r="B22" s="542">
        <v>10</v>
      </c>
      <c r="C22" s="543">
        <v>100</v>
      </c>
      <c r="D22" s="543">
        <v>83</v>
      </c>
      <c r="E22" s="543">
        <v>17</v>
      </c>
      <c r="F22" s="544">
        <v>20</v>
      </c>
      <c r="G22" s="543">
        <v>12</v>
      </c>
      <c r="H22" s="545">
        <v>8</v>
      </c>
      <c r="I22" s="543">
        <v>67</v>
      </c>
      <c r="J22" s="543">
        <v>59</v>
      </c>
      <c r="K22" s="543">
        <v>8</v>
      </c>
      <c r="L22" s="546">
        <v>187</v>
      </c>
      <c r="M22" s="547">
        <v>154</v>
      </c>
      <c r="N22" s="548">
        <v>33</v>
      </c>
    </row>
    <row r="23" spans="1:14" ht="15" x14ac:dyDescent="0.25">
      <c r="A23" s="87" t="s">
        <v>90</v>
      </c>
      <c r="B23" s="542">
        <v>16</v>
      </c>
      <c r="C23" s="543">
        <v>19</v>
      </c>
      <c r="D23" s="543">
        <v>9</v>
      </c>
      <c r="E23" s="543">
        <v>10</v>
      </c>
      <c r="F23" s="544">
        <v>18</v>
      </c>
      <c r="G23" s="543">
        <v>9</v>
      </c>
      <c r="H23" s="545">
        <v>9</v>
      </c>
      <c r="I23" s="543">
        <v>41</v>
      </c>
      <c r="J23" s="543">
        <v>15</v>
      </c>
      <c r="K23" s="543">
        <v>26</v>
      </c>
      <c r="L23" s="546">
        <v>78</v>
      </c>
      <c r="M23" s="547">
        <v>33</v>
      </c>
      <c r="N23" s="548">
        <v>45</v>
      </c>
    </row>
    <row r="24" spans="1:14" ht="15" x14ac:dyDescent="0.25">
      <c r="A24" s="87" t="s">
        <v>91</v>
      </c>
      <c r="B24" s="542" t="s">
        <v>420</v>
      </c>
      <c r="C24" s="543" t="s">
        <v>420</v>
      </c>
      <c r="D24" s="543" t="s">
        <v>420</v>
      </c>
      <c r="E24" s="543" t="s">
        <v>420</v>
      </c>
      <c r="F24" s="544" t="s">
        <v>420</v>
      </c>
      <c r="G24" s="543" t="s">
        <v>420</v>
      </c>
      <c r="H24" s="545" t="s">
        <v>420</v>
      </c>
      <c r="I24" s="543" t="s">
        <v>420</v>
      </c>
      <c r="J24" s="543" t="s">
        <v>420</v>
      </c>
      <c r="K24" s="543" t="s">
        <v>420</v>
      </c>
      <c r="L24" s="546" t="s">
        <v>420</v>
      </c>
      <c r="M24" s="547" t="s">
        <v>420</v>
      </c>
      <c r="N24" s="548" t="s">
        <v>420</v>
      </c>
    </row>
    <row r="25" spans="1:14" ht="15" x14ac:dyDescent="0.25">
      <c r="A25" s="87" t="s">
        <v>92</v>
      </c>
      <c r="B25" s="542">
        <v>1</v>
      </c>
      <c r="C25" s="543">
        <v>0</v>
      </c>
      <c r="D25" s="543">
        <v>0</v>
      </c>
      <c r="E25" s="543">
        <v>0</v>
      </c>
      <c r="F25" s="544">
        <v>1</v>
      </c>
      <c r="G25" s="543">
        <v>1</v>
      </c>
      <c r="H25" s="545">
        <v>0</v>
      </c>
      <c r="I25" s="543">
        <v>0</v>
      </c>
      <c r="J25" s="543">
        <v>0</v>
      </c>
      <c r="K25" s="543">
        <v>0</v>
      </c>
      <c r="L25" s="546">
        <v>1</v>
      </c>
      <c r="M25" s="547">
        <v>1</v>
      </c>
      <c r="N25" s="548">
        <v>0</v>
      </c>
    </row>
    <row r="26" spans="1:14" ht="15" x14ac:dyDescent="0.25">
      <c r="A26" s="87" t="s">
        <v>93</v>
      </c>
      <c r="B26" s="542" t="s">
        <v>420</v>
      </c>
      <c r="C26" s="543" t="s">
        <v>420</v>
      </c>
      <c r="D26" s="543" t="s">
        <v>420</v>
      </c>
      <c r="E26" s="543" t="s">
        <v>420</v>
      </c>
      <c r="F26" s="544" t="s">
        <v>420</v>
      </c>
      <c r="G26" s="543" t="s">
        <v>420</v>
      </c>
      <c r="H26" s="545" t="s">
        <v>420</v>
      </c>
      <c r="I26" s="543" t="s">
        <v>420</v>
      </c>
      <c r="J26" s="543" t="s">
        <v>420</v>
      </c>
      <c r="K26" s="543" t="s">
        <v>420</v>
      </c>
      <c r="L26" s="546" t="s">
        <v>420</v>
      </c>
      <c r="M26" s="547" t="s">
        <v>420</v>
      </c>
      <c r="N26" s="548" t="s">
        <v>420</v>
      </c>
    </row>
    <row r="27" spans="1:14" ht="15" x14ac:dyDescent="0.25">
      <c r="A27" s="87" t="s">
        <v>94</v>
      </c>
      <c r="B27" s="542">
        <v>4</v>
      </c>
      <c r="C27" s="543">
        <v>64</v>
      </c>
      <c r="D27" s="543">
        <v>63</v>
      </c>
      <c r="E27" s="543">
        <v>1</v>
      </c>
      <c r="F27" s="544">
        <v>0</v>
      </c>
      <c r="G27" s="543">
        <v>0</v>
      </c>
      <c r="H27" s="545">
        <v>0</v>
      </c>
      <c r="I27" s="543">
        <v>73</v>
      </c>
      <c r="J27" s="543">
        <v>66</v>
      </c>
      <c r="K27" s="543">
        <v>7</v>
      </c>
      <c r="L27" s="546">
        <v>137</v>
      </c>
      <c r="M27" s="547">
        <v>129</v>
      </c>
      <c r="N27" s="548">
        <v>8</v>
      </c>
    </row>
    <row r="28" spans="1:14" ht="15" x14ac:dyDescent="0.25">
      <c r="A28" s="87" t="s">
        <v>95</v>
      </c>
      <c r="B28" s="542">
        <v>2</v>
      </c>
      <c r="C28" s="543">
        <v>3</v>
      </c>
      <c r="D28" s="543">
        <v>3</v>
      </c>
      <c r="E28" s="543">
        <v>0</v>
      </c>
      <c r="F28" s="544">
        <v>0</v>
      </c>
      <c r="G28" s="543">
        <v>0</v>
      </c>
      <c r="H28" s="545">
        <v>0</v>
      </c>
      <c r="I28" s="543">
        <v>23</v>
      </c>
      <c r="J28" s="543">
        <v>18</v>
      </c>
      <c r="K28" s="543">
        <v>5</v>
      </c>
      <c r="L28" s="546">
        <v>26</v>
      </c>
      <c r="M28" s="547">
        <v>21</v>
      </c>
      <c r="N28" s="548">
        <v>5</v>
      </c>
    </row>
    <row r="29" spans="1:14" ht="15" x14ac:dyDescent="0.25">
      <c r="A29" s="87" t="s">
        <v>96</v>
      </c>
      <c r="B29" s="542">
        <v>29</v>
      </c>
      <c r="C29" s="543">
        <v>210</v>
      </c>
      <c r="D29" s="543">
        <v>89</v>
      </c>
      <c r="E29" s="543">
        <v>121</v>
      </c>
      <c r="F29" s="544">
        <v>0</v>
      </c>
      <c r="G29" s="543">
        <v>0</v>
      </c>
      <c r="H29" s="545">
        <v>0</v>
      </c>
      <c r="I29" s="543">
        <v>60</v>
      </c>
      <c r="J29" s="543">
        <v>26</v>
      </c>
      <c r="K29" s="543">
        <v>34</v>
      </c>
      <c r="L29" s="546">
        <v>270</v>
      </c>
      <c r="M29" s="547">
        <v>115</v>
      </c>
      <c r="N29" s="548">
        <v>155</v>
      </c>
    </row>
    <row r="30" spans="1:14" ht="18" customHeight="1" x14ac:dyDescent="0.25">
      <c r="A30" s="87" t="s">
        <v>97</v>
      </c>
      <c r="B30" s="542">
        <v>2</v>
      </c>
      <c r="C30" s="543">
        <v>0</v>
      </c>
      <c r="D30" s="543">
        <v>0</v>
      </c>
      <c r="E30" s="543">
        <v>0</v>
      </c>
      <c r="F30" s="544">
        <v>2</v>
      </c>
      <c r="G30" s="543">
        <v>2</v>
      </c>
      <c r="H30" s="545">
        <v>0</v>
      </c>
      <c r="I30" s="543">
        <v>7</v>
      </c>
      <c r="J30" s="543">
        <v>6</v>
      </c>
      <c r="K30" s="543">
        <v>1</v>
      </c>
      <c r="L30" s="546">
        <v>9</v>
      </c>
      <c r="M30" s="547">
        <v>8</v>
      </c>
      <c r="N30" s="548">
        <v>1</v>
      </c>
    </row>
    <row r="31" spans="1:14" ht="15" x14ac:dyDescent="0.25">
      <c r="A31" s="87" t="s">
        <v>98</v>
      </c>
      <c r="B31" s="542" t="s">
        <v>420</v>
      </c>
      <c r="C31" s="543" t="s">
        <v>420</v>
      </c>
      <c r="D31" s="543" t="s">
        <v>420</v>
      </c>
      <c r="E31" s="543" t="s">
        <v>420</v>
      </c>
      <c r="F31" s="544" t="s">
        <v>420</v>
      </c>
      <c r="G31" s="543" t="s">
        <v>420</v>
      </c>
      <c r="H31" s="545" t="s">
        <v>420</v>
      </c>
      <c r="I31" s="543" t="s">
        <v>420</v>
      </c>
      <c r="J31" s="543" t="s">
        <v>420</v>
      </c>
      <c r="K31" s="543" t="s">
        <v>420</v>
      </c>
      <c r="L31" s="546" t="s">
        <v>420</v>
      </c>
      <c r="M31" s="547" t="s">
        <v>420</v>
      </c>
      <c r="N31" s="548" t="s">
        <v>420</v>
      </c>
    </row>
    <row r="32" spans="1:14" ht="15" x14ac:dyDescent="0.25">
      <c r="A32" s="87" t="s">
        <v>99</v>
      </c>
      <c r="B32" s="542">
        <v>3</v>
      </c>
      <c r="C32" s="543">
        <v>3</v>
      </c>
      <c r="D32" s="543">
        <v>2</v>
      </c>
      <c r="E32" s="543">
        <v>1</v>
      </c>
      <c r="F32" s="544">
        <v>5</v>
      </c>
      <c r="G32" s="543">
        <v>2</v>
      </c>
      <c r="H32" s="545">
        <v>3</v>
      </c>
      <c r="I32" s="543">
        <v>8</v>
      </c>
      <c r="J32" s="543">
        <v>6</v>
      </c>
      <c r="K32" s="543">
        <v>2</v>
      </c>
      <c r="L32" s="546">
        <v>16</v>
      </c>
      <c r="M32" s="547">
        <v>10</v>
      </c>
      <c r="N32" s="548">
        <v>6</v>
      </c>
    </row>
    <row r="33" spans="1:14" ht="15" x14ac:dyDescent="0.25">
      <c r="A33" s="87" t="s">
        <v>100</v>
      </c>
      <c r="B33" s="542" t="s">
        <v>420</v>
      </c>
      <c r="C33" s="543" t="s">
        <v>420</v>
      </c>
      <c r="D33" s="543" t="s">
        <v>420</v>
      </c>
      <c r="E33" s="543" t="s">
        <v>420</v>
      </c>
      <c r="F33" s="544" t="s">
        <v>420</v>
      </c>
      <c r="G33" s="543" t="s">
        <v>420</v>
      </c>
      <c r="H33" s="545" t="s">
        <v>420</v>
      </c>
      <c r="I33" s="543" t="s">
        <v>420</v>
      </c>
      <c r="J33" s="543" t="s">
        <v>420</v>
      </c>
      <c r="K33" s="543" t="s">
        <v>420</v>
      </c>
      <c r="L33" s="546" t="s">
        <v>420</v>
      </c>
      <c r="M33" s="547" t="s">
        <v>420</v>
      </c>
      <c r="N33" s="548" t="s">
        <v>420</v>
      </c>
    </row>
    <row r="34" spans="1:14" ht="15" x14ac:dyDescent="0.25">
      <c r="A34" s="87" t="s">
        <v>101</v>
      </c>
      <c r="B34" s="542">
        <v>1</v>
      </c>
      <c r="C34" s="543">
        <v>0</v>
      </c>
      <c r="D34" s="543">
        <v>0</v>
      </c>
      <c r="E34" s="543">
        <v>0</v>
      </c>
      <c r="F34" s="544">
        <v>30</v>
      </c>
      <c r="G34" s="543">
        <v>27</v>
      </c>
      <c r="H34" s="545">
        <v>3</v>
      </c>
      <c r="I34" s="543">
        <v>0</v>
      </c>
      <c r="J34" s="543">
        <v>0</v>
      </c>
      <c r="K34" s="543">
        <v>0</v>
      </c>
      <c r="L34" s="546">
        <v>30</v>
      </c>
      <c r="M34" s="547">
        <v>27</v>
      </c>
      <c r="N34" s="548">
        <v>3</v>
      </c>
    </row>
    <row r="35" spans="1:14" ht="15" x14ac:dyDescent="0.25">
      <c r="A35" s="87" t="s">
        <v>102</v>
      </c>
      <c r="B35" s="542">
        <v>1</v>
      </c>
      <c r="C35" s="543">
        <v>0</v>
      </c>
      <c r="D35" s="543">
        <v>0</v>
      </c>
      <c r="E35" s="543">
        <v>0</v>
      </c>
      <c r="F35" s="544">
        <v>6</v>
      </c>
      <c r="G35" s="543">
        <v>3</v>
      </c>
      <c r="H35" s="545">
        <v>3</v>
      </c>
      <c r="I35" s="543">
        <v>0</v>
      </c>
      <c r="J35" s="543">
        <v>0</v>
      </c>
      <c r="K35" s="543">
        <v>0</v>
      </c>
      <c r="L35" s="546">
        <v>6</v>
      </c>
      <c r="M35" s="547">
        <v>3</v>
      </c>
      <c r="N35" s="548">
        <v>3</v>
      </c>
    </row>
    <row r="36" spans="1:14" ht="15" x14ac:dyDescent="0.25">
      <c r="A36" s="87" t="s">
        <v>103</v>
      </c>
      <c r="B36" s="542">
        <v>10</v>
      </c>
      <c r="C36" s="543">
        <v>44</v>
      </c>
      <c r="D36" s="543">
        <v>33</v>
      </c>
      <c r="E36" s="543">
        <v>11</v>
      </c>
      <c r="F36" s="544">
        <v>13</v>
      </c>
      <c r="G36" s="543">
        <v>8</v>
      </c>
      <c r="H36" s="545">
        <v>5</v>
      </c>
      <c r="I36" s="543">
        <v>20</v>
      </c>
      <c r="J36" s="543">
        <v>9</v>
      </c>
      <c r="K36" s="543">
        <v>11</v>
      </c>
      <c r="L36" s="546">
        <v>77</v>
      </c>
      <c r="M36" s="547">
        <v>50</v>
      </c>
      <c r="N36" s="548">
        <v>27</v>
      </c>
    </row>
    <row r="37" spans="1:14" ht="15" x14ac:dyDescent="0.25">
      <c r="A37" s="375" t="s">
        <v>104</v>
      </c>
      <c r="B37" s="542">
        <v>12</v>
      </c>
      <c r="C37" s="543">
        <v>181</v>
      </c>
      <c r="D37" s="543">
        <v>140</v>
      </c>
      <c r="E37" s="543">
        <v>41</v>
      </c>
      <c r="F37" s="544">
        <v>1</v>
      </c>
      <c r="G37" s="543">
        <v>1</v>
      </c>
      <c r="H37" s="545">
        <v>0</v>
      </c>
      <c r="I37" s="543">
        <v>112</v>
      </c>
      <c r="J37" s="543">
        <v>41</v>
      </c>
      <c r="K37" s="543">
        <v>71</v>
      </c>
      <c r="L37" s="546">
        <v>294</v>
      </c>
      <c r="M37" s="547">
        <v>182</v>
      </c>
      <c r="N37" s="548">
        <v>112</v>
      </c>
    </row>
    <row r="38" spans="1:14" ht="15" x14ac:dyDescent="0.25">
      <c r="A38" s="87" t="s">
        <v>105</v>
      </c>
      <c r="B38" s="542" t="s">
        <v>420</v>
      </c>
      <c r="C38" s="543" t="s">
        <v>420</v>
      </c>
      <c r="D38" s="543" t="s">
        <v>420</v>
      </c>
      <c r="E38" s="543" t="s">
        <v>420</v>
      </c>
      <c r="F38" s="544" t="s">
        <v>420</v>
      </c>
      <c r="G38" s="543" t="s">
        <v>420</v>
      </c>
      <c r="H38" s="545" t="s">
        <v>420</v>
      </c>
      <c r="I38" s="543" t="s">
        <v>420</v>
      </c>
      <c r="J38" s="543" t="s">
        <v>420</v>
      </c>
      <c r="K38" s="543" t="s">
        <v>420</v>
      </c>
      <c r="L38" s="546" t="s">
        <v>420</v>
      </c>
      <c r="M38" s="547" t="s">
        <v>420</v>
      </c>
      <c r="N38" s="548" t="s">
        <v>420</v>
      </c>
    </row>
    <row r="39" spans="1:14" ht="15" x14ac:dyDescent="0.25">
      <c r="A39" s="87" t="s">
        <v>106</v>
      </c>
      <c r="B39" s="542">
        <v>4</v>
      </c>
      <c r="C39" s="543">
        <v>0</v>
      </c>
      <c r="D39" s="543">
        <v>0</v>
      </c>
      <c r="E39" s="543">
        <v>0</v>
      </c>
      <c r="F39" s="544">
        <v>10</v>
      </c>
      <c r="G39" s="543">
        <v>2</v>
      </c>
      <c r="H39" s="545">
        <v>8</v>
      </c>
      <c r="I39" s="543">
        <v>38</v>
      </c>
      <c r="J39" s="543">
        <v>4</v>
      </c>
      <c r="K39" s="543">
        <v>34</v>
      </c>
      <c r="L39" s="546">
        <v>48</v>
      </c>
      <c r="M39" s="547">
        <v>6</v>
      </c>
      <c r="N39" s="548">
        <v>42</v>
      </c>
    </row>
    <row r="40" spans="1:14" ht="15" x14ac:dyDescent="0.25">
      <c r="A40" s="87" t="s">
        <v>107</v>
      </c>
      <c r="B40" s="542">
        <v>5</v>
      </c>
      <c r="C40" s="543">
        <v>8</v>
      </c>
      <c r="D40" s="543">
        <v>0</v>
      </c>
      <c r="E40" s="543">
        <v>8</v>
      </c>
      <c r="F40" s="544">
        <v>0</v>
      </c>
      <c r="G40" s="543">
        <v>0</v>
      </c>
      <c r="H40" s="545">
        <v>0</v>
      </c>
      <c r="I40" s="543">
        <v>55</v>
      </c>
      <c r="J40" s="543">
        <v>18</v>
      </c>
      <c r="K40" s="543">
        <v>37</v>
      </c>
      <c r="L40" s="546">
        <v>63</v>
      </c>
      <c r="M40" s="547">
        <v>18</v>
      </c>
      <c r="N40" s="548">
        <v>45</v>
      </c>
    </row>
    <row r="41" spans="1:14" ht="20.399999999999999" x14ac:dyDescent="0.25">
      <c r="A41" s="87" t="s">
        <v>108</v>
      </c>
      <c r="B41" s="542">
        <v>9</v>
      </c>
      <c r="C41" s="543">
        <v>34</v>
      </c>
      <c r="D41" s="543">
        <v>17</v>
      </c>
      <c r="E41" s="543">
        <v>17</v>
      </c>
      <c r="F41" s="544">
        <v>42</v>
      </c>
      <c r="G41" s="543">
        <v>26</v>
      </c>
      <c r="H41" s="545">
        <v>16</v>
      </c>
      <c r="I41" s="543">
        <v>18</v>
      </c>
      <c r="J41" s="543">
        <v>9</v>
      </c>
      <c r="K41" s="543">
        <v>9</v>
      </c>
      <c r="L41" s="546">
        <v>94</v>
      </c>
      <c r="M41" s="547">
        <v>52</v>
      </c>
      <c r="N41" s="548">
        <v>42</v>
      </c>
    </row>
    <row r="42" spans="1:14" ht="15" x14ac:dyDescent="0.25">
      <c r="A42" s="87" t="s">
        <v>109</v>
      </c>
      <c r="B42" s="542">
        <v>6</v>
      </c>
      <c r="C42" s="543">
        <v>9</v>
      </c>
      <c r="D42" s="543">
        <v>4</v>
      </c>
      <c r="E42" s="543">
        <v>5</v>
      </c>
      <c r="F42" s="544">
        <v>6</v>
      </c>
      <c r="G42" s="543">
        <v>0</v>
      </c>
      <c r="H42" s="545">
        <v>6</v>
      </c>
      <c r="I42" s="543">
        <v>8</v>
      </c>
      <c r="J42" s="543">
        <v>1</v>
      </c>
      <c r="K42" s="543">
        <v>7</v>
      </c>
      <c r="L42" s="546">
        <v>23</v>
      </c>
      <c r="M42" s="547">
        <v>5</v>
      </c>
      <c r="N42" s="548">
        <v>18</v>
      </c>
    </row>
    <row r="43" spans="1:14" ht="20.399999999999999" x14ac:dyDescent="0.25">
      <c r="A43" s="87" t="s">
        <v>110</v>
      </c>
      <c r="B43" s="542" t="s">
        <v>420</v>
      </c>
      <c r="C43" s="543" t="s">
        <v>420</v>
      </c>
      <c r="D43" s="543" t="s">
        <v>420</v>
      </c>
      <c r="E43" s="543" t="s">
        <v>420</v>
      </c>
      <c r="F43" s="544" t="s">
        <v>420</v>
      </c>
      <c r="G43" s="543" t="s">
        <v>420</v>
      </c>
      <c r="H43" s="545" t="s">
        <v>420</v>
      </c>
      <c r="I43" s="543" t="s">
        <v>420</v>
      </c>
      <c r="J43" s="543" t="s">
        <v>420</v>
      </c>
      <c r="K43" s="543" t="s">
        <v>420</v>
      </c>
      <c r="L43" s="546" t="s">
        <v>420</v>
      </c>
      <c r="M43" s="547" t="s">
        <v>420</v>
      </c>
      <c r="N43" s="548" t="s">
        <v>420</v>
      </c>
    </row>
    <row r="44" spans="1:14" ht="20.399999999999999" x14ac:dyDescent="0.25">
      <c r="A44" s="88" t="s">
        <v>111</v>
      </c>
      <c r="B44" s="549" t="s">
        <v>420</v>
      </c>
      <c r="C44" s="550" t="s">
        <v>420</v>
      </c>
      <c r="D44" s="550" t="s">
        <v>420</v>
      </c>
      <c r="E44" s="550" t="s">
        <v>420</v>
      </c>
      <c r="F44" s="551" t="s">
        <v>420</v>
      </c>
      <c r="G44" s="550" t="s">
        <v>420</v>
      </c>
      <c r="H44" s="552" t="s">
        <v>420</v>
      </c>
      <c r="I44" s="550" t="s">
        <v>420</v>
      </c>
      <c r="J44" s="550" t="s">
        <v>420</v>
      </c>
      <c r="K44" s="550" t="s">
        <v>420</v>
      </c>
      <c r="L44" s="553" t="s">
        <v>420</v>
      </c>
      <c r="M44" s="554" t="s">
        <v>420</v>
      </c>
      <c r="N44" s="555" t="s">
        <v>420</v>
      </c>
    </row>
    <row r="45" spans="1:14" ht="20.25" customHeight="1" x14ac:dyDescent="0.25">
      <c r="A45" s="374" t="s">
        <v>452</v>
      </c>
      <c r="B45" s="556">
        <v>276</v>
      </c>
      <c r="C45" s="557">
        <v>6051</v>
      </c>
      <c r="D45" s="557">
        <v>4980</v>
      </c>
      <c r="E45" s="557">
        <v>1071</v>
      </c>
      <c r="F45" s="558">
        <v>525</v>
      </c>
      <c r="G45" s="559">
        <v>364</v>
      </c>
      <c r="H45" s="560">
        <v>161</v>
      </c>
      <c r="I45" s="557">
        <v>828</v>
      </c>
      <c r="J45" s="557">
        <v>478</v>
      </c>
      <c r="K45" s="557">
        <v>350</v>
      </c>
      <c r="L45" s="561">
        <v>7404</v>
      </c>
      <c r="M45" s="557">
        <v>5822</v>
      </c>
      <c r="N45" s="562">
        <v>1582</v>
      </c>
    </row>
    <row r="69" spans="1:10" x14ac:dyDescent="0.25">
      <c r="A69" s="6" t="s">
        <v>54</v>
      </c>
      <c r="B69" s="18"/>
      <c r="J69" s="6" t="s">
        <v>32</v>
      </c>
    </row>
    <row r="70" spans="1:10" ht="15" x14ac:dyDescent="0.25">
      <c r="A70" s="482" t="s">
        <v>492</v>
      </c>
      <c r="B70" s="18"/>
    </row>
  </sheetData>
  <hyperlinks>
    <hyperlink ref="A70" r:id="rId1" display="http://www.euskadi.eus/web01-a2langiz/es/contenidos/informacion/estadisticastrabajo/es_esttraba/index.shtml" xr:uid="{00000000-0004-0000-0700-000000000000}"/>
  </hyperlinks>
  <pageMargins left="0.55118110236220474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64"/>
  <sheetViews>
    <sheetView showGridLines="0" showZeros="0" zoomScaleNormal="100" workbookViewId="0">
      <selection activeCell="B5" sqref="B5:N45"/>
    </sheetView>
  </sheetViews>
  <sheetFormatPr baseColWidth="10" defaultColWidth="9.109375" defaultRowHeight="13.2" x14ac:dyDescent="0.25"/>
  <cols>
    <col min="1" max="1" width="27.88671875" customWidth="1"/>
    <col min="2" max="2" width="8.5546875" customWidth="1"/>
    <col min="3" max="3" width="9.88671875" customWidth="1"/>
    <col min="4" max="4" width="8.6640625" customWidth="1"/>
    <col min="5" max="5" width="8.109375" customWidth="1"/>
    <col min="6" max="6" width="9.88671875" customWidth="1"/>
    <col min="7" max="7" width="7.44140625" customWidth="1"/>
    <col min="8" max="8" width="7.109375" customWidth="1"/>
    <col min="9" max="9" width="9" customWidth="1"/>
    <col min="10" max="10" width="7.109375" customWidth="1"/>
    <col min="11" max="11" width="6.33203125" customWidth="1"/>
    <col min="12" max="12" width="11.109375" customWidth="1"/>
    <col min="13" max="13" width="9" customWidth="1"/>
    <col min="14" max="14" width="8.88671875" customWidth="1"/>
  </cols>
  <sheetData>
    <row r="1" spans="1:14" x14ac:dyDescent="0.25">
      <c r="A1" s="141" t="s">
        <v>495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</row>
    <row r="2" spans="1:14" ht="15.6" x14ac:dyDescent="0.3">
      <c r="A2" s="142" t="s">
        <v>496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7"/>
      <c r="N2" s="488" t="str">
        <f>'R2 2023'!O56</f>
        <v>2023-12</v>
      </c>
    </row>
    <row r="3" spans="1:14" x14ac:dyDescent="0.25">
      <c r="A3" s="250" t="s">
        <v>70</v>
      </c>
      <c r="B3" s="245" t="s">
        <v>2</v>
      </c>
      <c r="C3" s="274" t="s">
        <v>3</v>
      </c>
      <c r="D3" s="236" t="s">
        <v>9</v>
      </c>
      <c r="E3" s="236" t="s">
        <v>10</v>
      </c>
      <c r="F3" s="246" t="s">
        <v>6</v>
      </c>
      <c r="G3" s="236" t="s">
        <v>9</v>
      </c>
      <c r="H3" s="221" t="s">
        <v>10</v>
      </c>
      <c r="I3" s="244" t="s">
        <v>7</v>
      </c>
      <c r="J3" s="236" t="s">
        <v>9</v>
      </c>
      <c r="K3" s="236" t="s">
        <v>10</v>
      </c>
      <c r="L3" s="244" t="s">
        <v>8</v>
      </c>
      <c r="M3" s="236" t="s">
        <v>9</v>
      </c>
      <c r="N3" s="236" t="s">
        <v>10</v>
      </c>
    </row>
    <row r="4" spans="1:14" x14ac:dyDescent="0.25">
      <c r="A4" s="275" t="s">
        <v>71</v>
      </c>
      <c r="B4" s="248" t="s">
        <v>13</v>
      </c>
      <c r="C4" s="386" t="s">
        <v>14</v>
      </c>
      <c r="D4" s="241" t="s">
        <v>20</v>
      </c>
      <c r="E4" s="241" t="s">
        <v>123</v>
      </c>
      <c r="F4" s="249" t="s">
        <v>17</v>
      </c>
      <c r="G4" s="241" t="s">
        <v>20</v>
      </c>
      <c r="H4" s="243" t="s">
        <v>123</v>
      </c>
      <c r="I4" s="247" t="s">
        <v>18</v>
      </c>
      <c r="J4" s="241" t="s">
        <v>20</v>
      </c>
      <c r="K4" s="241" t="s">
        <v>123</v>
      </c>
      <c r="L4" s="247" t="s">
        <v>19</v>
      </c>
      <c r="M4" s="241" t="s">
        <v>20</v>
      </c>
      <c r="N4" s="241" t="s">
        <v>21</v>
      </c>
    </row>
    <row r="5" spans="1:14" ht="15" x14ac:dyDescent="0.25">
      <c r="A5" s="89" t="s">
        <v>72</v>
      </c>
      <c r="B5" s="44" t="s">
        <v>420</v>
      </c>
      <c r="C5" s="114" t="s">
        <v>420</v>
      </c>
      <c r="D5" s="44" t="s">
        <v>420</v>
      </c>
      <c r="E5" s="108" t="s">
        <v>420</v>
      </c>
      <c r="F5" s="44" t="s">
        <v>420</v>
      </c>
      <c r="G5" s="44" t="s">
        <v>420</v>
      </c>
      <c r="H5" s="44" t="s">
        <v>420</v>
      </c>
      <c r="I5" s="114" t="s">
        <v>420</v>
      </c>
      <c r="J5" s="44" t="s">
        <v>420</v>
      </c>
      <c r="K5" s="108" t="s">
        <v>420</v>
      </c>
      <c r="L5" s="563" t="s">
        <v>420</v>
      </c>
      <c r="M5" s="564" t="s">
        <v>420</v>
      </c>
      <c r="N5" s="565" t="s">
        <v>420</v>
      </c>
    </row>
    <row r="6" spans="1:14" ht="15" x14ac:dyDescent="0.25">
      <c r="A6" s="89" t="s">
        <v>73</v>
      </c>
      <c r="B6" s="44" t="s">
        <v>420</v>
      </c>
      <c r="C6" s="114" t="s">
        <v>420</v>
      </c>
      <c r="D6" s="44" t="s">
        <v>420</v>
      </c>
      <c r="E6" s="108" t="s">
        <v>420</v>
      </c>
      <c r="F6" s="44" t="s">
        <v>420</v>
      </c>
      <c r="G6" s="44" t="s">
        <v>420</v>
      </c>
      <c r="H6" s="44" t="s">
        <v>420</v>
      </c>
      <c r="I6" s="114" t="s">
        <v>420</v>
      </c>
      <c r="J6" s="44" t="s">
        <v>420</v>
      </c>
      <c r="K6" s="108" t="s">
        <v>420</v>
      </c>
      <c r="L6" s="563" t="s">
        <v>420</v>
      </c>
      <c r="M6" s="564" t="s">
        <v>420</v>
      </c>
      <c r="N6" s="565" t="s">
        <v>420</v>
      </c>
    </row>
    <row r="7" spans="1:14" ht="20.399999999999999" x14ac:dyDescent="0.25">
      <c r="A7" s="89" t="s">
        <v>74</v>
      </c>
      <c r="B7" s="44">
        <v>1</v>
      </c>
      <c r="C7" s="114">
        <v>0</v>
      </c>
      <c r="D7" s="44">
        <v>0</v>
      </c>
      <c r="E7" s="108">
        <v>0</v>
      </c>
      <c r="F7" s="44">
        <v>0</v>
      </c>
      <c r="G7" s="44">
        <v>0</v>
      </c>
      <c r="H7" s="44">
        <v>0</v>
      </c>
      <c r="I7" s="114">
        <v>8</v>
      </c>
      <c r="J7" s="44">
        <v>8</v>
      </c>
      <c r="K7" s="108">
        <v>0</v>
      </c>
      <c r="L7" s="563">
        <v>8</v>
      </c>
      <c r="M7" s="564">
        <v>8</v>
      </c>
      <c r="N7" s="565">
        <v>0</v>
      </c>
    </row>
    <row r="8" spans="1:14" ht="15" x14ac:dyDescent="0.25">
      <c r="A8" s="89" t="s">
        <v>75</v>
      </c>
      <c r="B8" s="44" t="s">
        <v>420</v>
      </c>
      <c r="C8" s="114" t="s">
        <v>420</v>
      </c>
      <c r="D8" s="44" t="s">
        <v>420</v>
      </c>
      <c r="E8" s="108" t="s">
        <v>420</v>
      </c>
      <c r="F8" s="44" t="s">
        <v>420</v>
      </c>
      <c r="G8" s="44" t="s">
        <v>420</v>
      </c>
      <c r="H8" s="44" t="s">
        <v>420</v>
      </c>
      <c r="I8" s="114" t="s">
        <v>420</v>
      </c>
      <c r="J8" s="44" t="s">
        <v>420</v>
      </c>
      <c r="K8" s="108" t="s">
        <v>420</v>
      </c>
      <c r="L8" s="563" t="s">
        <v>420</v>
      </c>
      <c r="M8" s="564" t="s">
        <v>420</v>
      </c>
      <c r="N8" s="565" t="s">
        <v>420</v>
      </c>
    </row>
    <row r="9" spans="1:14" ht="15" x14ac:dyDescent="0.25">
      <c r="A9" s="89" t="s">
        <v>76</v>
      </c>
      <c r="B9" s="44">
        <v>1</v>
      </c>
      <c r="C9" s="114">
        <v>0</v>
      </c>
      <c r="D9" s="44">
        <v>0</v>
      </c>
      <c r="E9" s="108">
        <v>0</v>
      </c>
      <c r="F9" s="44">
        <v>1</v>
      </c>
      <c r="G9" s="44">
        <v>1</v>
      </c>
      <c r="H9" s="44">
        <v>0</v>
      </c>
      <c r="I9" s="114">
        <v>0</v>
      </c>
      <c r="J9" s="44">
        <v>0</v>
      </c>
      <c r="K9" s="108">
        <v>0</v>
      </c>
      <c r="L9" s="563">
        <v>1</v>
      </c>
      <c r="M9" s="564">
        <v>1</v>
      </c>
      <c r="N9" s="565">
        <v>0</v>
      </c>
    </row>
    <row r="10" spans="1:14" ht="15" x14ac:dyDescent="0.25">
      <c r="A10" s="89" t="s">
        <v>77</v>
      </c>
      <c r="B10" s="44">
        <v>1</v>
      </c>
      <c r="C10" s="114">
        <v>0</v>
      </c>
      <c r="D10" s="44">
        <v>0</v>
      </c>
      <c r="E10" s="108">
        <v>0</v>
      </c>
      <c r="F10" s="44">
        <v>3</v>
      </c>
      <c r="G10" s="44">
        <v>1</v>
      </c>
      <c r="H10" s="44">
        <v>2</v>
      </c>
      <c r="I10" s="114">
        <v>0</v>
      </c>
      <c r="J10" s="44">
        <v>0</v>
      </c>
      <c r="K10" s="108">
        <v>0</v>
      </c>
      <c r="L10" s="563">
        <v>3</v>
      </c>
      <c r="M10" s="564">
        <v>1</v>
      </c>
      <c r="N10" s="565">
        <v>2</v>
      </c>
    </row>
    <row r="11" spans="1:14" ht="30.6" x14ac:dyDescent="0.25">
      <c r="A11" s="89" t="s">
        <v>78</v>
      </c>
      <c r="B11" s="44">
        <v>4</v>
      </c>
      <c r="C11" s="114">
        <v>123</v>
      </c>
      <c r="D11" s="44">
        <v>100</v>
      </c>
      <c r="E11" s="108">
        <v>23</v>
      </c>
      <c r="F11" s="44">
        <v>54</v>
      </c>
      <c r="G11" s="44">
        <v>30</v>
      </c>
      <c r="H11" s="44">
        <v>24</v>
      </c>
      <c r="I11" s="114">
        <v>0</v>
      </c>
      <c r="J11" s="44">
        <v>0</v>
      </c>
      <c r="K11" s="108">
        <v>0</v>
      </c>
      <c r="L11" s="563">
        <v>177</v>
      </c>
      <c r="M11" s="564">
        <v>130</v>
      </c>
      <c r="N11" s="565">
        <v>47</v>
      </c>
    </row>
    <row r="12" spans="1:14" ht="15" x14ac:dyDescent="0.25">
      <c r="A12" s="89" t="s">
        <v>79</v>
      </c>
      <c r="B12" s="44">
        <v>14</v>
      </c>
      <c r="C12" s="114">
        <v>1224</v>
      </c>
      <c r="D12" s="44">
        <v>1113</v>
      </c>
      <c r="E12" s="108">
        <v>111</v>
      </c>
      <c r="F12" s="44">
        <v>0</v>
      </c>
      <c r="G12" s="44">
        <v>0</v>
      </c>
      <c r="H12" s="44">
        <v>0</v>
      </c>
      <c r="I12" s="114">
        <v>0</v>
      </c>
      <c r="J12" s="44">
        <v>0</v>
      </c>
      <c r="K12" s="108">
        <v>0</v>
      </c>
      <c r="L12" s="563">
        <v>1224</v>
      </c>
      <c r="M12" s="564">
        <v>1113</v>
      </c>
      <c r="N12" s="565">
        <v>111</v>
      </c>
    </row>
    <row r="13" spans="1:14" ht="15" x14ac:dyDescent="0.25">
      <c r="A13" s="89" t="s">
        <v>80</v>
      </c>
      <c r="B13" s="44">
        <v>3</v>
      </c>
      <c r="C13" s="114">
        <v>87</v>
      </c>
      <c r="D13" s="44">
        <v>61</v>
      </c>
      <c r="E13" s="108">
        <v>26</v>
      </c>
      <c r="F13" s="44">
        <v>0</v>
      </c>
      <c r="G13" s="44">
        <v>0</v>
      </c>
      <c r="H13" s="44">
        <v>0</v>
      </c>
      <c r="I13" s="114">
        <v>32</v>
      </c>
      <c r="J13" s="44">
        <v>2</v>
      </c>
      <c r="K13" s="108">
        <v>30</v>
      </c>
      <c r="L13" s="563">
        <v>119</v>
      </c>
      <c r="M13" s="564">
        <v>63</v>
      </c>
      <c r="N13" s="565">
        <v>56</v>
      </c>
    </row>
    <row r="14" spans="1:14" ht="15" x14ac:dyDescent="0.25">
      <c r="A14" s="89" t="s">
        <v>81</v>
      </c>
      <c r="B14" s="44" t="s">
        <v>420</v>
      </c>
      <c r="C14" s="114" t="s">
        <v>420</v>
      </c>
      <c r="D14" s="44" t="s">
        <v>420</v>
      </c>
      <c r="E14" s="108" t="s">
        <v>420</v>
      </c>
      <c r="F14" s="44" t="s">
        <v>420</v>
      </c>
      <c r="G14" s="44" t="s">
        <v>420</v>
      </c>
      <c r="H14" s="44" t="s">
        <v>420</v>
      </c>
      <c r="I14" s="114" t="s">
        <v>420</v>
      </c>
      <c r="J14" s="44" t="s">
        <v>420</v>
      </c>
      <c r="K14" s="108" t="s">
        <v>420</v>
      </c>
      <c r="L14" s="563" t="s">
        <v>420</v>
      </c>
      <c r="M14" s="564" t="s">
        <v>420</v>
      </c>
      <c r="N14" s="565" t="s">
        <v>420</v>
      </c>
    </row>
    <row r="15" spans="1:14" ht="15" x14ac:dyDescent="0.25">
      <c r="A15" s="89" t="s">
        <v>82</v>
      </c>
      <c r="B15" s="44" t="s">
        <v>420</v>
      </c>
      <c r="C15" s="114" t="s">
        <v>420</v>
      </c>
      <c r="D15" s="44" t="s">
        <v>420</v>
      </c>
      <c r="E15" s="108" t="s">
        <v>420</v>
      </c>
      <c r="F15" s="44" t="s">
        <v>420</v>
      </c>
      <c r="G15" s="44" t="s">
        <v>420</v>
      </c>
      <c r="H15" s="44" t="s">
        <v>420</v>
      </c>
      <c r="I15" s="114" t="s">
        <v>420</v>
      </c>
      <c r="J15" s="44" t="s">
        <v>420</v>
      </c>
      <c r="K15" s="108" t="s">
        <v>420</v>
      </c>
      <c r="L15" s="563" t="s">
        <v>420</v>
      </c>
      <c r="M15" s="564" t="s">
        <v>420</v>
      </c>
      <c r="N15" s="565" t="s">
        <v>420</v>
      </c>
    </row>
    <row r="16" spans="1:14" ht="15" x14ac:dyDescent="0.25">
      <c r="A16" s="89" t="s">
        <v>83</v>
      </c>
      <c r="B16" s="44" t="s">
        <v>420</v>
      </c>
      <c r="C16" s="114" t="s">
        <v>420</v>
      </c>
      <c r="D16" s="44" t="s">
        <v>420</v>
      </c>
      <c r="E16" s="108" t="s">
        <v>420</v>
      </c>
      <c r="F16" s="44" t="s">
        <v>420</v>
      </c>
      <c r="G16" s="44" t="s">
        <v>420</v>
      </c>
      <c r="H16" s="44" t="s">
        <v>420</v>
      </c>
      <c r="I16" s="114" t="s">
        <v>420</v>
      </c>
      <c r="J16" s="44" t="s">
        <v>420</v>
      </c>
      <c r="K16" s="108" t="s">
        <v>420</v>
      </c>
      <c r="L16" s="563" t="s">
        <v>420</v>
      </c>
      <c r="M16" s="564" t="s">
        <v>420</v>
      </c>
      <c r="N16" s="565" t="s">
        <v>420</v>
      </c>
    </row>
    <row r="17" spans="1:14" ht="20.399999999999999" x14ac:dyDescent="0.25">
      <c r="A17" s="89" t="s">
        <v>84</v>
      </c>
      <c r="B17" s="44">
        <v>1</v>
      </c>
      <c r="C17" s="114">
        <v>52</v>
      </c>
      <c r="D17" s="44">
        <v>52</v>
      </c>
      <c r="E17" s="108">
        <v>0</v>
      </c>
      <c r="F17" s="44">
        <v>0</v>
      </c>
      <c r="G17" s="44">
        <v>0</v>
      </c>
      <c r="H17" s="44">
        <v>0</v>
      </c>
      <c r="I17" s="114">
        <v>0</v>
      </c>
      <c r="J17" s="44">
        <v>0</v>
      </c>
      <c r="K17" s="108">
        <v>0</v>
      </c>
      <c r="L17" s="563">
        <v>52</v>
      </c>
      <c r="M17" s="564">
        <v>52</v>
      </c>
      <c r="N17" s="565">
        <v>0</v>
      </c>
    </row>
    <row r="18" spans="1:14" ht="15" x14ac:dyDescent="0.25">
      <c r="A18" s="89" t="s">
        <v>85</v>
      </c>
      <c r="B18" s="44">
        <v>1</v>
      </c>
      <c r="C18" s="114">
        <v>6</v>
      </c>
      <c r="D18" s="44">
        <v>6</v>
      </c>
      <c r="E18" s="108">
        <v>0</v>
      </c>
      <c r="F18" s="44">
        <v>0</v>
      </c>
      <c r="G18" s="44">
        <v>0</v>
      </c>
      <c r="H18" s="44">
        <v>0</v>
      </c>
      <c r="I18" s="114">
        <v>0</v>
      </c>
      <c r="J18" s="44">
        <v>0</v>
      </c>
      <c r="K18" s="108">
        <v>0</v>
      </c>
      <c r="L18" s="563">
        <v>6</v>
      </c>
      <c r="M18" s="564">
        <v>6</v>
      </c>
      <c r="N18" s="565">
        <v>0</v>
      </c>
    </row>
    <row r="19" spans="1:14" ht="20.399999999999999" x14ac:dyDescent="0.25">
      <c r="A19" s="89" t="s">
        <v>86</v>
      </c>
      <c r="B19" s="44">
        <v>1</v>
      </c>
      <c r="C19" s="114">
        <v>21</v>
      </c>
      <c r="D19" s="44">
        <v>21</v>
      </c>
      <c r="E19" s="108">
        <v>0</v>
      </c>
      <c r="F19" s="44">
        <v>0</v>
      </c>
      <c r="G19" s="44">
        <v>0</v>
      </c>
      <c r="H19" s="44">
        <v>0</v>
      </c>
      <c r="I19" s="114">
        <v>0</v>
      </c>
      <c r="J19" s="44">
        <v>0</v>
      </c>
      <c r="K19" s="108">
        <v>0</v>
      </c>
      <c r="L19" s="563">
        <v>21</v>
      </c>
      <c r="M19" s="564">
        <v>21</v>
      </c>
      <c r="N19" s="565">
        <v>0</v>
      </c>
    </row>
    <row r="20" spans="1:14" ht="15" x14ac:dyDescent="0.25">
      <c r="A20" s="89" t="s">
        <v>87</v>
      </c>
      <c r="B20" s="44">
        <v>3</v>
      </c>
      <c r="C20" s="114">
        <v>6</v>
      </c>
      <c r="D20" s="44">
        <v>6</v>
      </c>
      <c r="E20" s="108">
        <v>0</v>
      </c>
      <c r="F20" s="44">
        <v>0</v>
      </c>
      <c r="G20" s="44">
        <v>0</v>
      </c>
      <c r="H20" s="44">
        <v>0</v>
      </c>
      <c r="I20" s="114">
        <v>24</v>
      </c>
      <c r="J20" s="44">
        <v>15</v>
      </c>
      <c r="K20" s="108">
        <v>9</v>
      </c>
      <c r="L20" s="563">
        <v>30</v>
      </c>
      <c r="M20" s="564">
        <v>21</v>
      </c>
      <c r="N20" s="565">
        <v>9</v>
      </c>
    </row>
    <row r="21" spans="1:14" ht="15" x14ac:dyDescent="0.25">
      <c r="A21" s="89" t="s">
        <v>88</v>
      </c>
      <c r="B21" s="44">
        <v>1</v>
      </c>
      <c r="C21" s="114">
        <v>200</v>
      </c>
      <c r="D21" s="44">
        <v>189</v>
      </c>
      <c r="E21" s="108">
        <v>11</v>
      </c>
      <c r="F21" s="44">
        <v>0</v>
      </c>
      <c r="G21" s="44">
        <v>0</v>
      </c>
      <c r="H21" s="44">
        <v>0</v>
      </c>
      <c r="I21" s="114">
        <v>0</v>
      </c>
      <c r="J21" s="44">
        <v>0</v>
      </c>
      <c r="K21" s="108">
        <v>0</v>
      </c>
      <c r="L21" s="563">
        <v>200</v>
      </c>
      <c r="M21" s="564">
        <v>189</v>
      </c>
      <c r="N21" s="565">
        <v>11</v>
      </c>
    </row>
    <row r="22" spans="1:14" ht="15" x14ac:dyDescent="0.25">
      <c r="A22" s="89" t="s">
        <v>89</v>
      </c>
      <c r="B22" s="44">
        <v>2</v>
      </c>
      <c r="C22" s="114">
        <v>11</v>
      </c>
      <c r="D22" s="44">
        <v>11</v>
      </c>
      <c r="E22" s="108">
        <v>0</v>
      </c>
      <c r="F22" s="44">
        <v>0</v>
      </c>
      <c r="G22" s="44">
        <v>0</v>
      </c>
      <c r="H22" s="44">
        <v>0</v>
      </c>
      <c r="I22" s="114">
        <v>10</v>
      </c>
      <c r="J22" s="44">
        <v>7</v>
      </c>
      <c r="K22" s="108">
        <v>3</v>
      </c>
      <c r="L22" s="563">
        <v>21</v>
      </c>
      <c r="M22" s="564">
        <v>18</v>
      </c>
      <c r="N22" s="565">
        <v>3</v>
      </c>
    </row>
    <row r="23" spans="1:14" ht="15" x14ac:dyDescent="0.25">
      <c r="A23" s="89" t="s">
        <v>90</v>
      </c>
      <c r="B23" s="44">
        <v>3</v>
      </c>
      <c r="C23" s="114">
        <v>0</v>
      </c>
      <c r="D23" s="44">
        <v>0</v>
      </c>
      <c r="E23" s="108">
        <v>0</v>
      </c>
      <c r="F23" s="44">
        <v>1</v>
      </c>
      <c r="G23" s="44">
        <v>1</v>
      </c>
      <c r="H23" s="44">
        <v>0</v>
      </c>
      <c r="I23" s="114">
        <v>15</v>
      </c>
      <c r="J23" s="44">
        <v>3</v>
      </c>
      <c r="K23" s="108">
        <v>12</v>
      </c>
      <c r="L23" s="563">
        <v>16</v>
      </c>
      <c r="M23" s="564">
        <v>4</v>
      </c>
      <c r="N23" s="565">
        <v>12</v>
      </c>
    </row>
    <row r="24" spans="1:14" ht="15" x14ac:dyDescent="0.25">
      <c r="A24" s="89" t="s">
        <v>91</v>
      </c>
      <c r="B24" s="44" t="s">
        <v>420</v>
      </c>
      <c r="C24" s="114" t="s">
        <v>420</v>
      </c>
      <c r="D24" s="44" t="s">
        <v>420</v>
      </c>
      <c r="E24" s="108" t="s">
        <v>420</v>
      </c>
      <c r="F24" s="44" t="s">
        <v>420</v>
      </c>
      <c r="G24" s="44" t="s">
        <v>420</v>
      </c>
      <c r="H24" s="44" t="s">
        <v>420</v>
      </c>
      <c r="I24" s="114" t="s">
        <v>420</v>
      </c>
      <c r="J24" s="44" t="s">
        <v>420</v>
      </c>
      <c r="K24" s="108" t="s">
        <v>420</v>
      </c>
      <c r="L24" s="563" t="s">
        <v>420</v>
      </c>
      <c r="M24" s="564" t="s">
        <v>420</v>
      </c>
      <c r="N24" s="565" t="s">
        <v>420</v>
      </c>
    </row>
    <row r="25" spans="1:14" ht="15" x14ac:dyDescent="0.25">
      <c r="A25" s="89" t="s">
        <v>92</v>
      </c>
      <c r="B25" s="44" t="s">
        <v>420</v>
      </c>
      <c r="C25" s="114" t="s">
        <v>420</v>
      </c>
      <c r="D25" s="44" t="s">
        <v>420</v>
      </c>
      <c r="E25" s="108" t="s">
        <v>420</v>
      </c>
      <c r="F25" s="44" t="s">
        <v>420</v>
      </c>
      <c r="G25" s="44" t="s">
        <v>420</v>
      </c>
      <c r="H25" s="44" t="s">
        <v>420</v>
      </c>
      <c r="I25" s="114" t="s">
        <v>420</v>
      </c>
      <c r="J25" s="44" t="s">
        <v>420</v>
      </c>
      <c r="K25" s="108" t="s">
        <v>420</v>
      </c>
      <c r="L25" s="563" t="s">
        <v>420</v>
      </c>
      <c r="M25" s="564" t="s">
        <v>420</v>
      </c>
      <c r="N25" s="565" t="s">
        <v>420</v>
      </c>
    </row>
    <row r="26" spans="1:14" ht="15" x14ac:dyDescent="0.25">
      <c r="A26" s="89" t="s">
        <v>93</v>
      </c>
      <c r="B26" s="44" t="s">
        <v>420</v>
      </c>
      <c r="C26" s="114" t="s">
        <v>420</v>
      </c>
      <c r="D26" s="44" t="s">
        <v>420</v>
      </c>
      <c r="E26" s="108" t="s">
        <v>420</v>
      </c>
      <c r="F26" s="44" t="s">
        <v>420</v>
      </c>
      <c r="G26" s="44" t="s">
        <v>420</v>
      </c>
      <c r="H26" s="44" t="s">
        <v>420</v>
      </c>
      <c r="I26" s="114" t="s">
        <v>420</v>
      </c>
      <c r="J26" s="44" t="s">
        <v>420</v>
      </c>
      <c r="K26" s="108" t="s">
        <v>420</v>
      </c>
      <c r="L26" s="563" t="s">
        <v>420</v>
      </c>
      <c r="M26" s="564" t="s">
        <v>420</v>
      </c>
      <c r="N26" s="565" t="s">
        <v>420</v>
      </c>
    </row>
    <row r="27" spans="1:14" ht="20.399999999999999" x14ac:dyDescent="0.25">
      <c r="A27" s="89" t="s">
        <v>94</v>
      </c>
      <c r="B27" s="44" t="s">
        <v>420</v>
      </c>
      <c r="C27" s="114" t="s">
        <v>420</v>
      </c>
      <c r="D27" s="44" t="s">
        <v>420</v>
      </c>
      <c r="E27" s="108" t="s">
        <v>420</v>
      </c>
      <c r="F27" s="44" t="s">
        <v>420</v>
      </c>
      <c r="G27" s="44" t="s">
        <v>420</v>
      </c>
      <c r="H27" s="44" t="s">
        <v>420</v>
      </c>
      <c r="I27" s="114" t="s">
        <v>420</v>
      </c>
      <c r="J27" s="44" t="s">
        <v>420</v>
      </c>
      <c r="K27" s="108" t="s">
        <v>420</v>
      </c>
      <c r="L27" s="563" t="s">
        <v>420</v>
      </c>
      <c r="M27" s="564" t="s">
        <v>420</v>
      </c>
      <c r="N27" s="565" t="s">
        <v>420</v>
      </c>
    </row>
    <row r="28" spans="1:14" ht="15" x14ac:dyDescent="0.25">
      <c r="A28" s="89" t="s">
        <v>95</v>
      </c>
      <c r="B28" s="44" t="s">
        <v>420</v>
      </c>
      <c r="C28" s="114" t="s">
        <v>420</v>
      </c>
      <c r="D28" s="44" t="s">
        <v>420</v>
      </c>
      <c r="E28" s="108" t="s">
        <v>420</v>
      </c>
      <c r="F28" s="44" t="s">
        <v>420</v>
      </c>
      <c r="G28" s="44" t="s">
        <v>420</v>
      </c>
      <c r="H28" s="44" t="s">
        <v>420</v>
      </c>
      <c r="I28" s="114" t="s">
        <v>420</v>
      </c>
      <c r="J28" s="44" t="s">
        <v>420</v>
      </c>
      <c r="K28" s="108" t="s">
        <v>420</v>
      </c>
      <c r="L28" s="563" t="s">
        <v>420</v>
      </c>
      <c r="M28" s="564" t="s">
        <v>420</v>
      </c>
      <c r="N28" s="565" t="s">
        <v>420</v>
      </c>
    </row>
    <row r="29" spans="1:14" ht="15" x14ac:dyDescent="0.25">
      <c r="A29" s="89" t="s">
        <v>96</v>
      </c>
      <c r="B29" s="44" t="s">
        <v>420</v>
      </c>
      <c r="C29" s="114" t="s">
        <v>420</v>
      </c>
      <c r="D29" s="44" t="s">
        <v>420</v>
      </c>
      <c r="E29" s="108" t="s">
        <v>420</v>
      </c>
      <c r="F29" s="44" t="s">
        <v>420</v>
      </c>
      <c r="G29" s="44" t="s">
        <v>420</v>
      </c>
      <c r="H29" s="44" t="s">
        <v>420</v>
      </c>
      <c r="I29" s="114" t="s">
        <v>420</v>
      </c>
      <c r="J29" s="44" t="s">
        <v>420</v>
      </c>
      <c r="K29" s="108" t="s">
        <v>420</v>
      </c>
      <c r="L29" s="563" t="s">
        <v>420</v>
      </c>
      <c r="M29" s="564" t="s">
        <v>420</v>
      </c>
      <c r="N29" s="565" t="s">
        <v>420</v>
      </c>
    </row>
    <row r="30" spans="1:14" ht="20.399999999999999" x14ac:dyDescent="0.25">
      <c r="A30" s="89" t="s">
        <v>97</v>
      </c>
      <c r="B30" s="44">
        <v>1</v>
      </c>
      <c r="C30" s="114">
        <v>0</v>
      </c>
      <c r="D30" s="44">
        <v>0</v>
      </c>
      <c r="E30" s="108">
        <v>0</v>
      </c>
      <c r="F30" s="44">
        <v>2</v>
      </c>
      <c r="G30" s="44">
        <v>2</v>
      </c>
      <c r="H30" s="44">
        <v>0</v>
      </c>
      <c r="I30" s="114">
        <v>0</v>
      </c>
      <c r="J30" s="44">
        <v>0</v>
      </c>
      <c r="K30" s="108">
        <v>0</v>
      </c>
      <c r="L30" s="563">
        <v>2</v>
      </c>
      <c r="M30" s="564">
        <v>2</v>
      </c>
      <c r="N30" s="565">
        <v>0</v>
      </c>
    </row>
    <row r="31" spans="1:14" ht="15" x14ac:dyDescent="0.25">
      <c r="A31" s="89" t="s">
        <v>98</v>
      </c>
      <c r="B31" s="44" t="s">
        <v>420</v>
      </c>
      <c r="C31" s="114" t="s">
        <v>420</v>
      </c>
      <c r="D31" s="44" t="s">
        <v>420</v>
      </c>
      <c r="E31" s="108" t="s">
        <v>420</v>
      </c>
      <c r="F31" s="44" t="s">
        <v>420</v>
      </c>
      <c r="G31" s="44" t="s">
        <v>420</v>
      </c>
      <c r="H31" s="44" t="s">
        <v>420</v>
      </c>
      <c r="I31" s="114" t="s">
        <v>420</v>
      </c>
      <c r="J31" s="44" t="s">
        <v>420</v>
      </c>
      <c r="K31" s="108" t="s">
        <v>420</v>
      </c>
      <c r="L31" s="563" t="s">
        <v>420</v>
      </c>
      <c r="M31" s="564" t="s">
        <v>420</v>
      </c>
      <c r="N31" s="565" t="s">
        <v>420</v>
      </c>
    </row>
    <row r="32" spans="1:14" ht="15" x14ac:dyDescent="0.25">
      <c r="A32" s="89" t="s">
        <v>99</v>
      </c>
      <c r="B32" s="44" t="s">
        <v>420</v>
      </c>
      <c r="C32" s="114" t="s">
        <v>420</v>
      </c>
      <c r="D32" s="44" t="s">
        <v>420</v>
      </c>
      <c r="E32" s="108" t="s">
        <v>420</v>
      </c>
      <c r="F32" s="44" t="s">
        <v>420</v>
      </c>
      <c r="G32" s="44" t="s">
        <v>420</v>
      </c>
      <c r="H32" s="44" t="s">
        <v>420</v>
      </c>
      <c r="I32" s="114" t="s">
        <v>420</v>
      </c>
      <c r="J32" s="44" t="s">
        <v>420</v>
      </c>
      <c r="K32" s="108" t="s">
        <v>420</v>
      </c>
      <c r="L32" s="563" t="s">
        <v>420</v>
      </c>
      <c r="M32" s="564" t="s">
        <v>420</v>
      </c>
      <c r="N32" s="565" t="s">
        <v>420</v>
      </c>
    </row>
    <row r="33" spans="1:14" ht="15" x14ac:dyDescent="0.25">
      <c r="A33" s="89" t="s">
        <v>100</v>
      </c>
      <c r="B33" s="44" t="s">
        <v>420</v>
      </c>
      <c r="C33" s="114" t="s">
        <v>420</v>
      </c>
      <c r="D33" s="44" t="s">
        <v>420</v>
      </c>
      <c r="E33" s="108" t="s">
        <v>420</v>
      </c>
      <c r="F33" s="44" t="s">
        <v>420</v>
      </c>
      <c r="G33" s="44" t="s">
        <v>420</v>
      </c>
      <c r="H33" s="44" t="s">
        <v>420</v>
      </c>
      <c r="I33" s="114" t="s">
        <v>420</v>
      </c>
      <c r="J33" s="44" t="s">
        <v>420</v>
      </c>
      <c r="K33" s="108" t="s">
        <v>420</v>
      </c>
      <c r="L33" s="563" t="s">
        <v>420</v>
      </c>
      <c r="M33" s="564" t="s">
        <v>420</v>
      </c>
      <c r="N33" s="565" t="s">
        <v>420</v>
      </c>
    </row>
    <row r="34" spans="1:14" ht="15" x14ac:dyDescent="0.25">
      <c r="A34" s="89" t="s">
        <v>101</v>
      </c>
      <c r="B34" s="44" t="s">
        <v>420</v>
      </c>
      <c r="C34" s="114" t="s">
        <v>420</v>
      </c>
      <c r="D34" s="44" t="s">
        <v>420</v>
      </c>
      <c r="E34" s="108" t="s">
        <v>420</v>
      </c>
      <c r="F34" s="44" t="s">
        <v>420</v>
      </c>
      <c r="G34" s="44" t="s">
        <v>420</v>
      </c>
      <c r="H34" s="44" t="s">
        <v>420</v>
      </c>
      <c r="I34" s="114" t="s">
        <v>420</v>
      </c>
      <c r="J34" s="44" t="s">
        <v>420</v>
      </c>
      <c r="K34" s="108" t="s">
        <v>420</v>
      </c>
      <c r="L34" s="563" t="s">
        <v>420</v>
      </c>
      <c r="M34" s="564" t="s">
        <v>420</v>
      </c>
      <c r="N34" s="565" t="s">
        <v>420</v>
      </c>
    </row>
    <row r="35" spans="1:14" ht="15" x14ac:dyDescent="0.25">
      <c r="A35" s="376" t="s">
        <v>102</v>
      </c>
      <c r="B35" s="44" t="s">
        <v>420</v>
      </c>
      <c r="C35" s="114" t="s">
        <v>420</v>
      </c>
      <c r="D35" s="44" t="s">
        <v>420</v>
      </c>
      <c r="E35" s="108" t="s">
        <v>420</v>
      </c>
      <c r="F35" s="44" t="s">
        <v>420</v>
      </c>
      <c r="G35" s="44" t="s">
        <v>420</v>
      </c>
      <c r="H35" s="44" t="s">
        <v>420</v>
      </c>
      <c r="I35" s="114" t="s">
        <v>420</v>
      </c>
      <c r="J35" s="44" t="s">
        <v>420</v>
      </c>
      <c r="K35" s="108" t="s">
        <v>420</v>
      </c>
      <c r="L35" s="563" t="s">
        <v>420</v>
      </c>
      <c r="M35" s="564" t="s">
        <v>420</v>
      </c>
      <c r="N35" s="565" t="s">
        <v>420</v>
      </c>
    </row>
    <row r="36" spans="1:14" ht="20.399999999999999" x14ac:dyDescent="0.25">
      <c r="A36" s="89" t="s">
        <v>103</v>
      </c>
      <c r="B36" s="44">
        <v>1</v>
      </c>
      <c r="C36" s="114">
        <v>0</v>
      </c>
      <c r="D36" s="44">
        <v>0</v>
      </c>
      <c r="E36" s="108">
        <v>0</v>
      </c>
      <c r="F36" s="44">
        <v>0</v>
      </c>
      <c r="G36" s="44">
        <v>0</v>
      </c>
      <c r="H36" s="44">
        <v>0</v>
      </c>
      <c r="I36" s="114">
        <v>14</v>
      </c>
      <c r="J36" s="44">
        <v>6</v>
      </c>
      <c r="K36" s="108">
        <v>8</v>
      </c>
      <c r="L36" s="563">
        <v>14</v>
      </c>
      <c r="M36" s="564">
        <v>6</v>
      </c>
      <c r="N36" s="565">
        <v>8</v>
      </c>
    </row>
    <row r="37" spans="1:14" ht="20.399999999999999" x14ac:dyDescent="0.25">
      <c r="A37" s="89" t="s">
        <v>104</v>
      </c>
      <c r="B37" s="44">
        <v>4</v>
      </c>
      <c r="C37" s="114">
        <v>130</v>
      </c>
      <c r="D37" s="44">
        <v>96</v>
      </c>
      <c r="E37" s="108">
        <v>34</v>
      </c>
      <c r="F37" s="44">
        <v>0</v>
      </c>
      <c r="G37" s="44">
        <v>0</v>
      </c>
      <c r="H37" s="44">
        <v>0</v>
      </c>
      <c r="I37" s="114">
        <v>0</v>
      </c>
      <c r="J37" s="44">
        <v>0</v>
      </c>
      <c r="K37" s="108">
        <v>0</v>
      </c>
      <c r="L37" s="563">
        <v>130</v>
      </c>
      <c r="M37" s="564">
        <v>96</v>
      </c>
      <c r="N37" s="565">
        <v>34</v>
      </c>
    </row>
    <row r="38" spans="1:14" ht="20.399999999999999" x14ac:dyDescent="0.25">
      <c r="A38" s="89" t="s">
        <v>105</v>
      </c>
      <c r="B38" s="44" t="s">
        <v>420</v>
      </c>
      <c r="C38" s="114" t="s">
        <v>420</v>
      </c>
      <c r="D38" s="44" t="s">
        <v>420</v>
      </c>
      <c r="E38" s="108" t="s">
        <v>420</v>
      </c>
      <c r="F38" s="44" t="s">
        <v>420</v>
      </c>
      <c r="G38" s="44" t="s">
        <v>420</v>
      </c>
      <c r="H38" s="44" t="s">
        <v>420</v>
      </c>
      <c r="I38" s="114" t="s">
        <v>420</v>
      </c>
      <c r="J38" s="44" t="s">
        <v>420</v>
      </c>
      <c r="K38" s="108" t="s">
        <v>420</v>
      </c>
      <c r="L38" s="563" t="s">
        <v>420</v>
      </c>
      <c r="M38" s="564" t="s">
        <v>420</v>
      </c>
      <c r="N38" s="565" t="s">
        <v>420</v>
      </c>
    </row>
    <row r="39" spans="1:14" ht="15" x14ac:dyDescent="0.25">
      <c r="A39" s="89" t="s">
        <v>106</v>
      </c>
      <c r="B39" s="44">
        <v>1</v>
      </c>
      <c r="C39" s="114">
        <v>0</v>
      </c>
      <c r="D39" s="44">
        <v>0</v>
      </c>
      <c r="E39" s="108">
        <v>0</v>
      </c>
      <c r="F39" s="44">
        <v>0</v>
      </c>
      <c r="G39" s="44">
        <v>0</v>
      </c>
      <c r="H39" s="44">
        <v>0</v>
      </c>
      <c r="I39" s="114">
        <v>7</v>
      </c>
      <c r="J39" s="44">
        <v>0</v>
      </c>
      <c r="K39" s="108">
        <v>7</v>
      </c>
      <c r="L39" s="563">
        <v>7</v>
      </c>
      <c r="M39" s="564">
        <v>0</v>
      </c>
      <c r="N39" s="565">
        <v>7</v>
      </c>
    </row>
    <row r="40" spans="1:14" ht="20.399999999999999" x14ac:dyDescent="0.25">
      <c r="A40" s="89" t="s">
        <v>107</v>
      </c>
      <c r="B40" s="44">
        <v>3</v>
      </c>
      <c r="C40" s="114">
        <v>7</v>
      </c>
      <c r="D40" s="44">
        <v>0</v>
      </c>
      <c r="E40" s="108">
        <v>7</v>
      </c>
      <c r="F40" s="44">
        <v>0</v>
      </c>
      <c r="G40" s="44">
        <v>0</v>
      </c>
      <c r="H40" s="44">
        <v>0</v>
      </c>
      <c r="I40" s="114">
        <v>34</v>
      </c>
      <c r="J40" s="44">
        <v>3</v>
      </c>
      <c r="K40" s="108">
        <v>31</v>
      </c>
      <c r="L40" s="563">
        <v>41</v>
      </c>
      <c r="M40" s="564">
        <v>3</v>
      </c>
      <c r="N40" s="565">
        <v>38</v>
      </c>
    </row>
    <row r="41" spans="1:14" ht="20.399999999999999" x14ac:dyDescent="0.25">
      <c r="A41" s="89" t="s">
        <v>108</v>
      </c>
      <c r="B41" s="44" t="s">
        <v>420</v>
      </c>
      <c r="C41" s="114" t="s">
        <v>420</v>
      </c>
      <c r="D41" s="44" t="s">
        <v>420</v>
      </c>
      <c r="E41" s="108" t="s">
        <v>420</v>
      </c>
      <c r="F41" s="44" t="s">
        <v>420</v>
      </c>
      <c r="G41" s="44" t="s">
        <v>420</v>
      </c>
      <c r="H41" s="44" t="s">
        <v>420</v>
      </c>
      <c r="I41" s="114" t="s">
        <v>420</v>
      </c>
      <c r="J41" s="44" t="s">
        <v>420</v>
      </c>
      <c r="K41" s="108" t="s">
        <v>420</v>
      </c>
      <c r="L41" s="563" t="s">
        <v>420</v>
      </c>
      <c r="M41" s="564" t="s">
        <v>420</v>
      </c>
      <c r="N41" s="565" t="s">
        <v>420</v>
      </c>
    </row>
    <row r="42" spans="1:14" ht="15" x14ac:dyDescent="0.25">
      <c r="A42" s="89" t="s">
        <v>109</v>
      </c>
      <c r="B42" s="44">
        <v>1</v>
      </c>
      <c r="C42" s="114">
        <v>4</v>
      </c>
      <c r="D42" s="44">
        <v>4</v>
      </c>
      <c r="E42" s="108">
        <v>0</v>
      </c>
      <c r="F42" s="44">
        <v>0</v>
      </c>
      <c r="G42" s="44">
        <v>0</v>
      </c>
      <c r="H42" s="44">
        <v>0</v>
      </c>
      <c r="I42" s="114">
        <v>0</v>
      </c>
      <c r="J42" s="44">
        <v>0</v>
      </c>
      <c r="K42" s="108">
        <v>0</v>
      </c>
      <c r="L42" s="563">
        <v>4</v>
      </c>
      <c r="M42" s="564">
        <v>4</v>
      </c>
      <c r="N42" s="565">
        <v>0</v>
      </c>
    </row>
    <row r="43" spans="1:14" ht="30.6" x14ac:dyDescent="0.25">
      <c r="A43" s="89" t="s">
        <v>110</v>
      </c>
      <c r="B43" s="44" t="s">
        <v>420</v>
      </c>
      <c r="C43" s="114" t="s">
        <v>420</v>
      </c>
      <c r="D43" s="44" t="s">
        <v>420</v>
      </c>
      <c r="E43" s="108" t="s">
        <v>420</v>
      </c>
      <c r="F43" s="44" t="s">
        <v>420</v>
      </c>
      <c r="G43" s="44" t="s">
        <v>420</v>
      </c>
      <c r="H43" s="44" t="s">
        <v>420</v>
      </c>
      <c r="I43" s="114" t="s">
        <v>420</v>
      </c>
      <c r="J43" s="44" t="s">
        <v>420</v>
      </c>
      <c r="K43" s="108" t="s">
        <v>420</v>
      </c>
      <c r="L43" s="563" t="s">
        <v>420</v>
      </c>
      <c r="M43" s="564" t="s">
        <v>420</v>
      </c>
      <c r="N43" s="565" t="s">
        <v>420</v>
      </c>
    </row>
    <row r="44" spans="1:14" ht="20.399999999999999" x14ac:dyDescent="0.25">
      <c r="A44" s="90" t="s">
        <v>111</v>
      </c>
      <c r="B44" s="45" t="s">
        <v>420</v>
      </c>
      <c r="C44" s="115" t="s">
        <v>420</v>
      </c>
      <c r="D44" s="45" t="s">
        <v>420</v>
      </c>
      <c r="E44" s="109" t="s">
        <v>420</v>
      </c>
      <c r="F44" s="45" t="s">
        <v>420</v>
      </c>
      <c r="G44" s="45" t="s">
        <v>420</v>
      </c>
      <c r="H44" s="45" t="s">
        <v>420</v>
      </c>
      <c r="I44" s="115" t="s">
        <v>420</v>
      </c>
      <c r="J44" s="45" t="s">
        <v>420</v>
      </c>
      <c r="K44" s="109" t="s">
        <v>420</v>
      </c>
      <c r="L44" s="566" t="s">
        <v>420</v>
      </c>
      <c r="M44" s="567" t="s">
        <v>420</v>
      </c>
      <c r="N44" s="568" t="s">
        <v>420</v>
      </c>
    </row>
    <row r="45" spans="1:14" ht="17.399999999999999" x14ac:dyDescent="0.25">
      <c r="A45" s="179" t="s">
        <v>422</v>
      </c>
      <c r="B45" s="569">
        <v>47</v>
      </c>
      <c r="C45" s="570">
        <v>1871</v>
      </c>
      <c r="D45" s="571">
        <v>1659</v>
      </c>
      <c r="E45" s="572">
        <v>212</v>
      </c>
      <c r="F45" s="571">
        <v>61</v>
      </c>
      <c r="G45" s="571">
        <v>35</v>
      </c>
      <c r="H45" s="571">
        <v>26</v>
      </c>
      <c r="I45" s="570">
        <v>144</v>
      </c>
      <c r="J45" s="571">
        <v>44</v>
      </c>
      <c r="K45" s="572">
        <v>100</v>
      </c>
      <c r="L45" s="570">
        <v>2076</v>
      </c>
      <c r="M45" s="571">
        <v>1738</v>
      </c>
      <c r="N45" s="572">
        <v>338</v>
      </c>
    </row>
    <row r="63" spans="1:10" x14ac:dyDescent="0.25">
      <c r="A63" s="6" t="s">
        <v>54</v>
      </c>
      <c r="B63" s="18"/>
      <c r="J63" s="6" t="s">
        <v>32</v>
      </c>
    </row>
    <row r="64" spans="1:10" ht="15" x14ac:dyDescent="0.25">
      <c r="A64" s="482" t="s">
        <v>492</v>
      </c>
      <c r="B64" s="18"/>
    </row>
  </sheetData>
  <hyperlinks>
    <hyperlink ref="A64" r:id="rId1" display="http://www.euskadi.eus/web01-a2langiz/es/contenidos/informacion/estadisticastrabajo/es_esttraba/index.shtml" xr:uid="{00000000-0004-0000-0800-000000000000}"/>
  </hyperlinks>
  <pageMargins left="0.7480314960629921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546ED0335F3D49974072A96036EB3B" ma:contentTypeVersion="11" ma:contentTypeDescription="Crear nuevo documento." ma:contentTypeScope="" ma:versionID="ffd539b24b92c0048a2b2785b85345c8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5ba098f0182045d501d310af5b5a241d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F9ABB9-D9F0-4EEC-850B-178D696A29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AB250F-926C-4287-AC06-BF42202C0E4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26db5dee-7c46-40d8-8231-4a14d1913bbc"/>
    <ds:schemaRef ds:uri="206c6aec-f80a-41ea-b81e-b6d0985a313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0B6AAB5-47C5-408D-A230-EF30770249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4</vt:i4>
      </vt:variant>
    </vt:vector>
  </HeadingPairs>
  <TitlesOfParts>
    <vt:vector size="24" baseType="lpstr">
      <vt:lpstr>Índice</vt:lpstr>
      <vt:lpstr>R1 2023</vt:lpstr>
      <vt:lpstr>R2 2023</vt:lpstr>
      <vt:lpstr>R3 2023</vt:lpstr>
      <vt:lpstr>R4 2023</vt:lpstr>
      <vt:lpstr>R5 2023</vt:lpstr>
      <vt:lpstr>R6 2023</vt:lpstr>
      <vt:lpstr>R7 2023</vt:lpstr>
      <vt:lpstr>R8 2023</vt:lpstr>
      <vt:lpstr>R9 2023</vt:lpstr>
      <vt:lpstr>R10 2023</vt:lpstr>
      <vt:lpstr>R11 2023</vt:lpstr>
      <vt:lpstr>R12 2023</vt:lpstr>
      <vt:lpstr>R13 2023</vt:lpstr>
      <vt:lpstr>R14 2023</vt:lpstr>
      <vt:lpstr>R15 2023</vt:lpstr>
      <vt:lpstr>R16 2023</vt:lpstr>
      <vt:lpstr>R17 2023</vt:lpstr>
      <vt:lpstr>R18 2012-2023</vt:lpstr>
      <vt:lpstr>R19 1993-2023</vt:lpstr>
      <vt:lpstr>'R1 2023'!Área_de_impresión</vt:lpstr>
      <vt:lpstr>'R11 2023'!Área_de_impresión</vt:lpstr>
      <vt:lpstr>'R18 2012-2023'!Área_de_impresión</vt:lpstr>
      <vt:lpstr>'R3 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García Blázquez, Juan Tomas</cp:lastModifiedBy>
  <cp:lastPrinted>2021-05-31T10:25:02Z</cp:lastPrinted>
  <dcterms:created xsi:type="dcterms:W3CDTF">1996-11-27T10:00:04Z</dcterms:created>
  <dcterms:modified xsi:type="dcterms:W3CDTF">2024-01-18T12:43:11Z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</Properties>
</file>