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REGULACIÓN DE EMPLEO/RegEm2022/"/>
    </mc:Choice>
  </mc:AlternateContent>
  <bookViews>
    <workbookView xWindow="120" yWindow="555" windowWidth="9420" windowHeight="4080" tabRatio="955"/>
  </bookViews>
  <sheets>
    <sheet name="Índice" sheetId="27" r:id="rId1"/>
    <sheet name="R1 2022" sheetId="28" r:id="rId2"/>
    <sheet name="R2 2022" sheetId="1" r:id="rId3"/>
    <sheet name="R3 2022" sheetId="4" r:id="rId4"/>
    <sheet name="R4 2022" sheetId="5" r:id="rId5"/>
    <sheet name="R5 2022" sheetId="29" r:id="rId6"/>
    <sheet name="R6 2022" sheetId="6" r:id="rId7"/>
    <sheet name="R7 2022" sheetId="13" r:id="rId8"/>
    <sheet name="R8 2022" sheetId="14" r:id="rId9"/>
    <sheet name="R9 2022" sheetId="15" r:id="rId10"/>
    <sheet name="R10 2022" sheetId="16" r:id="rId11"/>
    <sheet name="R11 2022" sheetId="17" r:id="rId12"/>
    <sheet name="R12 2022" sheetId="18" r:id="rId13"/>
    <sheet name="R13 2022" sheetId="19" r:id="rId14"/>
    <sheet name="R14 2022" sheetId="20" r:id="rId15"/>
    <sheet name="R15 2022" sheetId="21" r:id="rId16"/>
    <sheet name="R16 2022" sheetId="22" r:id="rId17"/>
    <sheet name="R17 2022" sheetId="23" r:id="rId18"/>
    <sheet name="R18 2011-2022" sheetId="24" r:id="rId19"/>
    <sheet name="R19 1992-2022" sheetId="25" r:id="rId20"/>
  </sheets>
  <definedNames>
    <definedName name="_xlnm.Print_Area" localSheetId="1">'R1 2022'!$A$1:$P$70</definedName>
    <definedName name="_xlnm.Print_Area" localSheetId="18">'R18 2011-2022'!$A$1:$O$77</definedName>
    <definedName name="_xlnm.Print_Area" localSheetId="3">'R3 2022'!$A$1:$K$67</definedName>
  </definedNames>
  <calcPr calcId="162913"/>
</workbook>
</file>

<file path=xl/calcChain.xml><?xml version="1.0" encoding="utf-8"?>
<calcChain xmlns="http://schemas.openxmlformats.org/spreadsheetml/2006/main">
  <c r="C56" i="5" l="1"/>
  <c r="D56" i="5"/>
  <c r="E56" i="5" s="1"/>
  <c r="F56" i="5"/>
  <c r="G56" i="5"/>
  <c r="I56" i="5"/>
  <c r="J56" i="5"/>
  <c r="L56" i="5"/>
  <c r="M56" i="5"/>
  <c r="N56" i="5" s="1"/>
  <c r="O56" i="5"/>
  <c r="P56" i="5"/>
  <c r="C57" i="5"/>
  <c r="D57" i="5"/>
  <c r="E57" i="5"/>
  <c r="F57" i="5"/>
  <c r="G57" i="5"/>
  <c r="H57" i="5" s="1"/>
  <c r="I57" i="5"/>
  <c r="K57" i="5" s="1"/>
  <c r="J57" i="5"/>
  <c r="L57" i="5"/>
  <c r="M57" i="5"/>
  <c r="O57" i="5"/>
  <c r="P57" i="5"/>
  <c r="Q57" i="5" s="1"/>
  <c r="C58" i="5"/>
  <c r="D58" i="5"/>
  <c r="E58" i="5" s="1"/>
  <c r="F58" i="5"/>
  <c r="G58" i="5"/>
  <c r="H58" i="5" s="1"/>
  <c r="I58" i="5"/>
  <c r="J58" i="5"/>
  <c r="K58" i="5" s="1"/>
  <c r="L58" i="5"/>
  <c r="N58" i="5" s="1"/>
  <c r="M58" i="5"/>
  <c r="O58" i="5"/>
  <c r="P58" i="5"/>
  <c r="C59" i="5"/>
  <c r="D59" i="5"/>
  <c r="E59" i="5" s="1"/>
  <c r="F59" i="5"/>
  <c r="G59" i="5"/>
  <c r="I59" i="5"/>
  <c r="J59" i="5"/>
  <c r="K59" i="5"/>
  <c r="L59" i="5"/>
  <c r="M59" i="5"/>
  <c r="N59" i="5" s="1"/>
  <c r="O59" i="5"/>
  <c r="P59" i="5"/>
  <c r="Q59" i="5" s="1"/>
  <c r="H59" i="5" l="1"/>
  <c r="Q56" i="5"/>
  <c r="N57" i="5"/>
  <c r="H56" i="5"/>
  <c r="Q58" i="5"/>
  <c r="K56" i="5"/>
  <c r="C56" i="29"/>
  <c r="D56" i="29"/>
  <c r="E56" i="29" s="1"/>
  <c r="F56" i="29"/>
  <c r="G56" i="29"/>
  <c r="H56" i="29" s="1"/>
  <c r="I56" i="29"/>
  <c r="J56" i="29"/>
  <c r="K56" i="29" s="1"/>
  <c r="L56" i="29"/>
  <c r="M56" i="29"/>
  <c r="N56" i="29" s="1"/>
  <c r="C57" i="29"/>
  <c r="D57" i="29"/>
  <c r="E57" i="29" s="1"/>
  <c r="F57" i="29"/>
  <c r="G57" i="29"/>
  <c r="H57" i="29" s="1"/>
  <c r="I57" i="29"/>
  <c r="J57" i="29"/>
  <c r="K57" i="29" s="1"/>
  <c r="L57" i="29"/>
  <c r="M57" i="29"/>
  <c r="N57" i="29" s="1"/>
  <c r="C58" i="29"/>
  <c r="D58" i="29"/>
  <c r="E58" i="29" s="1"/>
  <c r="F58" i="29"/>
  <c r="G58" i="29"/>
  <c r="H58" i="29" s="1"/>
  <c r="I58" i="29"/>
  <c r="J58" i="29"/>
  <c r="K58" i="29" s="1"/>
  <c r="L58" i="29"/>
  <c r="M58" i="29"/>
  <c r="N58" i="29" s="1"/>
  <c r="C59" i="29"/>
  <c r="D59" i="29"/>
  <c r="E59" i="29" s="1"/>
  <c r="F59" i="29"/>
  <c r="G59" i="29"/>
  <c r="H59" i="29" s="1"/>
  <c r="I59" i="29"/>
  <c r="J59" i="29"/>
  <c r="K59" i="29" s="1"/>
  <c r="L59" i="29"/>
  <c r="M59" i="29"/>
  <c r="N59" i="29" s="1"/>
  <c r="N2" i="23" l="1"/>
  <c r="N2" i="22"/>
  <c r="N2" i="21"/>
  <c r="N2" i="16"/>
  <c r="N2" i="15"/>
  <c r="N2" i="13"/>
  <c r="N2" i="14"/>
  <c r="B8" i="27" l="1"/>
  <c r="B7" i="27"/>
  <c r="B11" i="27"/>
  <c r="B10" i="27"/>
  <c r="B14" i="27"/>
  <c r="B13" i="27"/>
  <c r="O72" i="29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8" i="29"/>
  <c r="K68" i="29"/>
  <c r="J68" i="29"/>
  <c r="L67" i="29"/>
  <c r="K67" i="29"/>
  <c r="J67" i="29"/>
  <c r="L66" i="29"/>
  <c r="K66" i="29"/>
  <c r="J66" i="29"/>
  <c r="L65" i="29"/>
  <c r="K65" i="29"/>
  <c r="J65" i="29"/>
  <c r="M68" i="29" l="1"/>
  <c r="M67" i="29"/>
  <c r="M66" i="29"/>
  <c r="M65" i="29"/>
  <c r="B23" i="27" l="1"/>
  <c r="B22" i="27"/>
  <c r="B26" i="27"/>
  <c r="B25" i="27"/>
  <c r="B29" i="27"/>
  <c r="B28" i="27"/>
  <c r="B32" i="27"/>
  <c r="B31" i="27"/>
  <c r="B35" i="27"/>
  <c r="B34" i="27"/>
  <c r="B38" i="27"/>
  <c r="B37" i="27"/>
  <c r="B41" i="27"/>
  <c r="B40" i="27"/>
  <c r="B44" i="27"/>
  <c r="B43" i="27"/>
  <c r="B47" i="27"/>
  <c r="B46" i="27"/>
  <c r="B50" i="27"/>
  <c r="B49" i="27"/>
  <c r="B53" i="27"/>
  <c r="B52" i="27"/>
  <c r="B56" i="27"/>
  <c r="B55" i="27"/>
  <c r="B59" i="27"/>
  <c r="B58" i="27"/>
  <c r="B62" i="27"/>
  <c r="B61" i="27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40" i="24"/>
  <c r="O22" i="24"/>
  <c r="M1" i="25" l="1"/>
  <c r="A65" i="25" s="1"/>
  <c r="G1" i="6"/>
  <c r="O69" i="5"/>
</calcChain>
</file>

<file path=xl/sharedStrings.xml><?xml version="1.0" encoding="utf-8"?>
<sst xmlns="http://schemas.openxmlformats.org/spreadsheetml/2006/main" count="4173" uniqueCount="544">
  <si>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</si>
  <si>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</si>
  <si>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</si>
  <si>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</si>
  <si>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</si>
  <si>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</si>
  <si>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</si>
  <si>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</si>
  <si>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</si>
  <si>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</si>
  <si>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</si>
  <si>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</si>
  <si>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</si>
  <si>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</si>
  <si>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</si>
  <si>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</si>
  <si>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</si>
  <si>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</si>
  <si>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</si>
  <si>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</si>
  <si>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</si>
  <si>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</si>
  <si>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</si>
  <si>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</si>
  <si>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</si>
  <si>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</si>
  <si>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</si>
  <si>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</si>
  <si>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</si>
  <si>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</si>
  <si>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</si>
  <si>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</si>
  <si>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</si>
  <si>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</si>
  <si>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</si>
  <si>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</si>
  <si>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</si>
  <si>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</si>
  <si>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</si>
  <si>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</si>
  <si>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</si>
  <si>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</si>
  <si>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</si>
  <si>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</si>
  <si>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</si>
  <si>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</si>
  <si>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</si>
  <si>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</si>
  <si>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</si>
  <si>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</si>
  <si>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</si>
  <si>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</si>
  <si>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</si>
  <si>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</si>
  <si>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</si>
  <si>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</si>
  <si>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</si>
  <si>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</si>
  <si>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</si>
  <si>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</si>
  <si>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</si>
  <si>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</si>
  <si>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</si>
  <si>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</si>
  <si>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</si>
  <si>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</si>
  <si>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</si>
  <si>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</si>
  <si>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</si>
  <si>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</si>
  <si>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</si>
  <si>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</si>
  <si>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</si>
  <si>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</si>
  <si>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</si>
  <si>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</si>
  <si>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</si>
  <si>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</si>
  <si>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</si>
  <si>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</si>
  <si>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</si>
  <si>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</si>
  <si>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</si>
  <si>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</si>
  <si>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</si>
  <si>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</si>
  <si>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</si>
  <si>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</si>
  <si>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</si>
  <si>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</si>
  <si>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</si>
  <si>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</si>
  <si>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</si>
  <si>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</si>
  <si>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</si>
  <si>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</si>
  <si>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</si>
  <si>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</si>
  <si>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</si>
  <si>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</si>
  <si>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</si>
  <si>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</si>
  <si>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</si>
  <si>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</si>
  <si>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</si>
  <si>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</si>
  <si>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</si>
  <si>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</si>
  <si>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</si>
  <si>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</si>
  <si>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</si>
  <si>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</si>
  <si>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</si>
  <si>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</si>
  <si>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</si>
  <si>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</si>
  <si>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</si>
  <si>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</si>
  <si>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</si>
  <si>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</si>
  <si>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</si>
  <si>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</si>
  <si>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</si>
  <si>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</si>
  <si>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</si>
  <si>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</si>
  <si>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</si>
  <si>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</si>
  <si>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</si>
  <si>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</si>
  <si>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</si>
  <si>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</si>
  <si>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</si>
  <si>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</si>
  <si>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</si>
  <si>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</si>
  <si>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</si>
  <si>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</si>
  <si>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</si>
  <si>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</si>
  <si>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</si>
  <si>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</si>
  <si>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</si>
  <si>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</si>
  <si>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</si>
  <si>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</si>
  <si>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</si>
  <si>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</si>
  <si>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</si>
  <si>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</si>
  <si>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</si>
  <si>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</si>
  <si>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</si>
  <si>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</si>
  <si>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</si>
  <si>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</si>
  <si>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</si>
  <si>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</si>
  <si>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</si>
  <si>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</si>
  <si>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</si>
  <si>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</si>
  <si>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</si>
  <si>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</si>
  <si>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</si>
  <si>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</si>
  <si>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</si>
  <si>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</si>
  <si>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</si>
  <si>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</si>
  <si>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</si>
  <si>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</si>
  <si>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</si>
  <si>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</si>
  <si>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</si>
  <si>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</si>
  <si>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</si>
  <si>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</si>
  <si>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</si>
  <si>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</si>
  <si>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</si>
  <si>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</si>
  <si>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</si>
  <si>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</si>
  <si>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</si>
  <si>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</si>
  <si>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</si>
  <si>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</si>
  <si>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</si>
  <si>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</si>
  <si>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</si>
  <si>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</si>
  <si>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</si>
  <si>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</si>
  <si>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</si>
  <si>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</si>
  <si>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</si>
  <si>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</si>
  <si>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</si>
  <si>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</si>
  <si>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</si>
  <si>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</si>
  <si>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</si>
  <si>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</si>
  <si>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</si>
  <si>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</si>
  <si>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</si>
  <si>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</si>
  <si>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</si>
  <si>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</si>
  <si>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</si>
  <si>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</si>
  <si>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</si>
  <si>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</si>
  <si>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</si>
  <si>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</si>
  <si>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</si>
  <si>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</si>
  <si>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</si>
  <si>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</si>
  <si>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</si>
  <si>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</si>
  <si>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</si>
  <si>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</si>
  <si>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</si>
  <si>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</si>
  <si>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</si>
  <si>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</si>
  <si>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</si>
  <si>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</si>
  <si>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</si>
  <si>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</si>
  <si>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</si>
  <si>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</si>
  <si>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</si>
  <si>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</si>
  <si>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</si>
  <si>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</si>
  <si>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</si>
  <si>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</si>
  <si>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</si>
  <si>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</si>
  <si>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</si>
  <si>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</si>
  <si>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</si>
  <si>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</si>
  <si>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</si>
  <si>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</si>
  <si>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</si>
  <si>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</si>
  <si>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</si>
  <si>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</si>
  <si>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</si>
  <si>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</si>
  <si>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</si>
  <si>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</si>
  <si>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</si>
  <si>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</si>
  <si>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</si>
  <si>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</si>
  <si>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</si>
  <si>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</si>
  <si>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</si>
  <si>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</si>
  <si>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</si>
  <si>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</si>
  <si>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</si>
  <si>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</si>
  <si>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</si>
  <si>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</si>
  <si>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</si>
  <si>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</si>
  <si>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</si>
  <si>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</si>
  <si>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</si>
  <si>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</si>
  <si>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</si>
  <si>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</si>
  <si>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</si>
  <si>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</si>
  <si>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</si>
  <si>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</si>
  <si>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</si>
  <si>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</si>
  <si>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</si>
  <si>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</si>
  <si>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</si>
  <si>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</si>
  <si>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</si>
  <si>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</si>
  <si>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</si>
  <si>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</si>
  <si>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</si>
  <si>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</si>
  <si>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</si>
  <si>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</si>
  <si>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</si>
  <si>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</si>
  <si>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</si>
  <si>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</si>
  <si>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</si>
  <si>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</si>
  <si>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</si>
  <si>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</si>
  <si>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</si>
  <si>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</si>
  <si>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</si>
  <si>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</si>
  <si>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</si>
  <si>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</si>
  <si>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</si>
  <si>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</si>
  <si>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</si>
  <si>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</si>
  <si>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</si>
  <si>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</si>
  <si>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</si>
  <si>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</si>
  <si>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</si>
  <si>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</si>
  <si>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</si>
  <si>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</si>
  <si>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</si>
  <si>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</si>
  <si>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</si>
  <si>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</si>
  <si>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</si>
  <si>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</si>
  <si>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</si>
  <si>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</si>
  <si>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</si>
  <si>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</si>
  <si>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</si>
  <si>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</si>
  <si>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</si>
  <si>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</si>
  <si>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</si>
  <si>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</si>
  <si>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</si>
  <si>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</si>
  <si>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</si>
  <si>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</si>
  <si>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</si>
  <si>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</si>
  <si>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</si>
  <si>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</si>
  <si>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</si>
  <si>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</si>
  <si>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</si>
  <si>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</si>
  <si>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</si>
  <si>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</si>
  <si>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</si>
  <si>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</si>
  <si>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</si>
  <si>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</si>
  <si>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</si>
  <si>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</si>
  <si>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</si>
  <si>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</si>
  <si>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</si>
  <si>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</si>
  <si>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</si>
  <si>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</si>
  <si>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</si>
  <si>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</si>
  <si>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</si>
  <si>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</si>
  <si>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</si>
  <si>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</si>
  <si>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</si>
  <si>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</si>
  <si>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</si>
  <si>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</si>
  <si>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</si>
  <si>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</si>
  <si>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</si>
  <si>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</si>
  <si>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</si>
  <si>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</si>
  <si>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</si>
  <si>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</si>
  <si>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</si>
  <si>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</si>
  <si>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</si>
  <si>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</si>
  <si>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</si>
  <si>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</si>
  <si>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</si>
  <si>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</si>
  <si>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</si>
  <si>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</si>
  <si>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</si>
  <si>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</si>
  <si>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</si>
  <si>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</si>
  <si>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</si>
  <si>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</si>
  <si>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</si>
  <si>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</si>
  <si>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</si>
  <si>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</si>
  <si>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</si>
  <si>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</si>
  <si>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</si>
  <si>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</si>
  <si>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</si>
  <si>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</si>
  <si>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</si>
  <si>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</si>
  <si>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</si>
  <si>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</si>
  <si>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</si>
  <si>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</si>
  <si>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</si>
  <si>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</si>
  <si>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</si>
  <si>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</si>
  <si>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</si>
  <si>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t>Nota:  Nº de convenios, empresas, trabajadores afectados, promedio de incremento salarial y de jornada media
 en Convenios Colectivos Registrados en 2017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</si>
  <si>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</si>
  <si>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</si>
  <si>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</si>
  <si>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</si>
  <si>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</si>
  <si>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</si>
  <si>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</si>
  <si>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</si>
  <si>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</si>
  <si>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</si>
  <si>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</si>
  <si>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</si>
  <si>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</si>
  <si>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</si>
  <si>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</si>
  <si>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</si>
  <si>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</si>
  <si>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</si>
  <si>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</si>
  <si>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</si>
  <si>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</si>
  <si>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</si>
  <si>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</si>
  <si>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</si>
  <si>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</si>
  <si>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</si>
  <si>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</si>
  <si>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</si>
  <si>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</si>
  <si>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</si>
  <si>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</si>
  <si>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</si>
  <si>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</si>
  <si>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</si>
  <si>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</si>
  <si>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</si>
  <si>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</si>
  <si>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</si>
  <si>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</si>
  <si>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</si>
  <si>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</si>
  <si>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</si>
  <si>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>2020</t>
  </si>
  <si>
    <t/>
  </si>
  <si>
    <t>Autorizado y/o Comunicado</t>
  </si>
  <si>
    <t>Acum.</t>
  </si>
  <si>
    <t>2022-01</t>
  </si>
  <si>
    <t>2022</t>
  </si>
  <si>
    <t>Expedientes de regulación de empleo / Enplegu-erregulazioaren espedienteak</t>
  </si>
  <si>
    <t>1 -</t>
  </si>
  <si>
    <t>2 -</t>
  </si>
  <si>
    <t>Enplegu-erregulazioaren bitartez 2022ko espediente baimendu eta/edo komunikatuak eta eragindako langileak EAEn, hilabeteka eta lurraldeka</t>
  </si>
  <si>
    <t>3 -</t>
  </si>
  <si>
    <t>Nº de Exptes de Regulación de Empleo Autorizados y/o Comunicados en la CAE en 2022 por mes, TH y Tipo</t>
  </si>
  <si>
    <t>Enplegu-erregulazioaren bitartez 2022ko espediente baimendu edo/eta komunikatuak EAEn, hilabeteka, lurraldeka eta motaren arabera</t>
  </si>
  <si>
    <t>4 -</t>
  </si>
  <si>
    <t>Exptes. Autorizados-Comunicados / Acordados y Personas Afectadas en la CAE en 2022 (exceptuados exptes Fuerza Mayor)</t>
  </si>
  <si>
    <t>EAEn izandako enplegu-erregulazioko espedienteak, eragindako langileak eta hitzartutakoen portzentajeak ("ezinbesteko" espedienteak izan ezik) - 2022</t>
  </si>
  <si>
    <t>5 -</t>
  </si>
  <si>
    <t>Nº de Exptes Autorizados y/o Comunicados / Acordados en la CAE en 2022 exceptuados exptes Fuerza Mayor</t>
  </si>
  <si>
    <t>EAEn izandako enplegu-erregulazioko espedienteak eta hitzartutakoen portzentajeak ("ezinbesteko" espedienteak izan ezik) - 2022</t>
  </si>
  <si>
    <t>6 -</t>
  </si>
  <si>
    <t>Enplegu-erregulazioaren bitartez 2022ko espediente baimendu edo-eta komunikatuak eta eragindako langileak EAEn, lurraldeka eta sektor ekonomikoaren arabera</t>
  </si>
  <si>
    <t>7 -</t>
  </si>
  <si>
    <t>8 -</t>
  </si>
  <si>
    <t>9 -</t>
  </si>
  <si>
    <t>10 -</t>
  </si>
  <si>
    <t>11 -</t>
  </si>
  <si>
    <t>Nº de Exptes Autorizados y/o Comunicados y Personas Afectadas por Regulación de Empleo en la CAE según Causa por TH - 2022</t>
  </si>
  <si>
    <t>Enplegu-erregulazioaren bitartez espediente baimendu edo-eta komunikatuak eta eragindako langileak EAEn kausaren arabera, lurraldeka - 2022</t>
  </si>
  <si>
    <t>12 -</t>
  </si>
  <si>
    <t>Nº de Exptes Autorizados y/o Comunicados y Personas Afectadas por Regulación de Empleo en la CAE por Comarcas y TH - 2022</t>
  </si>
  <si>
    <t>Enplegu-erregulazioaren bitartez espediente baimendu edo-eta komunikatuak eta eragindako langileak EAEn, eskualdeka eta lurraldeka - 2022</t>
  </si>
  <si>
    <t>13 -</t>
  </si>
  <si>
    <t>14 -</t>
  </si>
  <si>
    <t>15 -</t>
  </si>
  <si>
    <t>Nº de Exptes Autorizados y/o Comunicados y Personas Afectadas por Regulación de Empleo en la CAE según Rangos de Plantilla por TH - 2022</t>
  </si>
  <si>
    <t>Enplegu-erregulazioaren bitartez espediente baimendu edo-eta komunikatuak eta eragindako langileak EAEn plantila kopuruaren arabera, lurraldeka - 2022</t>
  </si>
  <si>
    <t>16 -</t>
  </si>
  <si>
    <t>Nº de Exptes Autorizados y/o Comunicados y Personas Afectadas por Regulación de Empleo en la CAE según SA, SL y Otras por TH - 2022</t>
  </si>
  <si>
    <t>Enplegu-erregulazioaren bitartez espediente baimendu edo-eta komunikatuak eta eragindako langileak EAEn SA, SL eta bestelakoen arabera, lurraldeka - 2022</t>
  </si>
  <si>
    <t>17 -</t>
  </si>
  <si>
    <t>18 -</t>
  </si>
  <si>
    <t>19 -</t>
  </si>
  <si>
    <t>Datos acumulados año 2022 / 2022ko datu metatuak</t>
  </si>
  <si>
    <t>Exptes. ETOP Autorizados-Comunicados / Acordados y Personas Afectadas en la CAE en 2022 (exceptuados exptes Fuerza Mayor)</t>
  </si>
  <si>
    <t>EAEn izandako ETOP enplegu-erregulazioko espedienteak, eragindako langileak eta hitzartutakoen portzentaiak ("ezinbesteko" espedienteak izan ezik) - 2022</t>
  </si>
  <si>
    <t>Expedientes de Regulación de Empleo Autorizados por causa de Fuerza Mayor y personas afectados en 2022 en la CAE</t>
  </si>
  <si>
    <t>"Ezinbesteko" kausa dela-eta 2022ko baimendu edo/eta komunikatutako enplegu-espedienteak EAEn *</t>
  </si>
  <si>
    <t xml:space="preserve">     FUERZA MAYOR</t>
  </si>
  <si>
    <t>Trabajadores/as Afectados por Regulación de Empleo en la CAE 2011 / 2022 por mes</t>
  </si>
  <si>
    <t>Enplegu-erregulazioaren bitartez 2011/  2022ko eragindako langileak EAEn, hilabeteka</t>
  </si>
  <si>
    <t>Expedientes autorizados/comunicados y trabajadores/as afectados por regulación de empleo en Euskadi 1992/2021</t>
  </si>
  <si>
    <t>Enplegu-erregulazioaren bitartez espediente aimenduak/komunikatuak  eta eragindako langileak 1992 eta 2021ko bitartean EAEn</t>
  </si>
  <si>
    <t>Nº Exptes Suspensión</t>
  </si>
  <si>
    <t>Nº exptes. Reducción</t>
  </si>
  <si>
    <t>Nº exptes. Rescisión</t>
  </si>
  <si>
    <t>Nº exptes. TOTAL</t>
  </si>
  <si>
    <t>FUERZA MAYOR</t>
  </si>
  <si>
    <t>EREs Autorizados por causa de Fuerza Mayor en la CAE en 2022</t>
  </si>
  <si>
    <t>EREs Autorizados/Comunicados 2022 por TH, según Tipo</t>
  </si>
  <si>
    <t>"Ezinbesteko" kausa dela-eta EAEn baimendutako enplegu-espedienteak - 2022</t>
  </si>
  <si>
    <t>Nº Exp. Total</t>
  </si>
  <si>
    <t>Nº Exp.Total</t>
  </si>
  <si>
    <t>Enplegu-erregulazioaren bitartez baimendu/komunikatutako espedienteak, lurraldeka - 2022</t>
  </si>
  <si>
    <t>Nº de Expedientes de regulación de empleo y personas afectadas en la CAE. Datos acumulados año 2022</t>
  </si>
  <si>
    <t>Enplegu-erregulazioaren bitartez 2022ko espedienteak eta eragindako langileak EAEn, hilabeteka eta lurraldeka. Datu metatuak 2022ko urtean</t>
  </si>
  <si>
    <t>https://www.euskadi.eus/web01-s2lanju/es/contenidos/informacion/estadisticastrabajo/es_esttraba/index.shtml#empleo</t>
  </si>
  <si>
    <t>Expedientes de Regulación de Empleo Autorizados / Comunicados y afectados/as por TH y Sector de Actividad Económica en la CAE en 2022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</si>
  <si>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</si>
  <si>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</si>
  <si>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</si>
  <si>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</si>
  <si>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</si>
  <si>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</si>
  <si>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</si>
  <si>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</si>
  <si>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</si>
  <si>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</si>
  <si>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</si>
  <si>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</si>
  <si>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</si>
  <si>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</si>
  <si>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Expedientes de regulación de empleo Autorizados / Comunicados y Personas Afectadas por Regulación de Empleo en la CAE en 2022 por mes y 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</si>
</sst>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6.4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9.5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9"/>
      <color indexed="8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i/>
      <sz val="14"/>
      <name val="Arial"/>
      <family val="2"/>
    </font>
    <font>
      <u/>
      <sz val="12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43" fontId="63" fillId="0" borderId="0" applyFont="0" applyFill="0" applyBorder="0" applyAlignment="0" applyProtection="0"/>
  </cellStyleXfs>
  <cellXfs count="911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23" fillId="0" borderId="0" xfId="7" applyNumberFormat="1" applyFont="1" applyFill="1" applyBorder="1" applyAlignment="1">
      <alignment horizontal="left"/>
    </xf>
    <xf numFmtId="3" fontId="28" fillId="0" borderId="0" xfId="7" applyNumberFormat="1" applyFont="1" applyFill="1" applyBorder="1" applyAlignment="1">
      <alignment horizontal="right" wrapText="1"/>
    </xf>
    <xf numFmtId="4" fontId="3" fillId="0" borderId="0" xfId="0" applyNumberFormat="1" applyFont="1" applyFill="1" applyBorder="1"/>
    <xf numFmtId="3" fontId="23" fillId="0" borderId="0" xfId="7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37" fillId="0" borderId="0" xfId="5" applyFont="1" applyFill="1" applyBorder="1" applyAlignment="1">
      <alignment horizontal="right" wrapText="1"/>
    </xf>
    <xf numFmtId="0" fontId="21" fillId="0" borderId="2" xfId="0" applyFont="1" applyFill="1" applyBorder="1"/>
    <xf numFmtId="3" fontId="10" fillId="0" borderId="2" xfId="0" applyNumberFormat="1" applyFont="1" applyFill="1" applyBorder="1"/>
    <xf numFmtId="4" fontId="3" fillId="0" borderId="0" xfId="0" applyNumberFormat="1" applyFont="1" applyFill="1"/>
    <xf numFmtId="3" fontId="8" fillId="0" borderId="0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0" fillId="0" borderId="0" xfId="0" applyAlignment="1"/>
    <xf numFmtId="3" fontId="0" fillId="0" borderId="0" xfId="0" applyNumberFormat="1" applyAlignment="1"/>
    <xf numFmtId="3" fontId="8" fillId="0" borderId="0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Fill="1" applyBorder="1"/>
    <xf numFmtId="3" fontId="2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1" xfId="0" applyNumberFormat="1" applyFont="1" applyFill="1" applyBorder="1"/>
    <xf numFmtId="3" fontId="8" fillId="0" borderId="3" xfId="0" applyNumberFormat="1" applyFont="1" applyFill="1" applyBorder="1"/>
    <xf numFmtId="3" fontId="38" fillId="0" borderId="0" xfId="0" applyNumberFormat="1" applyFont="1" applyFill="1" applyBorder="1"/>
    <xf numFmtId="3" fontId="38" fillId="0" borderId="1" xfId="0" applyNumberFormat="1" applyFont="1" applyFill="1" applyBorder="1"/>
    <xf numFmtId="3" fontId="38" fillId="0" borderId="3" xfId="0" applyNumberFormat="1" applyFont="1" applyFill="1" applyBorder="1"/>
    <xf numFmtId="0" fontId="38" fillId="0" borderId="0" xfId="0" applyFont="1" applyFill="1" applyAlignment="1">
      <alignment vertical="center"/>
    </xf>
    <xf numFmtId="3" fontId="44" fillId="0" borderId="0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>
      <alignment wrapText="1"/>
    </xf>
    <xf numFmtId="3" fontId="44" fillId="0" borderId="0" xfId="3" applyNumberFormat="1" applyFont="1" applyFill="1" applyBorder="1" applyAlignment="1"/>
    <xf numFmtId="3" fontId="44" fillId="0" borderId="1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/>
    <xf numFmtId="0" fontId="46" fillId="0" borderId="0" xfId="0" applyFont="1" applyFill="1" applyAlignment="1">
      <alignment vertical="center"/>
    </xf>
    <xf numFmtId="3" fontId="47" fillId="0" borderId="0" xfId="0" applyNumberFormat="1" applyFont="1" applyFill="1" applyBorder="1" applyAlignment="1">
      <alignment horizontal="right" vertical="center" wrapText="1"/>
    </xf>
    <xf numFmtId="3" fontId="47" fillId="0" borderId="3" xfId="0" applyNumberFormat="1" applyFont="1" applyFill="1" applyBorder="1" applyAlignment="1">
      <alignment horizontal="right" vertical="center" wrapText="1"/>
    </xf>
    <xf numFmtId="3" fontId="47" fillId="0" borderId="1" xfId="0" applyNumberFormat="1" applyFont="1" applyFill="1" applyBorder="1" applyAlignment="1">
      <alignment horizontal="right" vertical="center" wrapText="1"/>
    </xf>
    <xf numFmtId="0" fontId="31" fillId="0" borderId="0" xfId="0" applyFont="1"/>
    <xf numFmtId="0" fontId="48" fillId="0" borderId="0" xfId="0" applyFont="1"/>
    <xf numFmtId="3" fontId="47" fillId="0" borderId="0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wrapText="1"/>
    </xf>
    <xf numFmtId="3" fontId="47" fillId="0" borderId="2" xfId="0" applyNumberFormat="1" applyFont="1" applyFill="1" applyBorder="1" applyAlignment="1">
      <alignment wrapText="1"/>
    </xf>
    <xf numFmtId="3" fontId="47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7" fillId="0" borderId="1" xfId="0" applyNumberFormat="1" applyFont="1" applyFill="1" applyBorder="1" applyAlignment="1">
      <alignment wrapText="1"/>
    </xf>
    <xf numFmtId="3" fontId="47" fillId="0" borderId="5" xfId="0" applyNumberFormat="1" applyFont="1" applyFill="1" applyBorder="1" applyAlignment="1">
      <alignment wrapText="1"/>
    </xf>
    <xf numFmtId="3" fontId="47" fillId="0" borderId="0" xfId="0" applyNumberFormat="1" applyFont="1" applyFill="1" applyBorder="1" applyAlignment="1">
      <alignment vertical="center"/>
    </xf>
    <xf numFmtId="3" fontId="47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40" fillId="7" borderId="0" xfId="0" applyNumberFormat="1" applyFont="1" applyFill="1" applyAlignment="1">
      <alignment horizontal="right"/>
    </xf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3" fontId="10" fillId="0" borderId="4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31" fillId="0" borderId="2" xfId="0" applyNumberFormat="1" applyFont="1" applyFill="1" applyBorder="1"/>
    <xf numFmtId="4" fontId="21" fillId="0" borderId="4" xfId="0" applyNumberFormat="1" applyFont="1" applyFill="1" applyBorder="1"/>
    <xf numFmtId="4" fontId="29" fillId="0" borderId="0" xfId="7" applyNumberFormat="1" applyFont="1" applyFill="1" applyBorder="1" applyAlignment="1">
      <alignment horizontal="right" wrapText="1"/>
    </xf>
    <xf numFmtId="3" fontId="30" fillId="0" borderId="0" xfId="7" applyNumberFormat="1" applyFont="1" applyFill="1" applyBorder="1" applyAlignment="1">
      <alignment horizontal="right" wrapText="1"/>
    </xf>
    <xf numFmtId="3" fontId="27" fillId="0" borderId="10" xfId="7" applyNumberFormat="1" applyFont="1" applyFill="1" applyBorder="1" applyAlignment="1">
      <alignment horizontal="right" wrapText="1"/>
    </xf>
    <xf numFmtId="3" fontId="27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3" fontId="23" fillId="0" borderId="1" xfId="7" applyNumberFormat="1" applyFont="1" applyFill="1" applyBorder="1" applyAlignment="1">
      <alignment horizontal="right" wrapText="1"/>
    </xf>
    <xf numFmtId="4" fontId="29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32" fillId="0" borderId="1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left"/>
    </xf>
    <xf numFmtId="0" fontId="38" fillId="0" borderId="1" xfId="0" applyFont="1" applyFill="1" applyBorder="1"/>
    <xf numFmtId="0" fontId="0" fillId="0" borderId="8" xfId="0" applyFill="1" applyBorder="1"/>
    <xf numFmtId="0" fontId="37" fillId="0" borderId="6" xfId="5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0" fontId="13" fillId="0" borderId="1" xfId="0" applyFont="1" applyFill="1" applyBorder="1"/>
    <xf numFmtId="0" fontId="9" fillId="0" borderId="8" xfId="0" applyFont="1" applyFill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0" fontId="13" fillId="0" borderId="8" xfId="0" applyFont="1" applyFill="1" applyBorder="1"/>
    <xf numFmtId="3" fontId="38" fillId="0" borderId="6" xfId="0" applyNumberFormat="1" applyFont="1" applyFill="1" applyBorder="1"/>
    <xf numFmtId="3" fontId="38" fillId="0" borderId="7" xfId="0" applyNumberFormat="1" applyFont="1" applyFill="1" applyBorder="1"/>
    <xf numFmtId="3" fontId="8" fillId="0" borderId="10" xfId="0" applyNumberFormat="1" applyFont="1" applyFill="1" applyBorder="1"/>
    <xf numFmtId="3" fontId="8" fillId="0" borderId="9" xfId="0" applyNumberFormat="1" applyFont="1" applyFill="1" applyBorder="1"/>
    <xf numFmtId="3" fontId="38" fillId="0" borderId="9" xfId="0" applyNumberFormat="1" applyFont="1" applyFill="1" applyBorder="1"/>
    <xf numFmtId="3" fontId="38" fillId="0" borderId="10" xfId="0" applyNumberFormat="1" applyFont="1" applyFill="1" applyBorder="1"/>
    <xf numFmtId="3" fontId="8" fillId="0" borderId="8" xfId="0" applyNumberFormat="1" applyFont="1" applyFill="1" applyBorder="1"/>
    <xf numFmtId="3" fontId="38" fillId="0" borderId="8" xfId="0" applyNumberFormat="1" applyFont="1" applyFill="1" applyBorder="1"/>
    <xf numFmtId="3" fontId="45" fillId="0" borderId="1" xfId="4" applyNumberFormat="1" applyFont="1" applyFill="1" applyBorder="1" applyAlignment="1">
      <alignment wrapText="1"/>
    </xf>
    <xf numFmtId="3" fontId="45" fillId="0" borderId="8" xfId="4" applyNumberFormat="1" applyFont="1" applyFill="1" applyBorder="1" applyAlignment="1">
      <alignment wrapText="1"/>
    </xf>
    <xf numFmtId="0" fontId="31" fillId="0" borderId="0" xfId="0" applyFont="1" applyFill="1" applyBorder="1"/>
    <xf numFmtId="3" fontId="44" fillId="0" borderId="6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>
      <alignment wrapText="1"/>
    </xf>
    <xf numFmtId="3" fontId="44" fillId="0" borderId="6" xfId="3" applyNumberFormat="1" applyFont="1" applyFill="1" applyBorder="1" applyAlignment="1"/>
    <xf numFmtId="3" fontId="44" fillId="0" borderId="8" xfId="3" applyNumberFormat="1" applyFont="1" applyFill="1" applyBorder="1" applyAlignment="1">
      <alignment wrapText="1"/>
    </xf>
    <xf numFmtId="3" fontId="44" fillId="0" borderId="9" xfId="3" applyNumberFormat="1" applyFont="1" applyFill="1" applyBorder="1" applyAlignment="1">
      <alignment wrapText="1"/>
    </xf>
    <xf numFmtId="3" fontId="44" fillId="0" borderId="10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/>
    <xf numFmtId="0" fontId="8" fillId="0" borderId="10" xfId="0" applyFont="1" applyFill="1" applyBorder="1"/>
    <xf numFmtId="0" fontId="38" fillId="0" borderId="10" xfId="0" applyFont="1" applyFill="1" applyBorder="1"/>
    <xf numFmtId="0" fontId="8" fillId="0" borderId="9" xfId="0" applyFont="1" applyFill="1" applyBorder="1"/>
    <xf numFmtId="0" fontId="38" fillId="0" borderId="9" xfId="0" applyFont="1" applyFill="1" applyBorder="1"/>
    <xf numFmtId="0" fontId="47" fillId="0" borderId="1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horizontal="right" vertical="center"/>
    </xf>
    <xf numFmtId="3" fontId="47" fillId="0" borderId="10" xfId="0" applyNumberFormat="1" applyFont="1" applyFill="1" applyBorder="1" applyAlignment="1">
      <alignment horizontal="right" vertical="center" wrapText="1"/>
    </xf>
    <xf numFmtId="0" fontId="47" fillId="0" borderId="1" xfId="0" applyFont="1" applyFill="1" applyBorder="1" applyAlignment="1"/>
    <xf numFmtId="0" fontId="47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wrapText="1"/>
    </xf>
    <xf numFmtId="3" fontId="47" fillId="0" borderId="11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vertical="center"/>
    </xf>
    <xf numFmtId="3" fontId="47" fillId="0" borderId="4" xfId="0" applyNumberFormat="1" applyFont="1" applyFill="1" applyBorder="1" applyAlignment="1">
      <alignment vertical="center"/>
    </xf>
    <xf numFmtId="0" fontId="49" fillId="0" borderId="1" xfId="0" applyFont="1" applyFill="1" applyBorder="1" applyAlignment="1">
      <alignment wrapText="1"/>
    </xf>
    <xf numFmtId="0" fontId="49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vertical="center"/>
    </xf>
    <xf numFmtId="3" fontId="47" fillId="0" borderId="11" xfId="0" applyNumberFormat="1" applyFont="1" applyFill="1" applyBorder="1" applyAlignment="1">
      <alignment vertical="center"/>
    </xf>
    <xf numFmtId="3" fontId="47" fillId="0" borderId="1" xfId="0" applyNumberFormat="1" applyFont="1" applyFill="1" applyBorder="1" applyAlignment="1">
      <alignment vertical="center"/>
    </xf>
    <xf numFmtId="3" fontId="47" fillId="0" borderId="5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36" fillId="0" borderId="1" xfId="0" applyFont="1" applyFill="1" applyBorder="1"/>
    <xf numFmtId="0" fontId="36" fillId="0" borderId="5" xfId="0" applyFont="1" applyFill="1" applyBorder="1"/>
    <xf numFmtId="2" fontId="3" fillId="0" borderId="2" xfId="0" applyNumberFormat="1" applyFont="1" applyFill="1" applyBorder="1"/>
    <xf numFmtId="3" fontId="23" fillId="0" borderId="4" xfId="6" applyNumberFormat="1" applyFont="1" applyFill="1" applyBorder="1" applyAlignment="1">
      <alignment horizontal="right" wrapText="1"/>
    </xf>
    <xf numFmtId="2" fontId="29" fillId="0" borderId="12" xfId="6" applyNumberFormat="1" applyFont="1" applyFill="1" applyBorder="1" applyAlignment="1">
      <alignment horizontal="right" wrapText="1"/>
    </xf>
    <xf numFmtId="3" fontId="23" fillId="0" borderId="3" xfId="6" applyNumberFormat="1" applyFont="1" applyFill="1" applyBorder="1" applyAlignment="1">
      <alignment horizontal="right" wrapText="1"/>
    </xf>
    <xf numFmtId="3" fontId="23" fillId="0" borderId="0" xfId="6" applyNumberFormat="1" applyFont="1" applyFill="1" applyBorder="1" applyAlignment="1">
      <alignment horizontal="right" wrapText="1"/>
    </xf>
    <xf numFmtId="3" fontId="29" fillId="0" borderId="9" xfId="6" applyNumberFormat="1" applyFont="1" applyFill="1" applyBorder="1" applyAlignment="1">
      <alignment horizontal="center" wrapText="1"/>
    </xf>
    <xf numFmtId="2" fontId="29" fillId="0" borderId="7" xfId="6" applyNumberFormat="1" applyFont="1" applyFill="1" applyBorder="1" applyAlignment="1">
      <alignment horizontal="right" wrapText="1"/>
    </xf>
    <xf numFmtId="3" fontId="23" fillId="0" borderId="13" xfId="6" applyNumberFormat="1" applyFont="1" applyFill="1" applyBorder="1" applyAlignment="1">
      <alignment horizontal="centerContinuous" wrapText="1"/>
    </xf>
    <xf numFmtId="3" fontId="29" fillId="0" borderId="0" xfId="6" applyNumberFormat="1" applyFont="1" applyFill="1" applyBorder="1" applyAlignment="1">
      <alignment horizontal="centerContinuous"/>
    </xf>
    <xf numFmtId="3" fontId="29" fillId="0" borderId="4" xfId="6" applyNumberFormat="1" applyFont="1" applyFill="1" applyBorder="1" applyAlignment="1">
      <alignment horizontal="centerContinuous"/>
    </xf>
    <xf numFmtId="2" fontId="29" fillId="0" borderId="0" xfId="6" applyNumberFormat="1" applyFont="1" applyFill="1" applyBorder="1" applyAlignment="1">
      <alignment horizontal="centerContinuous"/>
    </xf>
    <xf numFmtId="4" fontId="29" fillId="0" borderId="3" xfId="6" applyNumberFormat="1" applyFont="1" applyFill="1" applyBorder="1" applyAlignment="1">
      <alignment horizontal="centerContinuous"/>
    </xf>
    <xf numFmtId="3" fontId="23" fillId="0" borderId="14" xfId="6" applyNumberFormat="1" applyFont="1" applyFill="1" applyBorder="1" applyAlignment="1">
      <alignment horizontal="centerContinuous" wrapText="1"/>
    </xf>
    <xf numFmtId="2" fontId="29" fillId="0" borderId="6" xfId="6" applyNumberFormat="1" applyFont="1" applyFill="1" applyBorder="1" applyAlignment="1">
      <alignment horizontal="centerContinuous"/>
    </xf>
    <xf numFmtId="4" fontId="29" fillId="0" borderId="7" xfId="6" applyNumberFormat="1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5" xfId="0" applyFont="1" applyFill="1" applyBorder="1"/>
    <xf numFmtId="0" fontId="16" fillId="0" borderId="1" xfId="0" applyFont="1" applyFill="1" applyBorder="1"/>
    <xf numFmtId="0" fontId="2" fillId="0" borderId="8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3" fillId="0" borderId="10" xfId="6" applyNumberFormat="1" applyFont="1" applyFill="1" applyBorder="1" applyAlignment="1">
      <alignment horizontal="right" wrapText="1"/>
    </xf>
    <xf numFmtId="3" fontId="23" fillId="0" borderId="10" xfId="6" applyNumberFormat="1" applyFont="1" applyFill="1" applyBorder="1" applyAlignment="1">
      <alignment horizontal="center" wrapText="1"/>
    </xf>
    <xf numFmtId="3" fontId="23" fillId="0" borderId="9" xfId="6" applyNumberFormat="1" applyFont="1" applyFill="1" applyBorder="1" applyAlignment="1">
      <alignment horizontal="right" wrapText="1"/>
    </xf>
    <xf numFmtId="4" fontId="23" fillId="0" borderId="9" xfId="6" applyNumberFormat="1" applyFont="1" applyFill="1" applyBorder="1" applyAlignment="1">
      <alignment horizontal="right" wrapText="1"/>
    </xf>
    <xf numFmtId="3" fontId="23" fillId="0" borderId="11" xfId="6" applyNumberFormat="1" applyFont="1" applyFill="1" applyBorder="1" applyAlignment="1">
      <alignment horizontal="right" wrapText="1"/>
    </xf>
    <xf numFmtId="4" fontId="23" fillId="0" borderId="4" xfId="6" applyNumberFormat="1" applyFont="1" applyFill="1" applyBorder="1" applyAlignment="1">
      <alignment horizontal="right" wrapText="1"/>
    </xf>
    <xf numFmtId="4" fontId="23" fillId="0" borderId="10" xfId="6" applyNumberFormat="1" applyFont="1" applyFill="1" applyBorder="1" applyAlignment="1">
      <alignment horizontal="right" wrapText="1"/>
    </xf>
    <xf numFmtId="4" fontId="23" fillId="0" borderId="3" xfId="6" applyNumberFormat="1" applyFont="1" applyFill="1" applyBorder="1" applyAlignment="1">
      <alignment horizontal="right" wrapText="1"/>
    </xf>
    <xf numFmtId="3" fontId="23" fillId="0" borderId="15" xfId="6" applyNumberFormat="1" applyFont="1" applyFill="1" applyBorder="1" applyAlignment="1">
      <alignment horizontal="right" wrapText="1"/>
    </xf>
    <xf numFmtId="3" fontId="23" fillId="0" borderId="16" xfId="6" applyNumberFormat="1" applyFont="1" applyFill="1" applyBorder="1" applyAlignment="1">
      <alignment horizontal="right" wrapText="1"/>
    </xf>
    <xf numFmtId="3" fontId="23" fillId="0" borderId="17" xfId="6" applyNumberFormat="1" applyFont="1" applyFill="1" applyBorder="1" applyAlignment="1">
      <alignment horizontal="centerContinuous" wrapText="1"/>
    </xf>
    <xf numFmtId="3" fontId="23" fillId="0" borderId="18" xfId="6" applyNumberFormat="1" applyFont="1" applyFill="1" applyBorder="1" applyAlignment="1">
      <alignment horizontal="centerContinuous" wrapText="1"/>
    </xf>
    <xf numFmtId="3" fontId="23" fillId="0" borderId="19" xfId="6" applyNumberFormat="1" applyFont="1" applyFill="1" applyBorder="1" applyAlignment="1">
      <alignment horizontal="right" wrapText="1"/>
    </xf>
    <xf numFmtId="3" fontId="23" fillId="0" borderId="20" xfId="6" applyNumberFormat="1" applyFont="1" applyFill="1" applyBorder="1" applyAlignment="1">
      <alignment horizontal="centerContinuous" wrapText="1"/>
    </xf>
    <xf numFmtId="3" fontId="23" fillId="0" borderId="21" xfId="6" applyNumberFormat="1" applyFont="1" applyFill="1" applyBorder="1" applyAlignment="1">
      <alignment horizontal="centerContinuous" wrapText="1"/>
    </xf>
    <xf numFmtId="3" fontId="23" fillId="0" borderId="22" xfId="6" applyNumberFormat="1" applyFont="1" applyFill="1" applyBorder="1" applyAlignment="1">
      <alignment horizontal="right" wrapText="1"/>
    </xf>
    <xf numFmtId="3" fontId="23" fillId="0" borderId="2" xfId="6" applyNumberFormat="1" applyFont="1" applyFill="1" applyBorder="1" applyAlignment="1">
      <alignment horizontal="right" wrapText="1"/>
    </xf>
    <xf numFmtId="3" fontId="29" fillId="0" borderId="7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/>
    </xf>
    <xf numFmtId="3" fontId="23" fillId="0" borderId="18" xfId="6" applyNumberFormat="1" applyFont="1" applyFill="1" applyBorder="1" applyAlignment="1">
      <alignment horizontal="centerContinuous"/>
    </xf>
    <xf numFmtId="3" fontId="23" fillId="0" borderId="24" xfId="6" applyNumberFormat="1" applyFont="1" applyFill="1" applyBorder="1" applyAlignment="1">
      <alignment horizontal="right" wrapText="1"/>
    </xf>
    <xf numFmtId="3" fontId="23" fillId="0" borderId="25" xfId="6" applyNumberFormat="1" applyFont="1" applyFill="1" applyBorder="1" applyAlignment="1">
      <alignment horizontal="centerContinuous" vertical="center"/>
    </xf>
    <xf numFmtId="3" fontId="23" fillId="0" borderId="21" xfId="6" applyNumberFormat="1" applyFont="1" applyFill="1" applyBorder="1" applyAlignment="1">
      <alignment horizontal="centerContinuous" vertical="top"/>
    </xf>
    <xf numFmtId="3" fontId="23" fillId="0" borderId="26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 vertical="center"/>
    </xf>
    <xf numFmtId="3" fontId="23" fillId="0" borderId="18" xfId="6" applyNumberFormat="1" applyFont="1" applyFill="1" applyBorder="1" applyAlignment="1">
      <alignment horizontal="centerContinuous" vertical="top"/>
    </xf>
    <xf numFmtId="3" fontId="23" fillId="0" borderId="27" xfId="6" applyNumberFormat="1" applyFont="1" applyFill="1" applyBorder="1" applyAlignment="1">
      <alignment horizontal="right" wrapText="1"/>
    </xf>
    <xf numFmtId="3" fontId="23" fillId="0" borderId="28" xfId="6" applyNumberFormat="1" applyFont="1" applyFill="1" applyBorder="1" applyAlignment="1">
      <alignment horizontal="right" wrapText="1"/>
    </xf>
    <xf numFmtId="3" fontId="23" fillId="0" borderId="29" xfId="6" applyNumberFormat="1" applyFont="1" applyFill="1" applyBorder="1" applyAlignment="1">
      <alignment horizontal="right" wrapText="1"/>
    </xf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31" fillId="0" borderId="0" xfId="0" applyNumberFormat="1" applyFont="1" applyFill="1" applyBorder="1"/>
    <xf numFmtId="4" fontId="21" fillId="0" borderId="3" xfId="0" applyNumberFormat="1" applyFont="1" applyFill="1" applyBorder="1"/>
    <xf numFmtId="3" fontId="28" fillId="0" borderId="6" xfId="7" applyNumberFormat="1" applyFont="1" applyFill="1" applyBorder="1" applyAlignment="1">
      <alignment horizontal="right" wrapText="1"/>
    </xf>
    <xf numFmtId="4" fontId="3" fillId="0" borderId="6" xfId="0" applyNumberFormat="1" applyFont="1" applyFill="1" applyBorder="1"/>
    <xf numFmtId="3" fontId="23" fillId="0" borderId="8" xfId="7" applyNumberFormat="1" applyFont="1" applyFill="1" applyBorder="1" applyAlignment="1">
      <alignment horizontal="right" wrapText="1"/>
    </xf>
    <xf numFmtId="3" fontId="23" fillId="0" borderId="6" xfId="7" applyNumberFormat="1" applyFont="1" applyFill="1" applyBorder="1" applyAlignment="1">
      <alignment horizontal="right" wrapText="1"/>
    </xf>
    <xf numFmtId="4" fontId="29" fillId="0" borderId="7" xfId="7" applyNumberFormat="1" applyFont="1" applyFill="1" applyBorder="1" applyAlignment="1">
      <alignment horizontal="right" wrapText="1"/>
    </xf>
    <xf numFmtId="4" fontId="29" fillId="0" borderId="6" xfId="7" applyNumberFormat="1" applyFont="1" applyFill="1" applyBorder="1" applyAlignment="1">
      <alignment horizontal="right" wrapText="1"/>
    </xf>
    <xf numFmtId="3" fontId="30" fillId="0" borderId="6" xfId="7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/>
    <xf numFmtId="4" fontId="3" fillId="0" borderId="7" xfId="0" applyNumberFormat="1" applyFont="1" applyFill="1" applyBorder="1"/>
    <xf numFmtId="0" fontId="32" fillId="0" borderId="8" xfId="0" applyFont="1" applyFill="1" applyBorder="1" applyAlignment="1">
      <alignment horizontal="left"/>
    </xf>
    <xf numFmtId="3" fontId="23" fillId="0" borderId="4" xfId="6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3" fontId="16" fillId="8" borderId="0" xfId="0" applyNumberFormat="1" applyFont="1" applyFill="1" applyBorder="1"/>
    <xf numFmtId="3" fontId="16" fillId="8" borderId="1" xfId="0" applyNumberFormat="1" applyFont="1" applyFill="1" applyBorder="1"/>
    <xf numFmtId="3" fontId="16" fillId="8" borderId="3" xfId="0" applyNumberFormat="1" applyFont="1" applyFill="1" applyBorder="1"/>
    <xf numFmtId="0" fontId="13" fillId="0" borderId="0" xfId="0" applyFont="1" applyAlignment="1"/>
    <xf numFmtId="0" fontId="10" fillId="0" borderId="0" xfId="0" applyFont="1" applyAlignment="1"/>
    <xf numFmtId="0" fontId="38" fillId="0" borderId="0" xfId="0" applyFont="1" applyAlignment="1"/>
    <xf numFmtId="0" fontId="38" fillId="0" borderId="0" xfId="0" applyFont="1"/>
    <xf numFmtId="0" fontId="5" fillId="9" borderId="10" xfId="0" applyFont="1" applyFill="1" applyBorder="1"/>
    <xf numFmtId="3" fontId="9" fillId="9" borderId="0" xfId="0" applyNumberFormat="1" applyFont="1" applyFill="1" applyBorder="1"/>
    <xf numFmtId="3" fontId="9" fillId="9" borderId="1" xfId="0" applyNumberFormat="1" applyFont="1" applyFill="1" applyBorder="1"/>
    <xf numFmtId="3" fontId="9" fillId="9" borderId="3" xfId="0" applyNumberFormat="1" applyFont="1" applyFill="1" applyBorder="1"/>
    <xf numFmtId="3" fontId="9" fillId="9" borderId="10" xfId="0" applyNumberFormat="1" applyFont="1" applyFill="1" applyBorder="1"/>
    <xf numFmtId="3" fontId="27" fillId="9" borderId="30" xfId="7" applyNumberFormat="1" applyFont="1" applyFill="1" applyBorder="1" applyAlignment="1">
      <alignment horizontal="right" wrapText="1"/>
    </xf>
    <xf numFmtId="3" fontId="23" fillId="9" borderId="0" xfId="7" applyNumberFormat="1" applyFont="1" applyFill="1" applyBorder="1" applyAlignment="1">
      <alignment horizontal="right" wrapText="1"/>
    </xf>
    <xf numFmtId="4" fontId="3" fillId="9" borderId="0" xfId="0" applyNumberFormat="1" applyFont="1" applyFill="1" applyBorder="1"/>
    <xf numFmtId="3" fontId="23" fillId="9" borderId="17" xfId="7" applyNumberFormat="1" applyFont="1" applyFill="1" applyBorder="1" applyAlignment="1">
      <alignment horizontal="right" wrapText="1"/>
    </xf>
    <xf numFmtId="3" fontId="23" fillId="9" borderId="13" xfId="7" applyNumberFormat="1" applyFont="1" applyFill="1" applyBorder="1" applyAlignment="1">
      <alignment horizontal="right" wrapText="1"/>
    </xf>
    <xf numFmtId="4" fontId="29" fillId="9" borderId="18" xfId="7" applyNumberFormat="1" applyFont="1" applyFill="1" applyBorder="1" applyAlignment="1">
      <alignment horizontal="right" wrapText="1"/>
    </xf>
    <xf numFmtId="4" fontId="29" fillId="9" borderId="13" xfId="7" applyNumberFormat="1" applyFont="1" applyFill="1" applyBorder="1" applyAlignment="1">
      <alignment horizontal="right" wrapText="1"/>
    </xf>
    <xf numFmtId="3" fontId="30" fillId="9" borderId="13" xfId="7" applyNumberFormat="1" applyFont="1" applyFill="1" applyBorder="1" applyAlignment="1">
      <alignment horizontal="right" wrapText="1"/>
    </xf>
    <xf numFmtId="3" fontId="10" fillId="9" borderId="13" xfId="0" applyNumberFormat="1" applyFont="1" applyFill="1" applyBorder="1"/>
    <xf numFmtId="4" fontId="3" fillId="9" borderId="18" xfId="0" applyNumberFormat="1" applyFont="1" applyFill="1" applyBorder="1"/>
    <xf numFmtId="3" fontId="27" fillId="9" borderId="5" xfId="7" applyNumberFormat="1" applyFont="1" applyFill="1" applyBorder="1" applyAlignment="1">
      <alignment horizontal="right" wrapText="1"/>
    </xf>
    <xf numFmtId="0" fontId="37" fillId="9" borderId="0" xfId="5" applyFont="1" applyFill="1" applyBorder="1" applyAlignment="1">
      <alignment horizontal="right" wrapText="1"/>
    </xf>
    <xf numFmtId="0" fontId="43" fillId="9" borderId="1" xfId="0" applyFont="1" applyFill="1" applyBorder="1"/>
    <xf numFmtId="3" fontId="8" fillId="9" borderId="10" xfId="0" applyNumberFormat="1" applyFont="1" applyFill="1" applyBorder="1"/>
    <xf numFmtId="3" fontId="8" fillId="9" borderId="0" xfId="0" applyNumberFormat="1" applyFont="1" applyFill="1" applyBorder="1"/>
    <xf numFmtId="3" fontId="8" fillId="9" borderId="1" xfId="0" applyNumberFormat="1" applyFont="1" applyFill="1" applyBorder="1"/>
    <xf numFmtId="3" fontId="8" fillId="9" borderId="3" xfId="0" applyNumberFormat="1" applyFont="1" applyFill="1" applyBorder="1"/>
    <xf numFmtId="0" fontId="38" fillId="9" borderId="1" xfId="0" applyFont="1" applyFill="1" applyBorder="1"/>
    <xf numFmtId="3" fontId="38" fillId="9" borderId="10" xfId="0" applyNumberFormat="1" applyFont="1" applyFill="1" applyBorder="1"/>
    <xf numFmtId="3" fontId="38" fillId="9" borderId="0" xfId="0" applyNumberFormat="1" applyFont="1" applyFill="1" applyBorder="1"/>
    <xf numFmtId="3" fontId="38" fillId="9" borderId="1" xfId="0" applyNumberFormat="1" applyFont="1" applyFill="1" applyBorder="1"/>
    <xf numFmtId="3" fontId="38" fillId="9" borderId="3" xfId="0" applyNumberFormat="1" applyFont="1" applyFill="1" applyBorder="1"/>
    <xf numFmtId="0" fontId="13" fillId="9" borderId="1" xfId="0" applyFont="1" applyFill="1" applyBorder="1"/>
    <xf numFmtId="0" fontId="38" fillId="9" borderId="10" xfId="0" applyFont="1" applyFill="1" applyBorder="1"/>
    <xf numFmtId="0" fontId="52" fillId="9" borderId="5" xfId="0" applyFont="1" applyFill="1" applyBorder="1" applyAlignment="1">
      <alignment vertical="center"/>
    </xf>
    <xf numFmtId="3" fontId="52" fillId="9" borderId="11" xfId="0" applyNumberFormat="1" applyFont="1" applyFill="1" applyBorder="1" applyAlignment="1">
      <alignment vertical="center"/>
    </xf>
    <xf numFmtId="3" fontId="52" fillId="9" borderId="2" xfId="0" applyNumberFormat="1" applyFont="1" applyFill="1" applyBorder="1" applyAlignment="1">
      <alignment vertical="center"/>
    </xf>
    <xf numFmtId="3" fontId="52" fillId="9" borderId="31" xfId="0" applyNumberFormat="1" applyFont="1" applyFill="1" applyBorder="1" applyAlignment="1">
      <alignment vertical="center"/>
    </xf>
    <xf numFmtId="3" fontId="52" fillId="9" borderId="32" xfId="0" applyNumberFormat="1" applyFont="1" applyFill="1" applyBorder="1" applyAlignment="1">
      <alignment vertical="center"/>
    </xf>
    <xf numFmtId="3" fontId="52" fillId="9" borderId="12" xfId="0" applyNumberFormat="1" applyFont="1" applyFill="1" applyBorder="1" applyAlignment="1">
      <alignment vertical="center"/>
    </xf>
    <xf numFmtId="3" fontId="52" fillId="9" borderId="5" xfId="0" applyNumberFormat="1" applyFont="1" applyFill="1" applyBorder="1" applyAlignment="1">
      <alignment vertical="center"/>
    </xf>
    <xf numFmtId="3" fontId="52" fillId="9" borderId="4" xfId="0" applyNumberFormat="1" applyFont="1" applyFill="1" applyBorder="1" applyAlignment="1">
      <alignment vertical="center"/>
    </xf>
    <xf numFmtId="0" fontId="5" fillId="10" borderId="10" xfId="0" applyFont="1" applyFill="1" applyBorder="1"/>
    <xf numFmtId="3" fontId="9" fillId="10" borderId="0" xfId="0" applyNumberFormat="1" applyFont="1" applyFill="1" applyBorder="1"/>
    <xf numFmtId="3" fontId="9" fillId="10" borderId="1" xfId="0" applyNumberFormat="1" applyFont="1" applyFill="1" applyBorder="1"/>
    <xf numFmtId="3" fontId="9" fillId="10" borderId="3" xfId="0" applyNumberFormat="1" applyFont="1" applyFill="1" applyBorder="1"/>
    <xf numFmtId="0" fontId="5" fillId="8" borderId="10" xfId="0" applyFont="1" applyFill="1" applyBorder="1"/>
    <xf numFmtId="3" fontId="9" fillId="8" borderId="0" xfId="0" applyNumberFormat="1" applyFont="1" applyFill="1" applyBorder="1"/>
    <xf numFmtId="3" fontId="9" fillId="8" borderId="1" xfId="0" applyNumberFormat="1" applyFont="1" applyFill="1" applyBorder="1"/>
    <xf numFmtId="3" fontId="9" fillId="8" borderId="3" xfId="0" applyNumberFormat="1" applyFont="1" applyFill="1" applyBorder="1"/>
    <xf numFmtId="0" fontId="11" fillId="11" borderId="11" xfId="0" applyFont="1" applyFill="1" applyBorder="1"/>
    <xf numFmtId="3" fontId="10" fillId="11" borderId="2" xfId="0" applyNumberFormat="1" applyFont="1" applyFill="1" applyBorder="1"/>
    <xf numFmtId="3" fontId="10" fillId="11" borderId="5" xfId="0" applyNumberFormat="1" applyFont="1" applyFill="1" applyBorder="1"/>
    <xf numFmtId="3" fontId="10" fillId="11" borderId="4" xfId="0" applyNumberFormat="1" applyFont="1" applyFill="1" applyBorder="1"/>
    <xf numFmtId="3" fontId="10" fillId="11" borderId="11" xfId="0" applyNumberFormat="1" applyFont="1" applyFill="1" applyBorder="1"/>
    <xf numFmtId="3" fontId="9" fillId="8" borderId="10" xfId="0" applyNumberFormat="1" applyFont="1" applyFill="1" applyBorder="1"/>
    <xf numFmtId="0" fontId="5" fillId="10" borderId="9" xfId="0" applyFont="1" applyFill="1" applyBorder="1"/>
    <xf numFmtId="3" fontId="9" fillId="10" borderId="6" xfId="0" applyNumberFormat="1" applyFont="1" applyFill="1" applyBorder="1"/>
    <xf numFmtId="3" fontId="9" fillId="10" borderId="9" xfId="0" applyNumberFormat="1" applyFont="1" applyFill="1" applyBorder="1"/>
    <xf numFmtId="3" fontId="9" fillId="10" borderId="7" xfId="0" applyNumberFormat="1" applyFont="1" applyFill="1" applyBorder="1"/>
    <xf numFmtId="3" fontId="27" fillId="10" borderId="9" xfId="7" applyNumberFormat="1" applyFont="1" applyFill="1" applyBorder="1" applyAlignment="1">
      <alignment horizontal="right" wrapText="1"/>
    </xf>
    <xf numFmtId="3" fontId="23" fillId="10" borderId="6" xfId="7" applyNumberFormat="1" applyFont="1" applyFill="1" applyBorder="1" applyAlignment="1">
      <alignment horizontal="right" wrapText="1"/>
    </xf>
    <xf numFmtId="4" fontId="3" fillId="10" borderId="6" xfId="0" applyNumberFormat="1" applyFont="1" applyFill="1" applyBorder="1"/>
    <xf numFmtId="3" fontId="23" fillId="10" borderId="8" xfId="7" applyNumberFormat="1" applyFont="1" applyFill="1" applyBorder="1" applyAlignment="1">
      <alignment horizontal="right" wrapText="1"/>
    </xf>
    <xf numFmtId="4" fontId="29" fillId="10" borderId="7" xfId="7" applyNumberFormat="1" applyFont="1" applyFill="1" applyBorder="1" applyAlignment="1">
      <alignment horizontal="right" wrapText="1"/>
    </xf>
    <xf numFmtId="4" fontId="29" fillId="10" borderId="6" xfId="7" applyNumberFormat="1" applyFont="1" applyFill="1" applyBorder="1" applyAlignment="1">
      <alignment horizontal="right" wrapText="1"/>
    </xf>
    <xf numFmtId="3" fontId="30" fillId="10" borderId="6" xfId="7" applyNumberFormat="1" applyFont="1" applyFill="1" applyBorder="1" applyAlignment="1">
      <alignment horizontal="right" wrapText="1"/>
    </xf>
    <xf numFmtId="3" fontId="10" fillId="10" borderId="6" xfId="0" applyNumberFormat="1" applyFont="1" applyFill="1" applyBorder="1"/>
    <xf numFmtId="4" fontId="3" fillId="10" borderId="7" xfId="0" applyNumberFormat="1" applyFont="1" applyFill="1" applyBorder="1"/>
    <xf numFmtId="3" fontId="27" fillId="10" borderId="8" xfId="7" applyNumberFormat="1" applyFont="1" applyFill="1" applyBorder="1" applyAlignment="1">
      <alignment horizontal="right" wrapText="1"/>
    </xf>
    <xf numFmtId="0" fontId="16" fillId="10" borderId="9" xfId="0" applyFont="1" applyFill="1" applyBorder="1"/>
    <xf numFmtId="3" fontId="16" fillId="10" borderId="6" xfId="0" applyNumberFormat="1" applyFont="1" applyFill="1" applyBorder="1"/>
    <xf numFmtId="3" fontId="16" fillId="10" borderId="8" xfId="0" applyNumberFormat="1" applyFont="1" applyFill="1" applyBorder="1"/>
    <xf numFmtId="3" fontId="16" fillId="10" borderId="7" xfId="0" applyNumberFormat="1" applyFont="1" applyFill="1" applyBorder="1"/>
    <xf numFmtId="3" fontId="27" fillId="8" borderId="10" xfId="7" applyNumberFormat="1" applyFont="1" applyFill="1" applyBorder="1" applyAlignment="1">
      <alignment horizontal="right" wrapText="1"/>
    </xf>
    <xf numFmtId="3" fontId="23" fillId="8" borderId="0" xfId="7" applyNumberFormat="1" applyFont="1" applyFill="1" applyBorder="1" applyAlignment="1">
      <alignment horizontal="right" wrapText="1"/>
    </xf>
    <xf numFmtId="4" fontId="3" fillId="8" borderId="0" xfId="0" applyNumberFormat="1" applyFont="1" applyFill="1" applyBorder="1"/>
    <xf numFmtId="3" fontId="23" fillId="8" borderId="1" xfId="7" applyNumberFormat="1" applyFont="1" applyFill="1" applyBorder="1" applyAlignment="1">
      <alignment horizontal="right" wrapText="1"/>
    </xf>
    <xf numFmtId="4" fontId="29" fillId="8" borderId="3" xfId="7" applyNumberFormat="1" applyFont="1" applyFill="1" applyBorder="1" applyAlignment="1">
      <alignment horizontal="right" wrapText="1"/>
    </xf>
    <xf numFmtId="4" fontId="29" fillId="8" borderId="0" xfId="7" applyNumberFormat="1" applyFont="1" applyFill="1" applyBorder="1" applyAlignment="1">
      <alignment horizontal="right" wrapText="1"/>
    </xf>
    <xf numFmtId="3" fontId="30" fillId="8" borderId="0" xfId="7" applyNumberFormat="1" applyFont="1" applyFill="1" applyBorder="1" applyAlignment="1">
      <alignment horizontal="right" wrapText="1"/>
    </xf>
    <xf numFmtId="3" fontId="10" fillId="8" borderId="0" xfId="0" applyNumberFormat="1" applyFont="1" applyFill="1" applyBorder="1"/>
    <xf numFmtId="4" fontId="3" fillId="8" borderId="3" xfId="0" applyNumberFormat="1" applyFont="1" applyFill="1" applyBorder="1"/>
    <xf numFmtId="3" fontId="27" fillId="8" borderId="1" xfId="7" applyNumberFormat="1" applyFont="1" applyFill="1" applyBorder="1" applyAlignment="1">
      <alignment horizontal="right" wrapText="1"/>
    </xf>
    <xf numFmtId="0" fontId="14" fillId="8" borderId="10" xfId="0" applyFont="1" applyFill="1" applyBorder="1"/>
    <xf numFmtId="4" fontId="11" fillId="11" borderId="33" xfId="0" applyNumberFormat="1" applyFont="1" applyFill="1" applyBorder="1"/>
    <xf numFmtId="4" fontId="11" fillId="11" borderId="28" xfId="0" applyNumberFormat="1" applyFont="1" applyFill="1" applyBorder="1"/>
    <xf numFmtId="3" fontId="31" fillId="11" borderId="33" xfId="0" applyNumberFormat="1" applyFont="1" applyFill="1" applyBorder="1"/>
    <xf numFmtId="4" fontId="21" fillId="11" borderId="28" xfId="0" applyNumberFormat="1" applyFont="1" applyFill="1" applyBorder="1"/>
    <xf numFmtId="0" fontId="16" fillId="9" borderId="11" xfId="0" applyFont="1" applyFill="1" applyBorder="1"/>
    <xf numFmtId="3" fontId="16" fillId="9" borderId="2" xfId="0" applyNumberFormat="1" applyFont="1" applyFill="1" applyBorder="1"/>
    <xf numFmtId="3" fontId="16" fillId="9" borderId="5" xfId="0" applyNumberFormat="1" applyFont="1" applyFill="1" applyBorder="1"/>
    <xf numFmtId="3" fontId="16" fillId="9" borderId="4" xfId="0" applyNumberFormat="1" applyFont="1" applyFill="1" applyBorder="1"/>
    <xf numFmtId="0" fontId="21" fillId="11" borderId="2" xfId="0" applyFont="1" applyFill="1" applyBorder="1"/>
    <xf numFmtId="0" fontId="37" fillId="8" borderId="0" xfId="5" applyFont="1" applyFill="1" applyBorder="1" applyAlignment="1">
      <alignment horizontal="right" wrapText="1"/>
    </xf>
    <xf numFmtId="0" fontId="37" fillId="10" borderId="0" xfId="5" applyFont="1" applyFill="1" applyBorder="1" applyAlignment="1">
      <alignment horizontal="right" wrapText="1"/>
    </xf>
    <xf numFmtId="0" fontId="52" fillId="8" borderId="5" xfId="0" applyFont="1" applyFill="1" applyBorder="1" applyAlignment="1">
      <alignment vertical="center"/>
    </xf>
    <xf numFmtId="0" fontId="52" fillId="10" borderId="5" xfId="0" applyFont="1" applyFill="1" applyBorder="1" applyAlignment="1">
      <alignment vertical="center"/>
    </xf>
    <xf numFmtId="0" fontId="43" fillId="10" borderId="1" xfId="0" applyFont="1" applyFill="1" applyBorder="1"/>
    <xf numFmtId="3" fontId="8" fillId="10" borderId="10" xfId="0" applyNumberFormat="1" applyFont="1" applyFill="1" applyBorder="1"/>
    <xf numFmtId="3" fontId="8" fillId="10" borderId="0" xfId="0" applyNumberFormat="1" applyFont="1" applyFill="1" applyBorder="1"/>
    <xf numFmtId="3" fontId="8" fillId="10" borderId="1" xfId="0" applyNumberFormat="1" applyFont="1" applyFill="1" applyBorder="1"/>
    <xf numFmtId="3" fontId="8" fillId="10" borderId="3" xfId="0" applyNumberFormat="1" applyFont="1" applyFill="1" applyBorder="1"/>
    <xf numFmtId="0" fontId="43" fillId="8" borderId="1" xfId="0" applyFont="1" applyFill="1" applyBorder="1"/>
    <xf numFmtId="3" fontId="8" fillId="8" borderId="10" xfId="0" applyNumberFormat="1" applyFont="1" applyFill="1" applyBorder="1"/>
    <xf numFmtId="3" fontId="8" fillId="8" borderId="0" xfId="0" applyNumberFormat="1" applyFont="1" applyFill="1" applyBorder="1"/>
    <xf numFmtId="3" fontId="8" fillId="8" borderId="1" xfId="0" applyNumberFormat="1" applyFont="1" applyFill="1" applyBorder="1"/>
    <xf numFmtId="3" fontId="8" fillId="8" borderId="3" xfId="0" applyNumberFormat="1" applyFont="1" applyFill="1" applyBorder="1"/>
    <xf numFmtId="3" fontId="40" fillId="11" borderId="2" xfId="0" applyNumberFormat="1" applyFont="1" applyFill="1" applyBorder="1"/>
    <xf numFmtId="3" fontId="40" fillId="11" borderId="5" xfId="0" applyNumberFormat="1" applyFont="1" applyFill="1" applyBorder="1"/>
    <xf numFmtId="3" fontId="40" fillId="11" borderId="4" xfId="0" applyNumberFormat="1" applyFont="1" applyFill="1" applyBorder="1"/>
    <xf numFmtId="0" fontId="52" fillId="11" borderId="5" xfId="0" applyFont="1" applyFill="1" applyBorder="1"/>
    <xf numFmtId="3" fontId="38" fillId="10" borderId="10" xfId="0" applyNumberFormat="1" applyFont="1" applyFill="1" applyBorder="1"/>
    <xf numFmtId="3" fontId="38" fillId="10" borderId="0" xfId="0" applyNumberFormat="1" applyFont="1" applyFill="1" applyBorder="1"/>
    <xf numFmtId="3" fontId="38" fillId="10" borderId="1" xfId="0" applyNumberFormat="1" applyFont="1" applyFill="1" applyBorder="1"/>
    <xf numFmtId="3" fontId="38" fillId="10" borderId="3" xfId="0" applyNumberFormat="1" applyFont="1" applyFill="1" applyBorder="1"/>
    <xf numFmtId="0" fontId="38" fillId="8" borderId="1" xfId="0" applyFont="1" applyFill="1" applyBorder="1"/>
    <xf numFmtId="3" fontId="38" fillId="8" borderId="10" xfId="0" applyNumberFormat="1" applyFont="1" applyFill="1" applyBorder="1"/>
    <xf numFmtId="3" fontId="38" fillId="8" borderId="0" xfId="0" applyNumberFormat="1" applyFont="1" applyFill="1" applyBorder="1"/>
    <xf numFmtId="3" fontId="38" fillId="8" borderId="1" xfId="0" applyNumberFormat="1" applyFont="1" applyFill="1" applyBorder="1"/>
    <xf numFmtId="3" fontId="38" fillId="8" borderId="3" xfId="0" applyNumberFormat="1" applyFont="1" applyFill="1" applyBorder="1"/>
    <xf numFmtId="0" fontId="38" fillId="10" borderId="8" xfId="0" applyFont="1" applyFill="1" applyBorder="1"/>
    <xf numFmtId="3" fontId="38" fillId="10" borderId="9" xfId="0" applyNumberFormat="1" applyFont="1" applyFill="1" applyBorder="1"/>
    <xf numFmtId="3" fontId="38" fillId="10" borderId="6" xfId="0" applyNumberFormat="1" applyFont="1" applyFill="1" applyBorder="1"/>
    <xf numFmtId="3" fontId="38" fillId="10" borderId="8" xfId="0" applyNumberFormat="1" applyFont="1" applyFill="1" applyBorder="1"/>
    <xf numFmtId="3" fontId="38" fillId="10" borderId="7" xfId="0" applyNumberFormat="1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1" fillId="11" borderId="11" xfId="0" applyFont="1" applyFill="1" applyBorder="1"/>
    <xf numFmtId="0" fontId="52" fillId="11" borderId="11" xfId="0" applyFont="1" applyFill="1" applyBorder="1"/>
    <xf numFmtId="0" fontId="38" fillId="10" borderId="9" xfId="0" applyFont="1" applyFill="1" applyBorder="1"/>
    <xf numFmtId="0" fontId="38" fillId="8" borderId="10" xfId="0" applyFont="1" applyFill="1" applyBorder="1"/>
    <xf numFmtId="0" fontId="21" fillId="8" borderId="11" xfId="0" applyFont="1" applyFill="1" applyBorder="1"/>
    <xf numFmtId="3" fontId="40" fillId="8" borderId="2" xfId="0" applyNumberFormat="1" applyFont="1" applyFill="1" applyBorder="1"/>
    <xf numFmtId="3" fontId="40" fillId="8" borderId="5" xfId="0" applyNumberFormat="1" applyFont="1" applyFill="1" applyBorder="1"/>
    <xf numFmtId="3" fontId="40" fillId="8" borderId="4" xfId="0" applyNumberFormat="1" applyFont="1" applyFill="1" applyBorder="1"/>
    <xf numFmtId="0" fontId="21" fillId="9" borderId="10" xfId="0" applyFont="1" applyFill="1" applyBorder="1"/>
    <xf numFmtId="3" fontId="40" fillId="9" borderId="0" xfId="0" applyNumberFormat="1" applyFont="1" applyFill="1" applyBorder="1"/>
    <xf numFmtId="3" fontId="40" fillId="9" borderId="1" xfId="0" applyNumberFormat="1" applyFont="1" applyFill="1" applyBorder="1"/>
    <xf numFmtId="3" fontId="40" fillId="9" borderId="3" xfId="0" applyNumberFormat="1" applyFont="1" applyFill="1" applyBorder="1"/>
    <xf numFmtId="0" fontId="21" fillId="10" borderId="10" xfId="0" applyFont="1" applyFill="1" applyBorder="1"/>
    <xf numFmtId="3" fontId="40" fillId="10" borderId="0" xfId="0" applyNumberFormat="1" applyFont="1" applyFill="1" applyBorder="1"/>
    <xf numFmtId="3" fontId="40" fillId="10" borderId="1" xfId="0" applyNumberFormat="1" applyFont="1" applyFill="1" applyBorder="1"/>
    <xf numFmtId="3" fontId="40" fillId="10" borderId="3" xfId="0" applyNumberFormat="1" applyFont="1" applyFill="1" applyBorder="1"/>
    <xf numFmtId="0" fontId="52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left"/>
    </xf>
    <xf numFmtId="0" fontId="17" fillId="12" borderId="8" xfId="0" applyFont="1" applyFill="1" applyBorder="1" applyAlignment="1">
      <alignment horizontal="center"/>
    </xf>
    <xf numFmtId="0" fontId="36" fillId="12" borderId="1" xfId="0" applyFont="1" applyFill="1" applyBorder="1" applyAlignment="1">
      <alignment horizontal="center"/>
    </xf>
    <xf numFmtId="0" fontId="17" fillId="12" borderId="31" xfId="0" applyFont="1" applyFill="1" applyBorder="1" applyAlignment="1">
      <alignment horizontal="center"/>
    </xf>
    <xf numFmtId="0" fontId="17" fillId="12" borderId="32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center"/>
    </xf>
    <xf numFmtId="3" fontId="23" fillId="12" borderId="9" xfId="7" applyNumberFormat="1" applyFont="1" applyFill="1" applyBorder="1" applyAlignment="1">
      <alignment horizontal="center"/>
    </xf>
    <xf numFmtId="3" fontId="23" fillId="12" borderId="10" xfId="7" applyNumberFormat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26" fillId="12" borderId="0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41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41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Continuous"/>
    </xf>
    <xf numFmtId="0" fontId="41" fillId="12" borderId="6" xfId="0" applyFont="1" applyFill="1" applyBorder="1" applyAlignment="1">
      <alignment horizontal="centerContinuous"/>
    </xf>
    <xf numFmtId="0" fontId="41" fillId="12" borderId="7" xfId="0" applyFont="1" applyFill="1" applyBorder="1" applyAlignment="1">
      <alignment horizontal="centerContinuous"/>
    </xf>
    <xf numFmtId="0" fontId="39" fillId="12" borderId="11" xfId="0" applyFont="1" applyFill="1" applyBorder="1" applyAlignment="1">
      <alignment horizontal="centerContinuous"/>
    </xf>
    <xf numFmtId="0" fontId="39" fillId="12" borderId="2" xfId="0" applyFont="1" applyFill="1" applyBorder="1" applyAlignment="1">
      <alignment horizontal="centerContinuous"/>
    </xf>
    <xf numFmtId="0" fontId="39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5" fillId="12" borderId="0" xfId="0" applyFont="1" applyFill="1" applyBorder="1" applyAlignment="1">
      <alignment horizontal="center"/>
    </xf>
    <xf numFmtId="0" fontId="26" fillId="12" borderId="19" xfId="0" applyFont="1" applyFill="1" applyBorder="1" applyAlignment="1">
      <alignment horizontal="center"/>
    </xf>
    <xf numFmtId="0" fontId="30" fillId="12" borderId="35" xfId="5" applyFont="1" applyFill="1" applyBorder="1" applyAlignment="1">
      <alignment horizontal="center" vertical="center"/>
    </xf>
    <xf numFmtId="0" fontId="30" fillId="12" borderId="36" xfId="5" applyFont="1" applyFill="1" applyBorder="1" applyAlignment="1">
      <alignment horizontal="center" vertical="center"/>
    </xf>
    <xf numFmtId="0" fontId="30" fillId="12" borderId="37" xfId="5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Continuous"/>
    </xf>
    <xf numFmtId="0" fontId="25" fillId="12" borderId="6" xfId="0" applyFont="1" applyFill="1" applyBorder="1" applyAlignment="1">
      <alignment horizontal="centerContinuous"/>
    </xf>
    <xf numFmtId="0" fontId="25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41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17" fillId="12" borderId="6" xfId="0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Continuous"/>
    </xf>
    <xf numFmtId="0" fontId="17" fillId="12" borderId="7" xfId="0" applyFont="1" applyFill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0" fontId="26" fillId="12" borderId="10" xfId="0" applyFont="1" applyFill="1" applyBorder="1" applyAlignment="1">
      <alignment horizontal="centerContinuous"/>
    </xf>
    <xf numFmtId="0" fontId="26" fillId="12" borderId="0" xfId="0" applyFont="1" applyFill="1" applyBorder="1" applyAlignment="1">
      <alignment horizontal="centerContinuous"/>
    </xf>
    <xf numFmtId="0" fontId="36" fillId="12" borderId="0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"/>
    </xf>
    <xf numFmtId="0" fontId="36" fillId="12" borderId="3" xfId="0" applyFont="1" applyFill="1" applyBorder="1" applyAlignment="1">
      <alignment horizontal="left"/>
    </xf>
    <xf numFmtId="0" fontId="25" fillId="12" borderId="8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8" fillId="0" borderId="0" xfId="0" applyFont="1" applyFill="1"/>
    <xf numFmtId="0" fontId="40" fillId="13" borderId="5" xfId="0" applyFont="1" applyFill="1" applyBorder="1"/>
    <xf numFmtId="3" fontId="40" fillId="13" borderId="11" xfId="0" applyNumberFormat="1" applyFont="1" applyFill="1" applyBorder="1"/>
    <xf numFmtId="3" fontId="40" fillId="13" borderId="2" xfId="0" applyNumberFormat="1" applyFont="1" applyFill="1" applyBorder="1"/>
    <xf numFmtId="3" fontId="40" fillId="13" borderId="5" xfId="0" applyNumberFormat="1" applyFont="1" applyFill="1" applyBorder="1"/>
    <xf numFmtId="3" fontId="40" fillId="13" borderId="4" xfId="0" applyNumberFormat="1" applyFont="1" applyFill="1" applyBorder="1"/>
    <xf numFmtId="0" fontId="40" fillId="8" borderId="1" xfId="0" applyFont="1" applyFill="1" applyBorder="1"/>
    <xf numFmtId="3" fontId="40" fillId="8" borderId="10" xfId="0" applyNumberFormat="1" applyFont="1" applyFill="1" applyBorder="1"/>
    <xf numFmtId="3" fontId="40" fillId="8" borderId="0" xfId="0" applyNumberFormat="1" applyFont="1" applyFill="1" applyBorder="1"/>
    <xf numFmtId="3" fontId="40" fillId="8" borderId="1" xfId="0" applyNumberFormat="1" applyFont="1" applyFill="1" applyBorder="1"/>
    <xf numFmtId="3" fontId="40" fillId="8" borderId="3" xfId="0" applyNumberFormat="1" applyFont="1" applyFill="1" applyBorder="1"/>
    <xf numFmtId="0" fontId="40" fillId="9" borderId="5" xfId="0" applyFont="1" applyFill="1" applyBorder="1"/>
    <xf numFmtId="3" fontId="40" fillId="9" borderId="11" xfId="0" applyNumberFormat="1" applyFont="1" applyFill="1" applyBorder="1"/>
    <xf numFmtId="3" fontId="40" fillId="9" borderId="2" xfId="0" applyNumberFormat="1" applyFont="1" applyFill="1" applyBorder="1"/>
    <xf numFmtId="3" fontId="40" fillId="9" borderId="5" xfId="0" applyNumberFormat="1" applyFont="1" applyFill="1" applyBorder="1"/>
    <xf numFmtId="3" fontId="40" fillId="9" borderId="4" xfId="0" applyNumberFormat="1" applyFont="1" applyFill="1" applyBorder="1"/>
    <xf numFmtId="0" fontId="11" fillId="13" borderId="1" xfId="0" applyFont="1" applyFill="1" applyBorder="1"/>
    <xf numFmtId="3" fontId="40" fillId="13" borderId="10" xfId="0" applyNumberFormat="1" applyFont="1" applyFill="1" applyBorder="1"/>
    <xf numFmtId="3" fontId="40" fillId="13" borderId="0" xfId="0" applyNumberFormat="1" applyFont="1" applyFill="1" applyBorder="1"/>
    <xf numFmtId="3" fontId="40" fillId="13" borderId="1" xfId="0" applyNumberFormat="1" applyFont="1" applyFill="1" applyBorder="1"/>
    <xf numFmtId="3" fontId="40" fillId="13" borderId="3" xfId="0" applyNumberFormat="1" applyFont="1" applyFill="1" applyBorder="1"/>
    <xf numFmtId="0" fontId="11" fillId="8" borderId="5" xfId="0" applyFont="1" applyFill="1" applyBorder="1"/>
    <xf numFmtId="3" fontId="40" fillId="8" borderId="11" xfId="0" applyNumberFormat="1" applyFont="1" applyFill="1" applyBorder="1"/>
    <xf numFmtId="0" fontId="11" fillId="9" borderId="1" xfId="0" applyFont="1" applyFill="1" applyBorder="1"/>
    <xf numFmtId="3" fontId="40" fillId="9" borderId="10" xfId="0" applyNumberFormat="1" applyFont="1" applyFill="1" applyBorder="1"/>
    <xf numFmtId="0" fontId="11" fillId="14" borderId="5" xfId="0" applyFont="1" applyFill="1" applyBorder="1"/>
    <xf numFmtId="3" fontId="40" fillId="14" borderId="11" xfId="0" applyNumberFormat="1" applyFont="1" applyFill="1" applyBorder="1"/>
    <xf numFmtId="3" fontId="40" fillId="14" borderId="2" xfId="0" applyNumberFormat="1" applyFont="1" applyFill="1" applyBorder="1"/>
    <xf numFmtId="3" fontId="40" fillId="14" borderId="5" xfId="0" applyNumberFormat="1" applyFont="1" applyFill="1" applyBorder="1"/>
    <xf numFmtId="3" fontId="40" fillId="14" borderId="4" xfId="0" applyNumberFormat="1" applyFont="1" applyFill="1" applyBorder="1"/>
    <xf numFmtId="0" fontId="39" fillId="12" borderId="0" xfId="0" applyFont="1" applyFill="1" applyBorder="1" applyAlignment="1">
      <alignment horizontal="centerContinuous"/>
    </xf>
    <xf numFmtId="0" fontId="39" fillId="12" borderId="1" xfId="0" applyFont="1" applyFill="1" applyBorder="1" applyAlignment="1">
      <alignment horizontal="centerContinuous"/>
    </xf>
    <xf numFmtId="0" fontId="15" fillId="12" borderId="10" xfId="0" applyFont="1" applyFill="1" applyBorder="1" applyAlignment="1">
      <alignment horizontal="center"/>
    </xf>
    <xf numFmtId="0" fontId="39" fillId="12" borderId="3" xfId="0" applyFont="1" applyFill="1" applyBorder="1" applyAlignment="1">
      <alignment horizontal="centerContinuous"/>
    </xf>
    <xf numFmtId="0" fontId="39" fillId="12" borderId="10" xfId="0" applyFont="1" applyFill="1" applyBorder="1" applyAlignment="1">
      <alignment horizontal="centerContinuous"/>
    </xf>
    <xf numFmtId="0" fontId="15" fillId="12" borderId="10" xfId="0" applyFont="1" applyFill="1" applyBorder="1" applyAlignment="1"/>
    <xf numFmtId="0" fontId="41" fillId="12" borderId="8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5" fillId="12" borderId="0" xfId="0" applyFont="1" applyFill="1" applyBorder="1" applyAlignment="1"/>
    <xf numFmtId="0" fontId="15" fillId="12" borderId="3" xfId="0" applyFont="1" applyFill="1" applyBorder="1" applyAlignment="1"/>
    <xf numFmtId="0" fontId="15" fillId="12" borderId="3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1" fillId="12" borderId="5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Continuous"/>
    </xf>
    <xf numFmtId="0" fontId="21" fillId="12" borderId="2" xfId="0" applyFont="1" applyFill="1" applyBorder="1" applyAlignment="1">
      <alignment horizontal="centerContinuous"/>
    </xf>
    <xf numFmtId="0" fontId="38" fillId="12" borderId="11" xfId="0" applyFont="1" applyFill="1" applyBorder="1" applyAlignment="1">
      <alignment horizontal="center"/>
    </xf>
    <xf numFmtId="0" fontId="38" fillId="12" borderId="5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4" fillId="12" borderId="4" xfId="0" applyFont="1" applyFill="1" applyBorder="1" applyAlignment="1">
      <alignment horizontal="centerContinuous"/>
    </xf>
    <xf numFmtId="3" fontId="47" fillId="8" borderId="1" xfId="0" applyNumberFormat="1" applyFont="1" applyFill="1" applyBorder="1" applyAlignment="1">
      <alignment wrapText="1"/>
    </xf>
    <xf numFmtId="3" fontId="47" fillId="8" borderId="0" xfId="0" applyNumberFormat="1" applyFont="1" applyFill="1" applyBorder="1" applyAlignment="1">
      <alignment wrapText="1"/>
    </xf>
    <xf numFmtId="3" fontId="47" fillId="8" borderId="3" xfId="0" applyNumberFormat="1" applyFont="1" applyFill="1" applyBorder="1" applyAlignment="1">
      <alignment wrapText="1"/>
    </xf>
    <xf numFmtId="3" fontId="47" fillId="8" borderId="5" xfId="0" applyNumberFormat="1" applyFont="1" applyFill="1" applyBorder="1" applyAlignment="1">
      <alignment wrapText="1"/>
    </xf>
    <xf numFmtId="3" fontId="47" fillId="8" borderId="2" xfId="0" applyNumberFormat="1" applyFont="1" applyFill="1" applyBorder="1" applyAlignment="1">
      <alignment wrapText="1"/>
    </xf>
    <xf numFmtId="3" fontId="47" fillId="8" borderId="4" xfId="0" applyNumberFormat="1" applyFont="1" applyFill="1" applyBorder="1" applyAlignment="1">
      <alignment wrapText="1"/>
    </xf>
    <xf numFmtId="3" fontId="47" fillId="13" borderId="1" xfId="0" applyNumberFormat="1" applyFont="1" applyFill="1" applyBorder="1" applyAlignment="1">
      <alignment horizontal="right" vertical="center" wrapText="1"/>
    </xf>
    <xf numFmtId="3" fontId="47" fillId="13" borderId="0" xfId="0" applyNumberFormat="1" applyFont="1" applyFill="1" applyBorder="1" applyAlignment="1">
      <alignment horizontal="right" vertical="center" wrapText="1"/>
    </xf>
    <xf numFmtId="3" fontId="47" fillId="13" borderId="3" xfId="0" applyNumberFormat="1" applyFont="1" applyFill="1" applyBorder="1" applyAlignment="1">
      <alignment horizontal="right" vertical="center" wrapText="1"/>
    </xf>
    <xf numFmtId="0" fontId="40" fillId="13" borderId="1" xfId="0" applyFont="1" applyFill="1" applyBorder="1"/>
    <xf numFmtId="3" fontId="42" fillId="13" borderId="10" xfId="0" applyNumberFormat="1" applyFont="1" applyFill="1" applyBorder="1"/>
    <xf numFmtId="3" fontId="42" fillId="13" borderId="0" xfId="0" applyNumberFormat="1" applyFont="1" applyFill="1" applyBorder="1"/>
    <xf numFmtId="3" fontId="42" fillId="13" borderId="1" xfId="0" applyNumberFormat="1" applyFont="1" applyFill="1" applyBorder="1"/>
    <xf numFmtId="3" fontId="42" fillId="13" borderId="3" xfId="0" applyNumberFormat="1" applyFont="1" applyFill="1" applyBorder="1"/>
    <xf numFmtId="0" fontId="40" fillId="8" borderId="5" xfId="0" applyFont="1" applyFill="1" applyBorder="1"/>
    <xf numFmtId="3" fontId="42" fillId="8" borderId="11" xfId="0" applyNumberFormat="1" applyFont="1" applyFill="1" applyBorder="1"/>
    <xf numFmtId="3" fontId="42" fillId="8" borderId="2" xfId="0" applyNumberFormat="1" applyFont="1" applyFill="1" applyBorder="1"/>
    <xf numFmtId="3" fontId="42" fillId="8" borderId="5" xfId="0" applyNumberFormat="1" applyFont="1" applyFill="1" applyBorder="1"/>
    <xf numFmtId="3" fontId="42" fillId="8" borderId="4" xfId="0" applyNumberFormat="1" applyFont="1" applyFill="1" applyBorder="1"/>
    <xf numFmtId="0" fontId="40" fillId="9" borderId="1" xfId="0" applyFont="1" applyFill="1" applyBorder="1"/>
    <xf numFmtId="3" fontId="42" fillId="9" borderId="10" xfId="0" applyNumberFormat="1" applyFont="1" applyFill="1" applyBorder="1"/>
    <xf numFmtId="3" fontId="42" fillId="9" borderId="0" xfId="0" applyNumberFormat="1" applyFont="1" applyFill="1" applyBorder="1"/>
    <xf numFmtId="3" fontId="42" fillId="9" borderId="1" xfId="0" applyNumberFormat="1" applyFont="1" applyFill="1" applyBorder="1"/>
    <xf numFmtId="3" fontId="42" fillId="9" borderId="3" xfId="0" applyNumberFormat="1" applyFont="1" applyFill="1" applyBorder="1"/>
    <xf numFmtId="3" fontId="8" fillId="9" borderId="1" xfId="0" applyNumberFormat="1" applyFont="1" applyFill="1" applyBorder="1" applyAlignment="1">
      <alignment vertical="center" wrapText="1"/>
    </xf>
    <xf numFmtId="3" fontId="8" fillId="9" borderId="0" xfId="0" applyNumberFormat="1" applyFont="1" applyFill="1" applyBorder="1" applyAlignment="1">
      <alignment vertical="center" wrapText="1"/>
    </xf>
    <xf numFmtId="3" fontId="8" fillId="9" borderId="3" xfId="0" applyNumberFormat="1" applyFont="1" applyFill="1" applyBorder="1" applyAlignment="1">
      <alignment vertical="center" wrapText="1"/>
    </xf>
    <xf numFmtId="3" fontId="8" fillId="9" borderId="5" xfId="0" applyNumberFormat="1" applyFont="1" applyFill="1" applyBorder="1" applyAlignment="1">
      <alignment vertical="center" wrapText="1"/>
    </xf>
    <xf numFmtId="3" fontId="8" fillId="9" borderId="2" xfId="0" applyNumberFormat="1" applyFont="1" applyFill="1" applyBorder="1" applyAlignment="1">
      <alignment vertical="center" wrapText="1"/>
    </xf>
    <xf numFmtId="3" fontId="8" fillId="9" borderId="4" xfId="0" applyNumberFormat="1" applyFont="1" applyFill="1" applyBorder="1" applyAlignment="1">
      <alignment vertical="center" wrapText="1"/>
    </xf>
    <xf numFmtId="3" fontId="8" fillId="8" borderId="1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vertical="center"/>
    </xf>
    <xf numFmtId="3" fontId="8" fillId="8" borderId="5" xfId="0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3" fontId="8" fillId="8" borderId="4" xfId="0" applyNumberFormat="1" applyFont="1" applyFill="1" applyBorder="1" applyAlignment="1">
      <alignment vertical="center"/>
    </xf>
    <xf numFmtId="3" fontId="8" fillId="13" borderId="1" xfId="0" applyNumberFormat="1" applyFont="1" applyFill="1" applyBorder="1" applyAlignment="1">
      <alignment vertical="center"/>
    </xf>
    <xf numFmtId="3" fontId="8" fillId="13" borderId="0" xfId="0" applyNumberFormat="1" applyFont="1" applyFill="1" applyBorder="1" applyAlignment="1">
      <alignment vertical="center"/>
    </xf>
    <xf numFmtId="3" fontId="8" fillId="13" borderId="3" xfId="0" applyNumberFormat="1" applyFont="1" applyFill="1" applyBorder="1" applyAlignment="1">
      <alignment vertical="center"/>
    </xf>
    <xf numFmtId="3" fontId="8" fillId="13" borderId="5" xfId="0" applyNumberFormat="1" applyFont="1" applyFill="1" applyBorder="1" applyAlignment="1">
      <alignment vertical="center"/>
    </xf>
    <xf numFmtId="3" fontId="8" fillId="13" borderId="2" xfId="0" applyNumberFormat="1" applyFont="1" applyFill="1" applyBorder="1" applyAlignment="1">
      <alignment vertical="center"/>
    </xf>
    <xf numFmtId="3" fontId="8" fillId="13" borderId="4" xfId="0" applyNumberFormat="1" applyFont="1" applyFill="1" applyBorder="1" applyAlignment="1">
      <alignment vertical="center"/>
    </xf>
    <xf numFmtId="3" fontId="8" fillId="11" borderId="1" xfId="0" applyNumberFormat="1" applyFont="1" applyFill="1" applyBorder="1" applyAlignment="1">
      <alignment vertical="center" wrapText="1"/>
    </xf>
    <xf numFmtId="3" fontId="8" fillId="11" borderId="0" xfId="0" applyNumberFormat="1" applyFont="1" applyFill="1" applyBorder="1" applyAlignment="1">
      <alignment vertical="center" wrapText="1"/>
    </xf>
    <xf numFmtId="3" fontId="8" fillId="11" borderId="3" xfId="0" applyNumberFormat="1" applyFont="1" applyFill="1" applyBorder="1" applyAlignment="1">
      <alignment vertical="center" wrapText="1"/>
    </xf>
    <xf numFmtId="3" fontId="8" fillId="11" borderId="5" xfId="0" applyNumberFormat="1" applyFont="1" applyFill="1" applyBorder="1" applyAlignment="1">
      <alignment vertical="center" wrapText="1"/>
    </xf>
    <xf numFmtId="3" fontId="8" fillId="11" borderId="2" xfId="0" applyNumberFormat="1" applyFont="1" applyFill="1" applyBorder="1" applyAlignment="1">
      <alignment vertical="center" wrapText="1"/>
    </xf>
    <xf numFmtId="3" fontId="8" fillId="11" borderId="4" xfId="0" applyNumberFormat="1" applyFont="1" applyFill="1" applyBorder="1" applyAlignment="1">
      <alignment vertical="center" wrapText="1"/>
    </xf>
    <xf numFmtId="0" fontId="40" fillId="11" borderId="5" xfId="0" applyFont="1" applyFill="1" applyBorder="1" applyAlignment="1">
      <alignment vertical="center"/>
    </xf>
    <xf numFmtId="3" fontId="40" fillId="11" borderId="11" xfId="0" applyNumberFormat="1" applyFont="1" applyFill="1" applyBorder="1" applyAlignment="1">
      <alignment vertical="center"/>
    </xf>
    <xf numFmtId="3" fontId="40" fillId="11" borderId="2" xfId="0" applyNumberFormat="1" applyFont="1" applyFill="1" applyBorder="1" applyAlignment="1">
      <alignment vertical="center"/>
    </xf>
    <xf numFmtId="3" fontId="40" fillId="11" borderId="5" xfId="0" applyNumberFormat="1" applyFont="1" applyFill="1" applyBorder="1" applyAlignment="1">
      <alignment vertical="center"/>
    </xf>
    <xf numFmtId="3" fontId="40" fillId="11" borderId="4" xfId="0" applyNumberFormat="1" applyFont="1" applyFill="1" applyBorder="1" applyAlignment="1">
      <alignment vertical="center"/>
    </xf>
    <xf numFmtId="3" fontId="47" fillId="9" borderId="1" xfId="0" applyNumberFormat="1" applyFont="1" applyFill="1" applyBorder="1" applyAlignment="1">
      <alignment vertical="center"/>
    </xf>
    <xf numFmtId="3" fontId="47" fillId="9" borderId="0" xfId="0" applyNumberFormat="1" applyFont="1" applyFill="1" applyBorder="1" applyAlignment="1">
      <alignment vertical="center"/>
    </xf>
    <xf numFmtId="3" fontId="47" fillId="9" borderId="3" xfId="0" applyNumberFormat="1" applyFont="1" applyFill="1" applyBorder="1" applyAlignment="1">
      <alignment vertical="center"/>
    </xf>
    <xf numFmtId="3" fontId="47" fillId="9" borderId="5" xfId="0" applyNumberFormat="1" applyFont="1" applyFill="1" applyBorder="1" applyAlignment="1">
      <alignment vertical="center"/>
    </xf>
    <xf numFmtId="3" fontId="47" fillId="9" borderId="2" xfId="0" applyNumberFormat="1" applyFont="1" applyFill="1" applyBorder="1" applyAlignment="1">
      <alignment vertical="center"/>
    </xf>
    <xf numFmtId="3" fontId="47" fillId="9" borderId="4" xfId="0" applyNumberFormat="1" applyFont="1" applyFill="1" applyBorder="1" applyAlignment="1">
      <alignment vertical="center"/>
    </xf>
    <xf numFmtId="0" fontId="28" fillId="12" borderId="38" xfId="6" applyFont="1" applyFill="1" applyBorder="1" applyAlignment="1">
      <alignment horizontal="center"/>
    </xf>
    <xf numFmtId="0" fontId="50" fillId="12" borderId="39" xfId="2" applyFont="1" applyFill="1" applyBorder="1" applyAlignment="1">
      <alignment horizontal="center"/>
    </xf>
    <xf numFmtId="0" fontId="24" fillId="12" borderId="6" xfId="6" applyFont="1" applyFill="1" applyBorder="1" applyAlignment="1">
      <alignment horizontal="centerContinuous"/>
    </xf>
    <xf numFmtId="0" fontId="24" fillId="12" borderId="8" xfId="6" applyFont="1" applyFill="1" applyBorder="1" applyAlignment="1">
      <alignment horizontal="centerContinuous"/>
    </xf>
    <xf numFmtId="0" fontId="24" fillId="12" borderId="7" xfId="6" applyFont="1" applyFill="1" applyBorder="1" applyAlignment="1">
      <alignment horizontal="centerContinuous"/>
    </xf>
    <xf numFmtId="0" fontId="24" fillId="12" borderId="40" xfId="6" applyFont="1" applyFill="1" applyBorder="1" applyAlignment="1">
      <alignment horizontal="centerContinuous"/>
    </xf>
    <xf numFmtId="0" fontId="24" fillId="12" borderId="21" xfId="6" applyFont="1" applyFill="1" applyBorder="1" applyAlignment="1">
      <alignment horizontal="centerContinuous"/>
    </xf>
    <xf numFmtId="0" fontId="51" fillId="12" borderId="41" xfId="2" applyFont="1" applyFill="1" applyBorder="1" applyAlignment="1">
      <alignment horizontal="centerContinuous"/>
    </xf>
    <xf numFmtId="0" fontId="51" fillId="12" borderId="7" xfId="2" applyFont="1" applyFill="1" applyBorder="1" applyAlignment="1">
      <alignment horizontal="centerContinuous"/>
    </xf>
    <xf numFmtId="0" fontId="34" fillId="12" borderId="5" xfId="0" applyFont="1" applyFill="1" applyBorder="1" applyAlignment="1">
      <alignment horizontal="center"/>
    </xf>
    <xf numFmtId="0" fontId="50" fillId="12" borderId="11" xfId="2" applyFont="1" applyFill="1" applyBorder="1" applyAlignment="1">
      <alignment horizontal="center"/>
    </xf>
    <xf numFmtId="0" fontId="24" fillId="12" borderId="42" xfId="6" applyFont="1" applyFill="1" applyBorder="1" applyAlignment="1">
      <alignment horizontal="center"/>
    </xf>
    <xf numFmtId="0" fontId="24" fillId="12" borderId="43" xfId="6" applyFont="1" applyFill="1" applyBorder="1" applyAlignment="1">
      <alignment horizontal="center"/>
    </xf>
    <xf numFmtId="0" fontId="24" fillId="12" borderId="26" xfId="6" applyFont="1" applyFill="1" applyBorder="1" applyAlignment="1">
      <alignment horizontal="center"/>
    </xf>
    <xf numFmtId="0" fontId="24" fillId="12" borderId="29" xfId="6" applyFont="1" applyFill="1" applyBorder="1" applyAlignment="1">
      <alignment horizontal="center"/>
    </xf>
    <xf numFmtId="0" fontId="16" fillId="12" borderId="8" xfId="0" applyFont="1" applyFill="1" applyBorder="1"/>
    <xf numFmtId="0" fontId="47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8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6" fillId="12" borderId="4" xfId="0" applyFont="1" applyFill="1" applyBorder="1" applyAlignment="1">
      <alignment horizontal="left" vertical="center"/>
    </xf>
    <xf numFmtId="3" fontId="31" fillId="14" borderId="2" xfId="0" applyNumberFormat="1" applyFont="1" applyFill="1" applyBorder="1"/>
    <xf numFmtId="3" fontId="54" fillId="11" borderId="9" xfId="6" applyNumberFormat="1" applyFont="1" applyFill="1" applyBorder="1" applyAlignment="1">
      <alignment horizontal="right" wrapText="1"/>
    </xf>
    <xf numFmtId="3" fontId="54" fillId="11" borderId="14" xfId="6" applyNumberFormat="1" applyFont="1" applyFill="1" applyBorder="1" applyAlignment="1">
      <alignment horizontal="centerContinuous" wrapText="1"/>
    </xf>
    <xf numFmtId="3" fontId="54" fillId="11" borderId="20" xfId="6" applyNumberFormat="1" applyFont="1" applyFill="1" applyBorder="1" applyAlignment="1">
      <alignment horizontal="centerContinuous" wrapText="1"/>
    </xf>
    <xf numFmtId="3" fontId="54" fillId="11" borderId="21" xfId="6" applyNumberFormat="1" applyFont="1" applyFill="1" applyBorder="1" applyAlignment="1">
      <alignment horizontal="centerContinuous" wrapText="1"/>
    </xf>
    <xf numFmtId="3" fontId="54" fillId="11" borderId="25" xfId="6" applyNumberFormat="1" applyFont="1" applyFill="1" applyBorder="1" applyAlignment="1">
      <alignment horizontal="centerContinuous" vertical="center"/>
    </xf>
    <xf numFmtId="3" fontId="54" fillId="11" borderId="21" xfId="6" applyNumberFormat="1" applyFont="1" applyFill="1" applyBorder="1" applyAlignment="1">
      <alignment horizontal="centerContinuous" vertical="top"/>
    </xf>
    <xf numFmtId="3" fontId="54" fillId="11" borderId="11" xfId="6" applyNumberFormat="1" applyFont="1" applyFill="1" applyBorder="1" applyAlignment="1">
      <alignment horizontal="right" wrapText="1"/>
    </xf>
    <xf numFmtId="4" fontId="54" fillId="11" borderId="4" xfId="6" applyNumberFormat="1" applyFont="1" applyFill="1" applyBorder="1" applyAlignment="1">
      <alignment horizontal="right" wrapText="1"/>
    </xf>
    <xf numFmtId="4" fontId="55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4" fontId="3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3" fillId="5" borderId="0" xfId="0" applyFont="1" applyFill="1"/>
    <xf numFmtId="4" fontId="3" fillId="5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1" fillId="0" borderId="0" xfId="0" applyFont="1" applyFill="1"/>
    <xf numFmtId="0" fontId="57" fillId="0" borderId="2" xfId="8" applyFont="1" applyBorder="1"/>
    <xf numFmtId="0" fontId="58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8" fillId="0" borderId="0" xfId="8" applyFont="1"/>
    <xf numFmtId="3" fontId="60" fillId="0" borderId="0" xfId="9" applyNumberFormat="1" applyFont="1" applyFill="1" applyBorder="1" applyAlignment="1">
      <alignment horizontal="right" wrapText="1"/>
    </xf>
    <xf numFmtId="4" fontId="60" fillId="0" borderId="0" xfId="9" applyNumberFormat="1" applyFont="1" applyFill="1" applyBorder="1" applyAlignment="1">
      <alignment horizontal="right" wrapText="1"/>
    </xf>
    <xf numFmtId="3" fontId="60" fillId="0" borderId="0" xfId="9" applyNumberFormat="1" applyFont="1" applyFill="1" applyBorder="1" applyAlignment="1">
      <alignment horizontal="right" vertical="center" wrapText="1"/>
    </xf>
    <xf numFmtId="2" fontId="53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3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0" fontId="56" fillId="7" borderId="2" xfId="8" applyFont="1" applyFill="1" applyBorder="1"/>
    <xf numFmtId="0" fontId="1" fillId="7" borderId="2" xfId="8" applyFill="1" applyBorder="1"/>
    <xf numFmtId="0" fontId="61" fillId="0" borderId="2" xfId="8" applyFont="1" applyBorder="1" applyAlignment="1"/>
    <xf numFmtId="0" fontId="31" fillId="11" borderId="31" xfId="0" applyFont="1" applyFill="1" applyBorder="1" applyAlignment="1">
      <alignment horizontal="right"/>
    </xf>
    <xf numFmtId="0" fontId="31" fillId="11" borderId="22" xfId="0" applyFont="1" applyFill="1" applyBorder="1" applyAlignment="1">
      <alignment horizontal="right"/>
    </xf>
    <xf numFmtId="3" fontId="31" fillId="11" borderId="16" xfId="0" applyNumberFormat="1" applyFont="1" applyFill="1" applyBorder="1"/>
    <xf numFmtId="0" fontId="0" fillId="7" borderId="1" xfId="0" applyFill="1" applyBorder="1"/>
    <xf numFmtId="0" fontId="38" fillId="7" borderId="1" xfId="0" applyFont="1" applyFill="1" applyBorder="1"/>
    <xf numFmtId="0" fontId="10" fillId="7" borderId="5" xfId="0" applyFont="1" applyFill="1" applyBorder="1"/>
    <xf numFmtId="0" fontId="52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2" fontId="21" fillId="14" borderId="4" xfId="0" applyNumberFormat="1" applyFont="1" applyFill="1" applyBorder="1" applyAlignment="1">
      <alignment horizontal="right" vertical="center"/>
    </xf>
    <xf numFmtId="0" fontId="31" fillId="0" borderId="0" xfId="8" applyFont="1" applyFill="1" applyBorder="1" applyAlignment="1">
      <alignment horizontal="right"/>
    </xf>
    <xf numFmtId="0" fontId="31" fillId="0" borderId="0" xfId="8" applyFont="1"/>
    <xf numFmtId="0" fontId="47" fillId="0" borderId="0" xfId="8" applyFont="1" applyFill="1" applyBorder="1"/>
    <xf numFmtId="0" fontId="48" fillId="0" borderId="0" xfId="8" applyFont="1"/>
    <xf numFmtId="0" fontId="31" fillId="0" borderId="0" xfId="8" applyFont="1" applyAlignment="1">
      <alignment horizontal="left"/>
    </xf>
    <xf numFmtId="0" fontId="48" fillId="0" borderId="0" xfId="8" applyFont="1" applyAlignment="1">
      <alignment horizontal="left"/>
    </xf>
    <xf numFmtId="0" fontId="18" fillId="0" borderId="0" xfId="1" applyAlignment="1" applyProtection="1"/>
    <xf numFmtId="0" fontId="39" fillId="12" borderId="5" xfId="0" applyFont="1" applyFill="1" applyBorder="1" applyAlignment="1">
      <alignment horizontal="centerContinuous"/>
    </xf>
    <xf numFmtId="0" fontId="62" fillId="0" borderId="0" xfId="8" applyFont="1" applyFill="1" applyBorder="1"/>
    <xf numFmtId="0" fontId="43" fillId="0" borderId="0" xfId="8" applyFont="1"/>
    <xf numFmtId="0" fontId="28" fillId="12" borderId="5" xfId="6" applyFont="1" applyFill="1" applyBorder="1" applyAlignment="1">
      <alignment horizontal="center"/>
    </xf>
    <xf numFmtId="0" fontId="48" fillId="0" borderId="0" xfId="0" applyFont="1" applyFill="1"/>
    <xf numFmtId="164" fontId="9" fillId="10" borderId="1" xfId="10" applyNumberFormat="1" applyFont="1" applyFill="1" applyBorder="1"/>
    <xf numFmtId="164" fontId="9" fillId="10" borderId="0" xfId="10" applyNumberFormat="1" applyFont="1" applyFill="1" applyBorder="1"/>
    <xf numFmtId="164" fontId="9" fillId="10" borderId="3" xfId="10" applyNumberFormat="1" applyFont="1" applyFill="1" applyBorder="1"/>
    <xf numFmtId="164" fontId="9" fillId="8" borderId="1" xfId="10" applyNumberFormat="1" applyFont="1" applyFill="1" applyBorder="1"/>
    <xf numFmtId="164" fontId="9" fillId="8" borderId="0" xfId="10" applyNumberFormat="1" applyFont="1" applyFill="1" applyBorder="1"/>
    <xf numFmtId="164" fontId="9" fillId="8" borderId="3" xfId="10" applyNumberFormat="1" applyFont="1" applyFill="1" applyBorder="1"/>
    <xf numFmtId="164" fontId="9" fillId="9" borderId="1" xfId="10" applyNumberFormat="1" applyFont="1" applyFill="1" applyBorder="1"/>
    <xf numFmtId="164" fontId="9" fillId="9" borderId="0" xfId="10" applyNumberFormat="1" applyFont="1" applyFill="1" applyBorder="1"/>
    <xf numFmtId="164" fontId="9" fillId="9" borderId="3" xfId="10" applyNumberFormat="1" applyFont="1" applyFill="1" applyBorder="1"/>
    <xf numFmtId="164" fontId="31" fillId="11" borderId="31" xfId="10" applyNumberFormat="1" applyFont="1" applyFill="1" applyBorder="1"/>
    <xf numFmtId="164" fontId="31" fillId="11" borderId="32" xfId="10" applyNumberFormat="1" applyFont="1" applyFill="1" applyBorder="1"/>
    <xf numFmtId="164" fontId="31" fillId="11" borderId="12" xfId="10" applyNumberFormat="1" applyFont="1" applyFill="1" applyBorder="1"/>
    <xf numFmtId="3" fontId="40" fillId="0" borderId="0" xfId="0" applyNumberFormat="1" applyFont="1" applyFill="1" applyAlignment="1">
      <alignment horizontal="right"/>
    </xf>
    <xf numFmtId="3" fontId="53" fillId="14" borderId="11" xfId="0" applyNumberFormat="1" applyFont="1" applyFill="1" applyBorder="1" applyAlignment="1">
      <alignment vertical="center"/>
    </xf>
    <xf numFmtId="3" fontId="53" fillId="14" borderId="2" xfId="0" applyNumberFormat="1" applyFont="1" applyFill="1" applyBorder="1" applyAlignment="1">
      <alignment vertical="center"/>
    </xf>
    <xf numFmtId="3" fontId="53" fillId="14" borderId="31" xfId="0" applyNumberFormat="1" applyFont="1" applyFill="1" applyBorder="1" applyAlignment="1">
      <alignment vertical="center"/>
    </xf>
    <xf numFmtId="3" fontId="53" fillId="14" borderId="32" xfId="0" applyNumberFormat="1" applyFont="1" applyFill="1" applyBorder="1" applyAlignment="1">
      <alignment vertical="center"/>
    </xf>
    <xf numFmtId="3" fontId="53" fillId="14" borderId="12" xfId="0" applyNumberFormat="1" applyFont="1" applyFill="1" applyBorder="1" applyAlignment="1">
      <alignment vertical="center"/>
    </xf>
    <xf numFmtId="3" fontId="53" fillId="14" borderId="5" xfId="0" applyNumberFormat="1" applyFont="1" applyFill="1" applyBorder="1" applyAlignment="1">
      <alignment vertical="center"/>
    </xf>
    <xf numFmtId="3" fontId="53" fillId="14" borderId="4" xfId="0" applyNumberFormat="1" applyFont="1" applyFill="1" applyBorder="1" applyAlignment="1">
      <alignment vertical="center"/>
    </xf>
    <xf numFmtId="3" fontId="53" fillId="10" borderId="34" xfId="0" applyNumberFormat="1" applyFont="1" applyFill="1" applyBorder="1" applyAlignment="1">
      <alignment vertical="center"/>
    </xf>
    <xf numFmtId="3" fontId="53" fillId="10" borderId="5" xfId="0" applyNumberFormat="1" applyFont="1" applyFill="1" applyBorder="1" applyAlignment="1">
      <alignment vertical="center"/>
    </xf>
    <xf numFmtId="3" fontId="53" fillId="10" borderId="2" xfId="0" applyNumberFormat="1" applyFont="1" applyFill="1" applyBorder="1" applyAlignment="1">
      <alignment vertical="center"/>
    </xf>
    <xf numFmtId="3" fontId="53" fillId="10" borderId="4" xfId="0" applyNumberFormat="1" applyFont="1" applyFill="1" applyBorder="1" applyAlignment="1">
      <alignment vertical="center"/>
    </xf>
    <xf numFmtId="3" fontId="53" fillId="8" borderId="11" xfId="0" applyNumberFormat="1" applyFont="1" applyFill="1" applyBorder="1" applyAlignment="1">
      <alignment vertical="center"/>
    </xf>
    <xf numFmtId="3" fontId="53" fillId="8" borderId="2" xfId="0" applyNumberFormat="1" applyFont="1" applyFill="1" applyBorder="1" applyAlignment="1">
      <alignment vertical="center"/>
    </xf>
    <xf numFmtId="3" fontId="53" fillId="8" borderId="5" xfId="0" applyNumberFormat="1" applyFont="1" applyFill="1" applyBorder="1" applyAlignment="1">
      <alignment vertical="center"/>
    </xf>
    <xf numFmtId="3" fontId="53" fillId="8" borderId="4" xfId="0" applyNumberFormat="1" applyFont="1" applyFill="1" applyBorder="1" applyAlignment="1">
      <alignment vertical="center"/>
    </xf>
    <xf numFmtId="3" fontId="53" fillId="9" borderId="11" xfId="0" applyNumberFormat="1" applyFont="1" applyFill="1" applyBorder="1" applyAlignment="1">
      <alignment vertical="center"/>
    </xf>
    <xf numFmtId="3" fontId="53" fillId="9" borderId="2" xfId="0" applyNumberFormat="1" applyFont="1" applyFill="1" applyBorder="1" applyAlignment="1">
      <alignment vertical="center"/>
    </xf>
    <xf numFmtId="3" fontId="53" fillId="9" borderId="5" xfId="0" applyNumberFormat="1" applyFont="1" applyFill="1" applyBorder="1" applyAlignment="1">
      <alignment vertical="center"/>
    </xf>
    <xf numFmtId="3" fontId="53" fillId="9" borderId="4" xfId="0" applyNumberFormat="1" applyFont="1" applyFill="1" applyBorder="1" applyAlignment="1">
      <alignment vertical="center"/>
    </xf>
    <xf numFmtId="3" fontId="53" fillId="11" borderId="11" xfId="0" applyNumberFormat="1" applyFont="1" applyFill="1" applyBorder="1"/>
    <xf numFmtId="3" fontId="53" fillId="11" borderId="2" xfId="0" applyNumberFormat="1" applyFont="1" applyFill="1" applyBorder="1"/>
    <xf numFmtId="3" fontId="53" fillId="11" borderId="5" xfId="0" applyNumberFormat="1" applyFont="1" applyFill="1" applyBorder="1"/>
    <xf numFmtId="3" fontId="53" fillId="11" borderId="4" xfId="0" applyNumberFormat="1" applyFont="1" applyFill="1" applyBorder="1"/>
    <xf numFmtId="3" fontId="53" fillId="10" borderId="32" xfId="0" applyNumberFormat="1" applyFont="1" applyFill="1" applyBorder="1" applyAlignment="1">
      <alignment vertical="center"/>
    </xf>
    <xf numFmtId="3" fontId="53" fillId="10" borderId="31" xfId="0" applyNumberFormat="1" applyFont="1" applyFill="1" applyBorder="1" applyAlignment="1">
      <alignment vertical="center"/>
    </xf>
    <xf numFmtId="3" fontId="53" fillId="10" borderId="12" xfId="0" applyNumberFormat="1" applyFont="1" applyFill="1" applyBorder="1" applyAlignment="1">
      <alignment vertical="center"/>
    </xf>
    <xf numFmtId="0" fontId="2" fillId="12" borderId="7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4" fontId="64" fillId="11" borderId="9" xfId="6" applyNumberFormat="1" applyFont="1" applyFill="1" applyBorder="1" applyAlignment="1">
      <alignment horizontal="right" wrapText="1"/>
    </xf>
    <xf numFmtId="2" fontId="64" fillId="11" borderId="6" xfId="6" applyNumberFormat="1" applyFont="1" applyFill="1" applyBorder="1" applyAlignment="1">
      <alignment horizontal="centerContinuous"/>
    </xf>
    <xf numFmtId="2" fontId="64" fillId="11" borderId="12" xfId="6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65" fillId="0" borderId="0" xfId="0" applyFont="1" applyFill="1"/>
    <xf numFmtId="0" fontId="31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31" fillId="15" borderId="2" xfId="0" applyNumberFormat="1" applyFont="1" applyFill="1" applyBorder="1"/>
    <xf numFmtId="0" fontId="5" fillId="10" borderId="6" xfId="0" applyFont="1" applyFill="1" applyBorder="1" applyAlignment="1">
      <alignment vertical="center"/>
    </xf>
    <xf numFmtId="3" fontId="9" fillId="10" borderId="6" xfId="0" applyNumberFormat="1" applyFont="1" applyFill="1" applyBorder="1" applyAlignment="1">
      <alignment vertical="center"/>
    </xf>
    <xf numFmtId="3" fontId="9" fillId="10" borderId="0" xfId="0" applyNumberFormat="1" applyFont="1" applyFill="1" applyBorder="1" applyAlignment="1">
      <alignment vertical="center"/>
    </xf>
    <xf numFmtId="3" fontId="9" fillId="10" borderId="3" xfId="0" applyNumberFormat="1" applyFont="1" applyFill="1" applyBorder="1" applyAlignment="1">
      <alignment vertical="center"/>
    </xf>
    <xf numFmtId="3" fontId="9" fillId="10" borderId="55" xfId="0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3" fontId="9" fillId="8" borderId="0" xfId="0" applyNumberFormat="1" applyFont="1" applyFill="1" applyBorder="1" applyAlignment="1">
      <alignment vertical="center"/>
    </xf>
    <xf numFmtId="3" fontId="9" fillId="8" borderId="3" xfId="0" applyNumberFormat="1" applyFont="1" applyFill="1" applyBorder="1" applyAlignment="1">
      <alignment vertical="center"/>
    </xf>
    <xf numFmtId="3" fontId="9" fillId="8" borderId="55" xfId="0" applyNumberFormat="1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3" fontId="9" fillId="9" borderId="0" xfId="0" applyNumberFormat="1" applyFont="1" applyFill="1" applyBorder="1" applyAlignment="1">
      <alignment vertical="center"/>
    </xf>
    <xf numFmtId="3" fontId="9" fillId="9" borderId="3" xfId="0" applyNumberFormat="1" applyFont="1" applyFill="1" applyBorder="1" applyAlignment="1">
      <alignment vertical="center"/>
    </xf>
    <xf numFmtId="3" fontId="9" fillId="9" borderId="55" xfId="0" applyNumberFormat="1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4" fillId="12" borderId="54" xfId="0" applyFont="1" applyFill="1" applyBorder="1" applyAlignment="1">
      <alignment horizontal="center" vertical="center"/>
    </xf>
    <xf numFmtId="0" fontId="53" fillId="11" borderId="49" xfId="0" applyFont="1" applyFill="1" applyBorder="1" applyAlignment="1">
      <alignment vertical="center"/>
    </xf>
    <xf numFmtId="3" fontId="31" fillId="11" borderId="49" xfId="0" applyNumberFormat="1" applyFont="1" applyFill="1" applyBorder="1" applyAlignment="1">
      <alignment vertical="center"/>
    </xf>
    <xf numFmtId="3" fontId="31" fillId="11" borderId="50" xfId="0" applyNumberFormat="1" applyFont="1" applyFill="1" applyBorder="1" applyAlignment="1">
      <alignment vertical="center"/>
    </xf>
    <xf numFmtId="3" fontId="31" fillId="11" borderId="63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31" fillId="7" borderId="2" xfId="0" applyNumberFormat="1" applyFont="1" applyFill="1" applyBorder="1" applyAlignment="1">
      <alignment vertical="center"/>
    </xf>
    <xf numFmtId="3" fontId="42" fillId="7" borderId="2" xfId="0" applyNumberFormat="1" applyFont="1" applyFill="1" applyBorder="1" applyAlignment="1">
      <alignment vertical="center"/>
    </xf>
    <xf numFmtId="3" fontId="42" fillId="7" borderId="5" xfId="0" applyNumberFormat="1" applyFont="1" applyFill="1" applyBorder="1" applyAlignment="1">
      <alignment vertical="center"/>
    </xf>
    <xf numFmtId="3" fontId="42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31" fillId="15" borderId="2" xfId="0" applyNumberFormat="1" applyFont="1" applyFill="1" applyBorder="1" applyAlignment="1">
      <alignment vertical="center"/>
    </xf>
    <xf numFmtId="3" fontId="42" fillId="15" borderId="2" xfId="0" applyNumberFormat="1" applyFont="1" applyFill="1" applyBorder="1" applyAlignment="1">
      <alignment vertical="center"/>
    </xf>
    <xf numFmtId="3" fontId="42" fillId="15" borderId="5" xfId="0" applyNumberFormat="1" applyFont="1" applyFill="1" applyBorder="1" applyAlignment="1">
      <alignment vertical="center"/>
    </xf>
    <xf numFmtId="3" fontId="42" fillId="15" borderId="57" xfId="0" applyNumberFormat="1" applyFont="1" applyFill="1" applyBorder="1" applyAlignment="1">
      <alignment vertical="center"/>
    </xf>
    <xf numFmtId="3" fontId="31" fillId="16" borderId="49" xfId="0" applyNumberFormat="1" applyFont="1" applyFill="1" applyBorder="1" applyAlignment="1">
      <alignment vertical="center"/>
    </xf>
    <xf numFmtId="3" fontId="42" fillId="16" borderId="49" xfId="0" applyNumberFormat="1" applyFont="1" applyFill="1" applyBorder="1" applyAlignment="1">
      <alignment vertical="center"/>
    </xf>
    <xf numFmtId="3" fontId="42" fillId="16" borderId="51" xfId="0" applyNumberFormat="1" applyFont="1" applyFill="1" applyBorder="1" applyAlignment="1">
      <alignment vertical="center"/>
    </xf>
    <xf numFmtId="3" fontId="42" fillId="16" borderId="63" xfId="0" applyNumberFormat="1" applyFont="1" applyFill="1" applyBorder="1" applyAlignment="1">
      <alignment vertical="center"/>
    </xf>
    <xf numFmtId="0" fontId="53" fillId="11" borderId="56" xfId="0" applyFont="1" applyFill="1" applyBorder="1" applyAlignment="1">
      <alignment vertical="center"/>
    </xf>
    <xf numFmtId="3" fontId="31" fillId="11" borderId="56" xfId="0" applyNumberFormat="1" applyFont="1" applyFill="1" applyBorder="1" applyAlignment="1">
      <alignment vertical="center"/>
    </xf>
    <xf numFmtId="3" fontId="31" fillId="11" borderId="62" xfId="0" applyNumberFormat="1" applyFont="1" applyFill="1" applyBorder="1" applyAlignment="1">
      <alignment vertical="center"/>
    </xf>
    <xf numFmtId="3" fontId="31" fillId="11" borderId="59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2" fillId="15" borderId="60" xfId="0" applyNumberFormat="1" applyFont="1" applyFill="1" applyBorder="1" applyAlignment="1">
      <alignment vertical="center"/>
    </xf>
    <xf numFmtId="0" fontId="17" fillId="0" borderId="54" xfId="0" applyFont="1" applyFill="1" applyBorder="1" applyAlignment="1">
      <alignment horizontal="center" vertical="center"/>
    </xf>
    <xf numFmtId="3" fontId="12" fillId="16" borderId="60" xfId="0" applyNumberFormat="1" applyFont="1" applyFill="1" applyBorder="1" applyAlignment="1">
      <alignment vertical="center"/>
    </xf>
    <xf numFmtId="0" fontId="53" fillId="12" borderId="58" xfId="0" applyFont="1" applyFill="1" applyBorder="1" applyAlignment="1">
      <alignment vertical="center"/>
    </xf>
    <xf numFmtId="0" fontId="48" fillId="12" borderId="0" xfId="0" applyFont="1" applyFill="1" applyBorder="1" applyAlignment="1">
      <alignment horizontal="left" vertical="center"/>
    </xf>
    <xf numFmtId="0" fontId="31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1" fillId="15" borderId="4" xfId="0" applyNumberFormat="1" applyFont="1" applyFill="1" applyBorder="1" applyAlignment="1">
      <alignment horizontal="right" vertical="center"/>
    </xf>
    <xf numFmtId="1" fontId="31" fillId="14" borderId="5" xfId="0" applyNumberFormat="1" applyFont="1" applyFill="1" applyBorder="1" applyAlignment="1">
      <alignment horizontal="right"/>
    </xf>
    <xf numFmtId="0" fontId="53" fillId="11" borderId="11" xfId="0" applyFont="1" applyFill="1" applyBorder="1" applyAlignment="1">
      <alignment vertical="center"/>
    </xf>
    <xf numFmtId="3" fontId="31" fillId="11" borderId="2" xfId="0" applyNumberFormat="1" applyFont="1" applyFill="1" applyBorder="1" applyAlignment="1">
      <alignment vertical="center"/>
    </xf>
    <xf numFmtId="3" fontId="31" fillId="11" borderId="5" xfId="0" applyNumberFormat="1" applyFont="1" applyFill="1" applyBorder="1" applyAlignment="1">
      <alignment vertical="center"/>
    </xf>
    <xf numFmtId="3" fontId="31" fillId="11" borderId="4" xfId="0" applyNumberFormat="1" applyFont="1" applyFill="1" applyBorder="1" applyAlignment="1">
      <alignment vertical="center"/>
    </xf>
    <xf numFmtId="3" fontId="47" fillId="14" borderId="49" xfId="0" applyNumberFormat="1" applyFont="1" applyFill="1" applyBorder="1" applyAlignment="1">
      <alignment vertical="center" wrapText="1"/>
    </xf>
    <xf numFmtId="0" fontId="31" fillId="11" borderId="5" xfId="0" applyFont="1" applyFill="1" applyBorder="1" applyAlignment="1">
      <alignment horizontal="center"/>
    </xf>
    <xf numFmtId="3" fontId="66" fillId="11" borderId="4" xfId="6" applyNumberFormat="1" applyFont="1" applyFill="1" applyBorder="1" applyAlignment="1">
      <alignment horizontal="right" wrapText="1"/>
    </xf>
    <xf numFmtId="3" fontId="66" fillId="11" borderId="16" xfId="6" applyNumberFormat="1" applyFont="1" applyFill="1" applyBorder="1" applyAlignment="1">
      <alignment horizontal="right" wrapText="1"/>
    </xf>
    <xf numFmtId="3" fontId="66" fillId="11" borderId="11" xfId="6" applyNumberFormat="1" applyFont="1" applyFill="1" applyBorder="1" applyAlignment="1">
      <alignment horizontal="right" wrapText="1"/>
    </xf>
    <xf numFmtId="3" fontId="66" fillId="11" borderId="22" xfId="6" applyNumberFormat="1" applyFont="1" applyFill="1" applyBorder="1" applyAlignment="1">
      <alignment horizontal="right" wrapText="1"/>
    </xf>
    <xf numFmtId="3" fontId="66" fillId="11" borderId="2" xfId="6" applyNumberFormat="1" applyFont="1" applyFill="1" applyBorder="1" applyAlignment="1">
      <alignment horizontal="right" wrapText="1"/>
    </xf>
    <xf numFmtId="3" fontId="66" fillId="11" borderId="26" xfId="6" applyNumberFormat="1" applyFont="1" applyFill="1" applyBorder="1" applyAlignment="1">
      <alignment horizontal="right" wrapText="1"/>
    </xf>
    <xf numFmtId="3" fontId="66" fillId="11" borderId="28" xfId="6" applyNumberFormat="1" applyFont="1" applyFill="1" applyBorder="1" applyAlignment="1">
      <alignment horizontal="right" wrapText="1"/>
    </xf>
    <xf numFmtId="0" fontId="12" fillId="12" borderId="54" xfId="0" applyFont="1" applyFill="1" applyBorder="1" applyAlignment="1">
      <alignment horizontal="center" vertical="center"/>
    </xf>
    <xf numFmtId="3" fontId="47" fillId="7" borderId="2" xfId="0" applyNumberFormat="1" applyFont="1" applyFill="1" applyBorder="1" applyAlignment="1">
      <alignment vertical="center" wrapText="1"/>
    </xf>
    <xf numFmtId="3" fontId="47" fillId="16" borderId="49" xfId="0" applyNumberFormat="1" applyFont="1" applyFill="1" applyBorder="1" applyAlignment="1">
      <alignment vertical="center" wrapText="1"/>
    </xf>
    <xf numFmtId="3" fontId="62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25" fillId="12" borderId="9" xfId="0" applyFont="1" applyFill="1" applyBorder="1" applyAlignment="1">
      <alignment horizontal="center" vertical="center"/>
    </xf>
    <xf numFmtId="0" fontId="25" fillId="12" borderId="6" xfId="0" applyFont="1" applyFill="1" applyBorder="1" applyAlignment="1">
      <alignment horizontal="center"/>
    </xf>
    <xf numFmtId="0" fontId="42" fillId="0" borderId="0" xfId="0" applyFont="1" applyFill="1"/>
    <xf numFmtId="0" fontId="43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31" fillId="0" borderId="0" xfId="10" applyNumberFormat="1" applyFont="1" applyFill="1" applyBorder="1"/>
    <xf numFmtId="3" fontId="40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65" fillId="0" borderId="0" xfId="0" applyFont="1"/>
    <xf numFmtId="49" fontId="28" fillId="0" borderId="0" xfId="7" applyNumberFormat="1" applyFont="1" applyFill="1" applyBorder="1" applyAlignment="1">
      <alignment horizontal="left"/>
    </xf>
    <xf numFmtId="0" fontId="15" fillId="0" borderId="0" xfId="0" applyFont="1"/>
    <xf numFmtId="0" fontId="9" fillId="0" borderId="0" xfId="0" applyFont="1"/>
    <xf numFmtId="0" fontId="17" fillId="17" borderId="65" xfId="0" applyFont="1" applyFill="1" applyBorder="1" applyAlignment="1">
      <alignment horizontal="center"/>
    </xf>
    <xf numFmtId="0" fontId="17" fillId="17" borderId="66" xfId="0" applyFont="1" applyFill="1" applyBorder="1" applyAlignment="1">
      <alignment horizontal="center"/>
    </xf>
    <xf numFmtId="0" fontId="17" fillId="17" borderId="67" xfId="0" applyFont="1" applyFill="1" applyBorder="1" applyAlignment="1">
      <alignment horizontal="center"/>
    </xf>
    <xf numFmtId="0" fontId="17" fillId="17" borderId="68" xfId="0" applyFont="1" applyFill="1" applyBorder="1" applyAlignment="1">
      <alignment horizontal="center"/>
    </xf>
    <xf numFmtId="3" fontId="27" fillId="18" borderId="54" xfId="7" applyNumberFormat="1" applyFont="1" applyFill="1" applyBorder="1" applyAlignment="1">
      <alignment horizontal="right" wrapText="1"/>
    </xf>
    <xf numFmtId="3" fontId="9" fillId="18" borderId="0" xfId="0" applyNumberFormat="1" applyFont="1" applyFill="1" applyBorder="1"/>
    <xf numFmtId="3" fontId="42" fillId="18" borderId="55" xfId="0" applyNumberFormat="1" applyFont="1" applyFill="1" applyBorder="1"/>
    <xf numFmtId="3" fontId="27" fillId="19" borderId="54" xfId="7" applyNumberFormat="1" applyFont="1" applyFill="1" applyBorder="1" applyAlignment="1">
      <alignment horizontal="right" wrapText="1"/>
    </xf>
    <xf numFmtId="3" fontId="9" fillId="19" borderId="0" xfId="0" applyNumberFormat="1" applyFont="1" applyFill="1" applyBorder="1"/>
    <xf numFmtId="3" fontId="42" fillId="19" borderId="55" xfId="0" applyNumberFormat="1" applyFont="1" applyFill="1" applyBorder="1"/>
    <xf numFmtId="3" fontId="27" fillId="20" borderId="54" xfId="7" applyNumberFormat="1" applyFont="1" applyFill="1" applyBorder="1" applyAlignment="1">
      <alignment horizontal="right" wrapText="1"/>
    </xf>
    <xf numFmtId="3" fontId="9" fillId="20" borderId="0" xfId="0" applyNumberFormat="1" applyFont="1" applyFill="1" applyBorder="1"/>
    <xf numFmtId="3" fontId="42" fillId="20" borderId="55" xfId="0" applyNumberFormat="1" applyFont="1" applyFill="1" applyBorder="1"/>
    <xf numFmtId="0" fontId="31" fillId="2" borderId="58" xfId="0" applyFont="1" applyFill="1" applyBorder="1" applyAlignment="1">
      <alignment horizontal="right"/>
    </xf>
    <xf numFmtId="3" fontId="31" fillId="2" borderId="56" xfId="0" applyNumberFormat="1" applyFont="1" applyFill="1" applyBorder="1"/>
    <xf numFmtId="3" fontId="31" fillId="2" borderId="59" xfId="0" applyNumberFormat="1" applyFont="1" applyFill="1" applyBorder="1"/>
    <xf numFmtId="0" fontId="42" fillId="0" borderId="0" xfId="0" applyFont="1"/>
    <xf numFmtId="0" fontId="43" fillId="0" borderId="0" xfId="0" applyFont="1"/>
    <xf numFmtId="0" fontId="67" fillId="0" borderId="0" xfId="0" applyFont="1"/>
    <xf numFmtId="3" fontId="31" fillId="21" borderId="2" xfId="0" applyNumberFormat="1" applyFont="1" applyFill="1" applyBorder="1"/>
    <xf numFmtId="2" fontId="21" fillId="21" borderId="4" xfId="0" applyNumberFormat="1" applyFont="1" applyFill="1" applyBorder="1" applyAlignment="1">
      <alignment horizontal="right" vertical="center"/>
    </xf>
    <xf numFmtId="1" fontId="31" fillId="22" borderId="5" xfId="0" applyNumberFormat="1" applyFont="1" applyFill="1" applyBorder="1" applyAlignment="1">
      <alignment horizontal="right"/>
    </xf>
    <xf numFmtId="3" fontId="31" fillId="22" borderId="2" xfId="0" applyNumberFormat="1" applyFont="1" applyFill="1" applyBorder="1"/>
    <xf numFmtId="2" fontId="21" fillId="22" borderId="4" xfId="0" applyNumberFormat="1" applyFont="1" applyFill="1" applyBorder="1" applyAlignment="1">
      <alignment horizontal="right" vertical="center"/>
    </xf>
    <xf numFmtId="0" fontId="68" fillId="0" borderId="0" xfId="1" applyFont="1" applyAlignment="1" applyProtection="1"/>
    <xf numFmtId="0" fontId="47" fillId="0" borderId="0" xfId="0" applyFont="1"/>
    <xf numFmtId="0" fontId="32" fillId="7" borderId="8" xfId="0" applyFont="1" applyFill="1" applyBorder="1" applyAlignment="1">
      <alignment horizontal="left"/>
    </xf>
    <xf numFmtId="0" fontId="32" fillId="7" borderId="1" xfId="0" applyFont="1" applyFill="1" applyBorder="1" applyAlignment="1">
      <alignment horizontal="left"/>
    </xf>
    <xf numFmtId="0" fontId="33" fillId="7" borderId="5" xfId="0" applyFont="1" applyFill="1" applyBorder="1" applyAlignment="1">
      <alignment horizontal="left"/>
    </xf>
    <xf numFmtId="0" fontId="17" fillId="7" borderId="8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36" fillId="7" borderId="5" xfId="0" applyFont="1" applyFill="1" applyBorder="1" applyAlignment="1">
      <alignment horizontal="left"/>
    </xf>
    <xf numFmtId="1" fontId="52" fillId="7" borderId="0" xfId="0" applyNumberFormat="1" applyFont="1" applyFill="1" applyAlignment="1">
      <alignment horizontal="right"/>
    </xf>
    <xf numFmtId="1" fontId="53" fillId="7" borderId="0" xfId="0" applyNumberFormat="1" applyFont="1" applyFill="1" applyAlignment="1">
      <alignment horizontal="right"/>
    </xf>
    <xf numFmtId="1" fontId="59" fillId="7" borderId="2" xfId="8" applyNumberFormat="1" applyFont="1" applyFill="1" applyBorder="1" applyAlignment="1"/>
    <xf numFmtId="1" fontId="40" fillId="7" borderId="0" xfId="0" applyNumberFormat="1" applyFont="1" applyFill="1" applyAlignment="1">
      <alignment horizontal="right"/>
    </xf>
    <xf numFmtId="1" fontId="53" fillId="7" borderId="0" xfId="0" applyNumberFormat="1" applyFont="1" applyFill="1"/>
    <xf numFmtId="1" fontId="31" fillId="11" borderId="8" xfId="0" applyNumberFormat="1" applyFont="1" applyFill="1" applyBorder="1" applyAlignment="1">
      <alignment horizontal="center"/>
    </xf>
    <xf numFmtId="1" fontId="31" fillId="21" borderId="5" xfId="0" applyNumberFormat="1" applyFont="1" applyFill="1" applyBorder="1" applyAlignment="1">
      <alignment horizontal="right"/>
    </xf>
    <xf numFmtId="1" fontId="31" fillId="15" borderId="0" xfId="0" applyNumberFormat="1" applyFont="1" applyFill="1" applyBorder="1" applyAlignment="1">
      <alignment horizontal="right"/>
    </xf>
    <xf numFmtId="3" fontId="24" fillId="12" borderId="20" xfId="7" applyNumberFormat="1" applyFont="1" applyFill="1" applyBorder="1" applyAlignment="1">
      <alignment horizontal="center" wrapText="1"/>
    </xf>
    <xf numFmtId="3" fontId="24" fillId="12" borderId="14" xfId="7" applyNumberFormat="1" applyFont="1" applyFill="1" applyBorder="1" applyAlignment="1">
      <alignment horizontal="center" wrapText="1"/>
    </xf>
    <xf numFmtId="3" fontId="24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/>
    <cellStyle name="Normal_Aut2000-10" xfId="2"/>
    <cellStyle name="Normal_Aut2009 CausaAlegada DT" xfId="3"/>
    <cellStyle name="Normal_Aut2009 Comarcas" xfId="4"/>
    <cellStyle name="Normal_CC2002-06" xfId="9"/>
    <cellStyle name="Normal_Hu-2001 Sector Actividad" xfId="5"/>
    <cellStyle name="Normal_RE1991-2000(10)" xfId="6"/>
    <cellStyle name="Normal_RegEm-2000" xfId="7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tabSelected="1" zoomScaleNormal="100" workbookViewId="0">
      <selection activeCell="N1" sqref="N1"/>
    </sheetView>
  </sheetViews>
  <sheetFormatPr baseColWidth="10" defaultColWidth="9.140625" defaultRowHeight="12.75" x14ac:dyDescent="0.2"/>
  <cols>
    <col min="1" max="1" width="6.7109375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8" ht="35.25" x14ac:dyDescent="0.5">
      <c r="A1" s="682" t="s">
        <v>418</v>
      </c>
      <c r="B1" s="683"/>
      <c r="C1" s="684" t="s">
        <v>468</v>
      </c>
      <c r="D1" s="664"/>
      <c r="E1" s="664"/>
      <c r="F1" s="664"/>
      <c r="G1" s="665"/>
      <c r="H1" s="681"/>
      <c r="I1" s="681"/>
      <c r="J1" s="681"/>
      <c r="K1" s="681"/>
      <c r="L1" s="681"/>
      <c r="M1" s="681"/>
      <c r="N1" s="902">
        <f>'R2 2022'!O56</f>
        <v>2022</v>
      </c>
      <c r="R1" t="s">
        <v>466</v>
      </c>
    </row>
    <row r="2" spans="1:18" x14ac:dyDescent="0.2">
      <c r="A2" s="666"/>
      <c r="B2" s="667"/>
      <c r="C2" s="667"/>
      <c r="D2" s="667"/>
      <c r="E2" s="667"/>
      <c r="F2" s="667"/>
      <c r="G2" s="667"/>
      <c r="H2" s="667"/>
    </row>
    <row r="3" spans="1:18" x14ac:dyDescent="0.2">
      <c r="A3" s="668"/>
      <c r="B3" s="669"/>
      <c r="C3" s="667"/>
      <c r="D3" s="667"/>
      <c r="E3" s="667"/>
      <c r="F3" s="667"/>
      <c r="G3" s="667"/>
      <c r="H3" s="667"/>
    </row>
    <row r="4" spans="1:18" ht="15" x14ac:dyDescent="0.2">
      <c r="A4" s="705"/>
      <c r="B4" s="706"/>
      <c r="C4" s="699"/>
      <c r="D4" s="700"/>
      <c r="E4" s="667"/>
      <c r="F4" s="667"/>
      <c r="G4" s="667"/>
      <c r="H4" s="667"/>
      <c r="I4" s="667"/>
      <c r="J4" s="667"/>
    </row>
    <row r="5" spans="1:18" ht="15.75" x14ac:dyDescent="0.25">
      <c r="A5" s="697"/>
      <c r="B5" s="698"/>
      <c r="C5" s="697"/>
      <c r="D5" s="698"/>
      <c r="E5" s="671"/>
      <c r="F5" s="671"/>
      <c r="G5" s="671"/>
      <c r="H5" s="672"/>
      <c r="I5" s="671"/>
      <c r="J5" s="667"/>
    </row>
    <row r="6" spans="1:18" ht="15" x14ac:dyDescent="0.2">
      <c r="A6" s="699"/>
      <c r="B6" s="700"/>
      <c r="C6" s="699"/>
      <c r="D6" s="700"/>
      <c r="E6" s="671"/>
      <c r="F6" s="671"/>
      <c r="G6" s="671"/>
      <c r="H6" s="672"/>
      <c r="I6" s="671"/>
      <c r="J6" s="667"/>
    </row>
    <row r="7" spans="1:18" ht="15" x14ac:dyDescent="0.2">
      <c r="A7" s="699" t="s">
        <v>469</v>
      </c>
      <c r="B7" s="700" t="str">
        <f>'R1 2022'!A3</f>
        <v>Nº de Expedientes de regulación de empleo y personas afectadas en la CAE. Datos acumulados año 2022</v>
      </c>
      <c r="C7" s="699"/>
      <c r="D7" s="700"/>
      <c r="E7" s="671"/>
      <c r="F7" s="671"/>
      <c r="G7" s="671"/>
      <c r="H7" s="672"/>
      <c r="I7" s="671"/>
      <c r="J7" s="667"/>
    </row>
    <row r="8" spans="1:18" ht="15.75" x14ac:dyDescent="0.25">
      <c r="A8" s="697"/>
      <c r="B8" s="698" t="str">
        <f>'R1 2022'!A4</f>
        <v>Enplegu-erregulazioaren bitartez 2022ko espedienteak eta eragindako langileak EAEn, hilabeteka eta lurraldeka. Datu metatuak 2022ko urtean</v>
      </c>
      <c r="C8" s="697"/>
      <c r="D8" s="698"/>
      <c r="E8" s="671"/>
      <c r="F8" s="671"/>
      <c r="G8" s="671"/>
      <c r="H8" s="672"/>
      <c r="I8" s="671"/>
      <c r="J8" s="667"/>
    </row>
    <row r="9" spans="1:18" ht="15" x14ac:dyDescent="0.2">
      <c r="A9" s="699"/>
      <c r="B9" s="700"/>
      <c r="C9" s="699"/>
      <c r="D9" s="700"/>
      <c r="E9" s="671"/>
      <c r="F9" s="671"/>
      <c r="G9" s="671"/>
      <c r="H9" s="672"/>
      <c r="I9" s="671"/>
      <c r="J9" s="667"/>
    </row>
    <row r="10" spans="1:18" ht="15" x14ac:dyDescent="0.2">
      <c r="A10" s="699" t="s">
        <v>470</v>
      </c>
      <c r="B10" s="700" t="str">
        <f>'R2 2022'!A1</f>
        <v>Expedientes de regulación de empleo Autorizados / Comunicados y Personas Afectadas por Regulación de Empleo en la CAE en 2022 por mes y TH</v>
      </c>
      <c r="C10" s="699"/>
      <c r="D10" s="700"/>
      <c r="E10" s="671"/>
      <c r="F10" s="671"/>
      <c r="G10" s="671"/>
      <c r="H10" s="672"/>
      <c r="I10" s="671"/>
      <c r="J10" s="667"/>
    </row>
    <row r="11" spans="1:18" ht="15.75" x14ac:dyDescent="0.25">
      <c r="A11" s="697"/>
      <c r="B11" s="698" t="str">
        <f>'R2 2022'!A2</f>
        <v>Enplegu-erregulazioaren bitartez 2022ko espediente baimendu eta/edo komunikatuak eta eragindako langileak EAEn, hilabeteka eta lurraldeka</v>
      </c>
      <c r="C11" s="697"/>
      <c r="D11" s="698"/>
      <c r="E11" s="671"/>
      <c r="F11" s="671"/>
      <c r="G11" s="671"/>
      <c r="H11" s="672"/>
      <c r="I11" s="671"/>
      <c r="J11" s="672"/>
    </row>
    <row r="12" spans="1:18" ht="15" x14ac:dyDescent="0.2">
      <c r="A12" s="699"/>
      <c r="B12" s="700"/>
      <c r="C12" s="699"/>
      <c r="D12" s="700"/>
      <c r="E12" s="671"/>
      <c r="F12" s="671"/>
      <c r="G12" s="671"/>
      <c r="H12" s="672"/>
      <c r="I12" s="671"/>
      <c r="J12" s="672"/>
    </row>
    <row r="13" spans="1:18" ht="15" x14ac:dyDescent="0.2">
      <c r="A13" s="699" t="s">
        <v>472</v>
      </c>
      <c r="B13" s="700" t="str">
        <f>'R3 2022'!B1</f>
        <v>Nº de Exptes de Regulación de Empleo Autorizados y/o Comunicados en la CAE en 2022 por mes, TH y Tipo</v>
      </c>
      <c r="C13" s="699"/>
      <c r="D13" s="700"/>
      <c r="E13" s="671"/>
      <c r="F13" s="671"/>
      <c r="G13" s="671"/>
      <c r="H13" s="672"/>
      <c r="I13" s="671"/>
      <c r="J13" s="672"/>
    </row>
    <row r="14" spans="1:18" ht="15.75" x14ac:dyDescent="0.25">
      <c r="A14" s="697"/>
      <c r="B14" s="698" t="str">
        <f>'R3 2022'!B2</f>
        <v>Enplegu-erregulazioaren bitartez 2022ko espediente baimendu edo/eta komunikatuak EAEn, hilabeteka, lurraldeka eta motaren arabera</v>
      </c>
      <c r="C14" s="697"/>
      <c r="D14" s="698"/>
      <c r="E14" s="671"/>
      <c r="F14" s="671"/>
      <c r="G14" s="671"/>
      <c r="H14" s="672"/>
      <c r="I14" s="671"/>
      <c r="J14" s="672"/>
    </row>
    <row r="15" spans="1:18" ht="15" x14ac:dyDescent="0.2">
      <c r="A15" s="699"/>
      <c r="B15" s="700"/>
      <c r="C15" s="699"/>
      <c r="D15" s="700"/>
      <c r="E15" s="671"/>
      <c r="F15" s="671"/>
      <c r="G15" s="671"/>
      <c r="H15" s="672"/>
      <c r="I15" s="671"/>
      <c r="J15" s="672"/>
    </row>
    <row r="16" spans="1:18" ht="15" x14ac:dyDescent="0.2">
      <c r="A16" s="699" t="s">
        <v>475</v>
      </c>
      <c r="B16" s="700" t="s">
        <v>476</v>
      </c>
      <c r="C16" s="699"/>
      <c r="D16" s="700"/>
      <c r="E16" s="671"/>
      <c r="F16" s="671"/>
      <c r="G16" s="671"/>
      <c r="H16" s="672"/>
      <c r="I16" s="671"/>
      <c r="J16" s="672"/>
    </row>
    <row r="17" spans="1:10" ht="15.75" x14ac:dyDescent="0.25">
      <c r="A17" s="697"/>
      <c r="B17" s="698" t="s">
        <v>477</v>
      </c>
      <c r="C17" s="697"/>
      <c r="D17" s="698"/>
      <c r="E17" s="671"/>
      <c r="F17" s="671"/>
      <c r="G17" s="671"/>
      <c r="H17" s="672"/>
      <c r="I17" s="671"/>
      <c r="J17" s="672"/>
    </row>
    <row r="18" spans="1:10" ht="15" x14ac:dyDescent="0.2">
      <c r="A18" s="699"/>
      <c r="B18" s="700"/>
      <c r="C18" s="699"/>
      <c r="D18" s="700"/>
      <c r="E18" s="671"/>
      <c r="F18" s="671"/>
      <c r="G18" s="671"/>
      <c r="H18" s="672"/>
      <c r="I18" s="671"/>
      <c r="J18" s="672"/>
    </row>
    <row r="19" spans="1:10" ht="15" x14ac:dyDescent="0.2">
      <c r="A19" s="699" t="s">
        <v>478</v>
      </c>
      <c r="B19" s="700" t="s">
        <v>479</v>
      </c>
      <c r="C19" s="699"/>
      <c r="D19" s="700"/>
      <c r="E19" s="671"/>
      <c r="F19" s="671"/>
      <c r="G19" s="671"/>
      <c r="H19" s="672"/>
      <c r="I19" s="671"/>
      <c r="J19" s="672"/>
    </row>
    <row r="20" spans="1:10" ht="15.75" x14ac:dyDescent="0.25">
      <c r="A20" s="697"/>
      <c r="B20" s="698" t="s">
        <v>480</v>
      </c>
      <c r="C20" s="697"/>
      <c r="D20" s="698"/>
      <c r="E20" s="673"/>
      <c r="F20" s="673"/>
      <c r="G20" s="673"/>
      <c r="H20" s="674"/>
      <c r="I20" s="673"/>
      <c r="J20" s="672"/>
    </row>
    <row r="21" spans="1:10" ht="15" x14ac:dyDescent="0.2">
      <c r="A21" s="699"/>
      <c r="B21" s="700"/>
      <c r="C21" s="699"/>
      <c r="D21" s="700"/>
      <c r="E21" s="673"/>
      <c r="F21" s="673"/>
      <c r="G21" s="673"/>
      <c r="H21" s="674"/>
      <c r="I21" s="673"/>
      <c r="J21" s="672"/>
    </row>
    <row r="22" spans="1:10" ht="15" x14ac:dyDescent="0.2">
      <c r="A22" s="699" t="s">
        <v>481</v>
      </c>
      <c r="B22" s="700" t="str">
        <f>'R6 2022'!A1</f>
        <v>Expedientes de Regulación de Empleo Autorizados / Comunicados y afectados/as por TH y Sector de Actividad Económica en la CAE en 2022</v>
      </c>
      <c r="C22" s="699"/>
      <c r="D22" s="700"/>
      <c r="E22" s="673"/>
      <c r="F22" s="673"/>
      <c r="G22" s="673"/>
      <c r="H22" s="674"/>
      <c r="I22" s="673"/>
      <c r="J22" s="672"/>
    </row>
    <row r="23" spans="1:10" ht="15.75" x14ac:dyDescent="0.25">
      <c r="A23" s="697"/>
      <c r="B23" s="698" t="str">
        <f>'R6 2022'!A2</f>
        <v>Enplegu-erregulazioaren bitartez 2022ko espediente baimendu edo-eta komunikatuak eta eragindako langileak EAEn, lurraldeka eta sektor ekonomikoaren arabera</v>
      </c>
      <c r="C23" s="697"/>
      <c r="D23" s="701"/>
      <c r="E23" s="673"/>
      <c r="F23" s="673"/>
      <c r="G23" s="673"/>
      <c r="H23" s="674"/>
      <c r="I23" s="673"/>
      <c r="J23" s="672"/>
    </row>
    <row r="24" spans="1:10" ht="15" x14ac:dyDescent="0.2">
      <c r="A24" s="699"/>
      <c r="B24" s="700"/>
      <c r="C24" s="699"/>
      <c r="D24" s="702"/>
      <c r="E24" s="673"/>
      <c r="F24" s="673"/>
      <c r="G24" s="673"/>
      <c r="H24" s="674"/>
      <c r="I24" s="673"/>
      <c r="J24" s="672"/>
    </row>
    <row r="25" spans="1:10" ht="15" x14ac:dyDescent="0.2">
      <c r="A25" s="699" t="s">
        <v>483</v>
      </c>
      <c r="B25" s="700" t="str">
        <f>'R7 2022'!A1</f>
        <v xml:space="preserve">Nº de Exptes Autorizados y/o Comunicados y Personas Afectadas por Regulación de Empleo en la CAE por Ramas de Actividad según CNAE-2009 </v>
      </c>
      <c r="C25" s="699"/>
      <c r="D25" s="702"/>
      <c r="E25" s="673"/>
      <c r="F25" s="673"/>
      <c r="G25" s="673"/>
      <c r="H25" s="674"/>
      <c r="I25" s="673"/>
      <c r="J25" s="672"/>
    </row>
    <row r="26" spans="1:10" ht="15.75" x14ac:dyDescent="0.25">
      <c r="A26" s="697"/>
      <c r="B26" s="701" t="str">
        <f>'R7 2022'!A2</f>
        <v>Enplegu-erregulazioaren bitartez espediente baimendu edo-eta komunikatuak eta eragindako langileak EAEn 2009ko jardun-kodearen arabera</v>
      </c>
      <c r="C26" s="697"/>
      <c r="D26" s="698"/>
      <c r="E26" s="673"/>
      <c r="F26" s="673"/>
      <c r="G26" s="673"/>
      <c r="H26" s="674"/>
      <c r="I26" s="673"/>
      <c r="J26" s="672"/>
    </row>
    <row r="27" spans="1:10" ht="15" x14ac:dyDescent="0.2">
      <c r="A27" s="699"/>
      <c r="B27" s="702"/>
      <c r="C27" s="699"/>
      <c r="D27" s="700"/>
      <c r="E27" s="673"/>
      <c r="F27" s="673"/>
      <c r="G27" s="673"/>
      <c r="H27" s="674"/>
      <c r="I27" s="673"/>
      <c r="J27" s="672"/>
    </row>
    <row r="28" spans="1:10" ht="15" x14ac:dyDescent="0.2">
      <c r="A28" s="699" t="s">
        <v>484</v>
      </c>
      <c r="B28" s="702" t="str">
        <f>'R8 2022'!A1</f>
        <v xml:space="preserve">Nº de Exptes Autorizados y/o Comunicados y Personas Afectadas por Regulación de Empleo en ÁLAVA por Ramas de Actividad según CNAE-2009 </v>
      </c>
      <c r="C28" s="699"/>
      <c r="D28" s="700"/>
      <c r="E28" s="673"/>
      <c r="F28" s="673"/>
      <c r="G28" s="673"/>
      <c r="H28" s="674"/>
      <c r="I28" s="673"/>
      <c r="J28" s="672"/>
    </row>
    <row r="29" spans="1:10" ht="15.75" x14ac:dyDescent="0.25">
      <c r="A29" s="697"/>
      <c r="B29" s="698" t="str">
        <f>'R8 2022'!A2</f>
        <v>Enplegu-erregulazioaren bitartez espediente baimendu edo-eta komunikatuak eta eragindako langileak ARABAn 2009ko jardun-kodearen arabera</v>
      </c>
      <c r="C29" s="697"/>
      <c r="D29" s="698"/>
      <c r="E29" s="673"/>
      <c r="F29" s="673"/>
      <c r="G29" s="673"/>
      <c r="H29" s="674"/>
      <c r="I29" s="673"/>
      <c r="J29" s="672"/>
    </row>
    <row r="30" spans="1:10" ht="15" x14ac:dyDescent="0.2">
      <c r="A30" s="699"/>
      <c r="B30" s="700"/>
      <c r="C30" s="699"/>
      <c r="D30" s="700"/>
      <c r="E30" s="673"/>
      <c r="F30" s="673"/>
      <c r="G30" s="673"/>
      <c r="H30" s="674"/>
      <c r="I30" s="673"/>
      <c r="J30" s="672"/>
    </row>
    <row r="31" spans="1:10" ht="15" x14ac:dyDescent="0.2">
      <c r="A31" s="699" t="s">
        <v>485</v>
      </c>
      <c r="B31" s="700" t="str">
        <f>'R9 2022'!A1</f>
        <v xml:space="preserve">Nº de Exptes Autorizados y/o Comunicados y Personas Afectadas por Regulación de Empleo en GIPUZKOA por Ramas de Actividad según CNAE-2009 </v>
      </c>
      <c r="C31" s="699"/>
      <c r="D31" s="700"/>
      <c r="E31" s="673"/>
      <c r="F31" s="673"/>
      <c r="G31" s="673"/>
      <c r="H31" s="674"/>
      <c r="I31" s="673"/>
      <c r="J31" s="672"/>
    </row>
    <row r="32" spans="1:10" ht="15.75" x14ac:dyDescent="0.25">
      <c r="A32" s="697"/>
      <c r="B32" s="698" t="str">
        <f>'R9 2022'!A2</f>
        <v>Enplegu-erregulazioaren bitartez espediente baimendu edo-eta komunikatuak eta eragindako langileak GIPUZKOAn 2009ko jardun-kodearen arabera</v>
      </c>
      <c r="C32" s="697"/>
      <c r="D32" s="698"/>
      <c r="E32" s="673"/>
      <c r="F32" s="673"/>
      <c r="G32" s="673"/>
      <c r="H32" s="674"/>
      <c r="I32" s="673"/>
      <c r="J32" s="672"/>
    </row>
    <row r="33" spans="1:10" ht="15" x14ac:dyDescent="0.2">
      <c r="A33" s="699"/>
      <c r="B33" s="700"/>
      <c r="C33" s="699"/>
      <c r="D33" s="700"/>
      <c r="E33" s="673"/>
      <c r="F33" s="673"/>
      <c r="G33" s="673"/>
      <c r="H33" s="674"/>
      <c r="I33" s="673"/>
      <c r="J33" s="672"/>
    </row>
    <row r="34" spans="1:10" ht="15" x14ac:dyDescent="0.2">
      <c r="A34" s="699" t="s">
        <v>486</v>
      </c>
      <c r="B34" s="700" t="str">
        <f>'R10 2022'!A1</f>
        <v xml:space="preserve">Nº de Exptes Autorizados y/o Comunicados y Personas Afectadas por Regulación de Empleo en BIZKAIA por Ramas de Actividad según CNAE-2009 </v>
      </c>
      <c r="C34" s="699"/>
      <c r="D34" s="700"/>
      <c r="E34" s="673"/>
      <c r="F34" s="673"/>
      <c r="G34" s="673"/>
      <c r="H34" s="674"/>
      <c r="I34" s="673"/>
      <c r="J34" s="672"/>
    </row>
    <row r="35" spans="1:10" ht="15.75" x14ac:dyDescent="0.25">
      <c r="A35" s="697"/>
      <c r="B35" s="698" t="str">
        <f>'R10 2022'!A2</f>
        <v>Enplegu-erregulazioaren bitartez espediente baimendu edo-eta komunikatuak eta eragindako langileak BIZKAIAn 2009ko jardun-kodearen arabera</v>
      </c>
      <c r="C35" s="697"/>
      <c r="D35" s="698"/>
      <c r="E35" s="673"/>
      <c r="F35" s="673"/>
      <c r="G35" s="673"/>
      <c r="H35" s="674"/>
      <c r="I35" s="673"/>
      <c r="J35" s="672"/>
    </row>
    <row r="36" spans="1:10" ht="15" x14ac:dyDescent="0.2">
      <c r="A36" s="699"/>
      <c r="B36" s="700"/>
      <c r="C36" s="699"/>
      <c r="D36" s="700"/>
      <c r="E36" s="673"/>
      <c r="F36" s="673"/>
      <c r="G36" s="673"/>
      <c r="H36" s="674"/>
      <c r="I36" s="673"/>
      <c r="J36" s="672"/>
    </row>
    <row r="37" spans="1:10" ht="15" x14ac:dyDescent="0.2">
      <c r="A37" s="699" t="s">
        <v>487</v>
      </c>
      <c r="B37" s="700" t="str">
        <f>'R11 2022'!A1</f>
        <v>Nº de Exptes Autorizados y/o Comunicados y Personas Afectadas por Regulación de Empleo en la CAE según Causa por TH - 2022</v>
      </c>
      <c r="C37" s="699"/>
      <c r="D37" s="700"/>
      <c r="E37" s="673"/>
      <c r="F37" s="673"/>
      <c r="G37" s="673"/>
      <c r="H37" s="674"/>
      <c r="I37" s="673"/>
      <c r="J37" s="672"/>
    </row>
    <row r="38" spans="1:10" ht="15.75" x14ac:dyDescent="0.25">
      <c r="A38" s="697"/>
      <c r="B38" s="698" t="str">
        <f>'R11 2022'!A2</f>
        <v>Enplegu-erregulazioaren bitartez espediente baimendu edo-eta komunikatuak eta eragindako langileak EAEn kausaren arabera, lurraldeka - 2022</v>
      </c>
      <c r="C38" s="697"/>
      <c r="D38" s="698"/>
      <c r="E38" s="673"/>
      <c r="F38" s="673"/>
      <c r="G38" s="673"/>
      <c r="H38" s="674"/>
      <c r="I38" s="673"/>
      <c r="J38" s="672"/>
    </row>
    <row r="39" spans="1:10" ht="15" x14ac:dyDescent="0.2">
      <c r="A39" s="699"/>
      <c r="B39" s="700"/>
      <c r="C39" s="699"/>
      <c r="D39" s="700"/>
      <c r="E39" s="673"/>
      <c r="F39" s="673"/>
      <c r="G39" s="673"/>
      <c r="H39" s="674"/>
      <c r="I39" s="673"/>
      <c r="J39" s="672"/>
    </row>
    <row r="40" spans="1:10" ht="15" x14ac:dyDescent="0.2">
      <c r="A40" s="699" t="s">
        <v>490</v>
      </c>
      <c r="B40" s="700" t="str">
        <f>'R12 2022'!A1</f>
        <v>Nº de Exptes Autorizados y/o Comunicados y Personas Afectadas por Regulación de Empleo en la CAE por Comarcas y TH - 2022</v>
      </c>
      <c r="C40" s="699"/>
      <c r="D40" s="700"/>
      <c r="E40" s="673"/>
      <c r="F40" s="673"/>
      <c r="G40" s="673"/>
      <c r="H40" s="674"/>
      <c r="I40" s="673"/>
      <c r="J40" s="672"/>
    </row>
    <row r="41" spans="1:10" ht="15.75" x14ac:dyDescent="0.25">
      <c r="A41" s="697"/>
      <c r="B41" s="698" t="str">
        <f>'R12 2022'!A2</f>
        <v>Enplegu-erregulazioaren bitartez espediente baimendu edo-eta komunikatuak eta eragindako langileak EAEn, eskualdeka eta lurraldeka - 2022</v>
      </c>
      <c r="C41" s="697"/>
      <c r="D41" s="698"/>
      <c r="E41" s="673"/>
      <c r="F41" s="673"/>
      <c r="G41" s="673"/>
      <c r="H41" s="674"/>
      <c r="I41" s="673"/>
      <c r="J41" s="672"/>
    </row>
    <row r="42" spans="1:10" ht="15" x14ac:dyDescent="0.2">
      <c r="A42" s="699"/>
      <c r="B42" s="700"/>
      <c r="C42" s="699"/>
      <c r="D42" s="700"/>
      <c r="E42" s="673"/>
      <c r="F42" s="673"/>
      <c r="G42" s="673"/>
      <c r="H42" s="674"/>
      <c r="I42" s="673"/>
      <c r="J42" s="672"/>
    </row>
    <row r="43" spans="1:10" ht="15" x14ac:dyDescent="0.2">
      <c r="A43" s="699" t="s">
        <v>493</v>
      </c>
      <c r="B43" s="700" t="str">
        <f>'R13 2022'!A1</f>
        <v>Nº de Exptes Autorizados y/o Comunicados y Personas Afectadas por Regulación de Empleo en la CAE según Rangos de Plantilla por TH - 2022</v>
      </c>
      <c r="C43" s="699"/>
      <c r="D43" s="700"/>
      <c r="E43" s="673"/>
      <c r="F43" s="673"/>
      <c r="G43" s="673"/>
      <c r="H43" s="674"/>
      <c r="I43" s="673"/>
      <c r="J43" s="672"/>
    </row>
    <row r="44" spans="1:10" ht="15.75" x14ac:dyDescent="0.25">
      <c r="A44" s="697"/>
      <c r="B44" s="698" t="str">
        <f>'R13 2022'!A2</f>
        <v>Enplegu-erregulazioaren bitartez espediente baimendu edo-eta komunikatuak eta eragindako langileak EAEn plantila kopuruaren arabera, lurraldeka - 2022</v>
      </c>
      <c r="C44" s="697"/>
      <c r="D44" s="698"/>
      <c r="E44" s="673"/>
      <c r="F44" s="673"/>
      <c r="G44" s="673"/>
      <c r="H44" s="674"/>
      <c r="I44" s="673"/>
      <c r="J44" s="672"/>
    </row>
    <row r="45" spans="1:10" ht="15" x14ac:dyDescent="0.2">
      <c r="A45" s="699"/>
      <c r="B45" s="700"/>
      <c r="C45" s="699"/>
      <c r="D45" s="700"/>
      <c r="E45" s="667"/>
      <c r="F45" s="667"/>
      <c r="G45" s="667"/>
      <c r="H45" s="667"/>
      <c r="I45" s="673"/>
      <c r="J45" s="675"/>
    </row>
    <row r="46" spans="1:10" ht="15" x14ac:dyDescent="0.2">
      <c r="A46" s="699" t="s">
        <v>494</v>
      </c>
      <c r="B46" s="700" t="str">
        <f>'R14 2022'!A1</f>
        <v>Nº de Exptes Autorizados y/o Comunicados y Personas Afectadas por Regulación de Empleo en la CAE según SA, SL y Otras por TH - 2022</v>
      </c>
      <c r="C46" s="699"/>
      <c r="D46" s="700"/>
      <c r="E46" s="667"/>
      <c r="F46" s="667"/>
      <c r="G46" s="667"/>
      <c r="H46" s="667"/>
      <c r="I46" s="673"/>
      <c r="J46" s="675"/>
    </row>
    <row r="47" spans="1:10" ht="15.75" x14ac:dyDescent="0.25">
      <c r="A47" s="697"/>
      <c r="B47" s="698" t="str">
        <f>'R14 2022'!A2</f>
        <v>Enplegu-erregulazioaren bitartez espediente baimendu edo-eta komunikatuak eta eragindako langileak EAEn SA, SL eta bestelakoen arabera, lurraldeka - 2022</v>
      </c>
      <c r="C47" s="697"/>
      <c r="D47" s="698"/>
      <c r="E47" s="667"/>
      <c r="F47" s="667"/>
      <c r="G47" s="667"/>
      <c r="H47" s="667"/>
      <c r="I47" s="673"/>
      <c r="J47" s="675"/>
    </row>
    <row r="48" spans="1:10" ht="15" x14ac:dyDescent="0.2">
      <c r="A48" s="699"/>
      <c r="B48" s="700"/>
      <c r="C48" s="699"/>
      <c r="D48" s="700"/>
      <c r="E48" s="667"/>
      <c r="F48" s="667"/>
      <c r="G48" s="667"/>
      <c r="H48" s="667"/>
      <c r="I48" s="667"/>
      <c r="J48" s="676"/>
    </row>
    <row r="49" spans="1:10" ht="15" x14ac:dyDescent="0.2">
      <c r="A49" s="699" t="s">
        <v>495</v>
      </c>
      <c r="B49" s="700" t="str">
        <f>'R15 2022'!A1</f>
        <v>Nº de Exptes Autorizados y Personas Afectadas por Regulación de Empleo en ÁLAVA por Municipio</v>
      </c>
      <c r="C49" s="699"/>
      <c r="D49" s="700"/>
      <c r="E49" s="667"/>
      <c r="F49" s="667"/>
      <c r="G49" s="667"/>
      <c r="H49" s="667"/>
      <c r="I49" s="667"/>
      <c r="J49" s="676"/>
    </row>
    <row r="50" spans="1:10" ht="15.75" x14ac:dyDescent="0.25">
      <c r="A50" s="697"/>
      <c r="B50" s="698" t="str">
        <f>'R15 2022'!A2</f>
        <v>Enplegu-erregulazioaren bitartez espediente baimenduak eta eragindako langileak ARABAn, herriz herri</v>
      </c>
      <c r="C50" s="697"/>
      <c r="D50" s="698"/>
      <c r="E50" s="667"/>
      <c r="F50" s="667"/>
      <c r="G50" s="667"/>
      <c r="H50" s="667"/>
      <c r="I50" s="675"/>
      <c r="J50" s="676"/>
    </row>
    <row r="51" spans="1:10" ht="15" x14ac:dyDescent="0.2">
      <c r="A51" s="699"/>
      <c r="B51" s="700"/>
      <c r="C51" s="699"/>
      <c r="D51" s="700"/>
      <c r="E51" s="667"/>
      <c r="F51" s="667"/>
      <c r="G51" s="667"/>
      <c r="H51" s="667"/>
      <c r="I51" s="667"/>
      <c r="J51" s="676"/>
    </row>
    <row r="52" spans="1:10" ht="15" x14ac:dyDescent="0.2">
      <c r="A52" s="699" t="s">
        <v>498</v>
      </c>
      <c r="B52" s="700" t="str">
        <f>'R16 2022'!A1</f>
        <v>Nº de Exptes Autorizados y Personas Afectadas por Regulación de Empleo en GIPUZKOA por Municipio</v>
      </c>
      <c r="C52" s="666"/>
      <c r="D52" s="670"/>
      <c r="E52" s="667"/>
      <c r="F52" s="667"/>
      <c r="G52" s="667"/>
      <c r="H52" s="667"/>
      <c r="I52" s="667"/>
      <c r="J52" s="676"/>
    </row>
    <row r="53" spans="1:10" ht="15.75" x14ac:dyDescent="0.25">
      <c r="A53" s="697"/>
      <c r="B53" s="698" t="str">
        <f>'R16 2022'!A2</f>
        <v>Enplegu-erregulazioaren bitartez espediente baimenduak eta eragindako langileak GIPUZKOAn, herriz herri</v>
      </c>
      <c r="C53" s="668"/>
      <c r="D53" s="669"/>
      <c r="E53" s="667"/>
      <c r="F53" s="667"/>
      <c r="G53" s="667"/>
      <c r="H53" s="667"/>
      <c r="I53" s="667"/>
      <c r="J53" s="676"/>
    </row>
    <row r="54" spans="1:10" ht="15" x14ac:dyDescent="0.2">
      <c r="A54" s="699"/>
      <c r="B54" s="700"/>
      <c r="C54" s="666"/>
      <c r="D54" s="670"/>
      <c r="E54" s="667"/>
      <c r="F54" s="667"/>
      <c r="G54" s="667"/>
      <c r="H54" s="667"/>
      <c r="I54" s="667"/>
      <c r="J54" s="676"/>
    </row>
    <row r="55" spans="1:10" ht="15" x14ac:dyDescent="0.2">
      <c r="A55" s="699" t="s">
        <v>501</v>
      </c>
      <c r="B55" s="700" t="str">
        <f>'R17 2022'!A1</f>
        <v>Nº de Exptes Autorizados y Personas Afectadas por Regulación de Empleo en BIZKAIA por Municipio</v>
      </c>
      <c r="C55" s="666"/>
      <c r="D55" s="670"/>
      <c r="E55" s="667"/>
      <c r="F55" s="667"/>
      <c r="G55" s="667"/>
      <c r="H55" s="667"/>
      <c r="I55" s="667"/>
      <c r="J55" s="676"/>
    </row>
    <row r="56" spans="1:10" ht="15.75" x14ac:dyDescent="0.25">
      <c r="A56" s="697"/>
      <c r="B56" s="698" t="str">
        <f>'R17 2022'!A2</f>
        <v>Enplegu-erregulazioaren bitartez espediente baimenduak eta eragindako langileak BIZKAIAn, herriz herri</v>
      </c>
      <c r="C56" s="668"/>
      <c r="D56" s="669"/>
      <c r="E56" s="667"/>
      <c r="F56" s="667"/>
      <c r="G56" s="667"/>
      <c r="H56" s="667"/>
      <c r="I56" s="667"/>
      <c r="J56" s="676"/>
    </row>
    <row r="57" spans="1:10" ht="14.25" x14ac:dyDescent="0.2">
      <c r="A57" s="705"/>
      <c r="C57" s="666"/>
      <c r="D57" s="670"/>
      <c r="E57" s="667"/>
      <c r="F57" s="667"/>
      <c r="G57" s="667"/>
      <c r="H57" s="667"/>
      <c r="I57" s="667"/>
      <c r="J57" s="667"/>
    </row>
    <row r="58" spans="1:10" ht="15" x14ac:dyDescent="0.2">
      <c r="A58" s="699" t="s">
        <v>502</v>
      </c>
      <c r="B58" s="700" t="str">
        <f>'R18 2011-2022'!A1</f>
        <v>Trabajadores/as Afectados por Regulación de Empleo en la CAE 2011 / 2022 por mes</v>
      </c>
      <c r="C58" s="666"/>
      <c r="D58" s="670"/>
      <c r="E58" s="667"/>
      <c r="F58" s="667"/>
      <c r="G58" s="667"/>
      <c r="H58" s="667"/>
      <c r="I58" s="667"/>
      <c r="J58" s="667"/>
    </row>
    <row r="59" spans="1:10" ht="15.75" x14ac:dyDescent="0.25">
      <c r="A59" s="697"/>
      <c r="B59" s="698" t="str">
        <f>'R18 2011-2022'!A2</f>
        <v>Enplegu-erregulazioaren bitartez 2011/  2022ko eragindako langileak EAEn, hilabeteka</v>
      </c>
      <c r="C59" s="668"/>
      <c r="D59" s="669"/>
      <c r="E59" s="667"/>
      <c r="F59" s="667"/>
      <c r="G59" s="667"/>
      <c r="H59" s="667"/>
      <c r="I59" s="667"/>
      <c r="J59" s="667"/>
    </row>
    <row r="60" spans="1:10" ht="14.25" x14ac:dyDescent="0.2">
      <c r="A60" s="705"/>
      <c r="C60" s="666"/>
      <c r="D60" s="670"/>
      <c r="E60" s="667"/>
      <c r="F60" s="667"/>
      <c r="G60" s="667"/>
      <c r="H60" s="667"/>
      <c r="I60" s="667"/>
      <c r="J60" s="667"/>
    </row>
    <row r="61" spans="1:10" ht="15" x14ac:dyDescent="0.2">
      <c r="A61" s="699" t="s">
        <v>503</v>
      </c>
      <c r="B61" s="700" t="str">
        <f>'R19 1992-2022'!A1</f>
        <v>Expedientes autorizados/comunicados y trabajadores/as afectados por regulación de empleo en Euskadi 1992/2021</v>
      </c>
      <c r="C61" s="667"/>
      <c r="D61" s="667"/>
      <c r="E61" s="667"/>
      <c r="F61" s="667"/>
      <c r="G61" s="667"/>
      <c r="H61" s="667"/>
    </row>
    <row r="62" spans="1:10" ht="15.75" x14ac:dyDescent="0.25">
      <c r="A62" s="697"/>
      <c r="B62" s="698" t="str">
        <f>'R19 1992-2022'!A2</f>
        <v>Enplegu-erregulazioaren bitartez espediente aimenduak/komunikatuak  eta eragindako langileak 1992 eta 2021ko bitartean EAEn</v>
      </c>
      <c r="C62" s="667"/>
      <c r="D62" s="667"/>
      <c r="E62" s="667"/>
      <c r="F62" s="667"/>
      <c r="G62" s="667"/>
      <c r="H62" s="667"/>
    </row>
    <row r="63" spans="1:10" ht="15.75" x14ac:dyDescent="0.25">
      <c r="A63" s="697"/>
      <c r="B63" s="698"/>
      <c r="C63" s="667"/>
      <c r="D63" s="667"/>
      <c r="E63" s="667"/>
      <c r="F63" s="667"/>
      <c r="G63" s="667"/>
      <c r="H63" s="667"/>
    </row>
    <row r="64" spans="1:10" ht="15.75" x14ac:dyDescent="0.25">
      <c r="A64" s="697"/>
      <c r="B64" s="698"/>
      <c r="C64" s="667"/>
      <c r="D64" s="667"/>
      <c r="E64" s="667"/>
      <c r="F64" s="667"/>
      <c r="G64" s="667"/>
      <c r="H64" s="667"/>
    </row>
    <row r="65" spans="1:8" ht="15.75" x14ac:dyDescent="0.25">
      <c r="A65" s="697"/>
      <c r="B65" s="698"/>
      <c r="C65" s="667"/>
      <c r="D65" s="667"/>
      <c r="E65" s="667"/>
      <c r="F65" s="667"/>
      <c r="G65" s="667"/>
      <c r="H65" s="667"/>
    </row>
    <row r="66" spans="1:8" x14ac:dyDescent="0.2">
      <c r="A66" s="677"/>
      <c r="B66" s="667"/>
      <c r="C66" s="667"/>
      <c r="D66" s="667"/>
      <c r="E66" s="667"/>
      <c r="F66" s="667"/>
      <c r="G66" s="667"/>
      <c r="H66" s="667"/>
    </row>
    <row r="67" spans="1:8" ht="15" x14ac:dyDescent="0.2">
      <c r="A67" s="678" t="s">
        <v>419</v>
      </c>
      <c r="B67" s="667"/>
      <c r="C67" s="673"/>
      <c r="D67" s="673"/>
      <c r="E67" s="673"/>
      <c r="F67" s="674"/>
      <c r="G67" s="667"/>
      <c r="H67" s="667"/>
    </row>
    <row r="68" spans="1:8" x14ac:dyDescent="0.2">
      <c r="A68" s="679" t="s">
        <v>31</v>
      </c>
      <c r="B68" s="667"/>
      <c r="C68" s="675"/>
      <c r="D68" s="675"/>
      <c r="E68" s="675"/>
      <c r="F68" s="680" t="s">
        <v>420</v>
      </c>
      <c r="G68" s="667"/>
      <c r="H68" s="667"/>
    </row>
    <row r="69" spans="1:8" ht="15" x14ac:dyDescent="0.2">
      <c r="A69" s="891" t="s">
        <v>527</v>
      </c>
      <c r="B69" s="667"/>
      <c r="C69" s="675"/>
      <c r="D69" s="675"/>
      <c r="E69" s="675"/>
      <c r="F69" s="675"/>
      <c r="G69" s="667"/>
      <c r="H69" s="667"/>
    </row>
  </sheetData>
  <hyperlinks>
    <hyperlink ref="A69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49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6" customWidth="1"/>
    <col min="11" max="11" width="6.42578125" customWidth="1"/>
    <col min="12" max="12" width="11" customWidth="1"/>
    <col min="13" max="13" width="8.5703125" bestFit="1" customWidth="1"/>
    <col min="14" max="14" width="8.28515625" customWidth="1"/>
  </cols>
  <sheetData>
    <row r="1" spans="1:14" x14ac:dyDescent="0.2">
      <c r="A1" s="247" t="s">
        <v>533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</row>
    <row r="2" spans="1:14" ht="14.25" x14ac:dyDescent="0.2">
      <c r="A2" s="246" t="s">
        <v>534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903">
        <f>'R2 2022'!O56</f>
        <v>2022</v>
      </c>
    </row>
    <row r="3" spans="1:14" x14ac:dyDescent="0.2">
      <c r="A3" s="440" t="s">
        <v>70</v>
      </c>
      <c r="B3" s="451" t="s">
        <v>2</v>
      </c>
      <c r="C3" s="452" t="s">
        <v>3</v>
      </c>
      <c r="D3" s="443" t="s">
        <v>9</v>
      </c>
      <c r="E3" s="416" t="s">
        <v>10</v>
      </c>
      <c r="F3" s="451" t="s">
        <v>6</v>
      </c>
      <c r="G3" s="443" t="s">
        <v>9</v>
      </c>
      <c r="H3" s="443" t="s">
        <v>10</v>
      </c>
      <c r="I3" s="453" t="s">
        <v>7</v>
      </c>
      <c r="J3" s="443" t="s">
        <v>9</v>
      </c>
      <c r="K3" s="416" t="s">
        <v>10</v>
      </c>
      <c r="L3" s="441" t="s">
        <v>8</v>
      </c>
      <c r="M3" s="443" t="s">
        <v>9</v>
      </c>
      <c r="N3" s="443" t="s">
        <v>10</v>
      </c>
    </row>
    <row r="4" spans="1:14" x14ac:dyDescent="0.2">
      <c r="A4" s="480" t="s">
        <v>71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8" t="s">
        <v>21</v>
      </c>
    </row>
    <row r="5" spans="1:14" x14ac:dyDescent="0.2">
      <c r="A5" s="111" t="s">
        <v>72</v>
      </c>
      <c r="B5" s="123">
        <v>13</v>
      </c>
      <c r="C5" s="33">
        <v>17</v>
      </c>
      <c r="D5" s="33">
        <v>17</v>
      </c>
      <c r="E5" s="33">
        <v>0</v>
      </c>
      <c r="F5" s="121">
        <v>0</v>
      </c>
      <c r="G5" s="33">
        <v>0</v>
      </c>
      <c r="H5" s="117">
        <v>0</v>
      </c>
      <c r="I5" s="33">
        <v>5</v>
      </c>
      <c r="J5" s="33">
        <v>3</v>
      </c>
      <c r="K5" s="33">
        <v>2</v>
      </c>
      <c r="L5" s="587">
        <v>22</v>
      </c>
      <c r="M5" s="588">
        <v>20</v>
      </c>
      <c r="N5" s="589">
        <v>2</v>
      </c>
    </row>
    <row r="6" spans="1:14" x14ac:dyDescent="0.2">
      <c r="A6" s="111" t="s">
        <v>73</v>
      </c>
      <c r="B6" s="123" t="s">
        <v>421</v>
      </c>
      <c r="C6" s="33" t="s">
        <v>421</v>
      </c>
      <c r="D6" s="33" t="s">
        <v>421</v>
      </c>
      <c r="E6" s="33" t="s">
        <v>421</v>
      </c>
      <c r="F6" s="121" t="s">
        <v>421</v>
      </c>
      <c r="G6" s="33" t="s">
        <v>421</v>
      </c>
      <c r="H6" s="117" t="s">
        <v>421</v>
      </c>
      <c r="I6" s="33" t="s">
        <v>421</v>
      </c>
      <c r="J6" s="33" t="s">
        <v>421</v>
      </c>
      <c r="K6" s="33" t="s">
        <v>421</v>
      </c>
      <c r="L6" s="587" t="s">
        <v>421</v>
      </c>
      <c r="M6" s="588" t="s">
        <v>421</v>
      </c>
      <c r="N6" s="589" t="s">
        <v>421</v>
      </c>
    </row>
    <row r="7" spans="1:14" x14ac:dyDescent="0.2">
      <c r="A7" s="111" t="s">
        <v>74</v>
      </c>
      <c r="B7" s="123">
        <v>1</v>
      </c>
      <c r="C7" s="33">
        <v>0</v>
      </c>
      <c r="D7" s="33">
        <v>0</v>
      </c>
      <c r="E7" s="33">
        <v>0</v>
      </c>
      <c r="F7" s="121">
        <v>0</v>
      </c>
      <c r="G7" s="33">
        <v>0</v>
      </c>
      <c r="H7" s="117">
        <v>0</v>
      </c>
      <c r="I7" s="33">
        <v>8</v>
      </c>
      <c r="J7" s="33">
        <v>4</v>
      </c>
      <c r="K7" s="33">
        <v>4</v>
      </c>
      <c r="L7" s="587">
        <v>8</v>
      </c>
      <c r="M7" s="588">
        <v>4</v>
      </c>
      <c r="N7" s="589">
        <v>4</v>
      </c>
    </row>
    <row r="8" spans="1:14" x14ac:dyDescent="0.2">
      <c r="A8" s="111" t="s">
        <v>75</v>
      </c>
      <c r="B8" s="123">
        <v>1</v>
      </c>
      <c r="C8" s="33">
        <v>17</v>
      </c>
      <c r="D8" s="33">
        <v>15</v>
      </c>
      <c r="E8" s="33">
        <v>2</v>
      </c>
      <c r="F8" s="121">
        <v>0</v>
      </c>
      <c r="G8" s="33">
        <v>0</v>
      </c>
      <c r="H8" s="117">
        <v>0</v>
      </c>
      <c r="I8" s="33">
        <v>0</v>
      </c>
      <c r="J8" s="33">
        <v>0</v>
      </c>
      <c r="K8" s="33">
        <v>0</v>
      </c>
      <c r="L8" s="587">
        <v>17</v>
      </c>
      <c r="M8" s="588">
        <v>15</v>
      </c>
      <c r="N8" s="589">
        <v>2</v>
      </c>
    </row>
    <row r="9" spans="1:14" x14ac:dyDescent="0.2">
      <c r="A9" s="111" t="s">
        <v>76</v>
      </c>
      <c r="B9" s="123">
        <v>5</v>
      </c>
      <c r="C9" s="33">
        <v>178</v>
      </c>
      <c r="D9" s="33">
        <v>158</v>
      </c>
      <c r="E9" s="33">
        <v>20</v>
      </c>
      <c r="F9" s="121">
        <v>4</v>
      </c>
      <c r="G9" s="33">
        <v>2</v>
      </c>
      <c r="H9" s="117">
        <v>2</v>
      </c>
      <c r="I9" s="33">
        <v>0</v>
      </c>
      <c r="J9" s="33">
        <v>0</v>
      </c>
      <c r="K9" s="33">
        <v>0</v>
      </c>
      <c r="L9" s="587">
        <v>182</v>
      </c>
      <c r="M9" s="588">
        <v>160</v>
      </c>
      <c r="N9" s="589">
        <v>22</v>
      </c>
    </row>
    <row r="10" spans="1:14" x14ac:dyDescent="0.2">
      <c r="A10" s="111" t="s">
        <v>77</v>
      </c>
      <c r="B10" s="123">
        <v>1</v>
      </c>
      <c r="C10" s="33">
        <v>29</v>
      </c>
      <c r="D10" s="33">
        <v>27</v>
      </c>
      <c r="E10" s="33">
        <v>2</v>
      </c>
      <c r="F10" s="121">
        <v>0</v>
      </c>
      <c r="G10" s="33">
        <v>0</v>
      </c>
      <c r="H10" s="117">
        <v>0</v>
      </c>
      <c r="I10" s="33">
        <v>0</v>
      </c>
      <c r="J10" s="33">
        <v>0</v>
      </c>
      <c r="K10" s="33">
        <v>0</v>
      </c>
      <c r="L10" s="587">
        <v>29</v>
      </c>
      <c r="M10" s="588">
        <v>27</v>
      </c>
      <c r="N10" s="589">
        <v>2</v>
      </c>
    </row>
    <row r="11" spans="1:14" ht="28.5" customHeight="1" x14ac:dyDescent="0.2">
      <c r="A11" s="111" t="s">
        <v>78</v>
      </c>
      <c r="B11" s="123">
        <v>11</v>
      </c>
      <c r="C11" s="33">
        <v>261</v>
      </c>
      <c r="D11" s="33">
        <v>207</v>
      </c>
      <c r="E11" s="33">
        <v>54</v>
      </c>
      <c r="F11" s="121">
        <v>32</v>
      </c>
      <c r="G11" s="33">
        <v>24</v>
      </c>
      <c r="H11" s="117">
        <v>8</v>
      </c>
      <c r="I11" s="33">
        <v>9</v>
      </c>
      <c r="J11" s="33">
        <v>2</v>
      </c>
      <c r="K11" s="33">
        <v>7</v>
      </c>
      <c r="L11" s="587">
        <v>302</v>
      </c>
      <c r="M11" s="588">
        <v>233</v>
      </c>
      <c r="N11" s="589">
        <v>69</v>
      </c>
    </row>
    <row r="12" spans="1:14" x14ac:dyDescent="0.2">
      <c r="A12" s="111" t="s">
        <v>79</v>
      </c>
      <c r="B12" s="123">
        <v>29</v>
      </c>
      <c r="C12" s="33">
        <v>889</v>
      </c>
      <c r="D12" s="33">
        <v>742</v>
      </c>
      <c r="E12" s="33">
        <v>147</v>
      </c>
      <c r="F12" s="121">
        <v>266</v>
      </c>
      <c r="G12" s="33">
        <v>230</v>
      </c>
      <c r="H12" s="117">
        <v>36</v>
      </c>
      <c r="I12" s="33">
        <v>15</v>
      </c>
      <c r="J12" s="33">
        <v>14</v>
      </c>
      <c r="K12" s="33">
        <v>1</v>
      </c>
      <c r="L12" s="587">
        <v>1170</v>
      </c>
      <c r="M12" s="588">
        <v>986</v>
      </c>
      <c r="N12" s="589">
        <v>184</v>
      </c>
    </row>
    <row r="13" spans="1:14" x14ac:dyDescent="0.2">
      <c r="A13" s="111" t="s">
        <v>80</v>
      </c>
      <c r="B13" s="123" t="s">
        <v>421</v>
      </c>
      <c r="C13" s="33" t="s">
        <v>421</v>
      </c>
      <c r="D13" s="33" t="s">
        <v>421</v>
      </c>
      <c r="E13" s="33" t="s">
        <v>421</v>
      </c>
      <c r="F13" s="121" t="s">
        <v>421</v>
      </c>
      <c r="G13" s="33" t="s">
        <v>421</v>
      </c>
      <c r="H13" s="117" t="s">
        <v>421</v>
      </c>
      <c r="I13" s="33" t="s">
        <v>421</v>
      </c>
      <c r="J13" s="33" t="s">
        <v>421</v>
      </c>
      <c r="K13" s="33" t="s">
        <v>421</v>
      </c>
      <c r="L13" s="587" t="s">
        <v>421</v>
      </c>
      <c r="M13" s="588" t="s">
        <v>421</v>
      </c>
      <c r="N13" s="589" t="s">
        <v>421</v>
      </c>
    </row>
    <row r="14" spans="1:14" x14ac:dyDescent="0.2">
      <c r="A14" s="111" t="s">
        <v>81</v>
      </c>
      <c r="B14" s="123">
        <v>5</v>
      </c>
      <c r="C14" s="33">
        <v>63</v>
      </c>
      <c r="D14" s="33">
        <v>51</v>
      </c>
      <c r="E14" s="33">
        <v>12</v>
      </c>
      <c r="F14" s="121">
        <v>57</v>
      </c>
      <c r="G14" s="33">
        <v>49</v>
      </c>
      <c r="H14" s="117">
        <v>8</v>
      </c>
      <c r="I14" s="33">
        <v>0</v>
      </c>
      <c r="J14" s="33">
        <v>0</v>
      </c>
      <c r="K14" s="33">
        <v>0</v>
      </c>
      <c r="L14" s="587">
        <v>120</v>
      </c>
      <c r="M14" s="588">
        <v>100</v>
      </c>
      <c r="N14" s="589">
        <v>20</v>
      </c>
    </row>
    <row r="15" spans="1:14" x14ac:dyDescent="0.2">
      <c r="A15" s="111" t="s">
        <v>82</v>
      </c>
      <c r="B15" s="123" t="s">
        <v>421</v>
      </c>
      <c r="C15" s="33" t="s">
        <v>421</v>
      </c>
      <c r="D15" s="33" t="s">
        <v>421</v>
      </c>
      <c r="E15" s="33" t="s">
        <v>421</v>
      </c>
      <c r="F15" s="121" t="s">
        <v>421</v>
      </c>
      <c r="G15" s="33" t="s">
        <v>421</v>
      </c>
      <c r="H15" s="117" t="s">
        <v>421</v>
      </c>
      <c r="I15" s="33" t="s">
        <v>421</v>
      </c>
      <c r="J15" s="33" t="s">
        <v>421</v>
      </c>
      <c r="K15" s="33" t="s">
        <v>421</v>
      </c>
      <c r="L15" s="587" t="s">
        <v>421</v>
      </c>
      <c r="M15" s="588" t="s">
        <v>421</v>
      </c>
      <c r="N15" s="589" t="s">
        <v>421</v>
      </c>
    </row>
    <row r="16" spans="1:14" x14ac:dyDescent="0.2">
      <c r="A16" s="111" t="s">
        <v>83</v>
      </c>
      <c r="B16" s="123">
        <v>1</v>
      </c>
      <c r="C16" s="33">
        <v>42</v>
      </c>
      <c r="D16" s="33">
        <v>38</v>
      </c>
      <c r="E16" s="33">
        <v>4</v>
      </c>
      <c r="F16" s="121">
        <v>0</v>
      </c>
      <c r="G16" s="33">
        <v>0</v>
      </c>
      <c r="H16" s="117">
        <v>0</v>
      </c>
      <c r="I16" s="33">
        <v>0</v>
      </c>
      <c r="J16" s="33">
        <v>0</v>
      </c>
      <c r="K16" s="33">
        <v>0</v>
      </c>
      <c r="L16" s="587">
        <v>42</v>
      </c>
      <c r="M16" s="588">
        <v>38</v>
      </c>
      <c r="N16" s="589">
        <v>4</v>
      </c>
    </row>
    <row r="17" spans="1:14" ht="22.5" x14ac:dyDescent="0.2">
      <c r="A17" s="111" t="s">
        <v>84</v>
      </c>
      <c r="B17" s="123">
        <v>1</v>
      </c>
      <c r="C17" s="33">
        <v>2</v>
      </c>
      <c r="D17" s="33">
        <v>0</v>
      </c>
      <c r="E17" s="33">
        <v>2</v>
      </c>
      <c r="F17" s="121">
        <v>1</v>
      </c>
      <c r="G17" s="33">
        <v>0</v>
      </c>
      <c r="H17" s="117">
        <v>1</v>
      </c>
      <c r="I17" s="33">
        <v>0</v>
      </c>
      <c r="J17" s="33">
        <v>0</v>
      </c>
      <c r="K17" s="33">
        <v>0</v>
      </c>
      <c r="L17" s="587">
        <v>3</v>
      </c>
      <c r="M17" s="588">
        <v>0</v>
      </c>
      <c r="N17" s="589">
        <v>3</v>
      </c>
    </row>
    <row r="18" spans="1:14" x14ac:dyDescent="0.2">
      <c r="A18" s="111" t="s">
        <v>85</v>
      </c>
      <c r="B18" s="123">
        <v>2</v>
      </c>
      <c r="C18" s="33">
        <v>3</v>
      </c>
      <c r="D18" s="33">
        <v>3</v>
      </c>
      <c r="E18" s="33">
        <v>0</v>
      </c>
      <c r="F18" s="121">
        <v>4</v>
      </c>
      <c r="G18" s="33">
        <v>2</v>
      </c>
      <c r="H18" s="117">
        <v>2</v>
      </c>
      <c r="I18" s="33">
        <v>0</v>
      </c>
      <c r="J18" s="33">
        <v>0</v>
      </c>
      <c r="K18" s="33">
        <v>0</v>
      </c>
      <c r="L18" s="587">
        <v>7</v>
      </c>
      <c r="M18" s="588">
        <v>5</v>
      </c>
      <c r="N18" s="589">
        <v>2</v>
      </c>
    </row>
    <row r="19" spans="1:14" ht="22.5" x14ac:dyDescent="0.2">
      <c r="A19" s="111" t="s">
        <v>86</v>
      </c>
      <c r="B19" s="123">
        <v>2</v>
      </c>
      <c r="C19" s="33">
        <v>27</v>
      </c>
      <c r="D19" s="33">
        <v>27</v>
      </c>
      <c r="E19" s="33">
        <v>0</v>
      </c>
      <c r="F19" s="121">
        <v>0</v>
      </c>
      <c r="G19" s="33">
        <v>0</v>
      </c>
      <c r="H19" s="117">
        <v>0</v>
      </c>
      <c r="I19" s="33">
        <v>0</v>
      </c>
      <c r="J19" s="33">
        <v>0</v>
      </c>
      <c r="K19" s="33">
        <v>0</v>
      </c>
      <c r="L19" s="587">
        <v>27</v>
      </c>
      <c r="M19" s="588">
        <v>27</v>
      </c>
      <c r="N19" s="589">
        <v>0</v>
      </c>
    </row>
    <row r="20" spans="1:14" x14ac:dyDescent="0.2">
      <c r="A20" s="111" t="s">
        <v>87</v>
      </c>
      <c r="B20" s="123">
        <v>6</v>
      </c>
      <c r="C20" s="33">
        <v>69</v>
      </c>
      <c r="D20" s="33">
        <v>69</v>
      </c>
      <c r="E20" s="33">
        <v>0</v>
      </c>
      <c r="F20" s="121">
        <v>18</v>
      </c>
      <c r="G20" s="33">
        <v>11</v>
      </c>
      <c r="H20" s="117">
        <v>7</v>
      </c>
      <c r="I20" s="33">
        <v>6</v>
      </c>
      <c r="J20" s="33">
        <v>5</v>
      </c>
      <c r="K20" s="33">
        <v>1</v>
      </c>
      <c r="L20" s="587">
        <v>93</v>
      </c>
      <c r="M20" s="588">
        <v>85</v>
      </c>
      <c r="N20" s="589">
        <v>8</v>
      </c>
    </row>
    <row r="21" spans="1:14" x14ac:dyDescent="0.2">
      <c r="A21" s="111" t="s">
        <v>88</v>
      </c>
      <c r="B21" s="123">
        <v>2</v>
      </c>
      <c r="C21" s="33">
        <v>4</v>
      </c>
      <c r="D21" s="33">
        <v>4</v>
      </c>
      <c r="E21" s="33">
        <v>0</v>
      </c>
      <c r="F21" s="121">
        <v>4</v>
      </c>
      <c r="G21" s="33">
        <v>2</v>
      </c>
      <c r="H21" s="117">
        <v>2</v>
      </c>
      <c r="I21" s="33">
        <v>0</v>
      </c>
      <c r="J21" s="33">
        <v>0</v>
      </c>
      <c r="K21" s="33">
        <v>0</v>
      </c>
      <c r="L21" s="587">
        <v>8</v>
      </c>
      <c r="M21" s="588">
        <v>6</v>
      </c>
      <c r="N21" s="589">
        <v>2</v>
      </c>
    </row>
    <row r="22" spans="1:14" x14ac:dyDescent="0.2">
      <c r="A22" s="111" t="s">
        <v>89</v>
      </c>
      <c r="B22" s="123">
        <v>10</v>
      </c>
      <c r="C22" s="33">
        <v>115</v>
      </c>
      <c r="D22" s="33">
        <v>101</v>
      </c>
      <c r="E22" s="33">
        <v>14</v>
      </c>
      <c r="F22" s="121">
        <v>29</v>
      </c>
      <c r="G22" s="33">
        <v>18</v>
      </c>
      <c r="H22" s="117">
        <v>11</v>
      </c>
      <c r="I22" s="33">
        <v>0</v>
      </c>
      <c r="J22" s="33">
        <v>0</v>
      </c>
      <c r="K22" s="33">
        <v>0</v>
      </c>
      <c r="L22" s="587">
        <v>144</v>
      </c>
      <c r="M22" s="588">
        <v>119</v>
      </c>
      <c r="N22" s="589">
        <v>25</v>
      </c>
    </row>
    <row r="23" spans="1:14" x14ac:dyDescent="0.2">
      <c r="A23" s="111" t="s">
        <v>90</v>
      </c>
      <c r="B23" s="123">
        <v>9</v>
      </c>
      <c r="C23" s="33">
        <v>6</v>
      </c>
      <c r="D23" s="33">
        <v>1</v>
      </c>
      <c r="E23" s="33">
        <v>5</v>
      </c>
      <c r="F23" s="121">
        <v>10</v>
      </c>
      <c r="G23" s="33">
        <v>2</v>
      </c>
      <c r="H23" s="117">
        <v>8</v>
      </c>
      <c r="I23" s="33">
        <v>16</v>
      </c>
      <c r="J23" s="33">
        <v>13</v>
      </c>
      <c r="K23" s="33">
        <v>3</v>
      </c>
      <c r="L23" s="587">
        <v>32</v>
      </c>
      <c r="M23" s="588">
        <v>16</v>
      </c>
      <c r="N23" s="589">
        <v>16</v>
      </c>
    </row>
    <row r="24" spans="1:14" x14ac:dyDescent="0.2">
      <c r="A24" s="111" t="s">
        <v>91</v>
      </c>
      <c r="B24" s="123">
        <v>1</v>
      </c>
      <c r="C24" s="33">
        <v>0</v>
      </c>
      <c r="D24" s="33">
        <v>0</v>
      </c>
      <c r="E24" s="33">
        <v>0</v>
      </c>
      <c r="F24" s="121">
        <v>2</v>
      </c>
      <c r="G24" s="33">
        <v>1</v>
      </c>
      <c r="H24" s="117">
        <v>1</v>
      </c>
      <c r="I24" s="33">
        <v>0</v>
      </c>
      <c r="J24" s="33">
        <v>0</v>
      </c>
      <c r="K24" s="33">
        <v>0</v>
      </c>
      <c r="L24" s="587">
        <v>2</v>
      </c>
      <c r="M24" s="588">
        <v>1</v>
      </c>
      <c r="N24" s="589">
        <v>1</v>
      </c>
    </row>
    <row r="25" spans="1:14" x14ac:dyDescent="0.2">
      <c r="A25" s="111" t="s">
        <v>92</v>
      </c>
      <c r="B25" s="123" t="s">
        <v>421</v>
      </c>
      <c r="C25" s="33" t="s">
        <v>421</v>
      </c>
      <c r="D25" s="33" t="s">
        <v>421</v>
      </c>
      <c r="E25" s="33" t="s">
        <v>421</v>
      </c>
      <c r="F25" s="121" t="s">
        <v>421</v>
      </c>
      <c r="G25" s="33" t="s">
        <v>421</v>
      </c>
      <c r="H25" s="117" t="s">
        <v>421</v>
      </c>
      <c r="I25" s="33" t="s">
        <v>421</v>
      </c>
      <c r="J25" s="33" t="s">
        <v>421</v>
      </c>
      <c r="K25" s="33" t="s">
        <v>421</v>
      </c>
      <c r="L25" s="587" t="s">
        <v>421</v>
      </c>
      <c r="M25" s="588" t="s">
        <v>421</v>
      </c>
      <c r="N25" s="589" t="s">
        <v>421</v>
      </c>
    </row>
    <row r="26" spans="1:14" x14ac:dyDescent="0.2">
      <c r="A26" s="111" t="s">
        <v>93</v>
      </c>
      <c r="B26" s="123" t="s">
        <v>421</v>
      </c>
      <c r="C26" s="33" t="s">
        <v>421</v>
      </c>
      <c r="D26" s="33" t="s">
        <v>421</v>
      </c>
      <c r="E26" s="33" t="s">
        <v>421</v>
      </c>
      <c r="F26" s="121" t="s">
        <v>421</v>
      </c>
      <c r="G26" s="33" t="s">
        <v>421</v>
      </c>
      <c r="H26" s="117" t="s">
        <v>421</v>
      </c>
      <c r="I26" s="33" t="s">
        <v>421</v>
      </c>
      <c r="J26" s="33" t="s">
        <v>421</v>
      </c>
      <c r="K26" s="33" t="s">
        <v>421</v>
      </c>
      <c r="L26" s="587" t="s">
        <v>421</v>
      </c>
      <c r="M26" s="588" t="s">
        <v>421</v>
      </c>
      <c r="N26" s="589" t="s">
        <v>421</v>
      </c>
    </row>
    <row r="27" spans="1:14" ht="22.5" x14ac:dyDescent="0.2">
      <c r="A27" s="111" t="s">
        <v>94</v>
      </c>
      <c r="B27" s="123" t="s">
        <v>421</v>
      </c>
      <c r="C27" s="33" t="s">
        <v>421</v>
      </c>
      <c r="D27" s="33" t="s">
        <v>421</v>
      </c>
      <c r="E27" s="33" t="s">
        <v>421</v>
      </c>
      <c r="F27" s="121" t="s">
        <v>421</v>
      </c>
      <c r="G27" s="33" t="s">
        <v>421</v>
      </c>
      <c r="H27" s="117" t="s">
        <v>421</v>
      </c>
      <c r="I27" s="33" t="s">
        <v>421</v>
      </c>
      <c r="J27" s="33" t="s">
        <v>421</v>
      </c>
      <c r="K27" s="33" t="s">
        <v>421</v>
      </c>
      <c r="L27" s="587" t="s">
        <v>421</v>
      </c>
      <c r="M27" s="588" t="s">
        <v>421</v>
      </c>
      <c r="N27" s="589" t="s">
        <v>421</v>
      </c>
    </row>
    <row r="28" spans="1:14" x14ac:dyDescent="0.2">
      <c r="A28" s="111" t="s">
        <v>95</v>
      </c>
      <c r="B28" s="123" t="s">
        <v>421</v>
      </c>
      <c r="C28" s="33" t="s">
        <v>421</v>
      </c>
      <c r="D28" s="33" t="s">
        <v>421</v>
      </c>
      <c r="E28" s="33" t="s">
        <v>421</v>
      </c>
      <c r="F28" s="121" t="s">
        <v>421</v>
      </c>
      <c r="G28" s="33" t="s">
        <v>421</v>
      </c>
      <c r="H28" s="117" t="s">
        <v>421</v>
      </c>
      <c r="I28" s="33" t="s">
        <v>421</v>
      </c>
      <c r="J28" s="33" t="s">
        <v>421</v>
      </c>
      <c r="K28" s="33" t="s">
        <v>421</v>
      </c>
      <c r="L28" s="587" t="s">
        <v>421</v>
      </c>
      <c r="M28" s="588" t="s">
        <v>421</v>
      </c>
      <c r="N28" s="589" t="s">
        <v>421</v>
      </c>
    </row>
    <row r="29" spans="1:14" x14ac:dyDescent="0.2">
      <c r="A29" s="111" t="s">
        <v>96</v>
      </c>
      <c r="B29" s="123">
        <v>52</v>
      </c>
      <c r="C29" s="33">
        <v>204</v>
      </c>
      <c r="D29" s="33">
        <v>72</v>
      </c>
      <c r="E29" s="33">
        <v>132</v>
      </c>
      <c r="F29" s="121">
        <v>57</v>
      </c>
      <c r="G29" s="33">
        <v>11</v>
      </c>
      <c r="H29" s="117">
        <v>46</v>
      </c>
      <c r="I29" s="33">
        <v>54</v>
      </c>
      <c r="J29" s="33">
        <v>19</v>
      </c>
      <c r="K29" s="33">
        <v>35</v>
      </c>
      <c r="L29" s="587">
        <v>315</v>
      </c>
      <c r="M29" s="588">
        <v>102</v>
      </c>
      <c r="N29" s="589">
        <v>213</v>
      </c>
    </row>
    <row r="30" spans="1:14" ht="22.5" x14ac:dyDescent="0.2">
      <c r="A30" s="111" t="s">
        <v>97</v>
      </c>
      <c r="B30" s="123" t="s">
        <v>421</v>
      </c>
      <c r="C30" s="33" t="s">
        <v>421</v>
      </c>
      <c r="D30" s="33" t="s">
        <v>421</v>
      </c>
      <c r="E30" s="33" t="s">
        <v>421</v>
      </c>
      <c r="F30" s="121" t="s">
        <v>421</v>
      </c>
      <c r="G30" s="33" t="s">
        <v>421</v>
      </c>
      <c r="H30" s="117" t="s">
        <v>421</v>
      </c>
      <c r="I30" s="33" t="s">
        <v>421</v>
      </c>
      <c r="J30" s="33" t="s">
        <v>421</v>
      </c>
      <c r="K30" s="33" t="s">
        <v>421</v>
      </c>
      <c r="L30" s="587" t="s">
        <v>421</v>
      </c>
      <c r="M30" s="588" t="s">
        <v>421</v>
      </c>
      <c r="N30" s="589" t="s">
        <v>421</v>
      </c>
    </row>
    <row r="31" spans="1:14" x14ac:dyDescent="0.2">
      <c r="A31" s="111" t="s">
        <v>98</v>
      </c>
      <c r="B31" s="123" t="s">
        <v>421</v>
      </c>
      <c r="C31" s="33" t="s">
        <v>421</v>
      </c>
      <c r="D31" s="33" t="s">
        <v>421</v>
      </c>
      <c r="E31" s="33" t="s">
        <v>421</v>
      </c>
      <c r="F31" s="121" t="s">
        <v>421</v>
      </c>
      <c r="G31" s="33" t="s">
        <v>421</v>
      </c>
      <c r="H31" s="117" t="s">
        <v>421</v>
      </c>
      <c r="I31" s="33" t="s">
        <v>421</v>
      </c>
      <c r="J31" s="33" t="s">
        <v>421</v>
      </c>
      <c r="K31" s="33" t="s">
        <v>421</v>
      </c>
      <c r="L31" s="587" t="s">
        <v>421</v>
      </c>
      <c r="M31" s="588" t="s">
        <v>421</v>
      </c>
      <c r="N31" s="589" t="s">
        <v>421</v>
      </c>
    </row>
    <row r="32" spans="1:14" x14ac:dyDescent="0.2">
      <c r="A32" s="111" t="s">
        <v>99</v>
      </c>
      <c r="B32" s="123">
        <v>1</v>
      </c>
      <c r="C32" s="33">
        <v>4</v>
      </c>
      <c r="D32" s="33">
        <v>1</v>
      </c>
      <c r="E32" s="33">
        <v>3</v>
      </c>
      <c r="F32" s="121">
        <v>1</v>
      </c>
      <c r="G32" s="33">
        <v>0</v>
      </c>
      <c r="H32" s="117">
        <v>1</v>
      </c>
      <c r="I32" s="33">
        <v>0</v>
      </c>
      <c r="J32" s="33">
        <v>0</v>
      </c>
      <c r="K32" s="33">
        <v>0</v>
      </c>
      <c r="L32" s="587">
        <v>5</v>
      </c>
      <c r="M32" s="588">
        <v>1</v>
      </c>
      <c r="N32" s="589">
        <v>4</v>
      </c>
    </row>
    <row r="33" spans="1:14" x14ac:dyDescent="0.2">
      <c r="A33" s="111" t="s">
        <v>100</v>
      </c>
      <c r="B33" s="123" t="s">
        <v>421</v>
      </c>
      <c r="C33" s="33" t="s">
        <v>421</v>
      </c>
      <c r="D33" s="33" t="s">
        <v>421</v>
      </c>
      <c r="E33" s="33" t="s">
        <v>421</v>
      </c>
      <c r="F33" s="121" t="s">
        <v>421</v>
      </c>
      <c r="G33" s="33" t="s">
        <v>421</v>
      </c>
      <c r="H33" s="117" t="s">
        <v>421</v>
      </c>
      <c r="I33" s="33" t="s">
        <v>421</v>
      </c>
      <c r="J33" s="33" t="s">
        <v>421</v>
      </c>
      <c r="K33" s="33" t="s">
        <v>421</v>
      </c>
      <c r="L33" s="587" t="s">
        <v>421</v>
      </c>
      <c r="M33" s="588" t="s">
        <v>421</v>
      </c>
      <c r="N33" s="589" t="s">
        <v>421</v>
      </c>
    </row>
    <row r="34" spans="1:14" x14ac:dyDescent="0.2">
      <c r="A34" s="111" t="s">
        <v>101</v>
      </c>
      <c r="B34" s="123" t="s">
        <v>421</v>
      </c>
      <c r="C34" s="33" t="s">
        <v>421</v>
      </c>
      <c r="D34" s="33" t="s">
        <v>421</v>
      </c>
      <c r="E34" s="33" t="s">
        <v>421</v>
      </c>
      <c r="F34" s="121" t="s">
        <v>421</v>
      </c>
      <c r="G34" s="33" t="s">
        <v>421</v>
      </c>
      <c r="H34" s="117" t="s">
        <v>421</v>
      </c>
      <c r="I34" s="33" t="s">
        <v>421</v>
      </c>
      <c r="J34" s="33" t="s">
        <v>421</v>
      </c>
      <c r="K34" s="33" t="s">
        <v>421</v>
      </c>
      <c r="L34" s="587" t="s">
        <v>421</v>
      </c>
      <c r="M34" s="588" t="s">
        <v>421</v>
      </c>
      <c r="N34" s="589" t="s">
        <v>421</v>
      </c>
    </row>
    <row r="35" spans="1:14" x14ac:dyDescent="0.2">
      <c r="A35" s="111" t="s">
        <v>102</v>
      </c>
      <c r="B35" s="123" t="s">
        <v>421</v>
      </c>
      <c r="C35" s="33" t="s">
        <v>421</v>
      </c>
      <c r="D35" s="33" t="s">
        <v>421</v>
      </c>
      <c r="E35" s="33" t="s">
        <v>421</v>
      </c>
      <c r="F35" s="121" t="s">
        <v>421</v>
      </c>
      <c r="G35" s="33" t="s">
        <v>421</v>
      </c>
      <c r="H35" s="117" t="s">
        <v>421</v>
      </c>
      <c r="I35" s="33" t="s">
        <v>421</v>
      </c>
      <c r="J35" s="33" t="s">
        <v>421</v>
      </c>
      <c r="K35" s="33" t="s">
        <v>421</v>
      </c>
      <c r="L35" s="587" t="s">
        <v>421</v>
      </c>
      <c r="M35" s="588" t="s">
        <v>421</v>
      </c>
      <c r="N35" s="589" t="s">
        <v>421</v>
      </c>
    </row>
    <row r="36" spans="1:14" ht="22.5" x14ac:dyDescent="0.2">
      <c r="A36" s="111" t="s">
        <v>103</v>
      </c>
      <c r="B36" s="123">
        <v>6</v>
      </c>
      <c r="C36" s="33">
        <v>12</v>
      </c>
      <c r="D36" s="33">
        <v>8</v>
      </c>
      <c r="E36" s="33">
        <v>4</v>
      </c>
      <c r="F36" s="121">
        <v>11</v>
      </c>
      <c r="G36" s="33">
        <v>2</v>
      </c>
      <c r="H36" s="117">
        <v>9</v>
      </c>
      <c r="I36" s="33">
        <v>7</v>
      </c>
      <c r="J36" s="33">
        <v>5</v>
      </c>
      <c r="K36" s="33">
        <v>2</v>
      </c>
      <c r="L36" s="587">
        <v>30</v>
      </c>
      <c r="M36" s="588">
        <v>15</v>
      </c>
      <c r="N36" s="589">
        <v>15</v>
      </c>
    </row>
    <row r="37" spans="1:14" x14ac:dyDescent="0.2">
      <c r="A37" s="111" t="s">
        <v>104</v>
      </c>
      <c r="B37" s="123">
        <v>8</v>
      </c>
      <c r="C37" s="33">
        <v>2</v>
      </c>
      <c r="D37" s="33">
        <v>0</v>
      </c>
      <c r="E37" s="33">
        <v>2</v>
      </c>
      <c r="F37" s="121">
        <v>12</v>
      </c>
      <c r="G37" s="33">
        <v>0</v>
      </c>
      <c r="H37" s="117">
        <v>12</v>
      </c>
      <c r="I37" s="33">
        <v>0</v>
      </c>
      <c r="J37" s="33">
        <v>0</v>
      </c>
      <c r="K37" s="33">
        <v>0</v>
      </c>
      <c r="L37" s="587">
        <v>14</v>
      </c>
      <c r="M37" s="588">
        <v>0</v>
      </c>
      <c r="N37" s="589">
        <v>14</v>
      </c>
    </row>
    <row r="38" spans="1:14" x14ac:dyDescent="0.2">
      <c r="A38" s="111" t="s">
        <v>105</v>
      </c>
      <c r="B38" s="123" t="s">
        <v>421</v>
      </c>
      <c r="C38" s="33" t="s">
        <v>421</v>
      </c>
      <c r="D38" s="33" t="s">
        <v>421</v>
      </c>
      <c r="E38" s="33" t="s">
        <v>421</v>
      </c>
      <c r="F38" s="121" t="s">
        <v>421</v>
      </c>
      <c r="G38" s="33" t="s">
        <v>421</v>
      </c>
      <c r="H38" s="117" t="s">
        <v>421</v>
      </c>
      <c r="I38" s="33" t="s">
        <v>421</v>
      </c>
      <c r="J38" s="33" t="s">
        <v>421</v>
      </c>
      <c r="K38" s="33" t="s">
        <v>421</v>
      </c>
      <c r="L38" s="587" t="s">
        <v>421</v>
      </c>
      <c r="M38" s="588" t="s">
        <v>421</v>
      </c>
      <c r="N38" s="589" t="s">
        <v>421</v>
      </c>
    </row>
    <row r="39" spans="1:14" x14ac:dyDescent="0.2">
      <c r="A39" s="111" t="s">
        <v>106</v>
      </c>
      <c r="B39" s="123">
        <v>2</v>
      </c>
      <c r="C39" s="33">
        <v>14</v>
      </c>
      <c r="D39" s="33">
        <v>7</v>
      </c>
      <c r="E39" s="33">
        <v>7</v>
      </c>
      <c r="F39" s="121">
        <v>0</v>
      </c>
      <c r="G39" s="33">
        <v>0</v>
      </c>
      <c r="H39" s="117">
        <v>0</v>
      </c>
      <c r="I39" s="33">
        <v>0</v>
      </c>
      <c r="J39" s="33">
        <v>0</v>
      </c>
      <c r="K39" s="33">
        <v>0</v>
      </c>
      <c r="L39" s="587">
        <v>14</v>
      </c>
      <c r="M39" s="588">
        <v>7</v>
      </c>
      <c r="N39" s="589">
        <v>7</v>
      </c>
    </row>
    <row r="40" spans="1:14" ht="22.5" x14ac:dyDescent="0.2">
      <c r="A40" s="111" t="s">
        <v>107</v>
      </c>
      <c r="B40" s="123">
        <v>5</v>
      </c>
      <c r="C40" s="33">
        <v>937</v>
      </c>
      <c r="D40" s="33">
        <v>613</v>
      </c>
      <c r="E40" s="33">
        <v>324</v>
      </c>
      <c r="F40" s="121">
        <v>0</v>
      </c>
      <c r="G40" s="33">
        <v>0</v>
      </c>
      <c r="H40" s="117">
        <v>0</v>
      </c>
      <c r="I40" s="33">
        <v>0</v>
      </c>
      <c r="J40" s="33">
        <v>0</v>
      </c>
      <c r="K40" s="33">
        <v>0</v>
      </c>
      <c r="L40" s="587">
        <v>937</v>
      </c>
      <c r="M40" s="588">
        <v>613</v>
      </c>
      <c r="N40" s="589">
        <v>324</v>
      </c>
    </row>
    <row r="41" spans="1:14" ht="22.5" x14ac:dyDescent="0.2">
      <c r="A41" s="111" t="s">
        <v>108</v>
      </c>
      <c r="B41" s="123">
        <v>5</v>
      </c>
      <c r="C41" s="33">
        <v>6</v>
      </c>
      <c r="D41" s="33">
        <v>3</v>
      </c>
      <c r="E41" s="33">
        <v>3</v>
      </c>
      <c r="F41" s="121">
        <v>2</v>
      </c>
      <c r="G41" s="33">
        <v>0</v>
      </c>
      <c r="H41" s="117">
        <v>2</v>
      </c>
      <c r="I41" s="33">
        <v>0</v>
      </c>
      <c r="J41" s="33">
        <v>0</v>
      </c>
      <c r="K41" s="33">
        <v>0</v>
      </c>
      <c r="L41" s="587">
        <v>8</v>
      </c>
      <c r="M41" s="588">
        <v>3</v>
      </c>
      <c r="N41" s="589">
        <v>5</v>
      </c>
    </row>
    <row r="42" spans="1:14" x14ac:dyDescent="0.2">
      <c r="A42" s="111" t="s">
        <v>109</v>
      </c>
      <c r="B42" s="123">
        <v>5</v>
      </c>
      <c r="C42" s="33">
        <v>1914</v>
      </c>
      <c r="D42" s="33">
        <v>1277</v>
      </c>
      <c r="E42" s="33">
        <v>637</v>
      </c>
      <c r="F42" s="121">
        <v>4</v>
      </c>
      <c r="G42" s="33">
        <v>2</v>
      </c>
      <c r="H42" s="117">
        <v>2</v>
      </c>
      <c r="I42" s="33">
        <v>0</v>
      </c>
      <c r="J42" s="33">
        <v>0</v>
      </c>
      <c r="K42" s="33">
        <v>0</v>
      </c>
      <c r="L42" s="587">
        <v>1918</v>
      </c>
      <c r="M42" s="588">
        <v>1279</v>
      </c>
      <c r="N42" s="589">
        <v>639</v>
      </c>
    </row>
    <row r="43" spans="1:14" ht="22.5" x14ac:dyDescent="0.2">
      <c r="A43" s="111" t="s">
        <v>110</v>
      </c>
      <c r="B43" s="123" t="s">
        <v>421</v>
      </c>
      <c r="C43" s="33" t="s">
        <v>421</v>
      </c>
      <c r="D43" s="33" t="s">
        <v>421</v>
      </c>
      <c r="E43" s="33" t="s">
        <v>421</v>
      </c>
      <c r="F43" s="121" t="s">
        <v>421</v>
      </c>
      <c r="G43" s="33" t="s">
        <v>421</v>
      </c>
      <c r="H43" s="117" t="s">
        <v>421</v>
      </c>
      <c r="I43" s="33" t="s">
        <v>421</v>
      </c>
      <c r="J43" s="33" t="s">
        <v>421</v>
      </c>
      <c r="K43" s="33" t="s">
        <v>421</v>
      </c>
      <c r="L43" s="587" t="s">
        <v>421</v>
      </c>
      <c r="M43" s="588" t="s">
        <v>421</v>
      </c>
      <c r="N43" s="589" t="s">
        <v>421</v>
      </c>
    </row>
    <row r="44" spans="1:14" ht="22.5" x14ac:dyDescent="0.2">
      <c r="A44" s="112" t="s">
        <v>111</v>
      </c>
      <c r="B44" s="124" t="s">
        <v>421</v>
      </c>
      <c r="C44" s="34" t="s">
        <v>421</v>
      </c>
      <c r="D44" s="34" t="s">
        <v>421</v>
      </c>
      <c r="E44" s="34" t="s">
        <v>421</v>
      </c>
      <c r="F44" s="122" t="s">
        <v>421</v>
      </c>
      <c r="G44" s="34" t="s">
        <v>421</v>
      </c>
      <c r="H44" s="118" t="s">
        <v>421</v>
      </c>
      <c r="I44" s="34" t="s">
        <v>421</v>
      </c>
      <c r="J44" s="34" t="s">
        <v>421</v>
      </c>
      <c r="K44" s="34" t="s">
        <v>421</v>
      </c>
      <c r="L44" s="590" t="s">
        <v>421</v>
      </c>
      <c r="M44" s="591" t="s">
        <v>421</v>
      </c>
      <c r="N44" s="592" t="s">
        <v>421</v>
      </c>
    </row>
    <row r="45" spans="1:14" ht="21.75" customHeight="1" x14ac:dyDescent="0.2">
      <c r="A45" s="341" t="s">
        <v>424</v>
      </c>
      <c r="B45" s="733">
        <v>184</v>
      </c>
      <c r="C45" s="734">
        <v>4815</v>
      </c>
      <c r="D45" s="734">
        <v>3441</v>
      </c>
      <c r="E45" s="734">
        <v>1374</v>
      </c>
      <c r="F45" s="735">
        <v>514</v>
      </c>
      <c r="G45" s="734">
        <v>356</v>
      </c>
      <c r="H45" s="736">
        <v>158</v>
      </c>
      <c r="I45" s="734">
        <v>120</v>
      </c>
      <c r="J45" s="734">
        <v>65</v>
      </c>
      <c r="K45" s="734">
        <v>55</v>
      </c>
      <c r="L45" s="735">
        <v>5449</v>
      </c>
      <c r="M45" s="734">
        <v>3862</v>
      </c>
      <c r="N45" s="736">
        <v>1587</v>
      </c>
    </row>
    <row r="65" spans="1:10" x14ac:dyDescent="0.2">
      <c r="A65" s="6" t="s">
        <v>54</v>
      </c>
      <c r="B65" s="18"/>
      <c r="J65" s="6" t="s">
        <v>32</v>
      </c>
    </row>
    <row r="66" spans="1:10" ht="15" x14ac:dyDescent="0.2">
      <c r="A66" s="891" t="s">
        <v>527</v>
      </c>
      <c r="B66" s="18"/>
    </row>
  </sheetData>
  <hyperlinks>
    <hyperlink ref="A66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6.425781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2" t="s">
        <v>535</v>
      </c>
      <c r="M1" s="2"/>
      <c r="N1" s="2"/>
    </row>
    <row r="2" spans="1:14" ht="14.25" x14ac:dyDescent="0.2">
      <c r="A2" s="249" t="s">
        <v>536</v>
      </c>
      <c r="M2" s="2"/>
      <c r="N2" s="903">
        <f>'R2 2022'!O56</f>
        <v>2022</v>
      </c>
    </row>
    <row r="3" spans="1:14" x14ac:dyDescent="0.2">
      <c r="A3" s="440" t="s">
        <v>70</v>
      </c>
      <c r="B3" s="451" t="s">
        <v>2</v>
      </c>
      <c r="C3" s="452" t="s">
        <v>3</v>
      </c>
      <c r="D3" s="443" t="s">
        <v>9</v>
      </c>
      <c r="E3" s="416" t="s">
        <v>10</v>
      </c>
      <c r="F3" s="451" t="s">
        <v>6</v>
      </c>
      <c r="G3" s="443" t="s">
        <v>9</v>
      </c>
      <c r="H3" s="443" t="s">
        <v>10</v>
      </c>
      <c r="I3" s="453" t="s">
        <v>7</v>
      </c>
      <c r="J3" s="443" t="s">
        <v>9</v>
      </c>
      <c r="K3" s="416" t="s">
        <v>10</v>
      </c>
      <c r="L3" s="451" t="s">
        <v>8</v>
      </c>
      <c r="M3" s="443" t="s">
        <v>9</v>
      </c>
      <c r="N3" s="443" t="s">
        <v>10</v>
      </c>
    </row>
    <row r="4" spans="1:14" x14ac:dyDescent="0.2">
      <c r="A4" s="480" t="s">
        <v>71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8" t="s">
        <v>21</v>
      </c>
    </row>
    <row r="5" spans="1:14" x14ac:dyDescent="0.2">
      <c r="A5" s="111" t="s">
        <v>72</v>
      </c>
      <c r="B5" s="113">
        <v>14</v>
      </c>
      <c r="C5" s="29">
        <v>33</v>
      </c>
      <c r="D5" s="29">
        <v>33</v>
      </c>
      <c r="E5" s="29">
        <v>0</v>
      </c>
      <c r="F5" s="115">
        <v>0</v>
      </c>
      <c r="G5" s="29">
        <v>0</v>
      </c>
      <c r="H5" s="109">
        <v>0</v>
      </c>
      <c r="I5" s="29">
        <v>0</v>
      </c>
      <c r="J5" s="29">
        <v>0</v>
      </c>
      <c r="K5" s="29">
        <v>0</v>
      </c>
      <c r="L5" s="581">
        <v>33</v>
      </c>
      <c r="M5" s="582">
        <v>33</v>
      </c>
      <c r="N5" s="583">
        <v>0</v>
      </c>
    </row>
    <row r="6" spans="1:14" x14ac:dyDescent="0.2">
      <c r="A6" s="111" t="s">
        <v>73</v>
      </c>
      <c r="B6" s="113">
        <v>1</v>
      </c>
      <c r="C6" s="29">
        <v>2</v>
      </c>
      <c r="D6" s="29">
        <v>2</v>
      </c>
      <c r="E6" s="29">
        <v>0</v>
      </c>
      <c r="F6" s="115">
        <v>0</v>
      </c>
      <c r="G6" s="29">
        <v>0</v>
      </c>
      <c r="H6" s="109">
        <v>0</v>
      </c>
      <c r="I6" s="29">
        <v>0</v>
      </c>
      <c r="J6" s="29">
        <v>0</v>
      </c>
      <c r="K6" s="29">
        <v>0</v>
      </c>
      <c r="L6" s="581">
        <v>2</v>
      </c>
      <c r="M6" s="582">
        <v>2</v>
      </c>
      <c r="N6" s="583">
        <v>0</v>
      </c>
    </row>
    <row r="7" spans="1:14" ht="22.5" x14ac:dyDescent="0.2">
      <c r="A7" s="111" t="s">
        <v>74</v>
      </c>
      <c r="B7" s="113">
        <v>3</v>
      </c>
      <c r="C7" s="29">
        <v>4</v>
      </c>
      <c r="D7" s="29">
        <v>2</v>
      </c>
      <c r="E7" s="29">
        <v>2</v>
      </c>
      <c r="F7" s="115">
        <v>10</v>
      </c>
      <c r="G7" s="29">
        <v>8</v>
      </c>
      <c r="H7" s="109">
        <v>2</v>
      </c>
      <c r="I7" s="29">
        <v>0</v>
      </c>
      <c r="J7" s="29">
        <v>0</v>
      </c>
      <c r="K7" s="29">
        <v>0</v>
      </c>
      <c r="L7" s="581">
        <v>14</v>
      </c>
      <c r="M7" s="582">
        <v>10</v>
      </c>
      <c r="N7" s="583">
        <v>4</v>
      </c>
    </row>
    <row r="8" spans="1:14" x14ac:dyDescent="0.2">
      <c r="A8" s="111" t="s">
        <v>75</v>
      </c>
      <c r="B8" s="113">
        <v>1</v>
      </c>
      <c r="C8" s="29">
        <v>0</v>
      </c>
      <c r="D8" s="29">
        <v>0</v>
      </c>
      <c r="E8" s="29">
        <v>0</v>
      </c>
      <c r="F8" s="115">
        <v>3</v>
      </c>
      <c r="G8" s="29">
        <v>2</v>
      </c>
      <c r="H8" s="109">
        <v>1</v>
      </c>
      <c r="I8" s="29">
        <v>0</v>
      </c>
      <c r="J8" s="29">
        <v>0</v>
      </c>
      <c r="K8" s="29">
        <v>0</v>
      </c>
      <c r="L8" s="581">
        <v>3</v>
      </c>
      <c r="M8" s="582">
        <v>2</v>
      </c>
      <c r="N8" s="583">
        <v>1</v>
      </c>
    </row>
    <row r="9" spans="1:14" x14ac:dyDescent="0.2">
      <c r="A9" s="111" t="s">
        <v>76</v>
      </c>
      <c r="B9" s="113">
        <v>5</v>
      </c>
      <c r="C9" s="29">
        <v>161</v>
      </c>
      <c r="D9" s="29">
        <v>161</v>
      </c>
      <c r="E9" s="29">
        <v>0</v>
      </c>
      <c r="F9" s="115">
        <v>7</v>
      </c>
      <c r="G9" s="29">
        <v>6</v>
      </c>
      <c r="H9" s="109">
        <v>1</v>
      </c>
      <c r="I9" s="29">
        <v>0</v>
      </c>
      <c r="J9" s="29">
        <v>0</v>
      </c>
      <c r="K9" s="29">
        <v>0</v>
      </c>
      <c r="L9" s="581">
        <v>168</v>
      </c>
      <c r="M9" s="582">
        <v>167</v>
      </c>
      <c r="N9" s="583">
        <v>1</v>
      </c>
    </row>
    <row r="10" spans="1:14" x14ac:dyDescent="0.2">
      <c r="A10" s="111" t="s">
        <v>77</v>
      </c>
      <c r="B10" s="113">
        <v>1</v>
      </c>
      <c r="C10" s="29">
        <v>0</v>
      </c>
      <c r="D10" s="29">
        <v>0</v>
      </c>
      <c r="E10" s="29">
        <v>0</v>
      </c>
      <c r="F10" s="115">
        <v>10</v>
      </c>
      <c r="G10" s="29">
        <v>7</v>
      </c>
      <c r="H10" s="109">
        <v>3</v>
      </c>
      <c r="I10" s="29">
        <v>0</v>
      </c>
      <c r="J10" s="29">
        <v>0</v>
      </c>
      <c r="K10" s="29">
        <v>0</v>
      </c>
      <c r="L10" s="581">
        <v>10</v>
      </c>
      <c r="M10" s="582">
        <v>7</v>
      </c>
      <c r="N10" s="583">
        <v>3</v>
      </c>
    </row>
    <row r="11" spans="1:14" ht="33.75" x14ac:dyDescent="0.2">
      <c r="A11" s="111" t="s">
        <v>78</v>
      </c>
      <c r="B11" s="113">
        <v>11</v>
      </c>
      <c r="C11" s="29">
        <v>405</v>
      </c>
      <c r="D11" s="29">
        <v>247</v>
      </c>
      <c r="E11" s="29">
        <v>158</v>
      </c>
      <c r="F11" s="115">
        <v>12</v>
      </c>
      <c r="G11" s="29">
        <v>11</v>
      </c>
      <c r="H11" s="109">
        <v>1</v>
      </c>
      <c r="I11" s="29">
        <v>69</v>
      </c>
      <c r="J11" s="29">
        <v>62</v>
      </c>
      <c r="K11" s="29">
        <v>7</v>
      </c>
      <c r="L11" s="581">
        <v>486</v>
      </c>
      <c r="M11" s="582">
        <v>320</v>
      </c>
      <c r="N11" s="583">
        <v>166</v>
      </c>
    </row>
    <row r="12" spans="1:14" x14ac:dyDescent="0.2">
      <c r="A12" s="111" t="s">
        <v>79</v>
      </c>
      <c r="B12" s="113">
        <v>47</v>
      </c>
      <c r="C12" s="29">
        <v>3444</v>
      </c>
      <c r="D12" s="29">
        <v>3006</v>
      </c>
      <c r="E12" s="29">
        <v>438</v>
      </c>
      <c r="F12" s="115">
        <v>132</v>
      </c>
      <c r="G12" s="29">
        <v>103</v>
      </c>
      <c r="H12" s="109">
        <v>29</v>
      </c>
      <c r="I12" s="29">
        <v>50</v>
      </c>
      <c r="J12" s="29">
        <v>44</v>
      </c>
      <c r="K12" s="29">
        <v>6</v>
      </c>
      <c r="L12" s="581">
        <v>3626</v>
      </c>
      <c r="M12" s="582">
        <v>3153</v>
      </c>
      <c r="N12" s="583">
        <v>473</v>
      </c>
    </row>
    <row r="13" spans="1:14" x14ac:dyDescent="0.2">
      <c r="A13" s="111" t="s">
        <v>80</v>
      </c>
      <c r="B13" s="113">
        <v>3</v>
      </c>
      <c r="C13" s="29">
        <v>26</v>
      </c>
      <c r="D13" s="29">
        <v>11</v>
      </c>
      <c r="E13" s="29">
        <v>15</v>
      </c>
      <c r="F13" s="115">
        <v>8</v>
      </c>
      <c r="G13" s="29">
        <v>4</v>
      </c>
      <c r="H13" s="109">
        <v>4</v>
      </c>
      <c r="I13" s="29">
        <v>0</v>
      </c>
      <c r="J13" s="29">
        <v>0</v>
      </c>
      <c r="K13" s="29">
        <v>0</v>
      </c>
      <c r="L13" s="581">
        <v>34</v>
      </c>
      <c r="M13" s="582">
        <v>15</v>
      </c>
      <c r="N13" s="583">
        <v>19</v>
      </c>
    </row>
    <row r="14" spans="1:14" x14ac:dyDescent="0.2">
      <c r="A14" s="111" t="s">
        <v>81</v>
      </c>
      <c r="B14" s="113">
        <v>9</v>
      </c>
      <c r="C14" s="29">
        <v>203</v>
      </c>
      <c r="D14" s="29">
        <v>163</v>
      </c>
      <c r="E14" s="29">
        <v>40</v>
      </c>
      <c r="F14" s="115">
        <v>51</v>
      </c>
      <c r="G14" s="29">
        <v>37</v>
      </c>
      <c r="H14" s="109">
        <v>14</v>
      </c>
      <c r="I14" s="29">
        <v>0</v>
      </c>
      <c r="J14" s="29">
        <v>0</v>
      </c>
      <c r="K14" s="29">
        <v>0</v>
      </c>
      <c r="L14" s="581">
        <v>254</v>
      </c>
      <c r="M14" s="582">
        <v>200</v>
      </c>
      <c r="N14" s="583">
        <v>54</v>
      </c>
    </row>
    <row r="15" spans="1:14" x14ac:dyDescent="0.2">
      <c r="A15" s="111" t="s">
        <v>82</v>
      </c>
      <c r="B15" s="113">
        <v>2</v>
      </c>
      <c r="C15" s="29">
        <v>160</v>
      </c>
      <c r="D15" s="29">
        <v>137</v>
      </c>
      <c r="E15" s="29">
        <v>23</v>
      </c>
      <c r="F15" s="115">
        <v>4</v>
      </c>
      <c r="G15" s="29">
        <v>2</v>
      </c>
      <c r="H15" s="109">
        <v>2</v>
      </c>
      <c r="I15" s="29">
        <v>0</v>
      </c>
      <c r="J15" s="29">
        <v>0</v>
      </c>
      <c r="K15" s="29">
        <v>0</v>
      </c>
      <c r="L15" s="581">
        <v>164</v>
      </c>
      <c r="M15" s="582">
        <v>139</v>
      </c>
      <c r="N15" s="583">
        <v>25</v>
      </c>
    </row>
    <row r="16" spans="1:14" x14ac:dyDescent="0.2">
      <c r="A16" s="111" t="s">
        <v>83</v>
      </c>
      <c r="B16" s="113">
        <v>3</v>
      </c>
      <c r="C16" s="29">
        <v>8</v>
      </c>
      <c r="D16" s="29">
        <v>8</v>
      </c>
      <c r="E16" s="29">
        <v>0</v>
      </c>
      <c r="F16" s="115">
        <v>0</v>
      </c>
      <c r="G16" s="29">
        <v>0</v>
      </c>
      <c r="H16" s="109">
        <v>0</v>
      </c>
      <c r="I16" s="29">
        <v>0</v>
      </c>
      <c r="J16" s="29">
        <v>0</v>
      </c>
      <c r="K16" s="29">
        <v>0</v>
      </c>
      <c r="L16" s="581">
        <v>8</v>
      </c>
      <c r="M16" s="582">
        <v>8</v>
      </c>
      <c r="N16" s="583">
        <v>0</v>
      </c>
    </row>
    <row r="17" spans="1:14" ht="22.5" x14ac:dyDescent="0.2">
      <c r="A17" s="111" t="s">
        <v>84</v>
      </c>
      <c r="B17" s="113" t="s">
        <v>421</v>
      </c>
      <c r="C17" s="29" t="s">
        <v>421</v>
      </c>
      <c r="D17" s="29" t="s">
        <v>421</v>
      </c>
      <c r="E17" s="29" t="s">
        <v>421</v>
      </c>
      <c r="F17" s="115" t="s">
        <v>421</v>
      </c>
      <c r="G17" s="29" t="s">
        <v>421</v>
      </c>
      <c r="H17" s="109" t="s">
        <v>421</v>
      </c>
      <c r="I17" s="29" t="s">
        <v>421</v>
      </c>
      <c r="J17" s="29" t="s">
        <v>421</v>
      </c>
      <c r="K17" s="29" t="s">
        <v>421</v>
      </c>
      <c r="L17" s="581" t="s">
        <v>421</v>
      </c>
      <c r="M17" s="582" t="s">
        <v>421</v>
      </c>
      <c r="N17" s="583" t="s">
        <v>421</v>
      </c>
    </row>
    <row r="18" spans="1:14" x14ac:dyDescent="0.2">
      <c r="A18" s="111" t="s">
        <v>85</v>
      </c>
      <c r="B18" s="113" t="s">
        <v>421</v>
      </c>
      <c r="C18" s="29" t="s">
        <v>421</v>
      </c>
      <c r="D18" s="29" t="s">
        <v>421</v>
      </c>
      <c r="E18" s="29" t="s">
        <v>421</v>
      </c>
      <c r="F18" s="115" t="s">
        <v>421</v>
      </c>
      <c r="G18" s="29" t="s">
        <v>421</v>
      </c>
      <c r="H18" s="109" t="s">
        <v>421</v>
      </c>
      <c r="I18" s="29" t="s">
        <v>421</v>
      </c>
      <c r="J18" s="29" t="s">
        <v>421</v>
      </c>
      <c r="K18" s="29" t="s">
        <v>421</v>
      </c>
      <c r="L18" s="581" t="s">
        <v>421</v>
      </c>
      <c r="M18" s="582" t="s">
        <v>421</v>
      </c>
      <c r="N18" s="583" t="s">
        <v>421</v>
      </c>
    </row>
    <row r="19" spans="1:14" ht="22.5" x14ac:dyDescent="0.2">
      <c r="A19" s="111" t="s">
        <v>86</v>
      </c>
      <c r="B19" s="113" t="s">
        <v>421</v>
      </c>
      <c r="C19" s="29" t="s">
        <v>421</v>
      </c>
      <c r="D19" s="29" t="s">
        <v>421</v>
      </c>
      <c r="E19" s="29" t="s">
        <v>421</v>
      </c>
      <c r="F19" s="115" t="s">
        <v>421</v>
      </c>
      <c r="G19" s="29" t="s">
        <v>421</v>
      </c>
      <c r="H19" s="109" t="s">
        <v>421</v>
      </c>
      <c r="I19" s="29" t="s">
        <v>421</v>
      </c>
      <c r="J19" s="29" t="s">
        <v>421</v>
      </c>
      <c r="K19" s="29" t="s">
        <v>421</v>
      </c>
      <c r="L19" s="581" t="s">
        <v>421</v>
      </c>
      <c r="M19" s="582" t="s">
        <v>421</v>
      </c>
      <c r="N19" s="583" t="s">
        <v>421</v>
      </c>
    </row>
    <row r="20" spans="1:14" x14ac:dyDescent="0.2">
      <c r="A20" s="111" t="s">
        <v>87</v>
      </c>
      <c r="B20" s="113">
        <v>18</v>
      </c>
      <c r="C20" s="29">
        <v>353</v>
      </c>
      <c r="D20" s="29">
        <v>345</v>
      </c>
      <c r="E20" s="29">
        <v>8</v>
      </c>
      <c r="F20" s="115">
        <v>10</v>
      </c>
      <c r="G20" s="29">
        <v>7</v>
      </c>
      <c r="H20" s="109">
        <v>3</v>
      </c>
      <c r="I20" s="29">
        <v>29</v>
      </c>
      <c r="J20" s="29">
        <v>28</v>
      </c>
      <c r="K20" s="29">
        <v>1</v>
      </c>
      <c r="L20" s="581">
        <v>392</v>
      </c>
      <c r="M20" s="582">
        <v>380</v>
      </c>
      <c r="N20" s="583">
        <v>12</v>
      </c>
    </row>
    <row r="21" spans="1:14" x14ac:dyDescent="0.2">
      <c r="A21" s="111" t="s">
        <v>88</v>
      </c>
      <c r="B21" s="113">
        <v>3</v>
      </c>
      <c r="C21" s="29">
        <v>2</v>
      </c>
      <c r="D21" s="29">
        <v>2</v>
      </c>
      <c r="E21" s="29">
        <v>0</v>
      </c>
      <c r="F21" s="115">
        <v>7</v>
      </c>
      <c r="G21" s="29">
        <v>6</v>
      </c>
      <c r="H21" s="109">
        <v>1</v>
      </c>
      <c r="I21" s="29">
        <v>0</v>
      </c>
      <c r="J21" s="29">
        <v>0</v>
      </c>
      <c r="K21" s="29">
        <v>0</v>
      </c>
      <c r="L21" s="581">
        <v>9</v>
      </c>
      <c r="M21" s="582">
        <v>8</v>
      </c>
      <c r="N21" s="583">
        <v>1</v>
      </c>
    </row>
    <row r="22" spans="1:14" x14ac:dyDescent="0.2">
      <c r="A22" s="111" t="s">
        <v>89</v>
      </c>
      <c r="B22" s="113">
        <v>9</v>
      </c>
      <c r="C22" s="29">
        <v>80</v>
      </c>
      <c r="D22" s="29">
        <v>74</v>
      </c>
      <c r="E22" s="29">
        <v>6</v>
      </c>
      <c r="F22" s="115">
        <v>20</v>
      </c>
      <c r="G22" s="29">
        <v>12</v>
      </c>
      <c r="H22" s="109">
        <v>8</v>
      </c>
      <c r="I22" s="29">
        <v>5</v>
      </c>
      <c r="J22" s="29">
        <v>3</v>
      </c>
      <c r="K22" s="29">
        <v>2</v>
      </c>
      <c r="L22" s="581">
        <v>105</v>
      </c>
      <c r="M22" s="582">
        <v>89</v>
      </c>
      <c r="N22" s="583">
        <v>16</v>
      </c>
    </row>
    <row r="23" spans="1:14" x14ac:dyDescent="0.2">
      <c r="A23" s="111" t="s">
        <v>90</v>
      </c>
      <c r="B23" s="113">
        <v>10</v>
      </c>
      <c r="C23" s="29">
        <v>25</v>
      </c>
      <c r="D23" s="29">
        <v>20</v>
      </c>
      <c r="E23" s="29">
        <v>5</v>
      </c>
      <c r="F23" s="115">
        <v>35</v>
      </c>
      <c r="G23" s="29">
        <v>25</v>
      </c>
      <c r="H23" s="109">
        <v>10</v>
      </c>
      <c r="I23" s="29">
        <v>9</v>
      </c>
      <c r="J23" s="29">
        <v>3</v>
      </c>
      <c r="K23" s="29">
        <v>6</v>
      </c>
      <c r="L23" s="581">
        <v>69</v>
      </c>
      <c r="M23" s="582">
        <v>48</v>
      </c>
      <c r="N23" s="583">
        <v>21</v>
      </c>
    </row>
    <row r="24" spans="1:14" x14ac:dyDescent="0.2">
      <c r="A24" s="111" t="s">
        <v>91</v>
      </c>
      <c r="B24" s="113">
        <v>1</v>
      </c>
      <c r="C24" s="29">
        <v>3</v>
      </c>
      <c r="D24" s="29">
        <v>3</v>
      </c>
      <c r="E24" s="29">
        <v>0</v>
      </c>
      <c r="F24" s="115">
        <v>0</v>
      </c>
      <c r="G24" s="29">
        <v>0</v>
      </c>
      <c r="H24" s="109">
        <v>0</v>
      </c>
      <c r="I24" s="29">
        <v>0</v>
      </c>
      <c r="J24" s="29">
        <v>0</v>
      </c>
      <c r="K24" s="29">
        <v>0</v>
      </c>
      <c r="L24" s="581">
        <v>3</v>
      </c>
      <c r="M24" s="582">
        <v>3</v>
      </c>
      <c r="N24" s="583">
        <v>0</v>
      </c>
    </row>
    <row r="25" spans="1:14" x14ac:dyDescent="0.2">
      <c r="A25" s="111" t="s">
        <v>92</v>
      </c>
      <c r="B25" s="113">
        <v>1</v>
      </c>
      <c r="C25" s="29">
        <v>0</v>
      </c>
      <c r="D25" s="29">
        <v>0</v>
      </c>
      <c r="E25" s="29">
        <v>0</v>
      </c>
      <c r="F25" s="115">
        <v>1</v>
      </c>
      <c r="G25" s="29">
        <v>1</v>
      </c>
      <c r="H25" s="109">
        <v>0</v>
      </c>
      <c r="I25" s="29">
        <v>0</v>
      </c>
      <c r="J25" s="29">
        <v>0</v>
      </c>
      <c r="K25" s="29">
        <v>0</v>
      </c>
      <c r="L25" s="581">
        <v>1</v>
      </c>
      <c r="M25" s="582">
        <v>1</v>
      </c>
      <c r="N25" s="583">
        <v>0</v>
      </c>
    </row>
    <row r="26" spans="1:14" x14ac:dyDescent="0.2">
      <c r="A26" s="111" t="s">
        <v>93</v>
      </c>
      <c r="B26" s="113" t="s">
        <v>421</v>
      </c>
      <c r="C26" s="29" t="s">
        <v>421</v>
      </c>
      <c r="D26" s="29" t="s">
        <v>421</v>
      </c>
      <c r="E26" s="29" t="s">
        <v>421</v>
      </c>
      <c r="F26" s="115" t="s">
        <v>421</v>
      </c>
      <c r="G26" s="29" t="s">
        <v>421</v>
      </c>
      <c r="H26" s="109" t="s">
        <v>421</v>
      </c>
      <c r="I26" s="29" t="s">
        <v>421</v>
      </c>
      <c r="J26" s="29" t="s">
        <v>421</v>
      </c>
      <c r="K26" s="29" t="s">
        <v>421</v>
      </c>
      <c r="L26" s="581" t="s">
        <v>421</v>
      </c>
      <c r="M26" s="582" t="s">
        <v>421</v>
      </c>
      <c r="N26" s="583" t="s">
        <v>421</v>
      </c>
    </row>
    <row r="27" spans="1:14" ht="22.5" x14ac:dyDescent="0.2">
      <c r="A27" s="111" t="s">
        <v>94</v>
      </c>
      <c r="B27" s="113">
        <v>3</v>
      </c>
      <c r="C27" s="29">
        <v>251</v>
      </c>
      <c r="D27" s="29">
        <v>174</v>
      </c>
      <c r="E27" s="29">
        <v>77</v>
      </c>
      <c r="F27" s="115">
        <v>0</v>
      </c>
      <c r="G27" s="29">
        <v>0</v>
      </c>
      <c r="H27" s="109">
        <v>0</v>
      </c>
      <c r="I27" s="29">
        <v>0</v>
      </c>
      <c r="J27" s="29">
        <v>0</v>
      </c>
      <c r="K27" s="29">
        <v>0</v>
      </c>
      <c r="L27" s="581">
        <v>251</v>
      </c>
      <c r="M27" s="582">
        <v>174</v>
      </c>
      <c r="N27" s="583">
        <v>77</v>
      </c>
    </row>
    <row r="28" spans="1:14" x14ac:dyDescent="0.2">
      <c r="A28" s="111" t="s">
        <v>95</v>
      </c>
      <c r="B28" s="113" t="s">
        <v>421</v>
      </c>
      <c r="C28" s="29" t="s">
        <v>421</v>
      </c>
      <c r="D28" s="29" t="s">
        <v>421</v>
      </c>
      <c r="E28" s="29" t="s">
        <v>421</v>
      </c>
      <c r="F28" s="115" t="s">
        <v>421</v>
      </c>
      <c r="G28" s="29" t="s">
        <v>421</v>
      </c>
      <c r="H28" s="109" t="s">
        <v>421</v>
      </c>
      <c r="I28" s="29" t="s">
        <v>421</v>
      </c>
      <c r="J28" s="29" t="s">
        <v>421</v>
      </c>
      <c r="K28" s="29" t="s">
        <v>421</v>
      </c>
      <c r="L28" s="581" t="s">
        <v>421</v>
      </c>
      <c r="M28" s="582" t="s">
        <v>421</v>
      </c>
      <c r="N28" s="583" t="s">
        <v>421</v>
      </c>
    </row>
    <row r="29" spans="1:14" x14ac:dyDescent="0.2">
      <c r="A29" s="111" t="s">
        <v>96</v>
      </c>
      <c r="B29" s="113">
        <v>77</v>
      </c>
      <c r="C29" s="29">
        <v>382</v>
      </c>
      <c r="D29" s="29">
        <v>193</v>
      </c>
      <c r="E29" s="29">
        <v>189</v>
      </c>
      <c r="F29" s="115">
        <v>139</v>
      </c>
      <c r="G29" s="29">
        <v>58</v>
      </c>
      <c r="H29" s="109">
        <v>81</v>
      </c>
      <c r="I29" s="29">
        <v>43</v>
      </c>
      <c r="J29" s="29">
        <v>14</v>
      </c>
      <c r="K29" s="29">
        <v>29</v>
      </c>
      <c r="L29" s="581">
        <v>564</v>
      </c>
      <c r="M29" s="582">
        <v>265</v>
      </c>
      <c r="N29" s="583">
        <v>299</v>
      </c>
    </row>
    <row r="30" spans="1:14" ht="22.5" x14ac:dyDescent="0.2">
      <c r="A30" s="111" t="s">
        <v>97</v>
      </c>
      <c r="B30" s="113">
        <v>1</v>
      </c>
      <c r="C30" s="29">
        <v>0</v>
      </c>
      <c r="D30" s="29">
        <v>0</v>
      </c>
      <c r="E30" s="29">
        <v>0</v>
      </c>
      <c r="F30" s="115">
        <v>0</v>
      </c>
      <c r="G30" s="29">
        <v>0</v>
      </c>
      <c r="H30" s="109">
        <v>0</v>
      </c>
      <c r="I30" s="29">
        <v>26</v>
      </c>
      <c r="J30" s="29">
        <v>26</v>
      </c>
      <c r="K30" s="29">
        <v>0</v>
      </c>
      <c r="L30" s="581">
        <v>26</v>
      </c>
      <c r="M30" s="582">
        <v>26</v>
      </c>
      <c r="N30" s="583">
        <v>0</v>
      </c>
    </row>
    <row r="31" spans="1:14" x14ac:dyDescent="0.2">
      <c r="A31" s="111" t="s">
        <v>98</v>
      </c>
      <c r="B31" s="113">
        <v>1</v>
      </c>
      <c r="C31" s="29">
        <v>0</v>
      </c>
      <c r="D31" s="29">
        <v>0</v>
      </c>
      <c r="E31" s="29">
        <v>0</v>
      </c>
      <c r="F31" s="115">
        <v>0</v>
      </c>
      <c r="G31" s="29">
        <v>0</v>
      </c>
      <c r="H31" s="109">
        <v>0</v>
      </c>
      <c r="I31" s="29">
        <v>9</v>
      </c>
      <c r="J31" s="29">
        <v>2</v>
      </c>
      <c r="K31" s="29">
        <v>7</v>
      </c>
      <c r="L31" s="581">
        <v>9</v>
      </c>
      <c r="M31" s="582">
        <v>2</v>
      </c>
      <c r="N31" s="583">
        <v>7</v>
      </c>
    </row>
    <row r="32" spans="1:14" x14ac:dyDescent="0.2">
      <c r="A32" s="111" t="s">
        <v>99</v>
      </c>
      <c r="B32" s="113">
        <v>1</v>
      </c>
      <c r="C32" s="29">
        <v>2</v>
      </c>
      <c r="D32" s="29">
        <v>1</v>
      </c>
      <c r="E32" s="29">
        <v>1</v>
      </c>
      <c r="F32" s="115">
        <v>0</v>
      </c>
      <c r="G32" s="29">
        <v>0</v>
      </c>
      <c r="H32" s="109">
        <v>0</v>
      </c>
      <c r="I32" s="29">
        <v>0</v>
      </c>
      <c r="J32" s="29">
        <v>0</v>
      </c>
      <c r="K32" s="29">
        <v>0</v>
      </c>
      <c r="L32" s="581">
        <v>2</v>
      </c>
      <c r="M32" s="582">
        <v>1</v>
      </c>
      <c r="N32" s="583">
        <v>1</v>
      </c>
    </row>
    <row r="33" spans="1:14" x14ac:dyDescent="0.2">
      <c r="A33" s="111" t="s">
        <v>100</v>
      </c>
      <c r="B33" s="113" t="s">
        <v>421</v>
      </c>
      <c r="C33" s="29" t="s">
        <v>421</v>
      </c>
      <c r="D33" s="29" t="s">
        <v>421</v>
      </c>
      <c r="E33" s="29" t="s">
        <v>421</v>
      </c>
      <c r="F33" s="115" t="s">
        <v>421</v>
      </c>
      <c r="G33" s="29" t="s">
        <v>421</v>
      </c>
      <c r="H33" s="109" t="s">
        <v>421</v>
      </c>
      <c r="I33" s="29" t="s">
        <v>421</v>
      </c>
      <c r="J33" s="29" t="s">
        <v>421</v>
      </c>
      <c r="K33" s="29" t="s">
        <v>421</v>
      </c>
      <c r="L33" s="581" t="s">
        <v>421</v>
      </c>
      <c r="M33" s="582" t="s">
        <v>421</v>
      </c>
      <c r="N33" s="583" t="s">
        <v>421</v>
      </c>
    </row>
    <row r="34" spans="1:14" ht="22.5" x14ac:dyDescent="0.2">
      <c r="A34" s="111" t="s">
        <v>101</v>
      </c>
      <c r="B34" s="113">
        <v>1</v>
      </c>
      <c r="C34" s="29">
        <v>0</v>
      </c>
      <c r="D34" s="29">
        <v>0</v>
      </c>
      <c r="E34" s="29">
        <v>0</v>
      </c>
      <c r="F34" s="115">
        <v>2</v>
      </c>
      <c r="G34" s="29">
        <v>0</v>
      </c>
      <c r="H34" s="109">
        <v>2</v>
      </c>
      <c r="I34" s="29">
        <v>0</v>
      </c>
      <c r="J34" s="29">
        <v>0</v>
      </c>
      <c r="K34" s="29">
        <v>0</v>
      </c>
      <c r="L34" s="581">
        <v>2</v>
      </c>
      <c r="M34" s="582">
        <v>0</v>
      </c>
      <c r="N34" s="583">
        <v>2</v>
      </c>
    </row>
    <row r="35" spans="1:14" x14ac:dyDescent="0.2">
      <c r="A35" s="692" t="s">
        <v>102</v>
      </c>
      <c r="B35" s="113" t="s">
        <v>421</v>
      </c>
      <c r="C35" s="29" t="s">
        <v>421</v>
      </c>
      <c r="D35" s="29" t="s">
        <v>421</v>
      </c>
      <c r="E35" s="29" t="s">
        <v>421</v>
      </c>
      <c r="F35" s="115" t="s">
        <v>421</v>
      </c>
      <c r="G35" s="29" t="s">
        <v>421</v>
      </c>
      <c r="H35" s="109" t="s">
        <v>421</v>
      </c>
      <c r="I35" s="29" t="s">
        <v>421</v>
      </c>
      <c r="J35" s="29" t="s">
        <v>421</v>
      </c>
      <c r="K35" s="29" t="s">
        <v>421</v>
      </c>
      <c r="L35" s="581" t="s">
        <v>421</v>
      </c>
      <c r="M35" s="582" t="s">
        <v>421</v>
      </c>
      <c r="N35" s="583" t="s">
        <v>421</v>
      </c>
    </row>
    <row r="36" spans="1:14" ht="22.5" x14ac:dyDescent="0.2">
      <c r="A36" s="111" t="s">
        <v>103</v>
      </c>
      <c r="B36" s="113">
        <v>18</v>
      </c>
      <c r="C36" s="29">
        <v>82</v>
      </c>
      <c r="D36" s="29">
        <v>36</v>
      </c>
      <c r="E36" s="29">
        <v>46</v>
      </c>
      <c r="F36" s="115">
        <v>23</v>
      </c>
      <c r="G36" s="29">
        <v>9</v>
      </c>
      <c r="H36" s="109">
        <v>14</v>
      </c>
      <c r="I36" s="29">
        <v>42</v>
      </c>
      <c r="J36" s="29">
        <v>23</v>
      </c>
      <c r="K36" s="29">
        <v>19</v>
      </c>
      <c r="L36" s="581">
        <v>147</v>
      </c>
      <c r="M36" s="582">
        <v>68</v>
      </c>
      <c r="N36" s="583">
        <v>79</v>
      </c>
    </row>
    <row r="37" spans="1:14" ht="22.5" x14ac:dyDescent="0.2">
      <c r="A37" s="111" t="s">
        <v>104</v>
      </c>
      <c r="B37" s="113">
        <v>16</v>
      </c>
      <c r="C37" s="29">
        <v>122</v>
      </c>
      <c r="D37" s="29">
        <v>85</v>
      </c>
      <c r="E37" s="29">
        <v>37</v>
      </c>
      <c r="F37" s="115">
        <v>21</v>
      </c>
      <c r="G37" s="29">
        <v>2</v>
      </c>
      <c r="H37" s="109">
        <v>19</v>
      </c>
      <c r="I37" s="29">
        <v>0</v>
      </c>
      <c r="J37" s="29">
        <v>0</v>
      </c>
      <c r="K37" s="29">
        <v>0</v>
      </c>
      <c r="L37" s="581">
        <v>143</v>
      </c>
      <c r="M37" s="582">
        <v>87</v>
      </c>
      <c r="N37" s="583">
        <v>56</v>
      </c>
    </row>
    <row r="38" spans="1:14" ht="22.5" x14ac:dyDescent="0.2">
      <c r="A38" s="111" t="s">
        <v>105</v>
      </c>
      <c r="B38" s="113" t="s">
        <v>421</v>
      </c>
      <c r="C38" s="29" t="s">
        <v>421</v>
      </c>
      <c r="D38" s="29" t="s">
        <v>421</v>
      </c>
      <c r="E38" s="29" t="s">
        <v>421</v>
      </c>
      <c r="F38" s="115" t="s">
        <v>421</v>
      </c>
      <c r="G38" s="29" t="s">
        <v>421</v>
      </c>
      <c r="H38" s="109" t="s">
        <v>421</v>
      </c>
      <c r="I38" s="29" t="s">
        <v>421</v>
      </c>
      <c r="J38" s="29" t="s">
        <v>421</v>
      </c>
      <c r="K38" s="29" t="s">
        <v>421</v>
      </c>
      <c r="L38" s="581" t="s">
        <v>421</v>
      </c>
      <c r="M38" s="582" t="s">
        <v>421</v>
      </c>
      <c r="N38" s="583" t="s">
        <v>421</v>
      </c>
    </row>
    <row r="39" spans="1:14" x14ac:dyDescent="0.2">
      <c r="A39" s="111" t="s">
        <v>106</v>
      </c>
      <c r="B39" s="113">
        <v>5</v>
      </c>
      <c r="C39" s="29">
        <v>41</v>
      </c>
      <c r="D39" s="29">
        <v>11</v>
      </c>
      <c r="E39" s="29">
        <v>30</v>
      </c>
      <c r="F39" s="115">
        <v>2</v>
      </c>
      <c r="G39" s="29">
        <v>0</v>
      </c>
      <c r="H39" s="109">
        <v>2</v>
      </c>
      <c r="I39" s="29">
        <v>0</v>
      </c>
      <c r="J39" s="29">
        <v>0</v>
      </c>
      <c r="K39" s="29">
        <v>0</v>
      </c>
      <c r="L39" s="581">
        <v>43</v>
      </c>
      <c r="M39" s="582">
        <v>11</v>
      </c>
      <c r="N39" s="583">
        <v>32</v>
      </c>
    </row>
    <row r="40" spans="1:14" ht="22.5" x14ac:dyDescent="0.2">
      <c r="A40" s="111" t="s">
        <v>107</v>
      </c>
      <c r="B40" s="113">
        <v>2</v>
      </c>
      <c r="C40" s="29">
        <v>0</v>
      </c>
      <c r="D40" s="29">
        <v>0</v>
      </c>
      <c r="E40" s="29">
        <v>0</v>
      </c>
      <c r="F40" s="115">
        <v>64</v>
      </c>
      <c r="G40" s="29">
        <v>0</v>
      </c>
      <c r="H40" s="109">
        <v>64</v>
      </c>
      <c r="I40" s="29">
        <v>15</v>
      </c>
      <c r="J40" s="29">
        <v>5</v>
      </c>
      <c r="K40" s="29">
        <v>10</v>
      </c>
      <c r="L40" s="581">
        <v>79</v>
      </c>
      <c r="M40" s="582">
        <v>5</v>
      </c>
      <c r="N40" s="583">
        <v>74</v>
      </c>
    </row>
    <row r="41" spans="1:14" ht="22.5" x14ac:dyDescent="0.2">
      <c r="A41" s="111" t="s">
        <v>108</v>
      </c>
      <c r="B41" s="113">
        <v>13</v>
      </c>
      <c r="C41" s="29">
        <v>134</v>
      </c>
      <c r="D41" s="29">
        <v>75</v>
      </c>
      <c r="E41" s="29">
        <v>59</v>
      </c>
      <c r="F41" s="115">
        <v>28</v>
      </c>
      <c r="G41" s="29">
        <v>20</v>
      </c>
      <c r="H41" s="109">
        <v>8</v>
      </c>
      <c r="I41" s="29">
        <v>0</v>
      </c>
      <c r="J41" s="29">
        <v>0</v>
      </c>
      <c r="K41" s="29">
        <v>0</v>
      </c>
      <c r="L41" s="581">
        <v>162</v>
      </c>
      <c r="M41" s="582">
        <v>95</v>
      </c>
      <c r="N41" s="583">
        <v>67</v>
      </c>
    </row>
    <row r="42" spans="1:14" x14ac:dyDescent="0.2">
      <c r="A42" s="111" t="s">
        <v>109</v>
      </c>
      <c r="B42" s="113">
        <v>11</v>
      </c>
      <c r="C42" s="29">
        <v>5</v>
      </c>
      <c r="D42" s="29">
        <v>1</v>
      </c>
      <c r="E42" s="29">
        <v>4</v>
      </c>
      <c r="F42" s="115">
        <v>13</v>
      </c>
      <c r="G42" s="29">
        <v>1</v>
      </c>
      <c r="H42" s="109">
        <v>12</v>
      </c>
      <c r="I42" s="29">
        <v>0</v>
      </c>
      <c r="J42" s="29">
        <v>0</v>
      </c>
      <c r="K42" s="29">
        <v>0</v>
      </c>
      <c r="L42" s="581">
        <v>18</v>
      </c>
      <c r="M42" s="582">
        <v>2</v>
      </c>
      <c r="N42" s="583">
        <v>16</v>
      </c>
    </row>
    <row r="43" spans="1:14" ht="33.75" x14ac:dyDescent="0.2">
      <c r="A43" s="111" t="s">
        <v>110</v>
      </c>
      <c r="B43" s="113" t="s">
        <v>421</v>
      </c>
      <c r="C43" s="29" t="s">
        <v>421</v>
      </c>
      <c r="D43" s="29" t="s">
        <v>421</v>
      </c>
      <c r="E43" s="29" t="s">
        <v>421</v>
      </c>
      <c r="F43" s="115" t="s">
        <v>421</v>
      </c>
      <c r="G43" s="29" t="s">
        <v>421</v>
      </c>
      <c r="H43" s="109" t="s">
        <v>421</v>
      </c>
      <c r="I43" s="29" t="s">
        <v>421</v>
      </c>
      <c r="J43" s="29" t="s">
        <v>421</v>
      </c>
      <c r="K43" s="29" t="s">
        <v>421</v>
      </c>
      <c r="L43" s="581" t="s">
        <v>421</v>
      </c>
      <c r="M43" s="582" t="s">
        <v>421</v>
      </c>
      <c r="N43" s="583" t="s">
        <v>421</v>
      </c>
    </row>
    <row r="44" spans="1:14" ht="22.5" x14ac:dyDescent="0.2">
      <c r="A44" s="112" t="s">
        <v>111</v>
      </c>
      <c r="B44" s="114" t="s">
        <v>421</v>
      </c>
      <c r="C44" s="30" t="s">
        <v>421</v>
      </c>
      <c r="D44" s="30" t="s">
        <v>421</v>
      </c>
      <c r="E44" s="30" t="s">
        <v>421</v>
      </c>
      <c r="F44" s="116" t="s">
        <v>421</v>
      </c>
      <c r="G44" s="30" t="s">
        <v>421</v>
      </c>
      <c r="H44" s="110" t="s">
        <v>421</v>
      </c>
      <c r="I44" s="30" t="s">
        <v>421</v>
      </c>
      <c r="J44" s="30" t="s">
        <v>421</v>
      </c>
      <c r="K44" s="30" t="s">
        <v>421</v>
      </c>
      <c r="L44" s="584" t="s">
        <v>421</v>
      </c>
      <c r="M44" s="585" t="s">
        <v>421</v>
      </c>
      <c r="N44" s="586" t="s">
        <v>421</v>
      </c>
    </row>
    <row r="45" spans="1:14" ht="21.75" customHeight="1" x14ac:dyDescent="0.2">
      <c r="A45" s="279" t="s">
        <v>425</v>
      </c>
      <c r="B45" s="737">
        <v>291</v>
      </c>
      <c r="C45" s="738">
        <v>5928</v>
      </c>
      <c r="D45" s="738">
        <v>4790</v>
      </c>
      <c r="E45" s="738">
        <v>1138</v>
      </c>
      <c r="F45" s="739">
        <v>602</v>
      </c>
      <c r="G45" s="738">
        <v>321</v>
      </c>
      <c r="H45" s="740">
        <v>281</v>
      </c>
      <c r="I45" s="738">
        <v>297</v>
      </c>
      <c r="J45" s="738">
        <v>210</v>
      </c>
      <c r="K45" s="738">
        <v>87</v>
      </c>
      <c r="L45" s="739">
        <v>6827</v>
      </c>
      <c r="M45" s="738">
        <v>5321</v>
      </c>
      <c r="N45" s="740">
        <v>1506</v>
      </c>
    </row>
    <row r="61" spans="1:10" x14ac:dyDescent="0.2">
      <c r="A61" s="6" t="s">
        <v>54</v>
      </c>
      <c r="B61" s="18"/>
      <c r="J61" s="6" t="s">
        <v>32</v>
      </c>
    </row>
    <row r="62" spans="1:10" ht="15" x14ac:dyDescent="0.2">
      <c r="A62" s="891" t="s">
        <v>527</v>
      </c>
      <c r="B62" s="18"/>
    </row>
  </sheetData>
  <hyperlinks>
    <hyperlink ref="A62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showZeros="0" zoomScaleNormal="100" workbookViewId="0">
      <selection sqref="A1:N40"/>
    </sheetView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0" bestFit="1" customWidth="1"/>
    <col min="4" max="4" width="10.85546875" bestFit="1" customWidth="1"/>
    <col min="5" max="5" width="10" bestFit="1" customWidth="1"/>
    <col min="7" max="8" width="8.7109375" bestFit="1" customWidth="1"/>
    <col min="9" max="9" width="8.42578125" customWidth="1"/>
    <col min="10" max="10" width="7.7109375" customWidth="1"/>
    <col min="11" max="11" width="6.85546875" customWidth="1"/>
    <col min="12" max="12" width="10" bestFit="1" customWidth="1"/>
    <col min="13" max="13" width="9.7109375" customWidth="1"/>
    <col min="14" max="14" width="9.42578125" customWidth="1"/>
  </cols>
  <sheetData>
    <row r="1" spans="1:14" x14ac:dyDescent="0.2">
      <c r="A1" s="12" t="s">
        <v>488</v>
      </c>
      <c r="M1" s="2"/>
      <c r="N1" s="2"/>
    </row>
    <row r="2" spans="1:14" ht="14.25" x14ac:dyDescent="0.2">
      <c r="A2" s="35" t="s">
        <v>489</v>
      </c>
      <c r="M2" s="2"/>
      <c r="N2" s="903">
        <v>2022</v>
      </c>
    </row>
    <row r="3" spans="1:14" x14ac:dyDescent="0.2">
      <c r="A3" s="390" t="s">
        <v>112</v>
      </c>
      <c r="B3" s="451" t="s">
        <v>2</v>
      </c>
      <c r="C3" s="452" t="s">
        <v>3</v>
      </c>
      <c r="D3" s="443" t="s">
        <v>9</v>
      </c>
      <c r="E3" s="416" t="s">
        <v>10</v>
      </c>
      <c r="F3" s="451" t="s">
        <v>6</v>
      </c>
      <c r="G3" s="443" t="s">
        <v>9</v>
      </c>
      <c r="H3" s="443" t="s">
        <v>10</v>
      </c>
      <c r="I3" s="453" t="s">
        <v>7</v>
      </c>
      <c r="J3" s="443" t="s">
        <v>9</v>
      </c>
      <c r="K3" s="416" t="s">
        <v>10</v>
      </c>
      <c r="L3" s="451" t="s">
        <v>8</v>
      </c>
      <c r="M3" s="443" t="s">
        <v>9</v>
      </c>
      <c r="N3" s="443" t="s">
        <v>10</v>
      </c>
    </row>
    <row r="4" spans="1:14" x14ac:dyDescent="0.2">
      <c r="A4" s="398" t="s">
        <v>113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5" t="s">
        <v>21</v>
      </c>
    </row>
    <row r="5" spans="1:14" x14ac:dyDescent="0.2">
      <c r="A5" s="24" t="s">
        <v>114</v>
      </c>
      <c r="B5" s="132">
        <v>53</v>
      </c>
      <c r="C5" s="38">
        <v>6971</v>
      </c>
      <c r="D5" s="38">
        <v>5857</v>
      </c>
      <c r="E5" s="38">
        <v>1114</v>
      </c>
      <c r="F5" s="39">
        <v>116</v>
      </c>
      <c r="G5" s="38">
        <v>89</v>
      </c>
      <c r="H5" s="40">
        <v>27</v>
      </c>
      <c r="I5" s="38">
        <v>0</v>
      </c>
      <c r="J5" s="38">
        <v>0</v>
      </c>
      <c r="K5" s="38">
        <v>0</v>
      </c>
      <c r="L5" s="39">
        <v>7087</v>
      </c>
      <c r="M5" s="38">
        <v>5946</v>
      </c>
      <c r="N5" s="40">
        <v>1141</v>
      </c>
    </row>
    <row r="6" spans="1:14" x14ac:dyDescent="0.2">
      <c r="A6" s="24" t="s">
        <v>115</v>
      </c>
      <c r="B6" s="132">
        <v>3</v>
      </c>
      <c r="C6" s="38">
        <v>120</v>
      </c>
      <c r="D6" s="38">
        <v>104</v>
      </c>
      <c r="E6" s="38">
        <v>16</v>
      </c>
      <c r="F6" s="39">
        <v>0</v>
      </c>
      <c r="G6" s="38">
        <v>0</v>
      </c>
      <c r="H6" s="40">
        <v>0</v>
      </c>
      <c r="I6" s="38">
        <v>0</v>
      </c>
      <c r="J6" s="38">
        <v>0</v>
      </c>
      <c r="K6" s="38">
        <v>0</v>
      </c>
      <c r="L6" s="39">
        <v>120</v>
      </c>
      <c r="M6" s="38">
        <v>104</v>
      </c>
      <c r="N6" s="40">
        <v>16</v>
      </c>
    </row>
    <row r="7" spans="1:14" x14ac:dyDescent="0.2">
      <c r="A7" s="24" t="s">
        <v>116</v>
      </c>
      <c r="B7" s="132">
        <v>15</v>
      </c>
      <c r="C7" s="38">
        <v>122</v>
      </c>
      <c r="D7" s="38">
        <v>92</v>
      </c>
      <c r="E7" s="38">
        <v>30</v>
      </c>
      <c r="F7" s="39">
        <v>10</v>
      </c>
      <c r="G7" s="38">
        <v>6</v>
      </c>
      <c r="H7" s="40">
        <v>4</v>
      </c>
      <c r="I7" s="38">
        <v>0</v>
      </c>
      <c r="J7" s="38">
        <v>0</v>
      </c>
      <c r="K7" s="38">
        <v>0</v>
      </c>
      <c r="L7" s="39">
        <v>132</v>
      </c>
      <c r="M7" s="38">
        <v>98</v>
      </c>
      <c r="N7" s="40">
        <v>34</v>
      </c>
    </row>
    <row r="8" spans="1:14" x14ac:dyDescent="0.2">
      <c r="A8" s="24" t="s">
        <v>117</v>
      </c>
      <c r="B8" s="132">
        <v>17</v>
      </c>
      <c r="C8" s="38">
        <v>108</v>
      </c>
      <c r="D8" s="38">
        <v>67</v>
      </c>
      <c r="E8" s="38">
        <v>41</v>
      </c>
      <c r="F8" s="39">
        <v>21</v>
      </c>
      <c r="G8" s="38">
        <v>14</v>
      </c>
      <c r="H8" s="40">
        <v>7</v>
      </c>
      <c r="I8" s="38">
        <v>20</v>
      </c>
      <c r="J8" s="38">
        <v>8</v>
      </c>
      <c r="K8" s="38">
        <v>12</v>
      </c>
      <c r="L8" s="39">
        <v>149</v>
      </c>
      <c r="M8" s="38">
        <v>89</v>
      </c>
      <c r="N8" s="40">
        <v>60</v>
      </c>
    </row>
    <row r="9" spans="1:14" x14ac:dyDescent="0.2">
      <c r="A9" s="24" t="s">
        <v>118</v>
      </c>
      <c r="B9" s="132">
        <v>0</v>
      </c>
      <c r="C9" s="38">
        <v>0</v>
      </c>
      <c r="D9" s="38">
        <v>0</v>
      </c>
      <c r="E9" s="38">
        <v>0</v>
      </c>
      <c r="F9" s="39">
        <v>0</v>
      </c>
      <c r="G9" s="38">
        <v>0</v>
      </c>
      <c r="H9" s="40">
        <v>0</v>
      </c>
      <c r="I9" s="38">
        <v>0</v>
      </c>
      <c r="J9" s="38">
        <v>0</v>
      </c>
      <c r="K9" s="38">
        <v>0</v>
      </c>
      <c r="L9" s="39">
        <v>0</v>
      </c>
      <c r="M9" s="38">
        <v>0</v>
      </c>
      <c r="N9" s="40">
        <v>0</v>
      </c>
    </row>
    <row r="10" spans="1:14" x14ac:dyDescent="0.2">
      <c r="A10" s="24" t="s">
        <v>119</v>
      </c>
      <c r="B10" s="132">
        <v>2</v>
      </c>
      <c r="C10" s="38">
        <v>6</v>
      </c>
      <c r="D10" s="38">
        <v>1</v>
      </c>
      <c r="E10" s="38">
        <v>5</v>
      </c>
      <c r="F10" s="39">
        <v>2</v>
      </c>
      <c r="G10" s="38">
        <v>0</v>
      </c>
      <c r="H10" s="40">
        <v>2</v>
      </c>
      <c r="I10" s="38">
        <v>0</v>
      </c>
      <c r="J10" s="38">
        <v>0</v>
      </c>
      <c r="K10" s="38">
        <v>0</v>
      </c>
      <c r="L10" s="39">
        <v>8</v>
      </c>
      <c r="M10" s="38">
        <v>1</v>
      </c>
      <c r="N10" s="40">
        <v>7</v>
      </c>
    </row>
    <row r="11" spans="1:14" ht="15" x14ac:dyDescent="0.25">
      <c r="A11" s="566" t="s">
        <v>120</v>
      </c>
      <c r="B11" s="567">
        <v>90</v>
      </c>
      <c r="C11" s="568">
        <v>7327</v>
      </c>
      <c r="D11" s="568">
        <v>6121</v>
      </c>
      <c r="E11" s="568">
        <v>1206</v>
      </c>
      <c r="F11" s="569">
        <v>149</v>
      </c>
      <c r="G11" s="568">
        <v>109</v>
      </c>
      <c r="H11" s="570">
        <v>40</v>
      </c>
      <c r="I11" s="568">
        <v>20</v>
      </c>
      <c r="J11" s="568">
        <v>8</v>
      </c>
      <c r="K11" s="568">
        <v>12</v>
      </c>
      <c r="L11" s="569">
        <v>7496</v>
      </c>
      <c r="M11" s="568">
        <v>6238</v>
      </c>
      <c r="N11" s="570">
        <v>1258</v>
      </c>
    </row>
    <row r="12" spans="1:14" x14ac:dyDescent="0.2">
      <c r="A12" s="126" t="s">
        <v>114</v>
      </c>
      <c r="B12" s="133">
        <v>58</v>
      </c>
      <c r="C12" s="127">
        <v>4271</v>
      </c>
      <c r="D12" s="127">
        <v>3054</v>
      </c>
      <c r="E12" s="127">
        <v>1217</v>
      </c>
      <c r="F12" s="136">
        <v>351</v>
      </c>
      <c r="G12" s="127">
        <v>276</v>
      </c>
      <c r="H12" s="128">
        <v>75</v>
      </c>
      <c r="I12" s="127">
        <v>0</v>
      </c>
      <c r="J12" s="127">
        <v>0</v>
      </c>
      <c r="K12" s="127">
        <v>0</v>
      </c>
      <c r="L12" s="136">
        <v>4622</v>
      </c>
      <c r="M12" s="127">
        <v>3330</v>
      </c>
      <c r="N12" s="128">
        <v>1292</v>
      </c>
    </row>
    <row r="13" spans="1:14" x14ac:dyDescent="0.2">
      <c r="A13" s="24" t="s">
        <v>115</v>
      </c>
      <c r="B13" s="132">
        <v>12</v>
      </c>
      <c r="C13" s="38">
        <v>59</v>
      </c>
      <c r="D13" s="38">
        <v>32</v>
      </c>
      <c r="E13" s="38">
        <v>27</v>
      </c>
      <c r="F13" s="39">
        <v>1</v>
      </c>
      <c r="G13" s="38">
        <v>1</v>
      </c>
      <c r="H13" s="40">
        <v>0</v>
      </c>
      <c r="I13" s="38">
        <v>25</v>
      </c>
      <c r="J13" s="38">
        <v>13</v>
      </c>
      <c r="K13" s="38">
        <v>12</v>
      </c>
      <c r="L13" s="39">
        <v>85</v>
      </c>
      <c r="M13" s="38">
        <v>46</v>
      </c>
      <c r="N13" s="40">
        <v>39</v>
      </c>
    </row>
    <row r="14" spans="1:14" x14ac:dyDescent="0.2">
      <c r="A14" s="24" t="s">
        <v>116</v>
      </c>
      <c r="B14" s="132">
        <v>65</v>
      </c>
      <c r="C14" s="38">
        <v>232</v>
      </c>
      <c r="D14" s="38">
        <v>139</v>
      </c>
      <c r="E14" s="38">
        <v>93</v>
      </c>
      <c r="F14" s="39">
        <v>35</v>
      </c>
      <c r="G14" s="38">
        <v>10</v>
      </c>
      <c r="H14" s="40">
        <v>25</v>
      </c>
      <c r="I14" s="38">
        <v>6</v>
      </c>
      <c r="J14" s="38">
        <v>5</v>
      </c>
      <c r="K14" s="38">
        <v>1</v>
      </c>
      <c r="L14" s="39">
        <v>273</v>
      </c>
      <c r="M14" s="38">
        <v>154</v>
      </c>
      <c r="N14" s="40">
        <v>119</v>
      </c>
    </row>
    <row r="15" spans="1:14" x14ac:dyDescent="0.2">
      <c r="A15" s="24" t="s">
        <v>117</v>
      </c>
      <c r="B15" s="132">
        <v>42</v>
      </c>
      <c r="C15" s="38">
        <v>251</v>
      </c>
      <c r="D15" s="38">
        <v>216</v>
      </c>
      <c r="E15" s="38">
        <v>35</v>
      </c>
      <c r="F15" s="39">
        <v>116</v>
      </c>
      <c r="G15" s="38">
        <v>69</v>
      </c>
      <c r="H15" s="40">
        <v>47</v>
      </c>
      <c r="I15" s="38">
        <v>89</v>
      </c>
      <c r="J15" s="38">
        <v>47</v>
      </c>
      <c r="K15" s="38">
        <v>42</v>
      </c>
      <c r="L15" s="39">
        <v>456</v>
      </c>
      <c r="M15" s="38">
        <v>332</v>
      </c>
      <c r="N15" s="40">
        <v>124</v>
      </c>
    </row>
    <row r="16" spans="1:14" x14ac:dyDescent="0.2">
      <c r="A16" s="24" t="s">
        <v>118</v>
      </c>
      <c r="B16" s="132">
        <v>0</v>
      </c>
      <c r="C16" s="38">
        <v>0</v>
      </c>
      <c r="D16" s="38">
        <v>0</v>
      </c>
      <c r="E16" s="38">
        <v>0</v>
      </c>
      <c r="F16" s="39">
        <v>0</v>
      </c>
      <c r="G16" s="38">
        <v>0</v>
      </c>
      <c r="H16" s="40">
        <v>0</v>
      </c>
      <c r="I16" s="38">
        <v>0</v>
      </c>
      <c r="J16" s="38">
        <v>0</v>
      </c>
      <c r="K16" s="38">
        <v>0</v>
      </c>
      <c r="L16" s="39">
        <v>0</v>
      </c>
      <c r="M16" s="38">
        <v>0</v>
      </c>
      <c r="N16" s="40">
        <v>0</v>
      </c>
    </row>
    <row r="17" spans="1:14" x14ac:dyDescent="0.2">
      <c r="A17" s="24" t="s">
        <v>119</v>
      </c>
      <c r="B17" s="132">
        <v>7</v>
      </c>
      <c r="C17" s="38">
        <v>2</v>
      </c>
      <c r="D17" s="38">
        <v>0</v>
      </c>
      <c r="E17" s="38">
        <v>2</v>
      </c>
      <c r="F17" s="39">
        <v>11</v>
      </c>
      <c r="G17" s="38">
        <v>0</v>
      </c>
      <c r="H17" s="40">
        <v>11</v>
      </c>
      <c r="I17" s="38">
        <v>0</v>
      </c>
      <c r="J17" s="38">
        <v>0</v>
      </c>
      <c r="K17" s="38">
        <v>0</v>
      </c>
      <c r="L17" s="39">
        <v>13</v>
      </c>
      <c r="M17" s="38">
        <v>0</v>
      </c>
      <c r="N17" s="40">
        <v>13</v>
      </c>
    </row>
    <row r="18" spans="1:14" ht="15" x14ac:dyDescent="0.25">
      <c r="A18" s="571" t="s">
        <v>121</v>
      </c>
      <c r="B18" s="572">
        <v>184</v>
      </c>
      <c r="C18" s="573">
        <v>4815</v>
      </c>
      <c r="D18" s="573">
        <v>3441</v>
      </c>
      <c r="E18" s="573">
        <v>1374</v>
      </c>
      <c r="F18" s="574">
        <v>514</v>
      </c>
      <c r="G18" s="573">
        <v>356</v>
      </c>
      <c r="H18" s="575">
        <v>158</v>
      </c>
      <c r="I18" s="573">
        <v>120</v>
      </c>
      <c r="J18" s="573">
        <v>65</v>
      </c>
      <c r="K18" s="573">
        <v>55</v>
      </c>
      <c r="L18" s="574">
        <v>5449</v>
      </c>
      <c r="M18" s="573">
        <v>3862</v>
      </c>
      <c r="N18" s="575">
        <v>1587</v>
      </c>
    </row>
    <row r="19" spans="1:14" x14ac:dyDescent="0.2">
      <c r="A19" s="24" t="s">
        <v>114</v>
      </c>
      <c r="B19" s="132">
        <v>111</v>
      </c>
      <c r="C19" s="38">
        <v>4250</v>
      </c>
      <c r="D19" s="38">
        <v>3501</v>
      </c>
      <c r="E19" s="38">
        <v>749</v>
      </c>
      <c r="F19" s="39">
        <v>289</v>
      </c>
      <c r="G19" s="38">
        <v>156</v>
      </c>
      <c r="H19" s="40">
        <v>133</v>
      </c>
      <c r="I19" s="38">
        <v>44</v>
      </c>
      <c r="J19" s="38">
        <v>37</v>
      </c>
      <c r="K19" s="38">
        <v>7</v>
      </c>
      <c r="L19" s="39">
        <v>4583</v>
      </c>
      <c r="M19" s="38">
        <v>3694</v>
      </c>
      <c r="N19" s="40">
        <v>889</v>
      </c>
    </row>
    <row r="20" spans="1:14" x14ac:dyDescent="0.2">
      <c r="A20" s="24" t="s">
        <v>115</v>
      </c>
      <c r="B20" s="132">
        <v>8</v>
      </c>
      <c r="C20" s="38">
        <v>208</v>
      </c>
      <c r="D20" s="38">
        <v>161</v>
      </c>
      <c r="E20" s="38">
        <v>47</v>
      </c>
      <c r="F20" s="39">
        <v>11</v>
      </c>
      <c r="G20" s="38">
        <v>5</v>
      </c>
      <c r="H20" s="40">
        <v>6</v>
      </c>
      <c r="I20" s="38">
        <v>32</v>
      </c>
      <c r="J20" s="38">
        <v>31</v>
      </c>
      <c r="K20" s="38">
        <v>1</v>
      </c>
      <c r="L20" s="39">
        <v>251</v>
      </c>
      <c r="M20" s="38">
        <v>197</v>
      </c>
      <c r="N20" s="40">
        <v>54</v>
      </c>
    </row>
    <row r="21" spans="1:14" x14ac:dyDescent="0.2">
      <c r="A21" s="24" t="s">
        <v>116</v>
      </c>
      <c r="B21" s="132">
        <v>93</v>
      </c>
      <c r="C21" s="38">
        <v>977</v>
      </c>
      <c r="D21" s="38">
        <v>742</v>
      </c>
      <c r="E21" s="38">
        <v>235</v>
      </c>
      <c r="F21" s="39">
        <v>118</v>
      </c>
      <c r="G21" s="38">
        <v>60</v>
      </c>
      <c r="H21" s="40">
        <v>58</v>
      </c>
      <c r="I21" s="38">
        <v>0</v>
      </c>
      <c r="J21" s="38">
        <v>0</v>
      </c>
      <c r="K21" s="38">
        <v>0</v>
      </c>
      <c r="L21" s="39">
        <v>1095</v>
      </c>
      <c r="M21" s="38">
        <v>802</v>
      </c>
      <c r="N21" s="40">
        <v>293</v>
      </c>
    </row>
    <row r="22" spans="1:14" x14ac:dyDescent="0.2">
      <c r="A22" s="24" t="s">
        <v>117</v>
      </c>
      <c r="B22" s="132">
        <v>72</v>
      </c>
      <c r="C22" s="38">
        <v>487</v>
      </c>
      <c r="D22" s="38">
        <v>386</v>
      </c>
      <c r="E22" s="38">
        <v>101</v>
      </c>
      <c r="F22" s="39">
        <v>177</v>
      </c>
      <c r="G22" s="38">
        <v>100</v>
      </c>
      <c r="H22" s="40">
        <v>77</v>
      </c>
      <c r="I22" s="38">
        <v>221</v>
      </c>
      <c r="J22" s="38">
        <v>142</v>
      </c>
      <c r="K22" s="38">
        <v>79</v>
      </c>
      <c r="L22" s="39">
        <v>885</v>
      </c>
      <c r="M22" s="38">
        <v>628</v>
      </c>
      <c r="N22" s="40">
        <v>257</v>
      </c>
    </row>
    <row r="23" spans="1:14" x14ac:dyDescent="0.2">
      <c r="A23" s="24" t="s">
        <v>118</v>
      </c>
      <c r="B23" s="132">
        <v>0</v>
      </c>
      <c r="C23" s="38">
        <v>0</v>
      </c>
      <c r="D23" s="38">
        <v>0</v>
      </c>
      <c r="E23" s="38">
        <v>0</v>
      </c>
      <c r="F23" s="39">
        <v>0</v>
      </c>
      <c r="G23" s="38">
        <v>0</v>
      </c>
      <c r="H23" s="40">
        <v>0</v>
      </c>
      <c r="I23" s="38">
        <v>0</v>
      </c>
      <c r="J23" s="38">
        <v>0</v>
      </c>
      <c r="K23" s="38">
        <v>0</v>
      </c>
      <c r="L23" s="39">
        <v>0</v>
      </c>
      <c r="M23" s="38">
        <v>0</v>
      </c>
      <c r="N23" s="40">
        <v>0</v>
      </c>
    </row>
    <row r="24" spans="1:14" x14ac:dyDescent="0.2">
      <c r="A24" s="24" t="s">
        <v>119</v>
      </c>
      <c r="B24" s="132">
        <v>7</v>
      </c>
      <c r="C24" s="38">
        <v>6</v>
      </c>
      <c r="D24" s="38">
        <v>0</v>
      </c>
      <c r="E24" s="38">
        <v>6</v>
      </c>
      <c r="F24" s="39">
        <v>7</v>
      </c>
      <c r="G24" s="38">
        <v>0</v>
      </c>
      <c r="H24" s="40">
        <v>7</v>
      </c>
      <c r="I24" s="38">
        <v>0</v>
      </c>
      <c r="J24" s="38">
        <v>0</v>
      </c>
      <c r="K24" s="38">
        <v>0</v>
      </c>
      <c r="L24" s="39">
        <v>13</v>
      </c>
      <c r="M24" s="38">
        <v>0</v>
      </c>
      <c r="N24" s="40">
        <v>13</v>
      </c>
    </row>
    <row r="25" spans="1:14" ht="15" x14ac:dyDescent="0.25">
      <c r="A25" s="576" t="s">
        <v>122</v>
      </c>
      <c r="B25" s="577">
        <v>291</v>
      </c>
      <c r="C25" s="578">
        <v>5928</v>
      </c>
      <c r="D25" s="578">
        <v>4790</v>
      </c>
      <c r="E25" s="578">
        <v>1138</v>
      </c>
      <c r="F25" s="579">
        <v>602</v>
      </c>
      <c r="G25" s="578">
        <v>321</v>
      </c>
      <c r="H25" s="580">
        <v>281</v>
      </c>
      <c r="I25" s="578">
        <v>297</v>
      </c>
      <c r="J25" s="578">
        <v>210</v>
      </c>
      <c r="K25" s="578">
        <v>87</v>
      </c>
      <c r="L25" s="579">
        <v>6827</v>
      </c>
      <c r="M25" s="578">
        <v>5321</v>
      </c>
      <c r="N25" s="580">
        <v>1506</v>
      </c>
    </row>
    <row r="26" spans="1:14" x14ac:dyDescent="0.2">
      <c r="A26" s="129" t="s">
        <v>114</v>
      </c>
      <c r="B26" s="134">
        <v>222</v>
      </c>
      <c r="C26" s="130">
        <v>15492</v>
      </c>
      <c r="D26" s="130">
        <v>12412</v>
      </c>
      <c r="E26" s="130">
        <v>3080</v>
      </c>
      <c r="F26" s="137">
        <v>756</v>
      </c>
      <c r="G26" s="130">
        <v>521</v>
      </c>
      <c r="H26" s="131">
        <v>235</v>
      </c>
      <c r="I26" s="130">
        <v>44</v>
      </c>
      <c r="J26" s="130">
        <v>37</v>
      </c>
      <c r="K26" s="130">
        <v>7</v>
      </c>
      <c r="L26" s="137">
        <v>16292</v>
      </c>
      <c r="M26" s="130">
        <v>12970</v>
      </c>
      <c r="N26" s="131">
        <v>3322</v>
      </c>
    </row>
    <row r="27" spans="1:14" x14ac:dyDescent="0.2">
      <c r="A27" s="125" t="s">
        <v>115</v>
      </c>
      <c r="B27" s="135">
        <v>23</v>
      </c>
      <c r="C27" s="41">
        <v>387</v>
      </c>
      <c r="D27" s="41">
        <v>297</v>
      </c>
      <c r="E27" s="41">
        <v>90</v>
      </c>
      <c r="F27" s="42">
        <v>12</v>
      </c>
      <c r="G27" s="41">
        <v>6</v>
      </c>
      <c r="H27" s="43">
        <v>6</v>
      </c>
      <c r="I27" s="41">
        <v>57</v>
      </c>
      <c r="J27" s="41">
        <v>44</v>
      </c>
      <c r="K27" s="41">
        <v>13</v>
      </c>
      <c r="L27" s="42">
        <v>456</v>
      </c>
      <c r="M27" s="41">
        <v>347</v>
      </c>
      <c r="N27" s="43">
        <v>109</v>
      </c>
    </row>
    <row r="28" spans="1:14" x14ac:dyDescent="0.2">
      <c r="A28" s="125" t="s">
        <v>116</v>
      </c>
      <c r="B28" s="135">
        <v>173</v>
      </c>
      <c r="C28" s="41">
        <v>1331</v>
      </c>
      <c r="D28" s="41">
        <v>973</v>
      </c>
      <c r="E28" s="41">
        <v>358</v>
      </c>
      <c r="F28" s="42">
        <v>163</v>
      </c>
      <c r="G28" s="41">
        <v>76</v>
      </c>
      <c r="H28" s="43">
        <v>87</v>
      </c>
      <c r="I28" s="41">
        <v>6</v>
      </c>
      <c r="J28" s="41">
        <v>5</v>
      </c>
      <c r="K28" s="41">
        <v>1</v>
      </c>
      <c r="L28" s="42">
        <v>1500</v>
      </c>
      <c r="M28" s="41">
        <v>1054</v>
      </c>
      <c r="N28" s="43">
        <v>446</v>
      </c>
    </row>
    <row r="29" spans="1:14" x14ac:dyDescent="0.2">
      <c r="A29" s="125" t="s">
        <v>117</v>
      </c>
      <c r="B29" s="135">
        <v>131</v>
      </c>
      <c r="C29" s="41">
        <v>846</v>
      </c>
      <c r="D29" s="41">
        <v>669</v>
      </c>
      <c r="E29" s="41">
        <v>177</v>
      </c>
      <c r="F29" s="42">
        <v>314</v>
      </c>
      <c r="G29" s="41">
        <v>183</v>
      </c>
      <c r="H29" s="43">
        <v>131</v>
      </c>
      <c r="I29" s="41">
        <v>330</v>
      </c>
      <c r="J29" s="41">
        <v>197</v>
      </c>
      <c r="K29" s="41">
        <v>133</v>
      </c>
      <c r="L29" s="42">
        <v>1490</v>
      </c>
      <c r="M29" s="41">
        <v>1049</v>
      </c>
      <c r="N29" s="43">
        <v>441</v>
      </c>
    </row>
    <row r="30" spans="1:14" x14ac:dyDescent="0.2">
      <c r="A30" s="125" t="s">
        <v>118</v>
      </c>
      <c r="B30" s="135">
        <v>0</v>
      </c>
      <c r="C30" s="41">
        <v>0</v>
      </c>
      <c r="D30" s="41">
        <v>0</v>
      </c>
      <c r="E30" s="41">
        <v>0</v>
      </c>
      <c r="F30" s="42">
        <v>0</v>
      </c>
      <c r="G30" s="41">
        <v>0</v>
      </c>
      <c r="H30" s="43">
        <v>0</v>
      </c>
      <c r="I30" s="41">
        <v>0</v>
      </c>
      <c r="J30" s="41">
        <v>0</v>
      </c>
      <c r="K30" s="41">
        <v>0</v>
      </c>
      <c r="L30" s="42">
        <v>0</v>
      </c>
      <c r="M30" s="41">
        <v>0</v>
      </c>
      <c r="N30" s="43">
        <v>0</v>
      </c>
    </row>
    <row r="31" spans="1:14" x14ac:dyDescent="0.2">
      <c r="A31" s="125" t="s">
        <v>119</v>
      </c>
      <c r="B31" s="135">
        <v>16</v>
      </c>
      <c r="C31" s="41">
        <v>14</v>
      </c>
      <c r="D31" s="41">
        <v>1</v>
      </c>
      <c r="E31" s="41">
        <v>13</v>
      </c>
      <c r="F31" s="42">
        <v>20</v>
      </c>
      <c r="G31" s="41">
        <v>0</v>
      </c>
      <c r="H31" s="43">
        <v>20</v>
      </c>
      <c r="I31" s="41">
        <v>0</v>
      </c>
      <c r="J31" s="41">
        <v>0</v>
      </c>
      <c r="K31" s="41">
        <v>0</v>
      </c>
      <c r="L31" s="42">
        <v>34</v>
      </c>
      <c r="M31" s="41">
        <v>1</v>
      </c>
      <c r="N31" s="43">
        <v>33</v>
      </c>
    </row>
    <row r="32" spans="1:14" ht="21" customHeight="1" x14ac:dyDescent="0.2">
      <c r="A32" s="605" t="s">
        <v>25</v>
      </c>
      <c r="B32" s="606">
        <v>565</v>
      </c>
      <c r="C32" s="607">
        <v>18070</v>
      </c>
      <c r="D32" s="607">
        <v>14352</v>
      </c>
      <c r="E32" s="607">
        <v>3718</v>
      </c>
      <c r="F32" s="608">
        <v>1265</v>
      </c>
      <c r="G32" s="607">
        <v>786</v>
      </c>
      <c r="H32" s="609">
        <v>479</v>
      </c>
      <c r="I32" s="607">
        <v>437</v>
      </c>
      <c r="J32" s="607">
        <v>283</v>
      </c>
      <c r="K32" s="607">
        <v>154</v>
      </c>
      <c r="L32" s="608">
        <v>19772</v>
      </c>
      <c r="M32" s="607">
        <v>15421</v>
      </c>
      <c r="N32" s="609">
        <v>4351</v>
      </c>
    </row>
    <row r="33" spans="1:14" x14ac:dyDescent="0.2">
      <c r="A33" s="6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</row>
    <row r="34" spans="1:14" ht="15.75" x14ac:dyDescent="0.25">
      <c r="A34" s="140" t="s">
        <v>504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5"/>
      <c r="N34" s="5"/>
    </row>
    <row r="35" spans="1:14" x14ac:dyDescent="0.2">
      <c r="A35" s="440" t="s">
        <v>1</v>
      </c>
      <c r="B35" s="441" t="s">
        <v>2</v>
      </c>
      <c r="C35" s="442" t="s">
        <v>3</v>
      </c>
      <c r="D35" s="443" t="s">
        <v>9</v>
      </c>
      <c r="E35" s="416" t="s">
        <v>10</v>
      </c>
      <c r="F35" s="441" t="s">
        <v>6</v>
      </c>
      <c r="G35" s="443" t="s">
        <v>9</v>
      </c>
      <c r="H35" s="443" t="s">
        <v>10</v>
      </c>
      <c r="I35" s="444" t="s">
        <v>7</v>
      </c>
      <c r="J35" s="443" t="s">
        <v>9</v>
      </c>
      <c r="K35" s="416" t="s">
        <v>10</v>
      </c>
      <c r="L35" s="441" t="s">
        <v>8</v>
      </c>
      <c r="M35" s="443" t="s">
        <v>9</v>
      </c>
      <c r="N35" s="443" t="s">
        <v>10</v>
      </c>
    </row>
    <row r="36" spans="1:14" x14ac:dyDescent="0.2">
      <c r="A36" s="404" t="s">
        <v>12</v>
      </c>
      <c r="B36" s="445" t="s">
        <v>13</v>
      </c>
      <c r="C36" s="446" t="s">
        <v>14</v>
      </c>
      <c r="D36" s="448" t="s">
        <v>20</v>
      </c>
      <c r="E36" s="450" t="s">
        <v>123</v>
      </c>
      <c r="F36" s="445" t="s">
        <v>17</v>
      </c>
      <c r="G36" s="448" t="s">
        <v>20</v>
      </c>
      <c r="H36" s="448" t="s">
        <v>123</v>
      </c>
      <c r="I36" s="449" t="s">
        <v>18</v>
      </c>
      <c r="J36" s="448" t="s">
        <v>20</v>
      </c>
      <c r="K36" s="450" t="s">
        <v>123</v>
      </c>
      <c r="L36" s="448" t="s">
        <v>19</v>
      </c>
      <c r="M36" s="445" t="s">
        <v>20</v>
      </c>
      <c r="N36" s="445" t="s">
        <v>21</v>
      </c>
    </row>
    <row r="37" spans="1:14" ht="14.25" x14ac:dyDescent="0.2">
      <c r="A37" s="343" t="s">
        <v>22</v>
      </c>
      <c r="B37" s="344">
        <v>90</v>
      </c>
      <c r="C37" s="345">
        <v>7327</v>
      </c>
      <c r="D37" s="345">
        <v>6121</v>
      </c>
      <c r="E37" s="345">
        <v>1206</v>
      </c>
      <c r="F37" s="346">
        <v>149</v>
      </c>
      <c r="G37" s="345">
        <v>109</v>
      </c>
      <c r="H37" s="347">
        <v>40</v>
      </c>
      <c r="I37" s="345">
        <v>20</v>
      </c>
      <c r="J37" s="345">
        <v>8</v>
      </c>
      <c r="K37" s="345">
        <v>12</v>
      </c>
      <c r="L37" s="346">
        <v>7496</v>
      </c>
      <c r="M37" s="345">
        <v>6238</v>
      </c>
      <c r="N37" s="347">
        <v>1258</v>
      </c>
    </row>
    <row r="38" spans="1:14" ht="14.25" x14ac:dyDescent="0.2">
      <c r="A38" s="348" t="s">
        <v>23</v>
      </c>
      <c r="B38" s="349">
        <v>184</v>
      </c>
      <c r="C38" s="350">
        <v>4815</v>
      </c>
      <c r="D38" s="350">
        <v>3441</v>
      </c>
      <c r="E38" s="350">
        <v>1374</v>
      </c>
      <c r="F38" s="351">
        <v>514</v>
      </c>
      <c r="G38" s="350">
        <v>356</v>
      </c>
      <c r="H38" s="352">
        <v>158</v>
      </c>
      <c r="I38" s="350">
        <v>120</v>
      </c>
      <c r="J38" s="350">
        <v>65</v>
      </c>
      <c r="K38" s="350">
        <v>55</v>
      </c>
      <c r="L38" s="351">
        <v>5449</v>
      </c>
      <c r="M38" s="350">
        <v>3862</v>
      </c>
      <c r="N38" s="352">
        <v>1587</v>
      </c>
    </row>
    <row r="39" spans="1:14" ht="14.25" x14ac:dyDescent="0.2">
      <c r="A39" s="267" t="s">
        <v>24</v>
      </c>
      <c r="B39" s="268">
        <v>291</v>
      </c>
      <c r="C39" s="269">
        <v>5928</v>
      </c>
      <c r="D39" s="269">
        <v>4790</v>
      </c>
      <c r="E39" s="269">
        <v>1138</v>
      </c>
      <c r="F39" s="270">
        <v>602</v>
      </c>
      <c r="G39" s="269">
        <v>321</v>
      </c>
      <c r="H39" s="271">
        <v>281</v>
      </c>
      <c r="I39" s="269">
        <v>297</v>
      </c>
      <c r="J39" s="269">
        <v>210</v>
      </c>
      <c r="K39" s="269">
        <v>87</v>
      </c>
      <c r="L39" s="270">
        <v>6827</v>
      </c>
      <c r="M39" s="269">
        <v>5321</v>
      </c>
      <c r="N39" s="271">
        <v>1506</v>
      </c>
    </row>
    <row r="40" spans="1:14" ht="18.75" x14ac:dyDescent="0.3">
      <c r="A40" s="356" t="s">
        <v>25</v>
      </c>
      <c r="B40" s="741">
        <v>565</v>
      </c>
      <c r="C40" s="742">
        <v>18070</v>
      </c>
      <c r="D40" s="742">
        <v>14352</v>
      </c>
      <c r="E40" s="742">
        <v>3718</v>
      </c>
      <c r="F40" s="743">
        <v>1265</v>
      </c>
      <c r="G40" s="742">
        <v>786</v>
      </c>
      <c r="H40" s="744">
        <v>479</v>
      </c>
      <c r="I40" s="742">
        <v>437</v>
      </c>
      <c r="J40" s="742">
        <v>283</v>
      </c>
      <c r="K40" s="742">
        <v>154</v>
      </c>
      <c r="L40" s="743">
        <v>19772</v>
      </c>
      <c r="M40" s="742">
        <v>15421</v>
      </c>
      <c r="N40" s="744">
        <v>4351</v>
      </c>
    </row>
    <row r="79" spans="1:10" x14ac:dyDescent="0.2">
      <c r="A79" s="6" t="s">
        <v>54</v>
      </c>
      <c r="B79" s="18"/>
      <c r="J79" s="6" t="s">
        <v>32</v>
      </c>
    </row>
    <row r="80" spans="1:10" ht="15" x14ac:dyDescent="0.2">
      <c r="A80" s="891" t="s">
        <v>527</v>
      </c>
      <c r="B80" s="18"/>
    </row>
  </sheetData>
  <hyperlinks>
    <hyperlink ref="A80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showGridLines="0" showZeros="0" zoomScaleNormal="100" workbookViewId="0">
      <selection sqref="A1:N36"/>
    </sheetView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8.85546875" customWidth="1"/>
    <col min="10" max="10" width="7" customWidth="1"/>
    <col min="11" max="11" width="6.28515625" customWidth="1"/>
    <col min="12" max="14" width="10" bestFit="1" customWidth="1"/>
  </cols>
  <sheetData>
    <row r="1" spans="1:14" ht="20.45" customHeight="1" x14ac:dyDescent="0.25">
      <c r="A1" s="855" t="s">
        <v>491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7.45" customHeight="1" x14ac:dyDescent="0.2">
      <c r="A2" s="856" t="s">
        <v>492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03">
        <v>2022</v>
      </c>
    </row>
    <row r="3" spans="1:14" ht="6" customHeight="1" x14ac:dyDescent="0.2"/>
    <row r="4" spans="1:14" x14ac:dyDescent="0.2">
      <c r="A4" s="493" t="s">
        <v>124</v>
      </c>
      <c r="B4" s="477" t="s">
        <v>2</v>
      </c>
      <c r="C4" s="478" t="s">
        <v>3</v>
      </c>
      <c r="D4" s="494" t="s">
        <v>9</v>
      </c>
      <c r="E4" s="428" t="s">
        <v>10</v>
      </c>
      <c r="F4" s="484" t="s">
        <v>6</v>
      </c>
      <c r="G4" s="483" t="s">
        <v>9</v>
      </c>
      <c r="H4" s="485" t="s">
        <v>10</v>
      </c>
      <c r="I4" s="478" t="s">
        <v>7</v>
      </c>
      <c r="J4" s="483" t="s">
        <v>9</v>
      </c>
      <c r="K4" s="483" t="s">
        <v>10</v>
      </c>
      <c r="L4" s="484" t="s">
        <v>8</v>
      </c>
      <c r="M4" s="483" t="s">
        <v>9</v>
      </c>
      <c r="N4" s="485" t="s">
        <v>10</v>
      </c>
    </row>
    <row r="5" spans="1:14" x14ac:dyDescent="0.2">
      <c r="A5" s="495" t="s">
        <v>125</v>
      </c>
      <c r="B5" s="487" t="s">
        <v>13</v>
      </c>
      <c r="C5" s="488" t="s">
        <v>14</v>
      </c>
      <c r="D5" s="496" t="s">
        <v>20</v>
      </c>
      <c r="E5" s="429" t="s">
        <v>123</v>
      </c>
      <c r="F5" s="490" t="s">
        <v>17</v>
      </c>
      <c r="G5" s="489" t="s">
        <v>20</v>
      </c>
      <c r="H5" s="491" t="s">
        <v>123</v>
      </c>
      <c r="I5" s="488" t="s">
        <v>18</v>
      </c>
      <c r="J5" s="489" t="s">
        <v>20</v>
      </c>
      <c r="K5" s="489" t="s">
        <v>123</v>
      </c>
      <c r="L5" s="490" t="s">
        <v>19</v>
      </c>
      <c r="M5" s="489" t="s">
        <v>20</v>
      </c>
      <c r="N5" s="492" t="s">
        <v>21</v>
      </c>
    </row>
    <row r="6" spans="1:14" x14ac:dyDescent="0.2">
      <c r="A6" s="126" t="s">
        <v>126</v>
      </c>
      <c r="B6" s="133">
        <v>78</v>
      </c>
      <c r="C6" s="127">
        <v>6682</v>
      </c>
      <c r="D6" s="127">
        <v>5551</v>
      </c>
      <c r="E6" s="127">
        <v>1131</v>
      </c>
      <c r="F6" s="136">
        <v>136</v>
      </c>
      <c r="G6" s="127">
        <v>99</v>
      </c>
      <c r="H6" s="128">
        <v>37</v>
      </c>
      <c r="I6" s="127">
        <v>20</v>
      </c>
      <c r="J6" s="127">
        <v>8</v>
      </c>
      <c r="K6" s="127">
        <v>12</v>
      </c>
      <c r="L6" s="136">
        <v>6838</v>
      </c>
      <c r="M6" s="127">
        <v>5658</v>
      </c>
      <c r="N6" s="128">
        <v>1180</v>
      </c>
    </row>
    <row r="7" spans="1:14" x14ac:dyDescent="0.2">
      <c r="A7" s="24" t="s">
        <v>127</v>
      </c>
      <c r="B7" s="132">
        <v>5</v>
      </c>
      <c r="C7" s="38">
        <v>34</v>
      </c>
      <c r="D7" s="38">
        <v>29</v>
      </c>
      <c r="E7" s="38">
        <v>5</v>
      </c>
      <c r="F7" s="39">
        <v>7</v>
      </c>
      <c r="G7" s="38">
        <v>6</v>
      </c>
      <c r="H7" s="40">
        <v>1</v>
      </c>
      <c r="I7" s="38">
        <v>0</v>
      </c>
      <c r="J7" s="38">
        <v>0</v>
      </c>
      <c r="K7" s="38">
        <v>0</v>
      </c>
      <c r="L7" s="39">
        <v>41</v>
      </c>
      <c r="M7" s="38">
        <v>35</v>
      </c>
      <c r="N7" s="40">
        <v>6</v>
      </c>
    </row>
    <row r="8" spans="1:14" x14ac:dyDescent="0.2">
      <c r="A8" s="24" t="s">
        <v>128</v>
      </c>
      <c r="B8" s="132">
        <v>0</v>
      </c>
      <c r="C8" s="38">
        <v>0</v>
      </c>
      <c r="D8" s="38">
        <v>0</v>
      </c>
      <c r="E8" s="38">
        <v>0</v>
      </c>
      <c r="F8" s="39">
        <v>0</v>
      </c>
      <c r="G8" s="38">
        <v>0</v>
      </c>
      <c r="H8" s="40">
        <v>0</v>
      </c>
      <c r="I8" s="38">
        <v>0</v>
      </c>
      <c r="J8" s="38">
        <v>0</v>
      </c>
      <c r="K8" s="38">
        <v>0</v>
      </c>
      <c r="L8" s="39">
        <v>0</v>
      </c>
      <c r="M8" s="38">
        <v>0</v>
      </c>
      <c r="N8" s="40">
        <v>0</v>
      </c>
    </row>
    <row r="9" spans="1:14" x14ac:dyDescent="0.2">
      <c r="A9" s="24" t="s">
        <v>129</v>
      </c>
      <c r="B9" s="132">
        <v>2</v>
      </c>
      <c r="C9" s="38">
        <v>24</v>
      </c>
      <c r="D9" s="38">
        <v>24</v>
      </c>
      <c r="E9" s="38">
        <v>0</v>
      </c>
      <c r="F9" s="39">
        <v>0</v>
      </c>
      <c r="G9" s="38">
        <v>0</v>
      </c>
      <c r="H9" s="40">
        <v>0</v>
      </c>
      <c r="I9" s="38">
        <v>0</v>
      </c>
      <c r="J9" s="38">
        <v>0</v>
      </c>
      <c r="K9" s="38">
        <v>0</v>
      </c>
      <c r="L9" s="39">
        <v>24</v>
      </c>
      <c r="M9" s="38">
        <v>24</v>
      </c>
      <c r="N9" s="40">
        <v>0</v>
      </c>
    </row>
    <row r="10" spans="1:14" x14ac:dyDescent="0.2">
      <c r="A10" s="24" t="s">
        <v>130</v>
      </c>
      <c r="B10" s="132">
        <v>3</v>
      </c>
      <c r="C10" s="38">
        <v>585</v>
      </c>
      <c r="D10" s="38">
        <v>515</v>
      </c>
      <c r="E10" s="38">
        <v>70</v>
      </c>
      <c r="F10" s="39">
        <v>0</v>
      </c>
      <c r="G10" s="38">
        <v>0</v>
      </c>
      <c r="H10" s="40">
        <v>0</v>
      </c>
      <c r="I10" s="38">
        <v>0</v>
      </c>
      <c r="J10" s="38">
        <v>0</v>
      </c>
      <c r="K10" s="38">
        <v>0</v>
      </c>
      <c r="L10" s="39">
        <v>585</v>
      </c>
      <c r="M10" s="38">
        <v>515</v>
      </c>
      <c r="N10" s="40">
        <v>70</v>
      </c>
    </row>
    <row r="11" spans="1:14" x14ac:dyDescent="0.2">
      <c r="A11" s="24" t="s">
        <v>131</v>
      </c>
      <c r="B11" s="132">
        <v>2</v>
      </c>
      <c r="C11" s="38">
        <v>2</v>
      </c>
      <c r="D11" s="38">
        <v>2</v>
      </c>
      <c r="E11" s="38">
        <v>0</v>
      </c>
      <c r="F11" s="39">
        <v>6</v>
      </c>
      <c r="G11" s="38">
        <v>4</v>
      </c>
      <c r="H11" s="40">
        <v>2</v>
      </c>
      <c r="I11" s="38">
        <v>0</v>
      </c>
      <c r="J11" s="38">
        <v>0</v>
      </c>
      <c r="K11" s="38">
        <v>0</v>
      </c>
      <c r="L11" s="39">
        <v>8</v>
      </c>
      <c r="M11" s="38">
        <v>6</v>
      </c>
      <c r="N11" s="40">
        <v>2</v>
      </c>
    </row>
    <row r="12" spans="1:14" ht="14.25" x14ac:dyDescent="0.2">
      <c r="A12" s="498" t="s">
        <v>120</v>
      </c>
      <c r="B12" s="499">
        <v>90</v>
      </c>
      <c r="C12" s="500">
        <v>7327</v>
      </c>
      <c r="D12" s="500">
        <v>6121</v>
      </c>
      <c r="E12" s="500">
        <v>1206</v>
      </c>
      <c r="F12" s="501">
        <v>149</v>
      </c>
      <c r="G12" s="500">
        <v>109</v>
      </c>
      <c r="H12" s="502">
        <v>40</v>
      </c>
      <c r="I12" s="500">
        <v>20</v>
      </c>
      <c r="J12" s="500">
        <v>8</v>
      </c>
      <c r="K12" s="500">
        <v>12</v>
      </c>
      <c r="L12" s="501">
        <v>7496</v>
      </c>
      <c r="M12" s="500">
        <v>6238</v>
      </c>
      <c r="N12" s="502">
        <v>1258</v>
      </c>
    </row>
    <row r="13" spans="1:14" x14ac:dyDescent="0.2">
      <c r="A13" s="24" t="s">
        <v>132</v>
      </c>
      <c r="B13" s="132">
        <v>24</v>
      </c>
      <c r="C13" s="38">
        <v>186</v>
      </c>
      <c r="D13" s="38">
        <v>111</v>
      </c>
      <c r="E13" s="38">
        <v>75</v>
      </c>
      <c r="F13" s="39">
        <v>261</v>
      </c>
      <c r="G13" s="38">
        <v>199</v>
      </c>
      <c r="H13" s="40">
        <v>62</v>
      </c>
      <c r="I13" s="38">
        <v>0</v>
      </c>
      <c r="J13" s="38">
        <v>0</v>
      </c>
      <c r="K13" s="38">
        <v>0</v>
      </c>
      <c r="L13" s="39">
        <v>447</v>
      </c>
      <c r="M13" s="38">
        <v>310</v>
      </c>
      <c r="N13" s="40">
        <v>137</v>
      </c>
    </row>
    <row r="14" spans="1:14" x14ac:dyDescent="0.2">
      <c r="A14" s="24" t="s">
        <v>133</v>
      </c>
      <c r="B14" s="132">
        <v>12</v>
      </c>
      <c r="C14" s="38">
        <v>147</v>
      </c>
      <c r="D14" s="38">
        <v>129</v>
      </c>
      <c r="E14" s="38">
        <v>18</v>
      </c>
      <c r="F14" s="39">
        <v>81</v>
      </c>
      <c r="G14" s="38">
        <v>59</v>
      </c>
      <c r="H14" s="40">
        <v>22</v>
      </c>
      <c r="I14" s="38">
        <v>0</v>
      </c>
      <c r="J14" s="38">
        <v>0</v>
      </c>
      <c r="K14" s="38">
        <v>0</v>
      </c>
      <c r="L14" s="39">
        <v>228</v>
      </c>
      <c r="M14" s="38">
        <v>188</v>
      </c>
      <c r="N14" s="40">
        <v>40</v>
      </c>
    </row>
    <row r="15" spans="1:14" x14ac:dyDescent="0.2">
      <c r="A15" s="24" t="s">
        <v>134</v>
      </c>
      <c r="B15" s="132">
        <v>12</v>
      </c>
      <c r="C15" s="38">
        <v>217</v>
      </c>
      <c r="D15" s="38">
        <v>172</v>
      </c>
      <c r="E15" s="38">
        <v>45</v>
      </c>
      <c r="F15" s="39">
        <v>7</v>
      </c>
      <c r="G15" s="38">
        <v>2</v>
      </c>
      <c r="H15" s="40">
        <v>5</v>
      </c>
      <c r="I15" s="38">
        <v>9</v>
      </c>
      <c r="J15" s="38">
        <v>0</v>
      </c>
      <c r="K15" s="38">
        <v>9</v>
      </c>
      <c r="L15" s="39">
        <v>233</v>
      </c>
      <c r="M15" s="38">
        <v>174</v>
      </c>
      <c r="N15" s="40">
        <v>59</v>
      </c>
    </row>
    <row r="16" spans="1:14" x14ac:dyDescent="0.2">
      <c r="A16" s="24" t="s">
        <v>135</v>
      </c>
      <c r="B16" s="132">
        <v>90</v>
      </c>
      <c r="C16" s="38">
        <v>3362</v>
      </c>
      <c r="D16" s="38">
        <v>2279</v>
      </c>
      <c r="E16" s="38">
        <v>1083</v>
      </c>
      <c r="F16" s="39">
        <v>101</v>
      </c>
      <c r="G16" s="38">
        <v>54</v>
      </c>
      <c r="H16" s="40">
        <v>47</v>
      </c>
      <c r="I16" s="38">
        <v>74</v>
      </c>
      <c r="J16" s="38">
        <v>42</v>
      </c>
      <c r="K16" s="38">
        <v>32</v>
      </c>
      <c r="L16" s="39">
        <v>3537</v>
      </c>
      <c r="M16" s="38">
        <v>2375</v>
      </c>
      <c r="N16" s="40">
        <v>1162</v>
      </c>
    </row>
    <row r="17" spans="1:14" x14ac:dyDescent="0.2">
      <c r="A17" s="24" t="s">
        <v>136</v>
      </c>
      <c r="B17" s="132">
        <v>23</v>
      </c>
      <c r="C17" s="38">
        <v>356</v>
      </c>
      <c r="D17" s="38">
        <v>302</v>
      </c>
      <c r="E17" s="38">
        <v>54</v>
      </c>
      <c r="F17" s="39">
        <v>18</v>
      </c>
      <c r="G17" s="38">
        <v>4</v>
      </c>
      <c r="H17" s="40">
        <v>14</v>
      </c>
      <c r="I17" s="38">
        <v>9</v>
      </c>
      <c r="J17" s="38">
        <v>2</v>
      </c>
      <c r="K17" s="38">
        <v>7</v>
      </c>
      <c r="L17" s="39">
        <v>383</v>
      </c>
      <c r="M17" s="38">
        <v>308</v>
      </c>
      <c r="N17" s="40">
        <v>75</v>
      </c>
    </row>
    <row r="18" spans="1:14" x14ac:dyDescent="0.2">
      <c r="A18" s="24" t="s">
        <v>137</v>
      </c>
      <c r="B18" s="132">
        <v>11</v>
      </c>
      <c r="C18" s="38">
        <v>223</v>
      </c>
      <c r="D18" s="38">
        <v>171</v>
      </c>
      <c r="E18" s="38">
        <v>52</v>
      </c>
      <c r="F18" s="39">
        <v>30</v>
      </c>
      <c r="G18" s="38">
        <v>27</v>
      </c>
      <c r="H18" s="40">
        <v>3</v>
      </c>
      <c r="I18" s="38">
        <v>5</v>
      </c>
      <c r="J18" s="38">
        <v>3</v>
      </c>
      <c r="K18" s="38">
        <v>2</v>
      </c>
      <c r="L18" s="39">
        <v>258</v>
      </c>
      <c r="M18" s="38">
        <v>201</v>
      </c>
      <c r="N18" s="40">
        <v>57</v>
      </c>
    </row>
    <row r="19" spans="1:14" x14ac:dyDescent="0.2">
      <c r="A19" s="24" t="s">
        <v>138</v>
      </c>
      <c r="B19" s="132">
        <v>12</v>
      </c>
      <c r="C19" s="38">
        <v>324</v>
      </c>
      <c r="D19" s="38">
        <v>277</v>
      </c>
      <c r="E19" s="38">
        <v>47</v>
      </c>
      <c r="F19" s="39">
        <v>16</v>
      </c>
      <c r="G19" s="38">
        <v>11</v>
      </c>
      <c r="H19" s="40">
        <v>5</v>
      </c>
      <c r="I19" s="38">
        <v>23</v>
      </c>
      <c r="J19" s="38">
        <v>18</v>
      </c>
      <c r="K19" s="38">
        <v>5</v>
      </c>
      <c r="L19" s="39">
        <v>363</v>
      </c>
      <c r="M19" s="38">
        <v>306</v>
      </c>
      <c r="N19" s="40">
        <v>57</v>
      </c>
    </row>
    <row r="20" spans="1:14" ht="14.25" x14ac:dyDescent="0.2">
      <c r="A20" s="503" t="s">
        <v>121</v>
      </c>
      <c r="B20" s="504">
        <v>184</v>
      </c>
      <c r="C20" s="505">
        <v>4815</v>
      </c>
      <c r="D20" s="505">
        <v>3441</v>
      </c>
      <c r="E20" s="505">
        <v>1374</v>
      </c>
      <c r="F20" s="506">
        <v>514</v>
      </c>
      <c r="G20" s="505">
        <v>356</v>
      </c>
      <c r="H20" s="507">
        <v>158</v>
      </c>
      <c r="I20" s="505">
        <v>120</v>
      </c>
      <c r="J20" s="505">
        <v>65</v>
      </c>
      <c r="K20" s="505">
        <v>55</v>
      </c>
      <c r="L20" s="506">
        <v>5449</v>
      </c>
      <c r="M20" s="505">
        <v>3862</v>
      </c>
      <c r="N20" s="507">
        <v>1587</v>
      </c>
    </row>
    <row r="21" spans="1:14" x14ac:dyDescent="0.2">
      <c r="A21" s="139" t="s">
        <v>139</v>
      </c>
      <c r="B21" s="133">
        <v>5</v>
      </c>
      <c r="C21" s="127">
        <v>76</v>
      </c>
      <c r="D21" s="127">
        <v>60</v>
      </c>
      <c r="E21" s="127">
        <v>16</v>
      </c>
      <c r="F21" s="136">
        <v>2</v>
      </c>
      <c r="G21" s="127">
        <v>0</v>
      </c>
      <c r="H21" s="128">
        <v>2</v>
      </c>
      <c r="I21" s="127">
        <v>0</v>
      </c>
      <c r="J21" s="127">
        <v>0</v>
      </c>
      <c r="K21" s="127">
        <v>0</v>
      </c>
      <c r="L21" s="136">
        <v>78</v>
      </c>
      <c r="M21" s="127">
        <v>60</v>
      </c>
      <c r="N21" s="128">
        <v>18</v>
      </c>
    </row>
    <row r="22" spans="1:14" x14ac:dyDescent="0.2">
      <c r="A22" s="138" t="s">
        <v>140</v>
      </c>
      <c r="B22" s="132">
        <v>198</v>
      </c>
      <c r="C22" s="38">
        <v>2426</v>
      </c>
      <c r="D22" s="38">
        <v>1947</v>
      </c>
      <c r="E22" s="38">
        <v>479</v>
      </c>
      <c r="F22" s="39">
        <v>354</v>
      </c>
      <c r="G22" s="38">
        <v>198</v>
      </c>
      <c r="H22" s="40">
        <v>156</v>
      </c>
      <c r="I22" s="38">
        <v>212</v>
      </c>
      <c r="J22" s="38">
        <v>147</v>
      </c>
      <c r="K22" s="38">
        <v>65</v>
      </c>
      <c r="L22" s="39">
        <v>2992</v>
      </c>
      <c r="M22" s="38">
        <v>2292</v>
      </c>
      <c r="N22" s="40">
        <v>700</v>
      </c>
    </row>
    <row r="23" spans="1:14" x14ac:dyDescent="0.2">
      <c r="A23" s="138" t="s">
        <v>141</v>
      </c>
      <c r="B23" s="132">
        <v>46</v>
      </c>
      <c r="C23" s="38">
        <v>3097</v>
      </c>
      <c r="D23" s="38">
        <v>2539</v>
      </c>
      <c r="E23" s="38">
        <v>558</v>
      </c>
      <c r="F23" s="39">
        <v>158</v>
      </c>
      <c r="G23" s="38">
        <v>111</v>
      </c>
      <c r="H23" s="40">
        <v>47</v>
      </c>
      <c r="I23" s="38">
        <v>57</v>
      </c>
      <c r="J23" s="38">
        <v>45</v>
      </c>
      <c r="K23" s="38">
        <v>12</v>
      </c>
      <c r="L23" s="39">
        <v>3312</v>
      </c>
      <c r="M23" s="38">
        <v>2695</v>
      </c>
      <c r="N23" s="40">
        <v>617</v>
      </c>
    </row>
    <row r="24" spans="1:14" x14ac:dyDescent="0.2">
      <c r="A24" s="138" t="s">
        <v>142</v>
      </c>
      <c r="B24" s="132">
        <v>7</v>
      </c>
      <c r="C24" s="38">
        <v>89</v>
      </c>
      <c r="D24" s="38">
        <v>85</v>
      </c>
      <c r="E24" s="38">
        <v>4</v>
      </c>
      <c r="F24" s="39">
        <v>6</v>
      </c>
      <c r="G24" s="38">
        <v>4</v>
      </c>
      <c r="H24" s="40">
        <v>2</v>
      </c>
      <c r="I24" s="38">
        <v>13</v>
      </c>
      <c r="J24" s="38">
        <v>13</v>
      </c>
      <c r="K24" s="38">
        <v>0</v>
      </c>
      <c r="L24" s="39">
        <v>108</v>
      </c>
      <c r="M24" s="38">
        <v>102</v>
      </c>
      <c r="N24" s="40">
        <v>6</v>
      </c>
    </row>
    <row r="25" spans="1:14" x14ac:dyDescent="0.2">
      <c r="A25" s="138" t="s">
        <v>143</v>
      </c>
      <c r="B25" s="132">
        <v>12</v>
      </c>
      <c r="C25" s="38">
        <v>47</v>
      </c>
      <c r="D25" s="38">
        <v>18</v>
      </c>
      <c r="E25" s="38">
        <v>29</v>
      </c>
      <c r="F25" s="39">
        <v>2</v>
      </c>
      <c r="G25" s="38">
        <v>0</v>
      </c>
      <c r="H25" s="40">
        <v>2</v>
      </c>
      <c r="I25" s="38">
        <v>15</v>
      </c>
      <c r="J25" s="38">
        <v>5</v>
      </c>
      <c r="K25" s="38">
        <v>10</v>
      </c>
      <c r="L25" s="39">
        <v>64</v>
      </c>
      <c r="M25" s="38">
        <v>23</v>
      </c>
      <c r="N25" s="40">
        <v>41</v>
      </c>
    </row>
    <row r="26" spans="1:14" x14ac:dyDescent="0.2">
      <c r="A26" s="138" t="s">
        <v>144</v>
      </c>
      <c r="B26" s="132">
        <v>10</v>
      </c>
      <c r="C26" s="38">
        <v>118</v>
      </c>
      <c r="D26" s="38">
        <v>70</v>
      </c>
      <c r="E26" s="38">
        <v>48</v>
      </c>
      <c r="F26" s="39">
        <v>70</v>
      </c>
      <c r="G26" s="38">
        <v>4</v>
      </c>
      <c r="H26" s="40">
        <v>66</v>
      </c>
      <c r="I26" s="38">
        <v>0</v>
      </c>
      <c r="J26" s="38">
        <v>0</v>
      </c>
      <c r="K26" s="38">
        <v>0</v>
      </c>
      <c r="L26" s="39">
        <v>188</v>
      </c>
      <c r="M26" s="38">
        <v>74</v>
      </c>
      <c r="N26" s="40">
        <v>114</v>
      </c>
    </row>
    <row r="27" spans="1:14" x14ac:dyDescent="0.2">
      <c r="A27" s="138" t="s">
        <v>145</v>
      </c>
      <c r="B27" s="132">
        <v>13</v>
      </c>
      <c r="C27" s="38">
        <v>75</v>
      </c>
      <c r="D27" s="38">
        <v>71</v>
      </c>
      <c r="E27" s="38">
        <v>4</v>
      </c>
      <c r="F27" s="39">
        <v>10</v>
      </c>
      <c r="G27" s="38">
        <v>4</v>
      </c>
      <c r="H27" s="40">
        <v>6</v>
      </c>
      <c r="I27" s="38">
        <v>0</v>
      </c>
      <c r="J27" s="38">
        <v>0</v>
      </c>
      <c r="K27" s="38">
        <v>0</v>
      </c>
      <c r="L27" s="39">
        <v>85</v>
      </c>
      <c r="M27" s="38">
        <v>75</v>
      </c>
      <c r="N27" s="40">
        <v>10</v>
      </c>
    </row>
    <row r="28" spans="1:14" ht="14.25" x14ac:dyDescent="0.2">
      <c r="A28" s="508" t="s">
        <v>122</v>
      </c>
      <c r="B28" s="509">
        <v>291</v>
      </c>
      <c r="C28" s="510">
        <v>5928</v>
      </c>
      <c r="D28" s="510">
        <v>4790</v>
      </c>
      <c r="E28" s="510">
        <v>1138</v>
      </c>
      <c r="F28" s="511">
        <v>602</v>
      </c>
      <c r="G28" s="510">
        <v>321</v>
      </c>
      <c r="H28" s="512">
        <v>281</v>
      </c>
      <c r="I28" s="510">
        <v>297</v>
      </c>
      <c r="J28" s="510">
        <v>210</v>
      </c>
      <c r="K28" s="510">
        <v>87</v>
      </c>
      <c r="L28" s="511">
        <v>6827</v>
      </c>
      <c r="M28" s="510">
        <v>5321</v>
      </c>
      <c r="N28" s="512">
        <v>1506</v>
      </c>
    </row>
    <row r="29" spans="1:14" x14ac:dyDescent="0.2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5.75" x14ac:dyDescent="0.25">
      <c r="A30" s="140" t="s">
        <v>504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16"/>
    </row>
    <row r="31" spans="1:14" x14ac:dyDescent="0.2">
      <c r="A31" s="417" t="s">
        <v>1</v>
      </c>
      <c r="B31" s="853" t="s">
        <v>2</v>
      </c>
      <c r="C31" s="854" t="s">
        <v>3</v>
      </c>
      <c r="D31" s="483" t="s">
        <v>9</v>
      </c>
      <c r="E31" s="483" t="s">
        <v>10</v>
      </c>
      <c r="F31" s="484" t="s">
        <v>6</v>
      </c>
      <c r="G31" s="483" t="s">
        <v>9</v>
      </c>
      <c r="H31" s="485" t="s">
        <v>10</v>
      </c>
      <c r="I31" s="478" t="s">
        <v>7</v>
      </c>
      <c r="J31" s="483" t="s">
        <v>9</v>
      </c>
      <c r="K31" s="483" t="s">
        <v>10</v>
      </c>
      <c r="L31" s="484" t="s">
        <v>8</v>
      </c>
      <c r="M31" s="483" t="s">
        <v>9</v>
      </c>
      <c r="N31" s="485" t="s">
        <v>10</v>
      </c>
    </row>
    <row r="32" spans="1:14" x14ac:dyDescent="0.2">
      <c r="A32" s="486" t="s">
        <v>12</v>
      </c>
      <c r="B32" s="487" t="s">
        <v>13</v>
      </c>
      <c r="C32" s="488" t="s">
        <v>14</v>
      </c>
      <c r="D32" s="489" t="s">
        <v>20</v>
      </c>
      <c r="E32" s="489" t="s">
        <v>123</v>
      </c>
      <c r="F32" s="490" t="s">
        <v>17</v>
      </c>
      <c r="G32" s="489" t="s">
        <v>20</v>
      </c>
      <c r="H32" s="491" t="s">
        <v>123</v>
      </c>
      <c r="I32" s="488" t="s">
        <v>18</v>
      </c>
      <c r="J32" s="489" t="s">
        <v>20</v>
      </c>
      <c r="K32" s="489" t="s">
        <v>123</v>
      </c>
      <c r="L32" s="490" t="s">
        <v>19</v>
      </c>
      <c r="M32" s="489" t="s">
        <v>20</v>
      </c>
      <c r="N32" s="492" t="s">
        <v>21</v>
      </c>
    </row>
    <row r="33" spans="1:14" x14ac:dyDescent="0.2">
      <c r="A33" s="366" t="s">
        <v>22</v>
      </c>
      <c r="B33" s="367">
        <v>90</v>
      </c>
      <c r="C33" s="368">
        <v>7327</v>
      </c>
      <c r="D33" s="368">
        <v>6121</v>
      </c>
      <c r="E33" s="368">
        <v>1206</v>
      </c>
      <c r="F33" s="369">
        <v>149</v>
      </c>
      <c r="G33" s="368">
        <v>109</v>
      </c>
      <c r="H33" s="370">
        <v>40</v>
      </c>
      <c r="I33" s="368">
        <v>20</v>
      </c>
      <c r="J33" s="368">
        <v>8</v>
      </c>
      <c r="K33" s="368">
        <v>12</v>
      </c>
      <c r="L33" s="369">
        <v>7496</v>
      </c>
      <c r="M33" s="368">
        <v>6238</v>
      </c>
      <c r="N33" s="370">
        <v>1258</v>
      </c>
    </row>
    <row r="34" spans="1:14" x14ac:dyDescent="0.2">
      <c r="A34" s="361" t="s">
        <v>23</v>
      </c>
      <c r="B34" s="362">
        <v>184</v>
      </c>
      <c r="C34" s="363">
        <v>4815</v>
      </c>
      <c r="D34" s="363">
        <v>3441</v>
      </c>
      <c r="E34" s="363">
        <v>1374</v>
      </c>
      <c r="F34" s="364">
        <v>514</v>
      </c>
      <c r="G34" s="363">
        <v>356</v>
      </c>
      <c r="H34" s="365">
        <v>158</v>
      </c>
      <c r="I34" s="363">
        <v>120</v>
      </c>
      <c r="J34" s="363">
        <v>65</v>
      </c>
      <c r="K34" s="363">
        <v>55</v>
      </c>
      <c r="L34" s="364">
        <v>5449</v>
      </c>
      <c r="M34" s="363">
        <v>3862</v>
      </c>
      <c r="N34" s="365">
        <v>1587</v>
      </c>
    </row>
    <row r="35" spans="1:14" x14ac:dyDescent="0.2">
      <c r="A35" s="272" t="s">
        <v>24</v>
      </c>
      <c r="B35" s="273">
        <v>291</v>
      </c>
      <c r="C35" s="274">
        <v>5928</v>
      </c>
      <c r="D35" s="274">
        <v>4790</v>
      </c>
      <c r="E35" s="274">
        <v>1138</v>
      </c>
      <c r="F35" s="275">
        <v>602</v>
      </c>
      <c r="G35" s="274">
        <v>321</v>
      </c>
      <c r="H35" s="276">
        <v>281</v>
      </c>
      <c r="I35" s="274">
        <v>297</v>
      </c>
      <c r="J35" s="274">
        <v>210</v>
      </c>
      <c r="K35" s="274">
        <v>87</v>
      </c>
      <c r="L35" s="275">
        <v>6827</v>
      </c>
      <c r="M35" s="274">
        <v>5321</v>
      </c>
      <c r="N35" s="276">
        <v>1506</v>
      </c>
    </row>
    <row r="36" spans="1:14" ht="18" customHeight="1" x14ac:dyDescent="0.3">
      <c r="A36" s="356" t="s">
        <v>25</v>
      </c>
      <c r="B36" s="741">
        <v>565</v>
      </c>
      <c r="C36" s="742">
        <v>18070</v>
      </c>
      <c r="D36" s="742">
        <v>14352</v>
      </c>
      <c r="E36" s="742">
        <v>3718</v>
      </c>
      <c r="F36" s="743">
        <v>1265</v>
      </c>
      <c r="G36" s="742">
        <v>786</v>
      </c>
      <c r="H36" s="744">
        <v>479</v>
      </c>
      <c r="I36" s="742">
        <v>437</v>
      </c>
      <c r="J36" s="742">
        <v>283</v>
      </c>
      <c r="K36" s="742">
        <v>154</v>
      </c>
      <c r="L36" s="743">
        <v>19772</v>
      </c>
      <c r="M36" s="742">
        <v>15421</v>
      </c>
      <c r="N36" s="744">
        <v>4351</v>
      </c>
    </row>
    <row r="75" spans="1:10" x14ac:dyDescent="0.2">
      <c r="A75" s="6" t="s">
        <v>54</v>
      </c>
      <c r="B75" s="18"/>
      <c r="J75" s="6" t="s">
        <v>32</v>
      </c>
    </row>
    <row r="76" spans="1:10" ht="15" x14ac:dyDescent="0.2">
      <c r="A76" s="891" t="s">
        <v>527</v>
      </c>
      <c r="B76" s="18"/>
    </row>
  </sheetData>
  <hyperlinks>
    <hyperlink ref="A76" r:id="rId1" display="http://www.euskadi.eus/web01-a2langiz/es/contenidos/informacion/estadisticastrabajo/es_esttraba/index.shtml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showZeros="0" zoomScaleNormal="100" workbookViewId="0">
      <selection sqref="A1:N36"/>
    </sheetView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8.140625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9.42578125" customWidth="1"/>
  </cols>
  <sheetData>
    <row r="1" spans="1:14" x14ac:dyDescent="0.2">
      <c r="A1" s="11" t="s">
        <v>496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44" t="s">
        <v>497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03">
        <v>2022</v>
      </c>
    </row>
    <row r="3" spans="1:14" x14ac:dyDescent="0.2">
      <c r="A3" s="390" t="s">
        <v>146</v>
      </c>
      <c r="B3" s="451" t="s">
        <v>2</v>
      </c>
      <c r="C3" s="452" t="s">
        <v>3</v>
      </c>
      <c r="D3" s="443" t="s">
        <v>9</v>
      </c>
      <c r="E3" s="416" t="s">
        <v>10</v>
      </c>
      <c r="F3" s="451" t="s">
        <v>6</v>
      </c>
      <c r="G3" s="443" t="s">
        <v>9</v>
      </c>
      <c r="H3" s="443" t="s">
        <v>10</v>
      </c>
      <c r="I3" s="453" t="s">
        <v>7</v>
      </c>
      <c r="J3" s="443" t="s">
        <v>9</v>
      </c>
      <c r="K3" s="416" t="s">
        <v>10</v>
      </c>
      <c r="L3" s="451" t="s">
        <v>8</v>
      </c>
      <c r="M3" s="443" t="s">
        <v>9</v>
      </c>
      <c r="N3" s="443" t="s">
        <v>10</v>
      </c>
    </row>
    <row r="4" spans="1:14" x14ac:dyDescent="0.2">
      <c r="A4" s="398" t="s">
        <v>147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5" t="s">
        <v>21</v>
      </c>
    </row>
    <row r="5" spans="1:14" x14ac:dyDescent="0.2">
      <c r="A5" s="24" t="s">
        <v>148</v>
      </c>
      <c r="B5" s="132">
        <v>62</v>
      </c>
      <c r="C5" s="38">
        <v>452</v>
      </c>
      <c r="D5" s="38">
        <v>349</v>
      </c>
      <c r="E5" s="38">
        <v>103</v>
      </c>
      <c r="F5" s="39">
        <v>65</v>
      </c>
      <c r="G5" s="38">
        <v>41</v>
      </c>
      <c r="H5" s="40">
        <v>24</v>
      </c>
      <c r="I5" s="38">
        <v>20</v>
      </c>
      <c r="J5" s="38">
        <v>8</v>
      </c>
      <c r="K5" s="38">
        <v>12</v>
      </c>
      <c r="L5" s="39">
        <v>537</v>
      </c>
      <c r="M5" s="38">
        <v>398</v>
      </c>
      <c r="N5" s="40">
        <v>139</v>
      </c>
    </row>
    <row r="6" spans="1:14" x14ac:dyDescent="0.2">
      <c r="A6" s="24" t="s">
        <v>149</v>
      </c>
      <c r="B6" s="132">
        <v>9</v>
      </c>
      <c r="C6" s="38">
        <v>169</v>
      </c>
      <c r="D6" s="38">
        <v>106</v>
      </c>
      <c r="E6" s="38">
        <v>63</v>
      </c>
      <c r="F6" s="39">
        <v>84</v>
      </c>
      <c r="G6" s="38">
        <v>68</v>
      </c>
      <c r="H6" s="40">
        <v>16</v>
      </c>
      <c r="I6" s="38">
        <v>0</v>
      </c>
      <c r="J6" s="38">
        <v>0</v>
      </c>
      <c r="K6" s="38">
        <v>0</v>
      </c>
      <c r="L6" s="39">
        <v>253</v>
      </c>
      <c r="M6" s="38">
        <v>174</v>
      </c>
      <c r="N6" s="40">
        <v>79</v>
      </c>
    </row>
    <row r="7" spans="1:14" x14ac:dyDescent="0.2">
      <c r="A7" s="24" t="s">
        <v>150</v>
      </c>
      <c r="B7" s="132">
        <v>5</v>
      </c>
      <c r="C7" s="38">
        <v>366</v>
      </c>
      <c r="D7" s="38">
        <v>322</v>
      </c>
      <c r="E7" s="38">
        <v>44</v>
      </c>
      <c r="F7" s="39">
        <v>0</v>
      </c>
      <c r="G7" s="38">
        <v>0</v>
      </c>
      <c r="H7" s="40">
        <v>0</v>
      </c>
      <c r="I7" s="38">
        <v>0</v>
      </c>
      <c r="J7" s="38">
        <v>0</v>
      </c>
      <c r="K7" s="38">
        <v>0</v>
      </c>
      <c r="L7" s="39">
        <v>366</v>
      </c>
      <c r="M7" s="38">
        <v>322</v>
      </c>
      <c r="N7" s="40">
        <v>44</v>
      </c>
    </row>
    <row r="8" spans="1:14" x14ac:dyDescent="0.2">
      <c r="A8" s="24" t="s">
        <v>151</v>
      </c>
      <c r="B8" s="132">
        <v>9</v>
      </c>
      <c r="C8" s="38">
        <v>1336</v>
      </c>
      <c r="D8" s="38">
        <v>1030</v>
      </c>
      <c r="E8" s="38">
        <v>306</v>
      </c>
      <c r="F8" s="39">
        <v>0</v>
      </c>
      <c r="G8" s="38">
        <v>0</v>
      </c>
      <c r="H8" s="40">
        <v>0</v>
      </c>
      <c r="I8" s="38">
        <v>0</v>
      </c>
      <c r="J8" s="38">
        <v>0</v>
      </c>
      <c r="K8" s="38">
        <v>0</v>
      </c>
      <c r="L8" s="39">
        <v>1336</v>
      </c>
      <c r="M8" s="38">
        <v>1030</v>
      </c>
      <c r="N8" s="40">
        <v>306</v>
      </c>
    </row>
    <row r="9" spans="1:14" x14ac:dyDescent="0.2">
      <c r="A9" s="24" t="s">
        <v>152</v>
      </c>
      <c r="B9" s="132">
        <v>5</v>
      </c>
      <c r="C9" s="38">
        <v>5004</v>
      </c>
      <c r="D9" s="38">
        <v>4314</v>
      </c>
      <c r="E9" s="38">
        <v>690</v>
      </c>
      <c r="F9" s="39">
        <v>0</v>
      </c>
      <c r="G9" s="38">
        <v>0</v>
      </c>
      <c r="H9" s="40">
        <v>0</v>
      </c>
      <c r="I9" s="38">
        <v>0</v>
      </c>
      <c r="J9" s="38">
        <v>0</v>
      </c>
      <c r="K9" s="38">
        <v>0</v>
      </c>
      <c r="L9" s="39">
        <v>5004</v>
      </c>
      <c r="M9" s="38">
        <v>4314</v>
      </c>
      <c r="N9" s="40">
        <v>690</v>
      </c>
    </row>
    <row r="10" spans="1:14" ht="14.25" x14ac:dyDescent="0.2">
      <c r="A10" s="513" t="s">
        <v>120</v>
      </c>
      <c r="B10" s="514">
        <v>90</v>
      </c>
      <c r="C10" s="515">
        <v>7327</v>
      </c>
      <c r="D10" s="515">
        <v>6121</v>
      </c>
      <c r="E10" s="515">
        <v>1206</v>
      </c>
      <c r="F10" s="516">
        <v>149</v>
      </c>
      <c r="G10" s="515">
        <v>109</v>
      </c>
      <c r="H10" s="517">
        <v>40</v>
      </c>
      <c r="I10" s="515">
        <v>20</v>
      </c>
      <c r="J10" s="515">
        <v>8</v>
      </c>
      <c r="K10" s="515">
        <v>12</v>
      </c>
      <c r="L10" s="516">
        <v>7496</v>
      </c>
      <c r="M10" s="515">
        <v>6238</v>
      </c>
      <c r="N10" s="517">
        <v>1258</v>
      </c>
    </row>
    <row r="11" spans="1:14" x14ac:dyDescent="0.2">
      <c r="A11" s="126" t="s">
        <v>148</v>
      </c>
      <c r="B11" s="145">
        <v>147</v>
      </c>
      <c r="C11" s="141">
        <v>478</v>
      </c>
      <c r="D11" s="141">
        <v>298</v>
      </c>
      <c r="E11" s="141">
        <v>180</v>
      </c>
      <c r="F11" s="144">
        <v>150</v>
      </c>
      <c r="G11" s="143">
        <v>69</v>
      </c>
      <c r="H11" s="147">
        <v>81</v>
      </c>
      <c r="I11" s="141">
        <v>95</v>
      </c>
      <c r="J11" s="143">
        <v>52</v>
      </c>
      <c r="K11" s="143">
        <v>43</v>
      </c>
      <c r="L11" s="144">
        <v>723</v>
      </c>
      <c r="M11" s="141">
        <v>419</v>
      </c>
      <c r="N11" s="142">
        <v>304</v>
      </c>
    </row>
    <row r="12" spans="1:14" x14ac:dyDescent="0.2">
      <c r="A12" s="24" t="s">
        <v>149</v>
      </c>
      <c r="B12" s="146">
        <v>21</v>
      </c>
      <c r="C12" s="45">
        <v>411</v>
      </c>
      <c r="D12" s="45">
        <v>353</v>
      </c>
      <c r="E12" s="47">
        <v>58</v>
      </c>
      <c r="F12" s="48">
        <v>138</v>
      </c>
      <c r="G12" s="47">
        <v>105</v>
      </c>
      <c r="H12" s="49">
        <v>33</v>
      </c>
      <c r="I12" s="45">
        <v>25</v>
      </c>
      <c r="J12" s="45">
        <v>13</v>
      </c>
      <c r="K12" s="45">
        <v>12</v>
      </c>
      <c r="L12" s="48">
        <v>574</v>
      </c>
      <c r="M12" s="45">
        <v>471</v>
      </c>
      <c r="N12" s="46">
        <v>103</v>
      </c>
    </row>
    <row r="13" spans="1:14" x14ac:dyDescent="0.2">
      <c r="A13" s="24" t="s">
        <v>150</v>
      </c>
      <c r="B13" s="146">
        <v>5</v>
      </c>
      <c r="C13" s="45">
        <v>353</v>
      </c>
      <c r="D13" s="47">
        <v>306</v>
      </c>
      <c r="E13" s="47">
        <v>47</v>
      </c>
      <c r="F13" s="48">
        <v>0</v>
      </c>
      <c r="G13" s="47">
        <v>0</v>
      </c>
      <c r="H13" s="49">
        <v>0</v>
      </c>
      <c r="I13" s="45">
        <v>0</v>
      </c>
      <c r="J13" s="45">
        <v>0</v>
      </c>
      <c r="K13" s="45">
        <v>0</v>
      </c>
      <c r="L13" s="48">
        <v>353</v>
      </c>
      <c r="M13" s="45">
        <v>306</v>
      </c>
      <c r="N13" s="46">
        <v>47</v>
      </c>
    </row>
    <row r="14" spans="1:14" x14ac:dyDescent="0.2">
      <c r="A14" s="24" t="s">
        <v>151</v>
      </c>
      <c r="B14" s="146">
        <v>8</v>
      </c>
      <c r="C14" s="45">
        <v>713</v>
      </c>
      <c r="D14" s="45">
        <v>599</v>
      </c>
      <c r="E14" s="45">
        <v>114</v>
      </c>
      <c r="F14" s="48">
        <v>206</v>
      </c>
      <c r="G14" s="45">
        <v>181</v>
      </c>
      <c r="H14" s="46">
        <v>25</v>
      </c>
      <c r="I14" s="45">
        <v>0</v>
      </c>
      <c r="J14" s="45">
        <v>0</v>
      </c>
      <c r="K14" s="45">
        <v>0</v>
      </c>
      <c r="L14" s="48">
        <v>919</v>
      </c>
      <c r="M14" s="45">
        <v>780</v>
      </c>
      <c r="N14" s="46">
        <v>139</v>
      </c>
    </row>
    <row r="15" spans="1:14" x14ac:dyDescent="0.2">
      <c r="A15" s="24" t="s">
        <v>152</v>
      </c>
      <c r="B15" s="146">
        <v>3</v>
      </c>
      <c r="C15" s="45">
        <v>2860</v>
      </c>
      <c r="D15" s="45">
        <v>1885</v>
      </c>
      <c r="E15" s="45">
        <v>975</v>
      </c>
      <c r="F15" s="48">
        <v>20</v>
      </c>
      <c r="G15" s="45">
        <v>1</v>
      </c>
      <c r="H15" s="46">
        <v>19</v>
      </c>
      <c r="I15" s="45">
        <v>0</v>
      </c>
      <c r="J15" s="45">
        <v>0</v>
      </c>
      <c r="K15" s="45">
        <v>0</v>
      </c>
      <c r="L15" s="48">
        <v>2880</v>
      </c>
      <c r="M15" s="45">
        <v>1886</v>
      </c>
      <c r="N15" s="46">
        <v>994</v>
      </c>
    </row>
    <row r="16" spans="1:14" ht="14.25" x14ac:dyDescent="0.2">
      <c r="A16" s="518" t="s">
        <v>121</v>
      </c>
      <c r="B16" s="519">
        <v>184</v>
      </c>
      <c r="C16" s="378">
        <v>4815</v>
      </c>
      <c r="D16" s="378">
        <v>3441</v>
      </c>
      <c r="E16" s="378">
        <v>1374</v>
      </c>
      <c r="F16" s="379">
        <v>514</v>
      </c>
      <c r="G16" s="378">
        <v>356</v>
      </c>
      <c r="H16" s="380">
        <v>158</v>
      </c>
      <c r="I16" s="378">
        <v>120</v>
      </c>
      <c r="J16" s="378">
        <v>65</v>
      </c>
      <c r="K16" s="378">
        <v>55</v>
      </c>
      <c r="L16" s="379">
        <v>5449</v>
      </c>
      <c r="M16" s="378">
        <v>3862</v>
      </c>
      <c r="N16" s="380">
        <v>1587</v>
      </c>
    </row>
    <row r="17" spans="1:14" x14ac:dyDescent="0.2">
      <c r="A17" s="24" t="s">
        <v>148</v>
      </c>
      <c r="B17" s="132">
        <v>233</v>
      </c>
      <c r="C17" s="38">
        <v>846</v>
      </c>
      <c r="D17" s="38">
        <v>573</v>
      </c>
      <c r="E17" s="38">
        <v>273</v>
      </c>
      <c r="F17" s="39">
        <v>334</v>
      </c>
      <c r="G17" s="38">
        <v>170</v>
      </c>
      <c r="H17" s="40">
        <v>164</v>
      </c>
      <c r="I17" s="38">
        <v>131</v>
      </c>
      <c r="J17" s="38">
        <v>69</v>
      </c>
      <c r="K17" s="38">
        <v>62</v>
      </c>
      <c r="L17" s="39">
        <v>1311</v>
      </c>
      <c r="M17" s="38">
        <v>812</v>
      </c>
      <c r="N17" s="40">
        <v>499</v>
      </c>
    </row>
    <row r="18" spans="1:14" x14ac:dyDescent="0.2">
      <c r="A18" s="24" t="s">
        <v>149</v>
      </c>
      <c r="B18" s="132">
        <v>29</v>
      </c>
      <c r="C18" s="38">
        <v>733</v>
      </c>
      <c r="D18" s="38">
        <v>550</v>
      </c>
      <c r="E18" s="38">
        <v>183</v>
      </c>
      <c r="F18" s="39">
        <v>100</v>
      </c>
      <c r="G18" s="38">
        <v>69</v>
      </c>
      <c r="H18" s="40">
        <v>31</v>
      </c>
      <c r="I18" s="38">
        <v>97</v>
      </c>
      <c r="J18" s="38">
        <v>79</v>
      </c>
      <c r="K18" s="38">
        <v>18</v>
      </c>
      <c r="L18" s="39">
        <v>930</v>
      </c>
      <c r="M18" s="38">
        <v>698</v>
      </c>
      <c r="N18" s="40">
        <v>232</v>
      </c>
    </row>
    <row r="19" spans="1:14" x14ac:dyDescent="0.2">
      <c r="A19" s="24" t="s">
        <v>150</v>
      </c>
      <c r="B19" s="132">
        <v>12</v>
      </c>
      <c r="C19" s="38">
        <v>440</v>
      </c>
      <c r="D19" s="38">
        <v>365</v>
      </c>
      <c r="E19" s="38">
        <v>75</v>
      </c>
      <c r="F19" s="39">
        <v>125</v>
      </c>
      <c r="G19" s="38">
        <v>55</v>
      </c>
      <c r="H19" s="40">
        <v>70</v>
      </c>
      <c r="I19" s="38">
        <v>69</v>
      </c>
      <c r="J19" s="38">
        <v>62</v>
      </c>
      <c r="K19" s="38">
        <v>7</v>
      </c>
      <c r="L19" s="39">
        <v>634</v>
      </c>
      <c r="M19" s="38">
        <v>482</v>
      </c>
      <c r="N19" s="40">
        <v>152</v>
      </c>
    </row>
    <row r="20" spans="1:14" x14ac:dyDescent="0.2">
      <c r="A20" s="24" t="s">
        <v>151</v>
      </c>
      <c r="B20" s="132">
        <v>13</v>
      </c>
      <c r="C20" s="38">
        <v>1725</v>
      </c>
      <c r="D20" s="38">
        <v>1357</v>
      </c>
      <c r="E20" s="38">
        <v>368</v>
      </c>
      <c r="F20" s="39">
        <v>43</v>
      </c>
      <c r="G20" s="38">
        <v>27</v>
      </c>
      <c r="H20" s="40">
        <v>16</v>
      </c>
      <c r="I20" s="38">
        <v>0</v>
      </c>
      <c r="J20" s="38">
        <v>0</v>
      </c>
      <c r="K20" s="38">
        <v>0</v>
      </c>
      <c r="L20" s="39">
        <v>1768</v>
      </c>
      <c r="M20" s="38">
        <v>1384</v>
      </c>
      <c r="N20" s="40">
        <v>384</v>
      </c>
    </row>
    <row r="21" spans="1:14" x14ac:dyDescent="0.2">
      <c r="A21" s="24" t="s">
        <v>152</v>
      </c>
      <c r="B21" s="132">
        <v>4</v>
      </c>
      <c r="C21" s="38">
        <v>2184</v>
      </c>
      <c r="D21" s="38">
        <v>1945</v>
      </c>
      <c r="E21" s="38">
        <v>239</v>
      </c>
      <c r="F21" s="39">
        <v>0</v>
      </c>
      <c r="G21" s="38">
        <v>0</v>
      </c>
      <c r="H21" s="40">
        <v>0</v>
      </c>
      <c r="I21" s="38">
        <v>0</v>
      </c>
      <c r="J21" s="38">
        <v>0</v>
      </c>
      <c r="K21" s="38">
        <v>0</v>
      </c>
      <c r="L21" s="39">
        <v>2184</v>
      </c>
      <c r="M21" s="38">
        <v>1945</v>
      </c>
      <c r="N21" s="40">
        <v>239</v>
      </c>
    </row>
    <row r="22" spans="1:14" ht="14.25" x14ac:dyDescent="0.2">
      <c r="A22" s="520" t="s">
        <v>122</v>
      </c>
      <c r="B22" s="521">
        <v>291</v>
      </c>
      <c r="C22" s="382">
        <v>5928</v>
      </c>
      <c r="D22" s="382">
        <v>4790</v>
      </c>
      <c r="E22" s="382">
        <v>1138</v>
      </c>
      <c r="F22" s="383">
        <v>602</v>
      </c>
      <c r="G22" s="382">
        <v>321</v>
      </c>
      <c r="H22" s="384">
        <v>281</v>
      </c>
      <c r="I22" s="382">
        <v>297</v>
      </c>
      <c r="J22" s="382">
        <v>210</v>
      </c>
      <c r="K22" s="382">
        <v>87</v>
      </c>
      <c r="L22" s="383">
        <v>6827</v>
      </c>
      <c r="M22" s="382">
        <v>5321</v>
      </c>
      <c r="N22" s="384">
        <v>1506</v>
      </c>
    </row>
    <row r="23" spans="1:14" x14ac:dyDescent="0.2">
      <c r="A23" s="129" t="s">
        <v>148</v>
      </c>
      <c r="B23" s="134">
        <v>442</v>
      </c>
      <c r="C23" s="130">
        <v>1776</v>
      </c>
      <c r="D23" s="130">
        <v>1220</v>
      </c>
      <c r="E23" s="130">
        <v>556</v>
      </c>
      <c r="F23" s="137">
        <v>549</v>
      </c>
      <c r="G23" s="130">
        <v>280</v>
      </c>
      <c r="H23" s="131">
        <v>269</v>
      </c>
      <c r="I23" s="130">
        <v>246</v>
      </c>
      <c r="J23" s="130">
        <v>129</v>
      </c>
      <c r="K23" s="130">
        <v>117</v>
      </c>
      <c r="L23" s="137">
        <v>2571</v>
      </c>
      <c r="M23" s="130">
        <v>1629</v>
      </c>
      <c r="N23" s="131">
        <v>942</v>
      </c>
    </row>
    <row r="24" spans="1:14" x14ac:dyDescent="0.2">
      <c r="A24" s="125" t="s">
        <v>149</v>
      </c>
      <c r="B24" s="135">
        <v>59</v>
      </c>
      <c r="C24" s="41">
        <v>1313</v>
      </c>
      <c r="D24" s="41">
        <v>1009</v>
      </c>
      <c r="E24" s="41">
        <v>304</v>
      </c>
      <c r="F24" s="42">
        <v>322</v>
      </c>
      <c r="G24" s="41">
        <v>242</v>
      </c>
      <c r="H24" s="43">
        <v>80</v>
      </c>
      <c r="I24" s="41">
        <v>122</v>
      </c>
      <c r="J24" s="41">
        <v>92</v>
      </c>
      <c r="K24" s="41">
        <v>30</v>
      </c>
      <c r="L24" s="42">
        <v>1757</v>
      </c>
      <c r="M24" s="41">
        <v>1343</v>
      </c>
      <c r="N24" s="43">
        <v>414</v>
      </c>
    </row>
    <row r="25" spans="1:14" x14ac:dyDescent="0.2">
      <c r="A25" s="125" t="s">
        <v>150</v>
      </c>
      <c r="B25" s="135">
        <v>22</v>
      </c>
      <c r="C25" s="41">
        <v>1159</v>
      </c>
      <c r="D25" s="41">
        <v>993</v>
      </c>
      <c r="E25" s="41">
        <v>166</v>
      </c>
      <c r="F25" s="42">
        <v>125</v>
      </c>
      <c r="G25" s="41">
        <v>55</v>
      </c>
      <c r="H25" s="43">
        <v>70</v>
      </c>
      <c r="I25" s="41">
        <v>69</v>
      </c>
      <c r="J25" s="41">
        <v>62</v>
      </c>
      <c r="K25" s="41">
        <v>7</v>
      </c>
      <c r="L25" s="42">
        <v>1353</v>
      </c>
      <c r="M25" s="41">
        <v>1110</v>
      </c>
      <c r="N25" s="43">
        <v>243</v>
      </c>
    </row>
    <row r="26" spans="1:14" x14ac:dyDescent="0.2">
      <c r="A26" s="125" t="s">
        <v>151</v>
      </c>
      <c r="B26" s="135">
        <v>30</v>
      </c>
      <c r="C26" s="41">
        <v>3774</v>
      </c>
      <c r="D26" s="41">
        <v>2986</v>
      </c>
      <c r="E26" s="41">
        <v>788</v>
      </c>
      <c r="F26" s="42">
        <v>249</v>
      </c>
      <c r="G26" s="41">
        <v>208</v>
      </c>
      <c r="H26" s="43">
        <v>41</v>
      </c>
      <c r="I26" s="41">
        <v>0</v>
      </c>
      <c r="J26" s="41">
        <v>0</v>
      </c>
      <c r="K26" s="41">
        <v>0</v>
      </c>
      <c r="L26" s="42">
        <v>4023</v>
      </c>
      <c r="M26" s="41">
        <v>3194</v>
      </c>
      <c r="N26" s="43">
        <v>829</v>
      </c>
    </row>
    <row r="27" spans="1:14" x14ac:dyDescent="0.2">
      <c r="A27" s="125" t="s">
        <v>152</v>
      </c>
      <c r="B27" s="135">
        <v>12</v>
      </c>
      <c r="C27" s="41">
        <v>10048</v>
      </c>
      <c r="D27" s="41">
        <v>8144</v>
      </c>
      <c r="E27" s="41">
        <v>1904</v>
      </c>
      <c r="F27" s="42">
        <v>20</v>
      </c>
      <c r="G27" s="41">
        <v>1</v>
      </c>
      <c r="H27" s="43">
        <v>19</v>
      </c>
      <c r="I27" s="41">
        <v>0</v>
      </c>
      <c r="J27" s="41">
        <v>0</v>
      </c>
      <c r="K27" s="41">
        <v>0</v>
      </c>
      <c r="L27" s="42">
        <v>10068</v>
      </c>
      <c r="M27" s="41">
        <v>8145</v>
      </c>
      <c r="N27" s="43">
        <v>1923</v>
      </c>
    </row>
    <row r="28" spans="1:14" ht="14.25" x14ac:dyDescent="0.2">
      <c r="A28" s="522" t="s">
        <v>25</v>
      </c>
      <c r="B28" s="523">
        <v>565</v>
      </c>
      <c r="C28" s="524">
        <v>18070</v>
      </c>
      <c r="D28" s="524">
        <v>14352</v>
      </c>
      <c r="E28" s="524">
        <v>3718</v>
      </c>
      <c r="F28" s="525">
        <v>1265</v>
      </c>
      <c r="G28" s="524">
        <v>786</v>
      </c>
      <c r="H28" s="526">
        <v>479</v>
      </c>
      <c r="I28" s="524">
        <v>437</v>
      </c>
      <c r="J28" s="524">
        <v>283</v>
      </c>
      <c r="K28" s="524">
        <v>154</v>
      </c>
      <c r="L28" s="525">
        <v>19772</v>
      </c>
      <c r="M28" s="524">
        <v>15421</v>
      </c>
      <c r="N28" s="526">
        <v>4351</v>
      </c>
    </row>
    <row r="29" spans="1:14" x14ac:dyDescent="0.2">
      <c r="A29" s="6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75" x14ac:dyDescent="0.25">
      <c r="A30" s="140" t="s">
        <v>504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5"/>
      <c r="N30" s="5"/>
    </row>
    <row r="31" spans="1:14" x14ac:dyDescent="0.2">
      <c r="A31" s="440" t="s">
        <v>1</v>
      </c>
      <c r="B31" s="441" t="s">
        <v>2</v>
      </c>
      <c r="C31" s="442" t="s">
        <v>3</v>
      </c>
      <c r="D31" s="443" t="s">
        <v>9</v>
      </c>
      <c r="E31" s="416" t="s">
        <v>10</v>
      </c>
      <c r="F31" s="441" t="s">
        <v>6</v>
      </c>
      <c r="G31" s="443" t="s">
        <v>9</v>
      </c>
      <c r="H31" s="443" t="s">
        <v>10</v>
      </c>
      <c r="I31" s="444" t="s">
        <v>7</v>
      </c>
      <c r="J31" s="443" t="s">
        <v>9</v>
      </c>
      <c r="K31" s="416" t="s">
        <v>10</v>
      </c>
      <c r="L31" s="441" t="s">
        <v>8</v>
      </c>
      <c r="M31" s="443" t="s">
        <v>9</v>
      </c>
      <c r="N31" s="443" t="s">
        <v>10</v>
      </c>
    </row>
    <row r="32" spans="1:14" x14ac:dyDescent="0.2">
      <c r="A32" s="404" t="s">
        <v>12</v>
      </c>
      <c r="B32" s="445" t="s">
        <v>13</v>
      </c>
      <c r="C32" s="446" t="s">
        <v>14</v>
      </c>
      <c r="D32" s="448" t="s">
        <v>20</v>
      </c>
      <c r="E32" s="447" t="s">
        <v>123</v>
      </c>
      <c r="F32" s="445" t="s">
        <v>17</v>
      </c>
      <c r="G32" s="448" t="s">
        <v>20</v>
      </c>
      <c r="H32" s="448" t="s">
        <v>123</v>
      </c>
      <c r="I32" s="449" t="s">
        <v>18</v>
      </c>
      <c r="J32" s="448" t="s">
        <v>20</v>
      </c>
      <c r="K32" s="450" t="s">
        <v>123</v>
      </c>
      <c r="L32" s="448" t="s">
        <v>19</v>
      </c>
      <c r="M32" s="448" t="s">
        <v>20</v>
      </c>
      <c r="N32" s="445" t="s">
        <v>21</v>
      </c>
    </row>
    <row r="33" spans="1:14" x14ac:dyDescent="0.2">
      <c r="A33" s="371" t="s">
        <v>22</v>
      </c>
      <c r="B33" s="357">
        <v>90</v>
      </c>
      <c r="C33" s="358">
        <v>7327</v>
      </c>
      <c r="D33" s="358">
        <v>6121</v>
      </c>
      <c r="E33" s="358">
        <v>1206</v>
      </c>
      <c r="F33" s="359">
        <v>149</v>
      </c>
      <c r="G33" s="358">
        <v>109</v>
      </c>
      <c r="H33" s="360">
        <v>40</v>
      </c>
      <c r="I33" s="358">
        <v>20</v>
      </c>
      <c r="J33" s="358">
        <v>8</v>
      </c>
      <c r="K33" s="358">
        <v>12</v>
      </c>
      <c r="L33" s="359">
        <v>7496</v>
      </c>
      <c r="M33" s="358">
        <v>6238</v>
      </c>
      <c r="N33" s="360">
        <v>1258</v>
      </c>
    </row>
    <row r="34" spans="1:14" x14ac:dyDescent="0.2">
      <c r="A34" s="372" t="s">
        <v>23</v>
      </c>
      <c r="B34" s="362">
        <v>184</v>
      </c>
      <c r="C34" s="363">
        <v>4815</v>
      </c>
      <c r="D34" s="363">
        <v>3441</v>
      </c>
      <c r="E34" s="363">
        <v>1374</v>
      </c>
      <c r="F34" s="364">
        <v>514</v>
      </c>
      <c r="G34" s="363">
        <v>356</v>
      </c>
      <c r="H34" s="365">
        <v>158</v>
      </c>
      <c r="I34" s="363">
        <v>120</v>
      </c>
      <c r="J34" s="363">
        <v>65</v>
      </c>
      <c r="K34" s="363">
        <v>55</v>
      </c>
      <c r="L34" s="364">
        <v>5449</v>
      </c>
      <c r="M34" s="363">
        <v>3862</v>
      </c>
      <c r="N34" s="365">
        <v>1587</v>
      </c>
    </row>
    <row r="35" spans="1:14" x14ac:dyDescent="0.2">
      <c r="A35" s="277" t="s">
        <v>24</v>
      </c>
      <c r="B35" s="273">
        <v>291</v>
      </c>
      <c r="C35" s="274">
        <v>5928</v>
      </c>
      <c r="D35" s="274">
        <v>4790</v>
      </c>
      <c r="E35" s="274">
        <v>1138</v>
      </c>
      <c r="F35" s="275">
        <v>602</v>
      </c>
      <c r="G35" s="274">
        <v>321</v>
      </c>
      <c r="H35" s="276">
        <v>281</v>
      </c>
      <c r="I35" s="274">
        <v>297</v>
      </c>
      <c r="J35" s="274">
        <v>210</v>
      </c>
      <c r="K35" s="274">
        <v>87</v>
      </c>
      <c r="L35" s="275">
        <v>6827</v>
      </c>
      <c r="M35" s="274">
        <v>5321</v>
      </c>
      <c r="N35" s="276">
        <v>1506</v>
      </c>
    </row>
    <row r="36" spans="1:14" ht="18.75" x14ac:dyDescent="0.3">
      <c r="A36" s="356" t="s">
        <v>25</v>
      </c>
      <c r="B36" s="741">
        <v>565</v>
      </c>
      <c r="C36" s="742">
        <v>18070</v>
      </c>
      <c r="D36" s="742">
        <v>14352</v>
      </c>
      <c r="E36" s="742">
        <v>3718</v>
      </c>
      <c r="F36" s="743">
        <v>1265</v>
      </c>
      <c r="G36" s="742">
        <v>786</v>
      </c>
      <c r="H36" s="744">
        <v>479</v>
      </c>
      <c r="I36" s="742">
        <v>437</v>
      </c>
      <c r="J36" s="742">
        <v>283</v>
      </c>
      <c r="K36" s="742">
        <v>154</v>
      </c>
      <c r="L36" s="743">
        <v>19772</v>
      </c>
      <c r="M36" s="742">
        <v>15421</v>
      </c>
      <c r="N36" s="744">
        <v>4351</v>
      </c>
    </row>
    <row r="76" spans="1:10" x14ac:dyDescent="0.2">
      <c r="A76" s="6" t="s">
        <v>54</v>
      </c>
      <c r="B76" s="18"/>
      <c r="J76" s="6" t="s">
        <v>32</v>
      </c>
    </row>
    <row r="77" spans="1:10" ht="15" x14ac:dyDescent="0.2">
      <c r="A77" s="891" t="s">
        <v>527</v>
      </c>
      <c r="B77" s="18"/>
    </row>
  </sheetData>
  <hyperlinks>
    <hyperlink ref="A77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sqref="A1:N28"/>
    </sheetView>
  </sheetViews>
  <sheetFormatPr baseColWidth="10" defaultColWidth="9.140625" defaultRowHeight="12.75" x14ac:dyDescent="0.2"/>
  <cols>
    <col min="1" max="1" width="31.85546875" customWidth="1"/>
    <col min="3" max="5" width="10" bestFit="1" customWidth="1"/>
    <col min="7" max="7" width="7.85546875" customWidth="1"/>
    <col min="8" max="8" width="9.140625" customWidth="1"/>
    <col min="9" max="9" width="8.85546875" customWidth="1"/>
    <col min="10" max="10" width="6.7109375" customWidth="1"/>
    <col min="11" max="11" width="6.85546875" customWidth="1"/>
    <col min="12" max="14" width="10" bestFit="1" customWidth="1"/>
  </cols>
  <sheetData>
    <row r="1" spans="1:14" x14ac:dyDescent="0.2">
      <c r="A1" s="11" t="s">
        <v>499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50" t="s">
        <v>500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03">
        <v>2022</v>
      </c>
    </row>
    <row r="3" spans="1:14" x14ac:dyDescent="0.2">
      <c r="A3" s="391" t="s">
        <v>146</v>
      </c>
      <c r="B3" s="452" t="s">
        <v>2</v>
      </c>
      <c r="C3" s="481" t="s">
        <v>3</v>
      </c>
      <c r="D3" s="443" t="s">
        <v>9</v>
      </c>
      <c r="E3" s="443" t="s">
        <v>10</v>
      </c>
      <c r="F3" s="453" t="s">
        <v>6</v>
      </c>
      <c r="G3" s="443" t="s">
        <v>9</v>
      </c>
      <c r="H3" s="416" t="s">
        <v>10</v>
      </c>
      <c r="I3" s="451" t="s">
        <v>7</v>
      </c>
      <c r="J3" s="443" t="s">
        <v>9</v>
      </c>
      <c r="K3" s="443" t="s">
        <v>10</v>
      </c>
      <c r="L3" s="453" t="s">
        <v>8</v>
      </c>
      <c r="M3" s="443" t="s">
        <v>9</v>
      </c>
      <c r="N3" s="443" t="s">
        <v>10</v>
      </c>
    </row>
    <row r="4" spans="1:14" x14ac:dyDescent="0.2">
      <c r="A4" s="412" t="s">
        <v>147</v>
      </c>
      <c r="B4" s="527" t="s">
        <v>13</v>
      </c>
      <c r="C4" s="528" t="s">
        <v>14</v>
      </c>
      <c r="D4" s="529" t="s">
        <v>20</v>
      </c>
      <c r="E4" s="529" t="s">
        <v>123</v>
      </c>
      <c r="F4" s="530" t="s">
        <v>17</v>
      </c>
      <c r="G4" s="529" t="s">
        <v>20</v>
      </c>
      <c r="H4" s="409" t="s">
        <v>123</v>
      </c>
      <c r="I4" s="531" t="s">
        <v>18</v>
      </c>
      <c r="J4" s="529" t="s">
        <v>20</v>
      </c>
      <c r="K4" s="529" t="s">
        <v>123</v>
      </c>
      <c r="L4" s="530" t="s">
        <v>19</v>
      </c>
      <c r="M4" s="529" t="s">
        <v>20</v>
      </c>
      <c r="N4" s="532" t="s">
        <v>21</v>
      </c>
    </row>
    <row r="5" spans="1:14" x14ac:dyDescent="0.2">
      <c r="A5" s="150" t="s">
        <v>153</v>
      </c>
      <c r="B5" s="141">
        <v>21</v>
      </c>
      <c r="C5" s="144">
        <v>5491</v>
      </c>
      <c r="D5" s="141">
        <v>4728</v>
      </c>
      <c r="E5" s="142">
        <v>763</v>
      </c>
      <c r="F5" s="141">
        <v>90</v>
      </c>
      <c r="G5" s="141">
        <v>73</v>
      </c>
      <c r="H5" s="141">
        <v>17</v>
      </c>
      <c r="I5" s="144">
        <v>0</v>
      </c>
      <c r="J5" s="141">
        <v>0</v>
      </c>
      <c r="K5" s="142">
        <v>0</v>
      </c>
      <c r="L5" s="141">
        <v>5581</v>
      </c>
      <c r="M5" s="141">
        <v>4801</v>
      </c>
      <c r="N5" s="142">
        <v>780</v>
      </c>
    </row>
    <row r="6" spans="1:14" x14ac:dyDescent="0.2">
      <c r="A6" s="148" t="s">
        <v>154</v>
      </c>
      <c r="B6" s="45">
        <v>58</v>
      </c>
      <c r="C6" s="48">
        <v>1821</v>
      </c>
      <c r="D6" s="47">
        <v>1387</v>
      </c>
      <c r="E6" s="49">
        <v>434</v>
      </c>
      <c r="F6" s="45">
        <v>50</v>
      </c>
      <c r="G6" s="47">
        <v>31</v>
      </c>
      <c r="H6" s="47">
        <v>19</v>
      </c>
      <c r="I6" s="48">
        <v>20</v>
      </c>
      <c r="J6" s="45">
        <v>8</v>
      </c>
      <c r="K6" s="46">
        <v>12</v>
      </c>
      <c r="L6" s="45">
        <v>1891</v>
      </c>
      <c r="M6" s="45">
        <v>1426</v>
      </c>
      <c r="N6" s="46">
        <v>465</v>
      </c>
    </row>
    <row r="7" spans="1:14" x14ac:dyDescent="0.2">
      <c r="A7" s="148" t="s">
        <v>155</v>
      </c>
      <c r="B7" s="45">
        <v>11</v>
      </c>
      <c r="C7" s="48">
        <v>15</v>
      </c>
      <c r="D7" s="47">
        <v>6</v>
      </c>
      <c r="E7" s="49">
        <v>9</v>
      </c>
      <c r="F7" s="45">
        <v>9</v>
      </c>
      <c r="G7" s="47">
        <v>5</v>
      </c>
      <c r="H7" s="47">
        <v>4</v>
      </c>
      <c r="I7" s="48">
        <v>0</v>
      </c>
      <c r="J7" s="45">
        <v>0</v>
      </c>
      <c r="K7" s="46">
        <v>0</v>
      </c>
      <c r="L7" s="45">
        <v>24</v>
      </c>
      <c r="M7" s="45">
        <v>11</v>
      </c>
      <c r="N7" s="46">
        <v>13</v>
      </c>
    </row>
    <row r="8" spans="1:14" ht="14.25" x14ac:dyDescent="0.2">
      <c r="A8" s="385" t="s">
        <v>120</v>
      </c>
      <c r="B8" s="386">
        <v>90</v>
      </c>
      <c r="C8" s="387">
        <v>7327</v>
      </c>
      <c r="D8" s="386">
        <v>6121</v>
      </c>
      <c r="E8" s="388">
        <v>1206</v>
      </c>
      <c r="F8" s="386">
        <v>149</v>
      </c>
      <c r="G8" s="386">
        <v>109</v>
      </c>
      <c r="H8" s="386">
        <v>40</v>
      </c>
      <c r="I8" s="387">
        <v>20</v>
      </c>
      <c r="J8" s="386">
        <v>8</v>
      </c>
      <c r="K8" s="388">
        <v>12</v>
      </c>
      <c r="L8" s="386">
        <v>7496</v>
      </c>
      <c r="M8" s="386">
        <v>6238</v>
      </c>
      <c r="N8" s="388">
        <v>1258</v>
      </c>
    </row>
    <row r="9" spans="1:14" x14ac:dyDescent="0.2">
      <c r="A9" s="150" t="s">
        <v>153</v>
      </c>
      <c r="B9" s="127">
        <v>27</v>
      </c>
      <c r="C9" s="136">
        <v>2977</v>
      </c>
      <c r="D9" s="127">
        <v>2183</v>
      </c>
      <c r="E9" s="128">
        <v>794</v>
      </c>
      <c r="F9" s="127">
        <v>77</v>
      </c>
      <c r="G9" s="127">
        <v>56</v>
      </c>
      <c r="H9" s="127">
        <v>21</v>
      </c>
      <c r="I9" s="136">
        <v>9</v>
      </c>
      <c r="J9" s="127">
        <v>2</v>
      </c>
      <c r="K9" s="128">
        <v>7</v>
      </c>
      <c r="L9" s="127">
        <v>3063</v>
      </c>
      <c r="M9" s="127">
        <v>2241</v>
      </c>
      <c r="N9" s="128">
        <v>822</v>
      </c>
    </row>
    <row r="10" spans="1:14" x14ac:dyDescent="0.2">
      <c r="A10" s="148" t="s">
        <v>154</v>
      </c>
      <c r="B10" s="38">
        <v>93</v>
      </c>
      <c r="C10" s="39">
        <v>1586</v>
      </c>
      <c r="D10" s="38">
        <v>1108</v>
      </c>
      <c r="E10" s="40">
        <v>478</v>
      </c>
      <c r="F10" s="38">
        <v>403</v>
      </c>
      <c r="G10" s="38">
        <v>297</v>
      </c>
      <c r="H10" s="38">
        <v>106</v>
      </c>
      <c r="I10" s="39">
        <v>105</v>
      </c>
      <c r="J10" s="38">
        <v>58</v>
      </c>
      <c r="K10" s="40">
        <v>47</v>
      </c>
      <c r="L10" s="38">
        <v>2094</v>
      </c>
      <c r="M10" s="38">
        <v>1463</v>
      </c>
      <c r="N10" s="40">
        <v>631</v>
      </c>
    </row>
    <row r="11" spans="1:14" x14ac:dyDescent="0.2">
      <c r="A11" s="148" t="s">
        <v>155</v>
      </c>
      <c r="B11" s="38">
        <v>64</v>
      </c>
      <c r="C11" s="39">
        <v>252</v>
      </c>
      <c r="D11" s="38">
        <v>150</v>
      </c>
      <c r="E11" s="40">
        <v>102</v>
      </c>
      <c r="F11" s="38">
        <v>34</v>
      </c>
      <c r="G11" s="38">
        <v>3</v>
      </c>
      <c r="H11" s="38">
        <v>31</v>
      </c>
      <c r="I11" s="39">
        <v>6</v>
      </c>
      <c r="J11" s="38">
        <v>5</v>
      </c>
      <c r="K11" s="40">
        <v>1</v>
      </c>
      <c r="L11" s="38">
        <v>292</v>
      </c>
      <c r="M11" s="38">
        <v>158</v>
      </c>
      <c r="N11" s="40">
        <v>134</v>
      </c>
    </row>
    <row r="12" spans="1:14" ht="14.25" x14ac:dyDescent="0.2">
      <c r="A12" s="377" t="s">
        <v>121</v>
      </c>
      <c r="B12" s="378">
        <v>184</v>
      </c>
      <c r="C12" s="379">
        <v>4815</v>
      </c>
      <c r="D12" s="378">
        <v>3441</v>
      </c>
      <c r="E12" s="380">
        <v>1374</v>
      </c>
      <c r="F12" s="378">
        <v>514</v>
      </c>
      <c r="G12" s="378">
        <v>356</v>
      </c>
      <c r="H12" s="378">
        <v>158</v>
      </c>
      <c r="I12" s="379">
        <v>120</v>
      </c>
      <c r="J12" s="378">
        <v>65</v>
      </c>
      <c r="K12" s="380">
        <v>55</v>
      </c>
      <c r="L12" s="378">
        <v>5449</v>
      </c>
      <c r="M12" s="378">
        <v>3862</v>
      </c>
      <c r="N12" s="380">
        <v>1587</v>
      </c>
    </row>
    <row r="13" spans="1:14" x14ac:dyDescent="0.2">
      <c r="A13" s="148" t="s">
        <v>153</v>
      </c>
      <c r="B13" s="38">
        <v>53</v>
      </c>
      <c r="C13" s="39">
        <v>3349</v>
      </c>
      <c r="D13" s="38">
        <v>2864</v>
      </c>
      <c r="E13" s="40">
        <v>485</v>
      </c>
      <c r="F13" s="38">
        <v>251</v>
      </c>
      <c r="G13" s="38">
        <v>141</v>
      </c>
      <c r="H13" s="38">
        <v>110</v>
      </c>
      <c r="I13" s="39">
        <v>88</v>
      </c>
      <c r="J13" s="38">
        <v>76</v>
      </c>
      <c r="K13" s="40">
        <v>12</v>
      </c>
      <c r="L13" s="38">
        <v>3688</v>
      </c>
      <c r="M13" s="38">
        <v>3081</v>
      </c>
      <c r="N13" s="40">
        <v>607</v>
      </c>
    </row>
    <row r="14" spans="1:14" x14ac:dyDescent="0.2">
      <c r="A14" s="148" t="s">
        <v>154</v>
      </c>
      <c r="B14" s="38">
        <v>165</v>
      </c>
      <c r="C14" s="39">
        <v>2211</v>
      </c>
      <c r="D14" s="38">
        <v>1621</v>
      </c>
      <c r="E14" s="40">
        <v>590</v>
      </c>
      <c r="F14" s="38">
        <v>293</v>
      </c>
      <c r="G14" s="38">
        <v>154</v>
      </c>
      <c r="H14" s="38">
        <v>139</v>
      </c>
      <c r="I14" s="39">
        <v>206</v>
      </c>
      <c r="J14" s="38">
        <v>133</v>
      </c>
      <c r="K14" s="40">
        <v>73</v>
      </c>
      <c r="L14" s="38">
        <v>2710</v>
      </c>
      <c r="M14" s="38">
        <v>1908</v>
      </c>
      <c r="N14" s="40">
        <v>802</v>
      </c>
    </row>
    <row r="15" spans="1:14" x14ac:dyDescent="0.2">
      <c r="A15" s="148" t="s">
        <v>155</v>
      </c>
      <c r="B15" s="38">
        <v>73</v>
      </c>
      <c r="C15" s="39">
        <v>368</v>
      </c>
      <c r="D15" s="38">
        <v>305</v>
      </c>
      <c r="E15" s="40">
        <v>63</v>
      </c>
      <c r="F15" s="38">
        <v>58</v>
      </c>
      <c r="G15" s="38">
        <v>26</v>
      </c>
      <c r="H15" s="38">
        <v>32</v>
      </c>
      <c r="I15" s="39">
        <v>3</v>
      </c>
      <c r="J15" s="38">
        <v>1</v>
      </c>
      <c r="K15" s="40">
        <v>2</v>
      </c>
      <c r="L15" s="38">
        <v>429</v>
      </c>
      <c r="M15" s="38">
        <v>332</v>
      </c>
      <c r="N15" s="40">
        <v>97</v>
      </c>
    </row>
    <row r="16" spans="1:14" ht="14.25" x14ac:dyDescent="0.2">
      <c r="A16" s="381" t="s">
        <v>122</v>
      </c>
      <c r="B16" s="382">
        <v>291</v>
      </c>
      <c r="C16" s="383">
        <v>5928</v>
      </c>
      <c r="D16" s="382">
        <v>4790</v>
      </c>
      <c r="E16" s="384">
        <v>1138</v>
      </c>
      <c r="F16" s="382">
        <v>602</v>
      </c>
      <c r="G16" s="382">
        <v>321</v>
      </c>
      <c r="H16" s="382">
        <v>281</v>
      </c>
      <c r="I16" s="383">
        <v>297</v>
      </c>
      <c r="J16" s="382">
        <v>210</v>
      </c>
      <c r="K16" s="384">
        <v>87</v>
      </c>
      <c r="L16" s="382">
        <v>6827</v>
      </c>
      <c r="M16" s="382">
        <v>5321</v>
      </c>
      <c r="N16" s="384">
        <v>1506</v>
      </c>
    </row>
    <row r="17" spans="1:14" x14ac:dyDescent="0.2">
      <c r="A17" s="151" t="s">
        <v>153</v>
      </c>
      <c r="B17" s="130">
        <v>101</v>
      </c>
      <c r="C17" s="137">
        <v>11817</v>
      </c>
      <c r="D17" s="130">
        <v>9775</v>
      </c>
      <c r="E17" s="131">
        <v>2042</v>
      </c>
      <c r="F17" s="130">
        <v>418</v>
      </c>
      <c r="G17" s="130">
        <v>270</v>
      </c>
      <c r="H17" s="130">
        <v>148</v>
      </c>
      <c r="I17" s="137">
        <v>97</v>
      </c>
      <c r="J17" s="130">
        <v>78</v>
      </c>
      <c r="K17" s="131">
        <v>19</v>
      </c>
      <c r="L17" s="130">
        <v>12332</v>
      </c>
      <c r="M17" s="130">
        <v>10123</v>
      </c>
      <c r="N17" s="131">
        <v>2209</v>
      </c>
    </row>
    <row r="18" spans="1:14" x14ac:dyDescent="0.2">
      <c r="A18" s="149" t="s">
        <v>154</v>
      </c>
      <c r="B18" s="41">
        <v>316</v>
      </c>
      <c r="C18" s="42">
        <v>5618</v>
      </c>
      <c r="D18" s="41">
        <v>4116</v>
      </c>
      <c r="E18" s="43">
        <v>1502</v>
      </c>
      <c r="F18" s="41">
        <v>746</v>
      </c>
      <c r="G18" s="41">
        <v>482</v>
      </c>
      <c r="H18" s="41">
        <v>264</v>
      </c>
      <c r="I18" s="42">
        <v>331</v>
      </c>
      <c r="J18" s="41">
        <v>199</v>
      </c>
      <c r="K18" s="43">
        <v>132</v>
      </c>
      <c r="L18" s="41">
        <v>6695</v>
      </c>
      <c r="M18" s="41">
        <v>4797</v>
      </c>
      <c r="N18" s="43">
        <v>1898</v>
      </c>
    </row>
    <row r="19" spans="1:14" x14ac:dyDescent="0.2">
      <c r="A19" s="149" t="s">
        <v>155</v>
      </c>
      <c r="B19" s="41">
        <v>148</v>
      </c>
      <c r="C19" s="42">
        <v>635</v>
      </c>
      <c r="D19" s="41">
        <v>461</v>
      </c>
      <c r="E19" s="43">
        <v>174</v>
      </c>
      <c r="F19" s="41">
        <v>101</v>
      </c>
      <c r="G19" s="41">
        <v>34</v>
      </c>
      <c r="H19" s="41">
        <v>67</v>
      </c>
      <c r="I19" s="42">
        <v>9</v>
      </c>
      <c r="J19" s="41">
        <v>6</v>
      </c>
      <c r="K19" s="43">
        <v>3</v>
      </c>
      <c r="L19" s="41">
        <v>745</v>
      </c>
      <c r="M19" s="41">
        <v>501</v>
      </c>
      <c r="N19" s="43">
        <v>244</v>
      </c>
    </row>
    <row r="20" spans="1:14" ht="14.25" x14ac:dyDescent="0.2">
      <c r="A20" s="373" t="s">
        <v>25</v>
      </c>
      <c r="B20" s="353">
        <v>565</v>
      </c>
      <c r="C20" s="354">
        <v>18070</v>
      </c>
      <c r="D20" s="353">
        <v>14352</v>
      </c>
      <c r="E20" s="355">
        <v>3718</v>
      </c>
      <c r="F20" s="353">
        <v>1265</v>
      </c>
      <c r="G20" s="353">
        <v>786</v>
      </c>
      <c r="H20" s="353">
        <v>479</v>
      </c>
      <c r="I20" s="354">
        <v>437</v>
      </c>
      <c r="J20" s="353">
        <v>283</v>
      </c>
      <c r="K20" s="355">
        <v>154</v>
      </c>
      <c r="L20" s="353">
        <v>19772</v>
      </c>
      <c r="M20" s="353">
        <v>15421</v>
      </c>
      <c r="N20" s="355">
        <v>4351</v>
      </c>
    </row>
    <row r="21" spans="1:14" x14ac:dyDescent="0.2">
      <c r="A21" s="66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</row>
    <row r="22" spans="1:14" ht="15.75" x14ac:dyDescent="0.25">
      <c r="A22" s="140" t="s">
        <v>504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5"/>
      <c r="N22" s="5"/>
    </row>
    <row r="23" spans="1:14" x14ac:dyDescent="0.2">
      <c r="A23" s="457" t="s">
        <v>1</v>
      </c>
      <c r="B23" s="442" t="s">
        <v>2</v>
      </c>
      <c r="C23" s="533" t="s">
        <v>3</v>
      </c>
      <c r="D23" s="443" t="s">
        <v>9</v>
      </c>
      <c r="E23" s="443" t="s">
        <v>10</v>
      </c>
      <c r="F23" s="444" t="s">
        <v>6</v>
      </c>
      <c r="G23" s="443" t="s">
        <v>9</v>
      </c>
      <c r="H23" s="416" t="s">
        <v>10</v>
      </c>
      <c r="I23" s="441" t="s">
        <v>7</v>
      </c>
      <c r="J23" s="443" t="s">
        <v>9</v>
      </c>
      <c r="K23" s="443" t="s">
        <v>10</v>
      </c>
      <c r="L23" s="444" t="s">
        <v>8</v>
      </c>
      <c r="M23" s="443" t="s">
        <v>9</v>
      </c>
      <c r="N23" s="443" t="s">
        <v>10</v>
      </c>
    </row>
    <row r="24" spans="1:14" x14ac:dyDescent="0.2">
      <c r="A24" s="534" t="s">
        <v>12</v>
      </c>
      <c r="B24" s="535" t="s">
        <v>13</v>
      </c>
      <c r="C24" s="409" t="s">
        <v>14</v>
      </c>
      <c r="D24" s="529" t="s">
        <v>20</v>
      </c>
      <c r="E24" s="529" t="s">
        <v>123</v>
      </c>
      <c r="F24" s="536" t="s">
        <v>17</v>
      </c>
      <c r="G24" s="529" t="s">
        <v>20</v>
      </c>
      <c r="H24" s="409" t="s">
        <v>123</v>
      </c>
      <c r="I24" s="529" t="s">
        <v>18</v>
      </c>
      <c r="J24" s="529" t="s">
        <v>20</v>
      </c>
      <c r="K24" s="529" t="s">
        <v>123</v>
      </c>
      <c r="L24" s="537" t="s">
        <v>19</v>
      </c>
      <c r="M24" s="529" t="s">
        <v>20</v>
      </c>
      <c r="N24" s="532" t="s">
        <v>21</v>
      </c>
    </row>
    <row r="25" spans="1:14" x14ac:dyDescent="0.2">
      <c r="A25" s="375" t="s">
        <v>22</v>
      </c>
      <c r="B25" s="368">
        <v>90</v>
      </c>
      <c r="C25" s="369">
        <v>7327</v>
      </c>
      <c r="D25" s="368">
        <v>6121</v>
      </c>
      <c r="E25" s="370">
        <v>1206</v>
      </c>
      <c r="F25" s="368">
        <v>149</v>
      </c>
      <c r="G25" s="368">
        <v>109</v>
      </c>
      <c r="H25" s="368">
        <v>40</v>
      </c>
      <c r="I25" s="369">
        <v>20</v>
      </c>
      <c r="J25" s="368">
        <v>8</v>
      </c>
      <c r="K25" s="370">
        <v>12</v>
      </c>
      <c r="L25" s="368">
        <v>7496</v>
      </c>
      <c r="M25" s="368">
        <v>6238</v>
      </c>
      <c r="N25" s="370">
        <v>1258</v>
      </c>
    </row>
    <row r="26" spans="1:14" x14ac:dyDescent="0.2">
      <c r="A26" s="376" t="s">
        <v>23</v>
      </c>
      <c r="B26" s="363">
        <v>184</v>
      </c>
      <c r="C26" s="364">
        <v>4815</v>
      </c>
      <c r="D26" s="363">
        <v>3441</v>
      </c>
      <c r="E26" s="365">
        <v>1374</v>
      </c>
      <c r="F26" s="363">
        <v>514</v>
      </c>
      <c r="G26" s="363">
        <v>356</v>
      </c>
      <c r="H26" s="363">
        <v>158</v>
      </c>
      <c r="I26" s="364">
        <v>120</v>
      </c>
      <c r="J26" s="363">
        <v>65</v>
      </c>
      <c r="K26" s="365">
        <v>55</v>
      </c>
      <c r="L26" s="363">
        <v>5449</v>
      </c>
      <c r="M26" s="363">
        <v>3862</v>
      </c>
      <c r="N26" s="365">
        <v>1587</v>
      </c>
    </row>
    <row r="27" spans="1:14" x14ac:dyDescent="0.2">
      <c r="A27" s="278" t="s">
        <v>24</v>
      </c>
      <c r="B27" s="274">
        <v>291</v>
      </c>
      <c r="C27" s="275">
        <v>5928</v>
      </c>
      <c r="D27" s="274">
        <v>4790</v>
      </c>
      <c r="E27" s="276">
        <v>1138</v>
      </c>
      <c r="F27" s="274">
        <v>602</v>
      </c>
      <c r="G27" s="274">
        <v>321</v>
      </c>
      <c r="H27" s="274">
        <v>281</v>
      </c>
      <c r="I27" s="275">
        <v>297</v>
      </c>
      <c r="J27" s="274">
        <v>210</v>
      </c>
      <c r="K27" s="276">
        <v>87</v>
      </c>
      <c r="L27" s="274">
        <v>6827</v>
      </c>
      <c r="M27" s="274">
        <v>5321</v>
      </c>
      <c r="N27" s="276">
        <v>1506</v>
      </c>
    </row>
    <row r="28" spans="1:14" ht="18.75" x14ac:dyDescent="0.3">
      <c r="A28" s="374" t="s">
        <v>25</v>
      </c>
      <c r="B28" s="742">
        <v>565</v>
      </c>
      <c r="C28" s="743">
        <v>18070</v>
      </c>
      <c r="D28" s="742">
        <v>14352</v>
      </c>
      <c r="E28" s="744">
        <v>3718</v>
      </c>
      <c r="F28" s="742">
        <v>1265</v>
      </c>
      <c r="G28" s="742">
        <v>786</v>
      </c>
      <c r="H28" s="742">
        <v>479</v>
      </c>
      <c r="I28" s="743">
        <v>437</v>
      </c>
      <c r="J28" s="742">
        <v>283</v>
      </c>
      <c r="K28" s="744">
        <v>154</v>
      </c>
      <c r="L28" s="742">
        <v>19772</v>
      </c>
      <c r="M28" s="742">
        <v>15421</v>
      </c>
      <c r="N28" s="744">
        <v>4351</v>
      </c>
    </row>
    <row r="74" spans="1:10" x14ac:dyDescent="0.2">
      <c r="A74" s="6" t="s">
        <v>54</v>
      </c>
      <c r="B74" s="18"/>
      <c r="J74" s="6" t="s">
        <v>32</v>
      </c>
    </row>
    <row r="75" spans="1:10" ht="15" x14ac:dyDescent="0.2">
      <c r="A75" s="891" t="s">
        <v>527</v>
      </c>
      <c r="B75" s="18"/>
    </row>
  </sheetData>
  <hyperlinks>
    <hyperlink ref="A75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activeCell="B5" sqref="B5:N56"/>
    </sheetView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8" customWidth="1"/>
    <col min="5" max="5" width="8.5703125" bestFit="1" customWidth="1"/>
    <col min="6" max="6" width="10.28515625" customWidth="1"/>
    <col min="7" max="8" width="7.7109375" customWidth="1"/>
    <col min="9" max="9" width="8.85546875" customWidth="1"/>
    <col min="10" max="10" width="7.28515625" customWidth="1"/>
    <col min="11" max="11" width="7.85546875" customWidth="1"/>
    <col min="12" max="12" width="11.140625" customWidth="1"/>
    <col min="13" max="13" width="8.28515625" customWidth="1"/>
    <col min="14" max="14" width="12" bestFit="1" customWidth="1"/>
  </cols>
  <sheetData>
    <row r="1" spans="1:14" ht="15.75" x14ac:dyDescent="0.25">
      <c r="A1" s="54" t="s">
        <v>537</v>
      </c>
      <c r="M1" s="2"/>
    </row>
    <row r="2" spans="1:14" ht="15" x14ac:dyDescent="0.2">
      <c r="A2" s="55" t="s">
        <v>538</v>
      </c>
      <c r="M2" s="2"/>
      <c r="N2" s="901">
        <f>'R2 2022'!O56</f>
        <v>2022</v>
      </c>
    </row>
    <row r="3" spans="1:14" x14ac:dyDescent="0.2">
      <c r="A3" s="538" t="s">
        <v>156</v>
      </c>
      <c r="B3" s="539" t="s">
        <v>2</v>
      </c>
      <c r="C3" s="540" t="s">
        <v>3</v>
      </c>
      <c r="D3" s="541" t="s">
        <v>9</v>
      </c>
      <c r="E3" s="542" t="s">
        <v>10</v>
      </c>
      <c r="F3" s="539" t="s">
        <v>6</v>
      </c>
      <c r="G3" s="541" t="s">
        <v>9</v>
      </c>
      <c r="H3" s="541" t="s">
        <v>10</v>
      </c>
      <c r="I3" s="543" t="s">
        <v>7</v>
      </c>
      <c r="J3" s="541" t="s">
        <v>9</v>
      </c>
      <c r="K3" s="542" t="s">
        <v>10</v>
      </c>
      <c r="L3" s="539" t="s">
        <v>8</v>
      </c>
      <c r="M3" s="541" t="s">
        <v>9</v>
      </c>
      <c r="N3" s="541" t="s">
        <v>10</v>
      </c>
    </row>
    <row r="4" spans="1:14" x14ac:dyDescent="0.2">
      <c r="A4" s="544" t="s">
        <v>157</v>
      </c>
      <c r="B4" s="545" t="s">
        <v>13</v>
      </c>
      <c r="C4" s="546" t="s">
        <v>14</v>
      </c>
      <c r="D4" s="547" t="s">
        <v>20</v>
      </c>
      <c r="E4" s="548" t="s">
        <v>123</v>
      </c>
      <c r="F4" s="545" t="s">
        <v>17</v>
      </c>
      <c r="G4" s="547" t="s">
        <v>20</v>
      </c>
      <c r="H4" s="547" t="s">
        <v>123</v>
      </c>
      <c r="I4" s="549" t="s">
        <v>18</v>
      </c>
      <c r="J4" s="547" t="s">
        <v>20</v>
      </c>
      <c r="K4" s="548" t="s">
        <v>123</v>
      </c>
      <c r="L4" s="545" t="s">
        <v>19</v>
      </c>
      <c r="M4" s="547" t="s">
        <v>20</v>
      </c>
      <c r="N4" s="547" t="s">
        <v>21</v>
      </c>
    </row>
    <row r="5" spans="1:14" ht="15" x14ac:dyDescent="0.2">
      <c r="A5" s="152" t="s">
        <v>426</v>
      </c>
      <c r="B5" s="153" t="s">
        <v>421</v>
      </c>
      <c r="C5" s="51" t="s">
        <v>421</v>
      </c>
      <c r="D5" s="51" t="s">
        <v>421</v>
      </c>
      <c r="E5" s="51" t="s">
        <v>421</v>
      </c>
      <c r="F5" s="53" t="s">
        <v>421</v>
      </c>
      <c r="G5" s="51" t="s">
        <v>421</v>
      </c>
      <c r="H5" s="52" t="s">
        <v>421</v>
      </c>
      <c r="I5" s="51" t="s">
        <v>421</v>
      </c>
      <c r="J5" s="51" t="s">
        <v>421</v>
      </c>
      <c r="K5" s="51" t="s">
        <v>421</v>
      </c>
      <c r="L5" s="563" t="s">
        <v>421</v>
      </c>
      <c r="M5" s="564" t="s">
        <v>421</v>
      </c>
      <c r="N5" s="565" t="s">
        <v>421</v>
      </c>
    </row>
    <row r="6" spans="1:14" ht="15" x14ac:dyDescent="0.2">
      <c r="A6" s="152" t="s">
        <v>158</v>
      </c>
      <c r="B6" s="154" t="s">
        <v>421</v>
      </c>
      <c r="C6" s="51" t="s">
        <v>421</v>
      </c>
      <c r="D6" s="51" t="s">
        <v>421</v>
      </c>
      <c r="E6" s="51" t="s">
        <v>421</v>
      </c>
      <c r="F6" s="53" t="s">
        <v>421</v>
      </c>
      <c r="G6" s="51" t="s">
        <v>421</v>
      </c>
      <c r="H6" s="52" t="s">
        <v>421</v>
      </c>
      <c r="I6" s="51" t="s">
        <v>421</v>
      </c>
      <c r="J6" s="51" t="s">
        <v>421</v>
      </c>
      <c r="K6" s="51" t="s">
        <v>421</v>
      </c>
      <c r="L6" s="563" t="s">
        <v>421</v>
      </c>
      <c r="M6" s="564" t="s">
        <v>421</v>
      </c>
      <c r="N6" s="565" t="s">
        <v>421</v>
      </c>
    </row>
    <row r="7" spans="1:14" ht="15" x14ac:dyDescent="0.2">
      <c r="A7" s="152" t="s">
        <v>159</v>
      </c>
      <c r="B7" s="154">
        <v>1</v>
      </c>
      <c r="C7" s="51">
        <v>172</v>
      </c>
      <c r="D7" s="51">
        <v>144</v>
      </c>
      <c r="E7" s="51">
        <v>28</v>
      </c>
      <c r="F7" s="53">
        <v>0</v>
      </c>
      <c r="G7" s="51">
        <v>0</v>
      </c>
      <c r="H7" s="52">
        <v>0</v>
      </c>
      <c r="I7" s="51">
        <v>0</v>
      </c>
      <c r="J7" s="51">
        <v>0</v>
      </c>
      <c r="K7" s="51">
        <v>0</v>
      </c>
      <c r="L7" s="563">
        <v>172</v>
      </c>
      <c r="M7" s="564">
        <v>144</v>
      </c>
      <c r="N7" s="565">
        <v>28</v>
      </c>
    </row>
    <row r="8" spans="1:14" ht="15" x14ac:dyDescent="0.2">
      <c r="A8" s="152" t="s">
        <v>187</v>
      </c>
      <c r="B8" s="154">
        <v>1</v>
      </c>
      <c r="C8" s="51">
        <v>8</v>
      </c>
      <c r="D8" s="51">
        <v>8</v>
      </c>
      <c r="E8" s="51">
        <v>0</v>
      </c>
      <c r="F8" s="53">
        <v>0</v>
      </c>
      <c r="G8" s="51">
        <v>0</v>
      </c>
      <c r="H8" s="52">
        <v>0</v>
      </c>
      <c r="I8" s="51">
        <v>0</v>
      </c>
      <c r="J8" s="51">
        <v>0</v>
      </c>
      <c r="K8" s="51">
        <v>0</v>
      </c>
      <c r="L8" s="563">
        <v>8</v>
      </c>
      <c r="M8" s="564">
        <v>8</v>
      </c>
      <c r="N8" s="565">
        <v>0</v>
      </c>
    </row>
    <row r="9" spans="1:14" ht="15" x14ac:dyDescent="0.2">
      <c r="A9" s="152" t="s">
        <v>160</v>
      </c>
      <c r="B9" s="154" t="s">
        <v>421</v>
      </c>
      <c r="C9" s="51" t="s">
        <v>421</v>
      </c>
      <c r="D9" s="51" t="s">
        <v>421</v>
      </c>
      <c r="E9" s="51" t="s">
        <v>421</v>
      </c>
      <c r="F9" s="53" t="s">
        <v>421</v>
      </c>
      <c r="G9" s="51" t="s">
        <v>421</v>
      </c>
      <c r="H9" s="52" t="s">
        <v>421</v>
      </c>
      <c r="I9" s="51" t="s">
        <v>421</v>
      </c>
      <c r="J9" s="51" t="s">
        <v>421</v>
      </c>
      <c r="K9" s="51" t="s">
        <v>421</v>
      </c>
      <c r="L9" s="563" t="s">
        <v>421</v>
      </c>
      <c r="M9" s="564" t="s">
        <v>421</v>
      </c>
      <c r="N9" s="565" t="s">
        <v>421</v>
      </c>
    </row>
    <row r="10" spans="1:14" ht="15" x14ac:dyDescent="0.2">
      <c r="A10" s="152" t="s">
        <v>162</v>
      </c>
      <c r="B10" s="154" t="s">
        <v>421</v>
      </c>
      <c r="C10" s="51" t="s">
        <v>421</v>
      </c>
      <c r="D10" s="51" t="s">
        <v>421</v>
      </c>
      <c r="E10" s="51" t="s">
        <v>421</v>
      </c>
      <c r="F10" s="53" t="s">
        <v>421</v>
      </c>
      <c r="G10" s="51" t="s">
        <v>421</v>
      </c>
      <c r="H10" s="52" t="s">
        <v>421</v>
      </c>
      <c r="I10" s="51" t="s">
        <v>421</v>
      </c>
      <c r="J10" s="51" t="s">
        <v>421</v>
      </c>
      <c r="K10" s="51" t="s">
        <v>421</v>
      </c>
      <c r="L10" s="563" t="s">
        <v>421</v>
      </c>
      <c r="M10" s="564" t="s">
        <v>421</v>
      </c>
      <c r="N10" s="565" t="s">
        <v>421</v>
      </c>
    </row>
    <row r="11" spans="1:14" ht="15" x14ac:dyDescent="0.2">
      <c r="A11" s="152" t="s">
        <v>182</v>
      </c>
      <c r="B11" s="154" t="s">
        <v>421</v>
      </c>
      <c r="C11" s="51" t="s">
        <v>421</v>
      </c>
      <c r="D11" s="51" t="s">
        <v>421</v>
      </c>
      <c r="E11" s="51" t="s">
        <v>421</v>
      </c>
      <c r="F11" s="53" t="s">
        <v>421</v>
      </c>
      <c r="G11" s="51" t="s">
        <v>421</v>
      </c>
      <c r="H11" s="52" t="s">
        <v>421</v>
      </c>
      <c r="I11" s="51" t="s">
        <v>421</v>
      </c>
      <c r="J11" s="51" t="s">
        <v>421</v>
      </c>
      <c r="K11" s="51" t="s">
        <v>421</v>
      </c>
      <c r="L11" s="563" t="s">
        <v>421</v>
      </c>
      <c r="M11" s="564" t="s">
        <v>421</v>
      </c>
      <c r="N11" s="565" t="s">
        <v>421</v>
      </c>
    </row>
    <row r="12" spans="1:14" ht="15" x14ac:dyDescent="0.2">
      <c r="A12" s="152" t="s">
        <v>427</v>
      </c>
      <c r="B12" s="154" t="s">
        <v>421</v>
      </c>
      <c r="C12" s="51" t="s">
        <v>421</v>
      </c>
      <c r="D12" s="51" t="s">
        <v>421</v>
      </c>
      <c r="E12" s="51" t="s">
        <v>421</v>
      </c>
      <c r="F12" s="53" t="s">
        <v>421</v>
      </c>
      <c r="G12" s="51" t="s">
        <v>421</v>
      </c>
      <c r="H12" s="52" t="s">
        <v>421</v>
      </c>
      <c r="I12" s="51" t="s">
        <v>421</v>
      </c>
      <c r="J12" s="51" t="s">
        <v>421</v>
      </c>
      <c r="K12" s="51" t="s">
        <v>421</v>
      </c>
      <c r="L12" s="563" t="s">
        <v>421</v>
      </c>
      <c r="M12" s="564" t="s">
        <v>421</v>
      </c>
      <c r="N12" s="565" t="s">
        <v>421</v>
      </c>
    </row>
    <row r="13" spans="1:14" ht="15" x14ac:dyDescent="0.2">
      <c r="A13" s="152" t="s">
        <v>161</v>
      </c>
      <c r="B13" s="154" t="s">
        <v>421</v>
      </c>
      <c r="C13" s="51" t="s">
        <v>421</v>
      </c>
      <c r="D13" s="51" t="s">
        <v>421</v>
      </c>
      <c r="E13" s="51" t="s">
        <v>421</v>
      </c>
      <c r="F13" s="53" t="s">
        <v>421</v>
      </c>
      <c r="G13" s="51" t="s">
        <v>421</v>
      </c>
      <c r="H13" s="52" t="s">
        <v>421</v>
      </c>
      <c r="I13" s="51" t="s">
        <v>421</v>
      </c>
      <c r="J13" s="51" t="s">
        <v>421</v>
      </c>
      <c r="K13" s="51" t="s">
        <v>421</v>
      </c>
      <c r="L13" s="563" t="s">
        <v>421</v>
      </c>
      <c r="M13" s="564" t="s">
        <v>421</v>
      </c>
      <c r="N13" s="565" t="s">
        <v>421</v>
      </c>
    </row>
    <row r="14" spans="1:14" ht="15" x14ac:dyDescent="0.2">
      <c r="A14" s="152" t="s">
        <v>163</v>
      </c>
      <c r="B14" s="154">
        <v>1</v>
      </c>
      <c r="C14" s="51">
        <v>146</v>
      </c>
      <c r="D14" s="51">
        <v>83</v>
      </c>
      <c r="E14" s="51">
        <v>63</v>
      </c>
      <c r="F14" s="53">
        <v>0</v>
      </c>
      <c r="G14" s="51">
        <v>0</v>
      </c>
      <c r="H14" s="52">
        <v>0</v>
      </c>
      <c r="I14" s="51">
        <v>0</v>
      </c>
      <c r="J14" s="51">
        <v>0</v>
      </c>
      <c r="K14" s="51">
        <v>0</v>
      </c>
      <c r="L14" s="563">
        <v>146</v>
      </c>
      <c r="M14" s="564">
        <v>83</v>
      </c>
      <c r="N14" s="565">
        <v>63</v>
      </c>
    </row>
    <row r="15" spans="1:14" ht="15" x14ac:dyDescent="0.2">
      <c r="A15" s="152" t="s">
        <v>164</v>
      </c>
      <c r="B15" s="154" t="s">
        <v>421</v>
      </c>
      <c r="C15" s="51" t="s">
        <v>421</v>
      </c>
      <c r="D15" s="51" t="s">
        <v>421</v>
      </c>
      <c r="E15" s="51" t="s">
        <v>421</v>
      </c>
      <c r="F15" s="53" t="s">
        <v>421</v>
      </c>
      <c r="G15" s="51" t="s">
        <v>421</v>
      </c>
      <c r="H15" s="52" t="s">
        <v>421</v>
      </c>
      <c r="I15" s="51" t="s">
        <v>421</v>
      </c>
      <c r="J15" s="51" t="s">
        <v>421</v>
      </c>
      <c r="K15" s="51" t="s">
        <v>421</v>
      </c>
      <c r="L15" s="563" t="s">
        <v>421</v>
      </c>
      <c r="M15" s="564" t="s">
        <v>421</v>
      </c>
      <c r="N15" s="565" t="s">
        <v>421</v>
      </c>
    </row>
    <row r="16" spans="1:14" ht="15" x14ac:dyDescent="0.2">
      <c r="A16" s="152" t="s">
        <v>165</v>
      </c>
      <c r="B16" s="154" t="s">
        <v>421</v>
      </c>
      <c r="C16" s="51" t="s">
        <v>421</v>
      </c>
      <c r="D16" s="51" t="s">
        <v>421</v>
      </c>
      <c r="E16" s="51" t="s">
        <v>421</v>
      </c>
      <c r="F16" s="53" t="s">
        <v>421</v>
      </c>
      <c r="G16" s="51" t="s">
        <v>421</v>
      </c>
      <c r="H16" s="52" t="s">
        <v>421</v>
      </c>
      <c r="I16" s="51" t="s">
        <v>421</v>
      </c>
      <c r="J16" s="51" t="s">
        <v>421</v>
      </c>
      <c r="K16" s="51" t="s">
        <v>421</v>
      </c>
      <c r="L16" s="563" t="s">
        <v>421</v>
      </c>
      <c r="M16" s="564" t="s">
        <v>421</v>
      </c>
      <c r="N16" s="565" t="s">
        <v>421</v>
      </c>
    </row>
    <row r="17" spans="1:14" ht="15" x14ac:dyDescent="0.2">
      <c r="A17" s="152" t="s">
        <v>166</v>
      </c>
      <c r="B17" s="154" t="s">
        <v>421</v>
      </c>
      <c r="C17" s="51" t="s">
        <v>421</v>
      </c>
      <c r="D17" s="51" t="s">
        <v>421</v>
      </c>
      <c r="E17" s="51" t="s">
        <v>421</v>
      </c>
      <c r="F17" s="53" t="s">
        <v>421</v>
      </c>
      <c r="G17" s="51" t="s">
        <v>421</v>
      </c>
      <c r="H17" s="52" t="s">
        <v>421</v>
      </c>
      <c r="I17" s="51" t="s">
        <v>421</v>
      </c>
      <c r="J17" s="51" t="s">
        <v>421</v>
      </c>
      <c r="K17" s="51" t="s">
        <v>421</v>
      </c>
      <c r="L17" s="563" t="s">
        <v>421</v>
      </c>
      <c r="M17" s="564" t="s">
        <v>421</v>
      </c>
      <c r="N17" s="565" t="s">
        <v>421</v>
      </c>
    </row>
    <row r="18" spans="1:14" ht="15" x14ac:dyDescent="0.2">
      <c r="A18" s="152" t="s">
        <v>167</v>
      </c>
      <c r="B18" s="154" t="s">
        <v>421</v>
      </c>
      <c r="C18" s="51" t="s">
        <v>421</v>
      </c>
      <c r="D18" s="51" t="s">
        <v>421</v>
      </c>
      <c r="E18" s="51" t="s">
        <v>421</v>
      </c>
      <c r="F18" s="53" t="s">
        <v>421</v>
      </c>
      <c r="G18" s="51" t="s">
        <v>421</v>
      </c>
      <c r="H18" s="52" t="s">
        <v>421</v>
      </c>
      <c r="I18" s="51" t="s">
        <v>421</v>
      </c>
      <c r="J18" s="51" t="s">
        <v>421</v>
      </c>
      <c r="K18" s="51" t="s">
        <v>421</v>
      </c>
      <c r="L18" s="563" t="s">
        <v>421</v>
      </c>
      <c r="M18" s="564" t="s">
        <v>421</v>
      </c>
      <c r="N18" s="565" t="s">
        <v>421</v>
      </c>
    </row>
    <row r="19" spans="1:14" ht="15" x14ac:dyDescent="0.2">
      <c r="A19" s="152" t="s">
        <v>168</v>
      </c>
      <c r="B19" s="154" t="s">
        <v>421</v>
      </c>
      <c r="C19" s="51" t="s">
        <v>421</v>
      </c>
      <c r="D19" s="51" t="s">
        <v>421</v>
      </c>
      <c r="E19" s="51" t="s">
        <v>421</v>
      </c>
      <c r="F19" s="53" t="s">
        <v>421</v>
      </c>
      <c r="G19" s="51" t="s">
        <v>421</v>
      </c>
      <c r="H19" s="52" t="s">
        <v>421</v>
      </c>
      <c r="I19" s="51" t="s">
        <v>421</v>
      </c>
      <c r="J19" s="51" t="s">
        <v>421</v>
      </c>
      <c r="K19" s="51" t="s">
        <v>421</v>
      </c>
      <c r="L19" s="563" t="s">
        <v>421</v>
      </c>
      <c r="M19" s="564" t="s">
        <v>421</v>
      </c>
      <c r="N19" s="565" t="s">
        <v>421</v>
      </c>
    </row>
    <row r="20" spans="1:14" ht="15" x14ac:dyDescent="0.2">
      <c r="A20" s="152" t="s">
        <v>169</v>
      </c>
      <c r="B20" s="154" t="s">
        <v>421</v>
      </c>
      <c r="C20" s="51" t="s">
        <v>421</v>
      </c>
      <c r="D20" s="51" t="s">
        <v>421</v>
      </c>
      <c r="E20" s="51" t="s">
        <v>421</v>
      </c>
      <c r="F20" s="53" t="s">
        <v>421</v>
      </c>
      <c r="G20" s="51" t="s">
        <v>421</v>
      </c>
      <c r="H20" s="52" t="s">
        <v>421</v>
      </c>
      <c r="I20" s="51" t="s">
        <v>421</v>
      </c>
      <c r="J20" s="51" t="s">
        <v>421</v>
      </c>
      <c r="K20" s="51" t="s">
        <v>421</v>
      </c>
      <c r="L20" s="563" t="s">
        <v>421</v>
      </c>
      <c r="M20" s="564" t="s">
        <v>421</v>
      </c>
      <c r="N20" s="565" t="s">
        <v>421</v>
      </c>
    </row>
    <row r="21" spans="1:14" ht="15" x14ac:dyDescent="0.2">
      <c r="A21" s="152" t="s">
        <v>173</v>
      </c>
      <c r="B21" s="154" t="s">
        <v>421</v>
      </c>
      <c r="C21" s="51" t="s">
        <v>421</v>
      </c>
      <c r="D21" s="51" t="s">
        <v>421</v>
      </c>
      <c r="E21" s="51" t="s">
        <v>421</v>
      </c>
      <c r="F21" s="53" t="s">
        <v>421</v>
      </c>
      <c r="G21" s="51" t="s">
        <v>421</v>
      </c>
      <c r="H21" s="52" t="s">
        <v>421</v>
      </c>
      <c r="I21" s="51" t="s">
        <v>421</v>
      </c>
      <c r="J21" s="51" t="s">
        <v>421</v>
      </c>
      <c r="K21" s="51" t="s">
        <v>421</v>
      </c>
      <c r="L21" s="563" t="s">
        <v>421</v>
      </c>
      <c r="M21" s="564" t="s">
        <v>421</v>
      </c>
      <c r="N21" s="565" t="s">
        <v>421</v>
      </c>
    </row>
    <row r="22" spans="1:14" ht="15" x14ac:dyDescent="0.2">
      <c r="A22" s="152" t="s">
        <v>174</v>
      </c>
      <c r="B22" s="154" t="s">
        <v>421</v>
      </c>
      <c r="C22" s="51" t="s">
        <v>421</v>
      </c>
      <c r="D22" s="51" t="s">
        <v>421</v>
      </c>
      <c r="E22" s="51" t="s">
        <v>421</v>
      </c>
      <c r="F22" s="53" t="s">
        <v>421</v>
      </c>
      <c r="G22" s="51" t="s">
        <v>421</v>
      </c>
      <c r="H22" s="52" t="s">
        <v>421</v>
      </c>
      <c r="I22" s="51" t="s">
        <v>421</v>
      </c>
      <c r="J22" s="51" t="s">
        <v>421</v>
      </c>
      <c r="K22" s="51" t="s">
        <v>421</v>
      </c>
      <c r="L22" s="563" t="s">
        <v>421</v>
      </c>
      <c r="M22" s="564" t="s">
        <v>421</v>
      </c>
      <c r="N22" s="565" t="s">
        <v>421</v>
      </c>
    </row>
    <row r="23" spans="1:14" ht="15" x14ac:dyDescent="0.2">
      <c r="A23" s="152" t="s">
        <v>175</v>
      </c>
      <c r="B23" s="154" t="s">
        <v>421</v>
      </c>
      <c r="C23" s="51" t="s">
        <v>421</v>
      </c>
      <c r="D23" s="51" t="s">
        <v>421</v>
      </c>
      <c r="E23" s="51" t="s">
        <v>421</v>
      </c>
      <c r="F23" s="53" t="s">
        <v>421</v>
      </c>
      <c r="G23" s="51" t="s">
        <v>421</v>
      </c>
      <c r="H23" s="52" t="s">
        <v>421</v>
      </c>
      <c r="I23" s="51" t="s">
        <v>421</v>
      </c>
      <c r="J23" s="51" t="s">
        <v>421</v>
      </c>
      <c r="K23" s="51" t="s">
        <v>421</v>
      </c>
      <c r="L23" s="563" t="s">
        <v>421</v>
      </c>
      <c r="M23" s="564" t="s">
        <v>421</v>
      </c>
      <c r="N23" s="565" t="s">
        <v>421</v>
      </c>
    </row>
    <row r="24" spans="1:14" ht="15" x14ac:dyDescent="0.2">
      <c r="A24" s="152" t="s">
        <v>428</v>
      </c>
      <c r="B24" s="154" t="s">
        <v>421</v>
      </c>
      <c r="C24" s="51" t="s">
        <v>421</v>
      </c>
      <c r="D24" s="51" t="s">
        <v>421</v>
      </c>
      <c r="E24" s="51" t="s">
        <v>421</v>
      </c>
      <c r="F24" s="53" t="s">
        <v>421</v>
      </c>
      <c r="G24" s="51" t="s">
        <v>421</v>
      </c>
      <c r="H24" s="52" t="s">
        <v>421</v>
      </c>
      <c r="I24" s="51" t="s">
        <v>421</v>
      </c>
      <c r="J24" s="51" t="s">
        <v>421</v>
      </c>
      <c r="K24" s="51" t="s">
        <v>421</v>
      </c>
      <c r="L24" s="563" t="s">
        <v>421</v>
      </c>
      <c r="M24" s="564" t="s">
        <v>421</v>
      </c>
      <c r="N24" s="565" t="s">
        <v>421</v>
      </c>
    </row>
    <row r="25" spans="1:14" ht="15" x14ac:dyDescent="0.2">
      <c r="A25" s="152" t="s">
        <v>191</v>
      </c>
      <c r="B25" s="154" t="s">
        <v>421</v>
      </c>
      <c r="C25" s="51" t="s">
        <v>421</v>
      </c>
      <c r="D25" s="51" t="s">
        <v>421</v>
      </c>
      <c r="E25" s="51" t="s">
        <v>421</v>
      </c>
      <c r="F25" s="53" t="s">
        <v>421</v>
      </c>
      <c r="G25" s="51" t="s">
        <v>421</v>
      </c>
      <c r="H25" s="52" t="s">
        <v>421</v>
      </c>
      <c r="I25" s="51" t="s">
        <v>421</v>
      </c>
      <c r="J25" s="51" t="s">
        <v>421</v>
      </c>
      <c r="K25" s="51" t="s">
        <v>421</v>
      </c>
      <c r="L25" s="563" t="s">
        <v>421</v>
      </c>
      <c r="M25" s="564" t="s">
        <v>421</v>
      </c>
      <c r="N25" s="565" t="s">
        <v>421</v>
      </c>
    </row>
    <row r="26" spans="1:14" ht="15" x14ac:dyDescent="0.2">
      <c r="A26" s="152" t="s">
        <v>196</v>
      </c>
      <c r="B26" s="154">
        <v>1</v>
      </c>
      <c r="C26" s="51">
        <v>37</v>
      </c>
      <c r="D26" s="51">
        <v>37</v>
      </c>
      <c r="E26" s="51">
        <v>0</v>
      </c>
      <c r="F26" s="53">
        <v>0</v>
      </c>
      <c r="G26" s="51">
        <v>0</v>
      </c>
      <c r="H26" s="52">
        <v>0</v>
      </c>
      <c r="I26" s="51">
        <v>0</v>
      </c>
      <c r="J26" s="51">
        <v>0</v>
      </c>
      <c r="K26" s="51">
        <v>0</v>
      </c>
      <c r="L26" s="563">
        <v>37</v>
      </c>
      <c r="M26" s="564">
        <v>37</v>
      </c>
      <c r="N26" s="565">
        <v>0</v>
      </c>
    </row>
    <row r="27" spans="1:14" ht="15" x14ac:dyDescent="0.2">
      <c r="A27" s="152" t="s">
        <v>176</v>
      </c>
      <c r="B27" s="154" t="s">
        <v>421</v>
      </c>
      <c r="C27" s="51" t="s">
        <v>421</v>
      </c>
      <c r="D27" s="51" t="s">
        <v>421</v>
      </c>
      <c r="E27" s="51" t="s">
        <v>421</v>
      </c>
      <c r="F27" s="53" t="s">
        <v>421</v>
      </c>
      <c r="G27" s="51" t="s">
        <v>421</v>
      </c>
      <c r="H27" s="52" t="s">
        <v>421</v>
      </c>
      <c r="I27" s="51" t="s">
        <v>421</v>
      </c>
      <c r="J27" s="51" t="s">
        <v>421</v>
      </c>
      <c r="K27" s="51" t="s">
        <v>421</v>
      </c>
      <c r="L27" s="563" t="s">
        <v>421</v>
      </c>
      <c r="M27" s="564" t="s">
        <v>421</v>
      </c>
      <c r="N27" s="565" t="s">
        <v>421</v>
      </c>
    </row>
    <row r="28" spans="1:14" ht="15" x14ac:dyDescent="0.2">
      <c r="A28" s="152" t="s">
        <v>171</v>
      </c>
      <c r="B28" s="154" t="s">
        <v>421</v>
      </c>
      <c r="C28" s="51" t="s">
        <v>421</v>
      </c>
      <c r="D28" s="51" t="s">
        <v>421</v>
      </c>
      <c r="E28" s="51" t="s">
        <v>421</v>
      </c>
      <c r="F28" s="53" t="s">
        <v>421</v>
      </c>
      <c r="G28" s="51" t="s">
        <v>421</v>
      </c>
      <c r="H28" s="52" t="s">
        <v>421</v>
      </c>
      <c r="I28" s="51" t="s">
        <v>421</v>
      </c>
      <c r="J28" s="51" t="s">
        <v>421</v>
      </c>
      <c r="K28" s="51" t="s">
        <v>421</v>
      </c>
      <c r="L28" s="563" t="s">
        <v>421</v>
      </c>
      <c r="M28" s="564" t="s">
        <v>421</v>
      </c>
      <c r="N28" s="565" t="s">
        <v>421</v>
      </c>
    </row>
    <row r="29" spans="1:14" ht="15" x14ac:dyDescent="0.2">
      <c r="A29" s="152" t="s">
        <v>172</v>
      </c>
      <c r="B29" s="154" t="s">
        <v>421</v>
      </c>
      <c r="C29" s="51" t="s">
        <v>421</v>
      </c>
      <c r="D29" s="51" t="s">
        <v>421</v>
      </c>
      <c r="E29" s="51" t="s">
        <v>421</v>
      </c>
      <c r="F29" s="53" t="s">
        <v>421</v>
      </c>
      <c r="G29" s="51" t="s">
        <v>421</v>
      </c>
      <c r="H29" s="52" t="s">
        <v>421</v>
      </c>
      <c r="I29" s="51" t="s">
        <v>421</v>
      </c>
      <c r="J29" s="51" t="s">
        <v>421</v>
      </c>
      <c r="K29" s="51" t="s">
        <v>421</v>
      </c>
      <c r="L29" s="563" t="s">
        <v>421</v>
      </c>
      <c r="M29" s="564" t="s">
        <v>421</v>
      </c>
      <c r="N29" s="565" t="s">
        <v>421</v>
      </c>
    </row>
    <row r="30" spans="1:14" ht="15" x14ac:dyDescent="0.2">
      <c r="A30" s="152" t="s">
        <v>429</v>
      </c>
      <c r="B30" s="154">
        <v>1</v>
      </c>
      <c r="C30" s="51">
        <v>0</v>
      </c>
      <c r="D30" s="51">
        <v>0</v>
      </c>
      <c r="E30" s="51">
        <v>0</v>
      </c>
      <c r="F30" s="53">
        <v>6</v>
      </c>
      <c r="G30" s="51">
        <v>5</v>
      </c>
      <c r="H30" s="52">
        <v>1</v>
      </c>
      <c r="I30" s="51">
        <v>0</v>
      </c>
      <c r="J30" s="51">
        <v>0</v>
      </c>
      <c r="K30" s="51">
        <v>0</v>
      </c>
      <c r="L30" s="563">
        <v>6</v>
      </c>
      <c r="M30" s="564">
        <v>5</v>
      </c>
      <c r="N30" s="565">
        <v>1</v>
      </c>
    </row>
    <row r="31" spans="1:14" ht="15" x14ac:dyDescent="0.2">
      <c r="A31" s="152" t="s">
        <v>177</v>
      </c>
      <c r="B31" s="154" t="s">
        <v>421</v>
      </c>
      <c r="C31" s="51" t="s">
        <v>421</v>
      </c>
      <c r="D31" s="51" t="s">
        <v>421</v>
      </c>
      <c r="E31" s="51" t="s">
        <v>421</v>
      </c>
      <c r="F31" s="53" t="s">
        <v>421</v>
      </c>
      <c r="G31" s="51" t="s">
        <v>421</v>
      </c>
      <c r="H31" s="52" t="s">
        <v>421</v>
      </c>
      <c r="I31" s="51" t="s">
        <v>421</v>
      </c>
      <c r="J31" s="51" t="s">
        <v>421</v>
      </c>
      <c r="K31" s="51" t="s">
        <v>421</v>
      </c>
      <c r="L31" s="563" t="s">
        <v>421</v>
      </c>
      <c r="M31" s="564" t="s">
        <v>421</v>
      </c>
      <c r="N31" s="565" t="s">
        <v>421</v>
      </c>
    </row>
    <row r="32" spans="1:14" ht="15" x14ac:dyDescent="0.2">
      <c r="A32" s="152" t="s">
        <v>178</v>
      </c>
      <c r="B32" s="154" t="s">
        <v>421</v>
      </c>
      <c r="C32" s="51" t="s">
        <v>421</v>
      </c>
      <c r="D32" s="51" t="s">
        <v>421</v>
      </c>
      <c r="E32" s="51" t="s">
        <v>421</v>
      </c>
      <c r="F32" s="53" t="s">
        <v>421</v>
      </c>
      <c r="G32" s="51" t="s">
        <v>421</v>
      </c>
      <c r="H32" s="52" t="s">
        <v>421</v>
      </c>
      <c r="I32" s="51" t="s">
        <v>421</v>
      </c>
      <c r="J32" s="51" t="s">
        <v>421</v>
      </c>
      <c r="K32" s="51" t="s">
        <v>421</v>
      </c>
      <c r="L32" s="563" t="s">
        <v>421</v>
      </c>
      <c r="M32" s="564" t="s">
        <v>421</v>
      </c>
      <c r="N32" s="565" t="s">
        <v>421</v>
      </c>
    </row>
    <row r="33" spans="1:14" ht="15" x14ac:dyDescent="0.2">
      <c r="A33" s="152" t="s">
        <v>179</v>
      </c>
      <c r="B33" s="154">
        <v>1</v>
      </c>
      <c r="C33" s="51">
        <v>0</v>
      </c>
      <c r="D33" s="51">
        <v>0</v>
      </c>
      <c r="E33" s="51">
        <v>0</v>
      </c>
      <c r="F33" s="53">
        <v>1</v>
      </c>
      <c r="G33" s="51">
        <v>1</v>
      </c>
      <c r="H33" s="52">
        <v>0</v>
      </c>
      <c r="I33" s="51">
        <v>0</v>
      </c>
      <c r="J33" s="51">
        <v>0</v>
      </c>
      <c r="K33" s="51">
        <v>0</v>
      </c>
      <c r="L33" s="563">
        <v>1</v>
      </c>
      <c r="M33" s="564">
        <v>1</v>
      </c>
      <c r="N33" s="565">
        <v>0</v>
      </c>
    </row>
    <row r="34" spans="1:14" ht="15" x14ac:dyDescent="0.2">
      <c r="A34" s="152" t="s">
        <v>197</v>
      </c>
      <c r="B34" s="154">
        <v>1</v>
      </c>
      <c r="C34" s="51">
        <v>16</v>
      </c>
      <c r="D34" s="51">
        <v>16</v>
      </c>
      <c r="E34" s="51">
        <v>0</v>
      </c>
      <c r="F34" s="53">
        <v>0</v>
      </c>
      <c r="G34" s="51">
        <v>0</v>
      </c>
      <c r="H34" s="52">
        <v>0</v>
      </c>
      <c r="I34" s="51">
        <v>0</v>
      </c>
      <c r="J34" s="51">
        <v>0</v>
      </c>
      <c r="K34" s="51">
        <v>0</v>
      </c>
      <c r="L34" s="563">
        <v>16</v>
      </c>
      <c r="M34" s="564">
        <v>16</v>
      </c>
      <c r="N34" s="565">
        <v>0</v>
      </c>
    </row>
    <row r="35" spans="1:14" ht="15" x14ac:dyDescent="0.2">
      <c r="A35" s="152" t="s">
        <v>180</v>
      </c>
      <c r="B35" s="154" t="s">
        <v>421</v>
      </c>
      <c r="C35" s="51" t="s">
        <v>421</v>
      </c>
      <c r="D35" s="51" t="s">
        <v>421</v>
      </c>
      <c r="E35" s="51" t="s">
        <v>421</v>
      </c>
      <c r="F35" s="53" t="s">
        <v>421</v>
      </c>
      <c r="G35" s="51" t="s">
        <v>421</v>
      </c>
      <c r="H35" s="52" t="s">
        <v>421</v>
      </c>
      <c r="I35" s="51" t="s">
        <v>421</v>
      </c>
      <c r="J35" s="51" t="s">
        <v>421</v>
      </c>
      <c r="K35" s="51" t="s">
        <v>421</v>
      </c>
      <c r="L35" s="563" t="s">
        <v>421</v>
      </c>
      <c r="M35" s="564" t="s">
        <v>421</v>
      </c>
      <c r="N35" s="565" t="s">
        <v>421</v>
      </c>
    </row>
    <row r="36" spans="1:14" ht="15" x14ac:dyDescent="0.2">
      <c r="A36" s="152" t="s">
        <v>430</v>
      </c>
      <c r="B36" s="154">
        <v>2</v>
      </c>
      <c r="C36" s="51">
        <v>413</v>
      </c>
      <c r="D36" s="51">
        <v>371</v>
      </c>
      <c r="E36" s="51">
        <v>42</v>
      </c>
      <c r="F36" s="53">
        <v>0</v>
      </c>
      <c r="G36" s="51">
        <v>0</v>
      </c>
      <c r="H36" s="52">
        <v>0</v>
      </c>
      <c r="I36" s="51">
        <v>0</v>
      </c>
      <c r="J36" s="51">
        <v>0</v>
      </c>
      <c r="K36" s="51">
        <v>0</v>
      </c>
      <c r="L36" s="563">
        <v>413</v>
      </c>
      <c r="M36" s="564">
        <v>371</v>
      </c>
      <c r="N36" s="565">
        <v>42</v>
      </c>
    </row>
    <row r="37" spans="1:14" ht="15" x14ac:dyDescent="0.2">
      <c r="A37" s="152" t="s">
        <v>431</v>
      </c>
      <c r="B37" s="154">
        <v>1</v>
      </c>
      <c r="C37" s="51">
        <v>2</v>
      </c>
      <c r="D37" s="51">
        <v>2</v>
      </c>
      <c r="E37" s="51">
        <v>0</v>
      </c>
      <c r="F37" s="53">
        <v>2</v>
      </c>
      <c r="G37" s="51">
        <v>2</v>
      </c>
      <c r="H37" s="52">
        <v>0</v>
      </c>
      <c r="I37" s="51">
        <v>0</v>
      </c>
      <c r="J37" s="51">
        <v>0</v>
      </c>
      <c r="K37" s="51">
        <v>0</v>
      </c>
      <c r="L37" s="563">
        <v>4</v>
      </c>
      <c r="M37" s="564">
        <v>4</v>
      </c>
      <c r="N37" s="565">
        <v>0</v>
      </c>
    </row>
    <row r="38" spans="1:14" ht="15" x14ac:dyDescent="0.2">
      <c r="A38" s="152" t="s">
        <v>181</v>
      </c>
      <c r="B38" s="154" t="s">
        <v>421</v>
      </c>
      <c r="C38" s="51" t="s">
        <v>421</v>
      </c>
      <c r="D38" s="51" t="s">
        <v>421</v>
      </c>
      <c r="E38" s="51" t="s">
        <v>421</v>
      </c>
      <c r="F38" s="53" t="s">
        <v>421</v>
      </c>
      <c r="G38" s="51" t="s">
        <v>421</v>
      </c>
      <c r="H38" s="52" t="s">
        <v>421</v>
      </c>
      <c r="I38" s="51" t="s">
        <v>421</v>
      </c>
      <c r="J38" s="51" t="s">
        <v>421</v>
      </c>
      <c r="K38" s="51" t="s">
        <v>421</v>
      </c>
      <c r="L38" s="563" t="s">
        <v>421</v>
      </c>
      <c r="M38" s="564" t="s">
        <v>421</v>
      </c>
      <c r="N38" s="565" t="s">
        <v>421</v>
      </c>
    </row>
    <row r="39" spans="1:14" ht="30" x14ac:dyDescent="0.2">
      <c r="A39" s="152" t="s">
        <v>432</v>
      </c>
      <c r="B39" s="154" t="s">
        <v>421</v>
      </c>
      <c r="C39" s="51" t="s">
        <v>421</v>
      </c>
      <c r="D39" s="51" t="s">
        <v>421</v>
      </c>
      <c r="E39" s="51" t="s">
        <v>421</v>
      </c>
      <c r="F39" s="53" t="s">
        <v>421</v>
      </c>
      <c r="G39" s="51" t="s">
        <v>421</v>
      </c>
      <c r="H39" s="52" t="s">
        <v>421</v>
      </c>
      <c r="I39" s="51" t="s">
        <v>421</v>
      </c>
      <c r="J39" s="51" t="s">
        <v>421</v>
      </c>
      <c r="K39" s="51" t="s">
        <v>421</v>
      </c>
      <c r="L39" s="563" t="s">
        <v>421</v>
      </c>
      <c r="M39" s="564" t="s">
        <v>421</v>
      </c>
      <c r="N39" s="565" t="s">
        <v>421</v>
      </c>
    </row>
    <row r="40" spans="1:14" ht="15" x14ac:dyDescent="0.2">
      <c r="A40" s="152" t="s">
        <v>183</v>
      </c>
      <c r="B40" s="154" t="s">
        <v>421</v>
      </c>
      <c r="C40" s="51" t="s">
        <v>421</v>
      </c>
      <c r="D40" s="51" t="s">
        <v>421</v>
      </c>
      <c r="E40" s="51" t="s">
        <v>421</v>
      </c>
      <c r="F40" s="53" t="s">
        <v>421</v>
      </c>
      <c r="G40" s="51" t="s">
        <v>421</v>
      </c>
      <c r="H40" s="52" t="s">
        <v>421</v>
      </c>
      <c r="I40" s="51" t="s">
        <v>421</v>
      </c>
      <c r="J40" s="51" t="s">
        <v>421</v>
      </c>
      <c r="K40" s="51" t="s">
        <v>421</v>
      </c>
      <c r="L40" s="563" t="s">
        <v>421</v>
      </c>
      <c r="M40" s="564" t="s">
        <v>421</v>
      </c>
      <c r="N40" s="565" t="s">
        <v>421</v>
      </c>
    </row>
    <row r="41" spans="1:14" ht="15" x14ac:dyDescent="0.2">
      <c r="A41" s="152" t="s">
        <v>184</v>
      </c>
      <c r="B41" s="154" t="s">
        <v>421</v>
      </c>
      <c r="C41" s="51" t="s">
        <v>421</v>
      </c>
      <c r="D41" s="51" t="s">
        <v>421</v>
      </c>
      <c r="E41" s="51" t="s">
        <v>421</v>
      </c>
      <c r="F41" s="53" t="s">
        <v>421</v>
      </c>
      <c r="G41" s="51" t="s">
        <v>421</v>
      </c>
      <c r="H41" s="52" t="s">
        <v>421</v>
      </c>
      <c r="I41" s="51" t="s">
        <v>421</v>
      </c>
      <c r="J41" s="51" t="s">
        <v>421</v>
      </c>
      <c r="K41" s="51" t="s">
        <v>421</v>
      </c>
      <c r="L41" s="563" t="s">
        <v>421</v>
      </c>
      <c r="M41" s="564" t="s">
        <v>421</v>
      </c>
      <c r="N41" s="565" t="s">
        <v>421</v>
      </c>
    </row>
    <row r="42" spans="1:14" ht="15" x14ac:dyDescent="0.2">
      <c r="A42" s="152" t="s">
        <v>433</v>
      </c>
      <c r="B42" s="154">
        <v>3</v>
      </c>
      <c r="C42" s="51">
        <v>34</v>
      </c>
      <c r="D42" s="51">
        <v>29</v>
      </c>
      <c r="E42" s="51">
        <v>5</v>
      </c>
      <c r="F42" s="53">
        <v>0</v>
      </c>
      <c r="G42" s="51">
        <v>0</v>
      </c>
      <c r="H42" s="52">
        <v>0</v>
      </c>
      <c r="I42" s="51">
        <v>0</v>
      </c>
      <c r="J42" s="51">
        <v>0</v>
      </c>
      <c r="K42" s="51">
        <v>0</v>
      </c>
      <c r="L42" s="563">
        <v>34</v>
      </c>
      <c r="M42" s="564">
        <v>29</v>
      </c>
      <c r="N42" s="565">
        <v>5</v>
      </c>
    </row>
    <row r="43" spans="1:14" ht="15" x14ac:dyDescent="0.2">
      <c r="A43" s="152" t="s">
        <v>185</v>
      </c>
      <c r="B43" s="154" t="s">
        <v>421</v>
      </c>
      <c r="C43" s="51" t="s">
        <v>421</v>
      </c>
      <c r="D43" s="51" t="s">
        <v>421</v>
      </c>
      <c r="E43" s="51" t="s">
        <v>421</v>
      </c>
      <c r="F43" s="53" t="s">
        <v>421</v>
      </c>
      <c r="G43" s="51" t="s">
        <v>421</v>
      </c>
      <c r="H43" s="52" t="s">
        <v>421</v>
      </c>
      <c r="I43" s="51" t="s">
        <v>421</v>
      </c>
      <c r="J43" s="51" t="s">
        <v>421</v>
      </c>
      <c r="K43" s="51" t="s">
        <v>421</v>
      </c>
      <c r="L43" s="563" t="s">
        <v>421</v>
      </c>
      <c r="M43" s="564" t="s">
        <v>421</v>
      </c>
      <c r="N43" s="565" t="s">
        <v>421</v>
      </c>
    </row>
    <row r="44" spans="1:14" ht="15" x14ac:dyDescent="0.2">
      <c r="A44" s="152" t="s">
        <v>186</v>
      </c>
      <c r="B44" s="154" t="s">
        <v>421</v>
      </c>
      <c r="C44" s="51" t="s">
        <v>421</v>
      </c>
      <c r="D44" s="51" t="s">
        <v>421</v>
      </c>
      <c r="E44" s="51" t="s">
        <v>421</v>
      </c>
      <c r="F44" s="53" t="s">
        <v>421</v>
      </c>
      <c r="G44" s="51" t="s">
        <v>421</v>
      </c>
      <c r="H44" s="52" t="s">
        <v>421</v>
      </c>
      <c r="I44" s="51" t="s">
        <v>421</v>
      </c>
      <c r="J44" s="51" t="s">
        <v>421</v>
      </c>
      <c r="K44" s="51" t="s">
        <v>421</v>
      </c>
      <c r="L44" s="563" t="s">
        <v>421</v>
      </c>
      <c r="M44" s="564" t="s">
        <v>421</v>
      </c>
      <c r="N44" s="565" t="s">
        <v>421</v>
      </c>
    </row>
    <row r="45" spans="1:14" ht="15" x14ac:dyDescent="0.2">
      <c r="A45" s="152" t="s">
        <v>188</v>
      </c>
      <c r="B45" s="154" t="s">
        <v>421</v>
      </c>
      <c r="C45" s="51" t="s">
        <v>421</v>
      </c>
      <c r="D45" s="51" t="s">
        <v>421</v>
      </c>
      <c r="E45" s="51" t="s">
        <v>421</v>
      </c>
      <c r="F45" s="53" t="s">
        <v>421</v>
      </c>
      <c r="G45" s="51" t="s">
        <v>421</v>
      </c>
      <c r="H45" s="52" t="s">
        <v>421</v>
      </c>
      <c r="I45" s="51" t="s">
        <v>421</v>
      </c>
      <c r="J45" s="51" t="s">
        <v>421</v>
      </c>
      <c r="K45" s="51" t="s">
        <v>421</v>
      </c>
      <c r="L45" s="563" t="s">
        <v>421</v>
      </c>
      <c r="M45" s="564" t="s">
        <v>421</v>
      </c>
      <c r="N45" s="565" t="s">
        <v>421</v>
      </c>
    </row>
    <row r="46" spans="1:14" ht="15" x14ac:dyDescent="0.2">
      <c r="A46" s="152" t="s">
        <v>189</v>
      </c>
      <c r="B46" s="154" t="s">
        <v>421</v>
      </c>
      <c r="C46" s="51" t="s">
        <v>421</v>
      </c>
      <c r="D46" s="51" t="s">
        <v>421</v>
      </c>
      <c r="E46" s="51" t="s">
        <v>421</v>
      </c>
      <c r="F46" s="53" t="s">
        <v>421</v>
      </c>
      <c r="G46" s="51" t="s">
        <v>421</v>
      </c>
      <c r="H46" s="52" t="s">
        <v>421</v>
      </c>
      <c r="I46" s="51" t="s">
        <v>421</v>
      </c>
      <c r="J46" s="51" t="s">
        <v>421</v>
      </c>
      <c r="K46" s="51" t="s">
        <v>421</v>
      </c>
      <c r="L46" s="563" t="s">
        <v>421</v>
      </c>
      <c r="M46" s="564" t="s">
        <v>421</v>
      </c>
      <c r="N46" s="565" t="s">
        <v>421</v>
      </c>
    </row>
    <row r="47" spans="1:14" ht="15" x14ac:dyDescent="0.2">
      <c r="A47" s="152" t="s">
        <v>190</v>
      </c>
      <c r="B47" s="154" t="s">
        <v>421</v>
      </c>
      <c r="C47" s="51" t="s">
        <v>421</v>
      </c>
      <c r="D47" s="51" t="s">
        <v>421</v>
      </c>
      <c r="E47" s="51" t="s">
        <v>421</v>
      </c>
      <c r="F47" s="53" t="s">
        <v>421</v>
      </c>
      <c r="G47" s="51" t="s">
        <v>421</v>
      </c>
      <c r="H47" s="52" t="s">
        <v>421</v>
      </c>
      <c r="I47" s="51" t="s">
        <v>421</v>
      </c>
      <c r="J47" s="51" t="s">
        <v>421</v>
      </c>
      <c r="K47" s="51" t="s">
        <v>421</v>
      </c>
      <c r="L47" s="563" t="s">
        <v>421</v>
      </c>
      <c r="M47" s="564" t="s">
        <v>421</v>
      </c>
      <c r="N47" s="565" t="s">
        <v>421</v>
      </c>
    </row>
    <row r="48" spans="1:14" ht="15" x14ac:dyDescent="0.2">
      <c r="A48" s="152" t="s">
        <v>434</v>
      </c>
      <c r="B48" s="154" t="s">
        <v>421</v>
      </c>
      <c r="C48" s="51" t="s">
        <v>421</v>
      </c>
      <c r="D48" s="51" t="s">
        <v>421</v>
      </c>
      <c r="E48" s="51" t="s">
        <v>421</v>
      </c>
      <c r="F48" s="53" t="s">
        <v>421</v>
      </c>
      <c r="G48" s="51" t="s">
        <v>421</v>
      </c>
      <c r="H48" s="52" t="s">
        <v>421</v>
      </c>
      <c r="I48" s="51" t="s">
        <v>421</v>
      </c>
      <c r="J48" s="51" t="s">
        <v>421</v>
      </c>
      <c r="K48" s="51" t="s">
        <v>421</v>
      </c>
      <c r="L48" s="563" t="s">
        <v>421</v>
      </c>
      <c r="M48" s="564" t="s">
        <v>421</v>
      </c>
      <c r="N48" s="565" t="s">
        <v>421</v>
      </c>
    </row>
    <row r="49" spans="1:14" ht="30" x14ac:dyDescent="0.2">
      <c r="A49" s="152" t="s">
        <v>452</v>
      </c>
      <c r="B49" s="154" t="s">
        <v>421</v>
      </c>
      <c r="C49" s="51" t="s">
        <v>421</v>
      </c>
      <c r="D49" s="51" t="s">
        <v>421</v>
      </c>
      <c r="E49" s="51" t="s">
        <v>421</v>
      </c>
      <c r="F49" s="53" t="s">
        <v>421</v>
      </c>
      <c r="G49" s="51" t="s">
        <v>421</v>
      </c>
      <c r="H49" s="52" t="s">
        <v>421</v>
      </c>
      <c r="I49" s="51" t="s">
        <v>421</v>
      </c>
      <c r="J49" s="51" t="s">
        <v>421</v>
      </c>
      <c r="K49" s="51" t="s">
        <v>421</v>
      </c>
      <c r="L49" s="563" t="s">
        <v>421</v>
      </c>
      <c r="M49" s="564" t="s">
        <v>421</v>
      </c>
      <c r="N49" s="565" t="s">
        <v>421</v>
      </c>
    </row>
    <row r="50" spans="1:14" ht="15" x14ac:dyDescent="0.2">
      <c r="A50" s="152" t="s">
        <v>192</v>
      </c>
      <c r="B50" s="154">
        <v>76</v>
      </c>
      <c r="C50" s="51">
        <v>6499</v>
      </c>
      <c r="D50" s="51">
        <v>5431</v>
      </c>
      <c r="E50" s="51">
        <v>1068</v>
      </c>
      <c r="F50" s="53">
        <v>136</v>
      </c>
      <c r="G50" s="51">
        <v>99</v>
      </c>
      <c r="H50" s="52">
        <v>37</v>
      </c>
      <c r="I50" s="51">
        <v>20</v>
      </c>
      <c r="J50" s="51">
        <v>8</v>
      </c>
      <c r="K50" s="51">
        <v>12</v>
      </c>
      <c r="L50" s="563">
        <v>6655</v>
      </c>
      <c r="M50" s="564">
        <v>5538</v>
      </c>
      <c r="N50" s="565">
        <v>1117</v>
      </c>
    </row>
    <row r="51" spans="1:14" ht="15" x14ac:dyDescent="0.2">
      <c r="A51" s="152" t="s">
        <v>435</v>
      </c>
      <c r="B51" s="154" t="s">
        <v>421</v>
      </c>
      <c r="C51" s="51" t="s">
        <v>421</v>
      </c>
      <c r="D51" s="51" t="s">
        <v>421</v>
      </c>
      <c r="E51" s="51" t="s">
        <v>421</v>
      </c>
      <c r="F51" s="53" t="s">
        <v>421</v>
      </c>
      <c r="G51" s="51" t="s">
        <v>421</v>
      </c>
      <c r="H51" s="52" t="s">
        <v>421</v>
      </c>
      <c r="I51" s="51" t="s">
        <v>421</v>
      </c>
      <c r="J51" s="51" t="s">
        <v>421</v>
      </c>
      <c r="K51" s="51" t="s">
        <v>421</v>
      </c>
      <c r="L51" s="563" t="s">
        <v>421</v>
      </c>
      <c r="M51" s="564" t="s">
        <v>421</v>
      </c>
      <c r="N51" s="565" t="s">
        <v>421</v>
      </c>
    </row>
    <row r="52" spans="1:14" ht="15" x14ac:dyDescent="0.2">
      <c r="A52" s="152" t="s">
        <v>193</v>
      </c>
      <c r="B52" s="154" t="s">
        <v>421</v>
      </c>
      <c r="C52" s="51" t="s">
        <v>421</v>
      </c>
      <c r="D52" s="51" t="s">
        <v>421</v>
      </c>
      <c r="E52" s="51" t="s">
        <v>421</v>
      </c>
      <c r="F52" s="53" t="s">
        <v>421</v>
      </c>
      <c r="G52" s="51" t="s">
        <v>421</v>
      </c>
      <c r="H52" s="52" t="s">
        <v>421</v>
      </c>
      <c r="I52" s="51" t="s">
        <v>421</v>
      </c>
      <c r="J52" s="51" t="s">
        <v>421</v>
      </c>
      <c r="K52" s="51" t="s">
        <v>421</v>
      </c>
      <c r="L52" s="563" t="s">
        <v>421</v>
      </c>
      <c r="M52" s="564" t="s">
        <v>421</v>
      </c>
      <c r="N52" s="565" t="s">
        <v>421</v>
      </c>
    </row>
    <row r="53" spans="1:14" ht="15" x14ac:dyDescent="0.2">
      <c r="A53" s="152" t="s">
        <v>194</v>
      </c>
      <c r="B53" s="154" t="s">
        <v>421</v>
      </c>
      <c r="C53" s="51" t="s">
        <v>421</v>
      </c>
      <c r="D53" s="51" t="s">
        <v>421</v>
      </c>
      <c r="E53" s="51" t="s">
        <v>421</v>
      </c>
      <c r="F53" s="53" t="s">
        <v>421</v>
      </c>
      <c r="G53" s="51" t="s">
        <v>421</v>
      </c>
      <c r="H53" s="52" t="s">
        <v>421</v>
      </c>
      <c r="I53" s="51" t="s">
        <v>421</v>
      </c>
      <c r="J53" s="51" t="s">
        <v>421</v>
      </c>
      <c r="K53" s="51" t="s">
        <v>421</v>
      </c>
      <c r="L53" s="563" t="s">
        <v>421</v>
      </c>
      <c r="M53" s="564" t="s">
        <v>421</v>
      </c>
      <c r="N53" s="565" t="s">
        <v>421</v>
      </c>
    </row>
    <row r="54" spans="1:14" ht="15" x14ac:dyDescent="0.2">
      <c r="A54" s="152" t="s">
        <v>170</v>
      </c>
      <c r="B54" s="154" t="s">
        <v>421</v>
      </c>
      <c r="C54" s="51" t="s">
        <v>421</v>
      </c>
      <c r="D54" s="51" t="s">
        <v>421</v>
      </c>
      <c r="E54" s="51" t="s">
        <v>421</v>
      </c>
      <c r="F54" s="53" t="s">
        <v>421</v>
      </c>
      <c r="G54" s="51" t="s">
        <v>421</v>
      </c>
      <c r="H54" s="52" t="s">
        <v>421</v>
      </c>
      <c r="I54" s="51" t="s">
        <v>421</v>
      </c>
      <c r="J54" s="51" t="s">
        <v>421</v>
      </c>
      <c r="K54" s="51" t="s">
        <v>421</v>
      </c>
      <c r="L54" s="563" t="s">
        <v>421</v>
      </c>
      <c r="M54" s="564" t="s">
        <v>421</v>
      </c>
      <c r="N54" s="565" t="s">
        <v>421</v>
      </c>
    </row>
    <row r="55" spans="1:14" ht="15" x14ac:dyDescent="0.2">
      <c r="A55" s="152" t="s">
        <v>195</v>
      </c>
      <c r="B55" s="154">
        <v>1</v>
      </c>
      <c r="C55" s="51">
        <v>0</v>
      </c>
      <c r="D55" s="51">
        <v>0</v>
      </c>
      <c r="E55" s="51">
        <v>0</v>
      </c>
      <c r="F55" s="53">
        <v>4</v>
      </c>
      <c r="G55" s="51">
        <v>2</v>
      </c>
      <c r="H55" s="52">
        <v>2</v>
      </c>
      <c r="I55" s="51">
        <v>0</v>
      </c>
      <c r="J55" s="51">
        <v>0</v>
      </c>
      <c r="K55" s="51">
        <v>0</v>
      </c>
      <c r="L55" s="563">
        <v>4</v>
      </c>
      <c r="M55" s="564">
        <v>2</v>
      </c>
      <c r="N55" s="565">
        <v>2</v>
      </c>
    </row>
    <row r="56" spans="1:14" ht="25.15" customHeight="1" x14ac:dyDescent="0.2">
      <c r="A56" s="389" t="s">
        <v>423</v>
      </c>
      <c r="B56" s="729">
        <v>90</v>
      </c>
      <c r="C56" s="745">
        <v>7327</v>
      </c>
      <c r="D56" s="745">
        <v>6121</v>
      </c>
      <c r="E56" s="745">
        <v>1206</v>
      </c>
      <c r="F56" s="746">
        <v>149</v>
      </c>
      <c r="G56" s="745">
        <v>109</v>
      </c>
      <c r="H56" s="747">
        <v>40</v>
      </c>
      <c r="I56" s="745">
        <v>20</v>
      </c>
      <c r="J56" s="745">
        <v>8</v>
      </c>
      <c r="K56" s="745">
        <v>12</v>
      </c>
      <c r="L56" s="746">
        <v>7496</v>
      </c>
      <c r="M56" s="745">
        <v>6238</v>
      </c>
      <c r="N56" s="747">
        <v>1258</v>
      </c>
    </row>
    <row r="74" spans="1:10" x14ac:dyDescent="0.2">
      <c r="A74" s="6" t="s">
        <v>54</v>
      </c>
      <c r="B74" s="18"/>
      <c r="J74" s="6" t="s">
        <v>32</v>
      </c>
    </row>
    <row r="75" spans="1:10" ht="15" x14ac:dyDescent="0.2">
      <c r="A75" s="891" t="s">
        <v>527</v>
      </c>
      <c r="B75" s="18"/>
    </row>
  </sheetData>
  <hyperlinks>
    <hyperlink ref="A75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showZeros="0" zoomScaleNormal="100" workbookViewId="0">
      <selection activeCell="B5" sqref="B5:N93"/>
    </sheetView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8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3" width="8.140625" customWidth="1"/>
    <col min="14" max="14" width="9.140625" customWidth="1"/>
  </cols>
  <sheetData>
    <row r="1" spans="1:14" ht="15.75" x14ac:dyDescent="0.25">
      <c r="A1" s="54" t="s">
        <v>539</v>
      </c>
      <c r="M1" s="2"/>
    </row>
    <row r="2" spans="1:14" ht="15" x14ac:dyDescent="0.2">
      <c r="A2" s="55" t="s">
        <v>540</v>
      </c>
      <c r="M2" s="2"/>
      <c r="N2" s="904">
        <f>'R2 2022'!O56</f>
        <v>2022</v>
      </c>
    </row>
    <row r="3" spans="1:14" x14ac:dyDescent="0.2">
      <c r="A3" s="538" t="s">
        <v>156</v>
      </c>
      <c r="B3" s="550" t="s">
        <v>2</v>
      </c>
      <c r="C3" s="419" t="s">
        <v>3</v>
      </c>
      <c r="D3" s="420" t="s">
        <v>9</v>
      </c>
      <c r="E3" s="421" t="s">
        <v>10</v>
      </c>
      <c r="F3" s="550" t="s">
        <v>6</v>
      </c>
      <c r="G3" s="420" t="s">
        <v>9</v>
      </c>
      <c r="H3" s="420" t="s">
        <v>10</v>
      </c>
      <c r="I3" s="551" t="s">
        <v>7</v>
      </c>
      <c r="J3" s="420" t="s">
        <v>9</v>
      </c>
      <c r="K3" s="421" t="s">
        <v>10</v>
      </c>
      <c r="L3" s="550" t="s">
        <v>8</v>
      </c>
      <c r="M3" s="420" t="s">
        <v>9</v>
      </c>
      <c r="N3" s="420" t="s">
        <v>10</v>
      </c>
    </row>
    <row r="4" spans="1:14" x14ac:dyDescent="0.2">
      <c r="A4" s="544" t="s">
        <v>157</v>
      </c>
      <c r="B4" s="552" t="s">
        <v>13</v>
      </c>
      <c r="C4" s="553" t="s">
        <v>14</v>
      </c>
      <c r="D4" s="554" t="s">
        <v>20</v>
      </c>
      <c r="E4" s="555" t="s">
        <v>123</v>
      </c>
      <c r="F4" s="552" t="s">
        <v>17</v>
      </c>
      <c r="G4" s="554" t="s">
        <v>20</v>
      </c>
      <c r="H4" s="554" t="s">
        <v>123</v>
      </c>
      <c r="I4" s="556" t="s">
        <v>18</v>
      </c>
      <c r="J4" s="554" t="s">
        <v>20</v>
      </c>
      <c r="K4" s="555" t="s">
        <v>123</v>
      </c>
      <c r="L4" s="552" t="s">
        <v>19</v>
      </c>
      <c r="M4" s="554" t="s">
        <v>20</v>
      </c>
      <c r="N4" s="554" t="s">
        <v>21</v>
      </c>
    </row>
    <row r="5" spans="1:14" ht="15" x14ac:dyDescent="0.2">
      <c r="A5" s="152" t="s">
        <v>198</v>
      </c>
      <c r="B5" s="157" t="s">
        <v>421</v>
      </c>
      <c r="C5" s="56" t="s">
        <v>421</v>
      </c>
      <c r="D5" s="56" t="s">
        <v>421</v>
      </c>
      <c r="E5" s="56" t="s">
        <v>421</v>
      </c>
      <c r="F5" s="62" t="s">
        <v>421</v>
      </c>
      <c r="G5" s="56" t="s">
        <v>421</v>
      </c>
      <c r="H5" s="57" t="s">
        <v>421</v>
      </c>
      <c r="I5" s="56" t="s">
        <v>421</v>
      </c>
      <c r="J5" s="56" t="s">
        <v>421</v>
      </c>
      <c r="K5" s="56" t="s">
        <v>421</v>
      </c>
      <c r="L5" s="557" t="s">
        <v>421</v>
      </c>
      <c r="M5" s="558" t="s">
        <v>421</v>
      </c>
      <c r="N5" s="559" t="s">
        <v>421</v>
      </c>
    </row>
    <row r="6" spans="1:14" ht="15" x14ac:dyDescent="0.2">
      <c r="A6" s="152" t="s">
        <v>199</v>
      </c>
      <c r="B6" s="157">
        <v>2</v>
      </c>
      <c r="C6" s="56">
        <v>7</v>
      </c>
      <c r="D6" s="56">
        <v>4</v>
      </c>
      <c r="E6" s="56">
        <v>3</v>
      </c>
      <c r="F6" s="62">
        <v>10</v>
      </c>
      <c r="G6" s="56">
        <v>7</v>
      </c>
      <c r="H6" s="57">
        <v>3</v>
      </c>
      <c r="I6" s="56">
        <v>0</v>
      </c>
      <c r="J6" s="56">
        <v>0</v>
      </c>
      <c r="K6" s="56">
        <v>0</v>
      </c>
      <c r="L6" s="557">
        <v>17</v>
      </c>
      <c r="M6" s="558">
        <v>11</v>
      </c>
      <c r="N6" s="559">
        <v>6</v>
      </c>
    </row>
    <row r="7" spans="1:14" ht="15" x14ac:dyDescent="0.2">
      <c r="A7" s="152" t="s">
        <v>213</v>
      </c>
      <c r="B7" s="157">
        <v>1</v>
      </c>
      <c r="C7" s="56">
        <v>25</v>
      </c>
      <c r="D7" s="56">
        <v>21</v>
      </c>
      <c r="E7" s="56">
        <v>4</v>
      </c>
      <c r="F7" s="62">
        <v>0</v>
      </c>
      <c r="G7" s="56">
        <v>0</v>
      </c>
      <c r="H7" s="57">
        <v>0</v>
      </c>
      <c r="I7" s="56">
        <v>0</v>
      </c>
      <c r="J7" s="56">
        <v>0</v>
      </c>
      <c r="K7" s="56">
        <v>0</v>
      </c>
      <c r="L7" s="557">
        <v>25</v>
      </c>
      <c r="M7" s="558">
        <v>21</v>
      </c>
      <c r="N7" s="559">
        <v>4</v>
      </c>
    </row>
    <row r="8" spans="1:14" ht="15" x14ac:dyDescent="0.2">
      <c r="A8" s="152" t="s">
        <v>200</v>
      </c>
      <c r="B8" s="157" t="s">
        <v>421</v>
      </c>
      <c r="C8" s="56" t="s">
        <v>421</v>
      </c>
      <c r="D8" s="56" t="s">
        <v>421</v>
      </c>
      <c r="E8" s="56" t="s">
        <v>421</v>
      </c>
      <c r="F8" s="62" t="s">
        <v>421</v>
      </c>
      <c r="G8" s="56" t="s">
        <v>421</v>
      </c>
      <c r="H8" s="57" t="s">
        <v>421</v>
      </c>
      <c r="I8" s="56" t="s">
        <v>421</v>
      </c>
      <c r="J8" s="56" t="s">
        <v>421</v>
      </c>
      <c r="K8" s="56" t="s">
        <v>421</v>
      </c>
      <c r="L8" s="557" t="s">
        <v>421</v>
      </c>
      <c r="M8" s="558" t="s">
        <v>421</v>
      </c>
      <c r="N8" s="559" t="s">
        <v>421</v>
      </c>
    </row>
    <row r="9" spans="1:14" ht="15" x14ac:dyDescent="0.2">
      <c r="A9" s="152" t="s">
        <v>201</v>
      </c>
      <c r="B9" s="157" t="s">
        <v>421</v>
      </c>
      <c r="C9" s="56" t="s">
        <v>421</v>
      </c>
      <c r="D9" s="56" t="s">
        <v>421</v>
      </c>
      <c r="E9" s="56" t="s">
        <v>421</v>
      </c>
      <c r="F9" s="62" t="s">
        <v>421</v>
      </c>
      <c r="G9" s="56" t="s">
        <v>421</v>
      </c>
      <c r="H9" s="57" t="s">
        <v>421</v>
      </c>
      <c r="I9" s="56" t="s">
        <v>421</v>
      </c>
      <c r="J9" s="56" t="s">
        <v>421</v>
      </c>
      <c r="K9" s="56" t="s">
        <v>421</v>
      </c>
      <c r="L9" s="557" t="s">
        <v>421</v>
      </c>
      <c r="M9" s="558" t="s">
        <v>421</v>
      </c>
      <c r="N9" s="559" t="s">
        <v>421</v>
      </c>
    </row>
    <row r="10" spans="1:14" ht="15" x14ac:dyDescent="0.2">
      <c r="A10" s="152" t="s">
        <v>202</v>
      </c>
      <c r="B10" s="157" t="s">
        <v>421</v>
      </c>
      <c r="C10" s="56" t="s">
        <v>421</v>
      </c>
      <c r="D10" s="56" t="s">
        <v>421</v>
      </c>
      <c r="E10" s="56" t="s">
        <v>421</v>
      </c>
      <c r="F10" s="62" t="s">
        <v>421</v>
      </c>
      <c r="G10" s="56" t="s">
        <v>421</v>
      </c>
      <c r="H10" s="57" t="s">
        <v>421</v>
      </c>
      <c r="I10" s="56" t="s">
        <v>421</v>
      </c>
      <c r="J10" s="56" t="s">
        <v>421</v>
      </c>
      <c r="K10" s="56" t="s">
        <v>421</v>
      </c>
      <c r="L10" s="557" t="s">
        <v>421</v>
      </c>
      <c r="M10" s="558" t="s">
        <v>421</v>
      </c>
      <c r="N10" s="559" t="s">
        <v>421</v>
      </c>
    </row>
    <row r="11" spans="1:14" ht="15" x14ac:dyDescent="0.2">
      <c r="A11" s="152" t="s">
        <v>203</v>
      </c>
      <c r="B11" s="157" t="s">
        <v>421</v>
      </c>
      <c r="C11" s="56" t="s">
        <v>421</v>
      </c>
      <c r="D11" s="56" t="s">
        <v>421</v>
      </c>
      <c r="E11" s="56" t="s">
        <v>421</v>
      </c>
      <c r="F11" s="62" t="s">
        <v>421</v>
      </c>
      <c r="G11" s="56" t="s">
        <v>421</v>
      </c>
      <c r="H11" s="57" t="s">
        <v>421</v>
      </c>
      <c r="I11" s="56" t="s">
        <v>421</v>
      </c>
      <c r="J11" s="56" t="s">
        <v>421</v>
      </c>
      <c r="K11" s="56" t="s">
        <v>421</v>
      </c>
      <c r="L11" s="557" t="s">
        <v>421</v>
      </c>
      <c r="M11" s="558" t="s">
        <v>421</v>
      </c>
      <c r="N11" s="559" t="s">
        <v>421</v>
      </c>
    </row>
    <row r="12" spans="1:14" ht="15" x14ac:dyDescent="0.2">
      <c r="A12" s="152" t="s">
        <v>281</v>
      </c>
      <c r="B12" s="157" t="s">
        <v>421</v>
      </c>
      <c r="C12" s="56" t="s">
        <v>421</v>
      </c>
      <c r="D12" s="56" t="s">
        <v>421</v>
      </c>
      <c r="E12" s="56" t="s">
        <v>421</v>
      </c>
      <c r="F12" s="62" t="s">
        <v>421</v>
      </c>
      <c r="G12" s="56" t="s">
        <v>421</v>
      </c>
      <c r="H12" s="57" t="s">
        <v>421</v>
      </c>
      <c r="I12" s="56" t="s">
        <v>421</v>
      </c>
      <c r="J12" s="56" t="s">
        <v>421</v>
      </c>
      <c r="K12" s="56" t="s">
        <v>421</v>
      </c>
      <c r="L12" s="557" t="s">
        <v>421</v>
      </c>
      <c r="M12" s="558" t="s">
        <v>421</v>
      </c>
      <c r="N12" s="559" t="s">
        <v>421</v>
      </c>
    </row>
    <row r="13" spans="1:14" ht="15" x14ac:dyDescent="0.2">
      <c r="A13" s="152" t="s">
        <v>204</v>
      </c>
      <c r="B13" s="157" t="s">
        <v>421</v>
      </c>
      <c r="C13" s="56" t="s">
        <v>421</v>
      </c>
      <c r="D13" s="56" t="s">
        <v>421</v>
      </c>
      <c r="E13" s="56" t="s">
        <v>421</v>
      </c>
      <c r="F13" s="62" t="s">
        <v>421</v>
      </c>
      <c r="G13" s="56" t="s">
        <v>421</v>
      </c>
      <c r="H13" s="57" t="s">
        <v>421</v>
      </c>
      <c r="I13" s="56" t="s">
        <v>421</v>
      </c>
      <c r="J13" s="56" t="s">
        <v>421</v>
      </c>
      <c r="K13" s="56" t="s">
        <v>421</v>
      </c>
      <c r="L13" s="557" t="s">
        <v>421</v>
      </c>
      <c r="M13" s="558" t="s">
        <v>421</v>
      </c>
      <c r="N13" s="559" t="s">
        <v>421</v>
      </c>
    </row>
    <row r="14" spans="1:14" ht="15" x14ac:dyDescent="0.2">
      <c r="A14" s="152" t="s">
        <v>205</v>
      </c>
      <c r="B14" s="157" t="s">
        <v>421</v>
      </c>
      <c r="C14" s="56" t="s">
        <v>421</v>
      </c>
      <c r="D14" s="56" t="s">
        <v>421</v>
      </c>
      <c r="E14" s="56" t="s">
        <v>421</v>
      </c>
      <c r="F14" s="62" t="s">
        <v>421</v>
      </c>
      <c r="G14" s="56" t="s">
        <v>421</v>
      </c>
      <c r="H14" s="57" t="s">
        <v>421</v>
      </c>
      <c r="I14" s="56" t="s">
        <v>421</v>
      </c>
      <c r="J14" s="56" t="s">
        <v>421</v>
      </c>
      <c r="K14" s="56" t="s">
        <v>421</v>
      </c>
      <c r="L14" s="557" t="s">
        <v>421</v>
      </c>
      <c r="M14" s="558" t="s">
        <v>421</v>
      </c>
      <c r="N14" s="559" t="s">
        <v>421</v>
      </c>
    </row>
    <row r="15" spans="1:14" ht="15" x14ac:dyDescent="0.2">
      <c r="A15" s="152" t="s">
        <v>206</v>
      </c>
      <c r="B15" s="157">
        <v>9</v>
      </c>
      <c r="C15" s="56">
        <v>103</v>
      </c>
      <c r="D15" s="56">
        <v>92</v>
      </c>
      <c r="E15" s="56">
        <v>11</v>
      </c>
      <c r="F15" s="62">
        <v>5</v>
      </c>
      <c r="G15" s="56">
        <v>3</v>
      </c>
      <c r="H15" s="57">
        <v>2</v>
      </c>
      <c r="I15" s="56">
        <v>16</v>
      </c>
      <c r="J15" s="56">
        <v>13</v>
      </c>
      <c r="K15" s="56">
        <v>3</v>
      </c>
      <c r="L15" s="557">
        <v>124</v>
      </c>
      <c r="M15" s="558">
        <v>108</v>
      </c>
      <c r="N15" s="559">
        <v>16</v>
      </c>
    </row>
    <row r="16" spans="1:14" ht="15" x14ac:dyDescent="0.2">
      <c r="A16" s="152" t="s">
        <v>207</v>
      </c>
      <c r="B16" s="157">
        <v>2</v>
      </c>
      <c r="C16" s="56">
        <v>16</v>
      </c>
      <c r="D16" s="56">
        <v>16</v>
      </c>
      <c r="E16" s="56">
        <v>0</v>
      </c>
      <c r="F16" s="62">
        <v>0</v>
      </c>
      <c r="G16" s="56">
        <v>0</v>
      </c>
      <c r="H16" s="57">
        <v>0</v>
      </c>
      <c r="I16" s="56">
        <v>0</v>
      </c>
      <c r="J16" s="56">
        <v>0</v>
      </c>
      <c r="K16" s="56">
        <v>0</v>
      </c>
      <c r="L16" s="557">
        <v>16</v>
      </c>
      <c r="M16" s="558">
        <v>16</v>
      </c>
      <c r="N16" s="559">
        <v>0</v>
      </c>
    </row>
    <row r="17" spans="1:14" ht="15" x14ac:dyDescent="0.2">
      <c r="A17" s="152" t="s">
        <v>208</v>
      </c>
      <c r="B17" s="157">
        <v>1</v>
      </c>
      <c r="C17" s="56">
        <v>0</v>
      </c>
      <c r="D17" s="56">
        <v>0</v>
      </c>
      <c r="E17" s="56">
        <v>0</v>
      </c>
      <c r="F17" s="62">
        <v>199</v>
      </c>
      <c r="G17" s="56">
        <v>176</v>
      </c>
      <c r="H17" s="57">
        <v>23</v>
      </c>
      <c r="I17" s="56">
        <v>0</v>
      </c>
      <c r="J17" s="56">
        <v>0</v>
      </c>
      <c r="K17" s="56">
        <v>0</v>
      </c>
      <c r="L17" s="557">
        <v>199</v>
      </c>
      <c r="M17" s="558">
        <v>176</v>
      </c>
      <c r="N17" s="559">
        <v>23</v>
      </c>
    </row>
    <row r="18" spans="1:14" ht="15" x14ac:dyDescent="0.2">
      <c r="A18" s="152" t="s">
        <v>209</v>
      </c>
      <c r="B18" s="157" t="s">
        <v>421</v>
      </c>
      <c r="C18" s="56" t="s">
        <v>421</v>
      </c>
      <c r="D18" s="56" t="s">
        <v>421</v>
      </c>
      <c r="E18" s="56" t="s">
        <v>421</v>
      </c>
      <c r="F18" s="62" t="s">
        <v>421</v>
      </c>
      <c r="G18" s="56" t="s">
        <v>421</v>
      </c>
      <c r="H18" s="57" t="s">
        <v>421</v>
      </c>
      <c r="I18" s="56" t="s">
        <v>421</v>
      </c>
      <c r="J18" s="56" t="s">
        <v>421</v>
      </c>
      <c r="K18" s="56" t="s">
        <v>421</v>
      </c>
      <c r="L18" s="557" t="s">
        <v>421</v>
      </c>
      <c r="M18" s="558" t="s">
        <v>421</v>
      </c>
      <c r="N18" s="559" t="s">
        <v>421</v>
      </c>
    </row>
    <row r="19" spans="1:14" ht="15" x14ac:dyDescent="0.2">
      <c r="A19" s="152" t="s">
        <v>210</v>
      </c>
      <c r="B19" s="157">
        <v>3</v>
      </c>
      <c r="C19" s="56">
        <v>4</v>
      </c>
      <c r="D19" s="56">
        <v>2</v>
      </c>
      <c r="E19" s="56">
        <v>2</v>
      </c>
      <c r="F19" s="62">
        <v>0</v>
      </c>
      <c r="G19" s="56">
        <v>0</v>
      </c>
      <c r="H19" s="57">
        <v>0</v>
      </c>
      <c r="I19" s="56">
        <v>0</v>
      </c>
      <c r="J19" s="56">
        <v>0</v>
      </c>
      <c r="K19" s="56">
        <v>0</v>
      </c>
      <c r="L19" s="557">
        <v>4</v>
      </c>
      <c r="M19" s="558">
        <v>2</v>
      </c>
      <c r="N19" s="559">
        <v>2</v>
      </c>
    </row>
    <row r="20" spans="1:14" ht="15" x14ac:dyDescent="0.2">
      <c r="A20" s="152" t="s">
        <v>251</v>
      </c>
      <c r="B20" s="157">
        <v>12</v>
      </c>
      <c r="C20" s="56">
        <v>61</v>
      </c>
      <c r="D20" s="56">
        <v>13</v>
      </c>
      <c r="E20" s="56">
        <v>48</v>
      </c>
      <c r="F20" s="62">
        <v>27</v>
      </c>
      <c r="G20" s="56">
        <v>1</v>
      </c>
      <c r="H20" s="57">
        <v>26</v>
      </c>
      <c r="I20" s="56">
        <v>0</v>
      </c>
      <c r="J20" s="56">
        <v>0</v>
      </c>
      <c r="K20" s="56">
        <v>0</v>
      </c>
      <c r="L20" s="557">
        <v>88</v>
      </c>
      <c r="M20" s="558">
        <v>14</v>
      </c>
      <c r="N20" s="559">
        <v>74</v>
      </c>
    </row>
    <row r="21" spans="1:14" ht="15" x14ac:dyDescent="0.2">
      <c r="A21" s="152" t="s">
        <v>211</v>
      </c>
      <c r="B21" s="157" t="s">
        <v>421</v>
      </c>
      <c r="C21" s="56" t="s">
        <v>421</v>
      </c>
      <c r="D21" s="56" t="s">
        <v>421</v>
      </c>
      <c r="E21" s="56" t="s">
        <v>421</v>
      </c>
      <c r="F21" s="62" t="s">
        <v>421</v>
      </c>
      <c r="G21" s="56" t="s">
        <v>421</v>
      </c>
      <c r="H21" s="57" t="s">
        <v>421</v>
      </c>
      <c r="I21" s="56" t="s">
        <v>421</v>
      </c>
      <c r="J21" s="56" t="s">
        <v>421</v>
      </c>
      <c r="K21" s="56" t="s">
        <v>421</v>
      </c>
      <c r="L21" s="557" t="s">
        <v>421</v>
      </c>
      <c r="M21" s="558" t="s">
        <v>421</v>
      </c>
      <c r="N21" s="559" t="s">
        <v>421</v>
      </c>
    </row>
    <row r="22" spans="1:14" ht="15" x14ac:dyDescent="0.2">
      <c r="A22" s="152" t="s">
        <v>278</v>
      </c>
      <c r="B22" s="157">
        <v>5</v>
      </c>
      <c r="C22" s="56">
        <v>31</v>
      </c>
      <c r="D22" s="56">
        <v>25</v>
      </c>
      <c r="E22" s="56">
        <v>6</v>
      </c>
      <c r="F22" s="62">
        <v>4</v>
      </c>
      <c r="G22" s="56">
        <v>4</v>
      </c>
      <c r="H22" s="57">
        <v>0</v>
      </c>
      <c r="I22" s="56">
        <v>6</v>
      </c>
      <c r="J22" s="56">
        <v>5</v>
      </c>
      <c r="K22" s="56">
        <v>1</v>
      </c>
      <c r="L22" s="557">
        <v>41</v>
      </c>
      <c r="M22" s="558">
        <v>34</v>
      </c>
      <c r="N22" s="559">
        <v>7</v>
      </c>
    </row>
    <row r="23" spans="1:14" ht="15" x14ac:dyDescent="0.2">
      <c r="A23" s="152" t="s">
        <v>212</v>
      </c>
      <c r="B23" s="157" t="s">
        <v>421</v>
      </c>
      <c r="C23" s="56" t="s">
        <v>421</v>
      </c>
      <c r="D23" s="56" t="s">
        <v>421</v>
      </c>
      <c r="E23" s="56" t="s">
        <v>421</v>
      </c>
      <c r="F23" s="62" t="s">
        <v>421</v>
      </c>
      <c r="G23" s="56" t="s">
        <v>421</v>
      </c>
      <c r="H23" s="57" t="s">
        <v>421</v>
      </c>
      <c r="I23" s="56" t="s">
        <v>421</v>
      </c>
      <c r="J23" s="56" t="s">
        <v>421</v>
      </c>
      <c r="K23" s="56" t="s">
        <v>421</v>
      </c>
      <c r="L23" s="557" t="s">
        <v>421</v>
      </c>
      <c r="M23" s="558" t="s">
        <v>421</v>
      </c>
      <c r="N23" s="559" t="s">
        <v>421</v>
      </c>
    </row>
    <row r="24" spans="1:14" ht="15" x14ac:dyDescent="0.2">
      <c r="A24" s="152" t="s">
        <v>214</v>
      </c>
      <c r="B24" s="157">
        <v>1</v>
      </c>
      <c r="C24" s="56">
        <v>7</v>
      </c>
      <c r="D24" s="56">
        <v>6</v>
      </c>
      <c r="E24" s="56">
        <v>1</v>
      </c>
      <c r="F24" s="62">
        <v>0</v>
      </c>
      <c r="G24" s="56">
        <v>0</v>
      </c>
      <c r="H24" s="57">
        <v>0</v>
      </c>
      <c r="I24" s="56">
        <v>0</v>
      </c>
      <c r="J24" s="56">
        <v>0</v>
      </c>
      <c r="K24" s="56">
        <v>0</v>
      </c>
      <c r="L24" s="557">
        <v>7</v>
      </c>
      <c r="M24" s="558">
        <v>6</v>
      </c>
      <c r="N24" s="559">
        <v>1</v>
      </c>
    </row>
    <row r="25" spans="1:14" ht="15" x14ac:dyDescent="0.2">
      <c r="A25" s="152" t="s">
        <v>215</v>
      </c>
      <c r="B25" s="157">
        <v>3</v>
      </c>
      <c r="C25" s="56">
        <v>5</v>
      </c>
      <c r="D25" s="56">
        <v>2</v>
      </c>
      <c r="E25" s="56">
        <v>3</v>
      </c>
      <c r="F25" s="62">
        <v>6</v>
      </c>
      <c r="G25" s="56">
        <v>2</v>
      </c>
      <c r="H25" s="57">
        <v>4</v>
      </c>
      <c r="I25" s="56">
        <v>0</v>
      </c>
      <c r="J25" s="56">
        <v>0</v>
      </c>
      <c r="K25" s="56">
        <v>0</v>
      </c>
      <c r="L25" s="557">
        <v>11</v>
      </c>
      <c r="M25" s="558">
        <v>4</v>
      </c>
      <c r="N25" s="559">
        <v>7</v>
      </c>
    </row>
    <row r="26" spans="1:14" ht="15" x14ac:dyDescent="0.2">
      <c r="A26" s="152" t="s">
        <v>279</v>
      </c>
      <c r="B26" s="157" t="s">
        <v>421</v>
      </c>
      <c r="C26" s="56" t="s">
        <v>421</v>
      </c>
      <c r="D26" s="56" t="s">
        <v>421</v>
      </c>
      <c r="E26" s="56" t="s">
        <v>421</v>
      </c>
      <c r="F26" s="62" t="s">
        <v>421</v>
      </c>
      <c r="G26" s="56" t="s">
        <v>421</v>
      </c>
      <c r="H26" s="57" t="s">
        <v>421</v>
      </c>
      <c r="I26" s="56" t="s">
        <v>421</v>
      </c>
      <c r="J26" s="56" t="s">
        <v>421</v>
      </c>
      <c r="K26" s="56" t="s">
        <v>421</v>
      </c>
      <c r="L26" s="557" t="s">
        <v>421</v>
      </c>
      <c r="M26" s="558" t="s">
        <v>421</v>
      </c>
      <c r="N26" s="559" t="s">
        <v>421</v>
      </c>
    </row>
    <row r="27" spans="1:14" ht="15" x14ac:dyDescent="0.2">
      <c r="A27" s="152" t="s">
        <v>216</v>
      </c>
      <c r="B27" s="157">
        <v>1</v>
      </c>
      <c r="C27" s="56">
        <v>0</v>
      </c>
      <c r="D27" s="56">
        <v>0</v>
      </c>
      <c r="E27" s="56">
        <v>0</v>
      </c>
      <c r="F27" s="62">
        <v>1</v>
      </c>
      <c r="G27" s="56">
        <v>1</v>
      </c>
      <c r="H27" s="57">
        <v>0</v>
      </c>
      <c r="I27" s="56">
        <v>0</v>
      </c>
      <c r="J27" s="56">
        <v>0</v>
      </c>
      <c r="K27" s="56">
        <v>0</v>
      </c>
      <c r="L27" s="557">
        <v>1</v>
      </c>
      <c r="M27" s="558">
        <v>1</v>
      </c>
      <c r="N27" s="559">
        <v>0</v>
      </c>
    </row>
    <row r="28" spans="1:14" ht="15" x14ac:dyDescent="0.2">
      <c r="A28" s="152" t="s">
        <v>217</v>
      </c>
      <c r="B28" s="157" t="s">
        <v>421</v>
      </c>
      <c r="C28" s="56" t="s">
        <v>421</v>
      </c>
      <c r="D28" s="56" t="s">
        <v>421</v>
      </c>
      <c r="E28" s="56" t="s">
        <v>421</v>
      </c>
      <c r="F28" s="62" t="s">
        <v>421</v>
      </c>
      <c r="G28" s="56" t="s">
        <v>421</v>
      </c>
      <c r="H28" s="57" t="s">
        <v>421</v>
      </c>
      <c r="I28" s="56" t="s">
        <v>421</v>
      </c>
      <c r="J28" s="56" t="s">
        <v>421</v>
      </c>
      <c r="K28" s="56" t="s">
        <v>421</v>
      </c>
      <c r="L28" s="557" t="s">
        <v>421</v>
      </c>
      <c r="M28" s="558" t="s">
        <v>421</v>
      </c>
      <c r="N28" s="559" t="s">
        <v>421</v>
      </c>
    </row>
    <row r="29" spans="1:14" ht="15" x14ac:dyDescent="0.2">
      <c r="A29" s="152" t="s">
        <v>218</v>
      </c>
      <c r="B29" s="157" t="s">
        <v>421</v>
      </c>
      <c r="C29" s="56" t="s">
        <v>421</v>
      </c>
      <c r="D29" s="56" t="s">
        <v>421</v>
      </c>
      <c r="E29" s="56" t="s">
        <v>421</v>
      </c>
      <c r="F29" s="62" t="s">
        <v>421</v>
      </c>
      <c r="G29" s="56" t="s">
        <v>421</v>
      </c>
      <c r="H29" s="57" t="s">
        <v>421</v>
      </c>
      <c r="I29" s="56" t="s">
        <v>421</v>
      </c>
      <c r="J29" s="56" t="s">
        <v>421</v>
      </c>
      <c r="K29" s="56" t="s">
        <v>421</v>
      </c>
      <c r="L29" s="557" t="s">
        <v>421</v>
      </c>
      <c r="M29" s="558" t="s">
        <v>421</v>
      </c>
      <c r="N29" s="559" t="s">
        <v>421</v>
      </c>
    </row>
    <row r="30" spans="1:14" ht="15" x14ac:dyDescent="0.2">
      <c r="A30" s="152" t="s">
        <v>219</v>
      </c>
      <c r="B30" s="157">
        <v>1</v>
      </c>
      <c r="C30" s="56">
        <v>152</v>
      </c>
      <c r="D30" s="56">
        <v>138</v>
      </c>
      <c r="E30" s="56">
        <v>14</v>
      </c>
      <c r="F30" s="62">
        <v>0</v>
      </c>
      <c r="G30" s="56">
        <v>0</v>
      </c>
      <c r="H30" s="57">
        <v>0</v>
      </c>
      <c r="I30" s="56">
        <v>0</v>
      </c>
      <c r="J30" s="56">
        <v>0</v>
      </c>
      <c r="K30" s="56">
        <v>0</v>
      </c>
      <c r="L30" s="557">
        <v>152</v>
      </c>
      <c r="M30" s="558">
        <v>138</v>
      </c>
      <c r="N30" s="559">
        <v>14</v>
      </c>
    </row>
    <row r="31" spans="1:14" ht="15" x14ac:dyDescent="0.2">
      <c r="A31" s="152" t="s">
        <v>268</v>
      </c>
      <c r="B31" s="157">
        <v>3</v>
      </c>
      <c r="C31" s="56">
        <v>102</v>
      </c>
      <c r="D31" s="56">
        <v>83</v>
      </c>
      <c r="E31" s="56">
        <v>19</v>
      </c>
      <c r="F31" s="62">
        <v>4</v>
      </c>
      <c r="G31" s="56">
        <v>2</v>
      </c>
      <c r="H31" s="57">
        <v>2</v>
      </c>
      <c r="I31" s="56">
        <v>0</v>
      </c>
      <c r="J31" s="56">
        <v>0</v>
      </c>
      <c r="K31" s="56">
        <v>0</v>
      </c>
      <c r="L31" s="557">
        <v>106</v>
      </c>
      <c r="M31" s="558">
        <v>85</v>
      </c>
      <c r="N31" s="559">
        <v>21</v>
      </c>
    </row>
    <row r="32" spans="1:14" ht="15" x14ac:dyDescent="0.2">
      <c r="A32" s="152" t="s">
        <v>220</v>
      </c>
      <c r="B32" s="157" t="s">
        <v>421</v>
      </c>
      <c r="C32" s="56" t="s">
        <v>421</v>
      </c>
      <c r="D32" s="56" t="s">
        <v>421</v>
      </c>
      <c r="E32" s="56" t="s">
        <v>421</v>
      </c>
      <c r="F32" s="62" t="s">
        <v>421</v>
      </c>
      <c r="G32" s="56" t="s">
        <v>421</v>
      </c>
      <c r="H32" s="57" t="s">
        <v>421</v>
      </c>
      <c r="I32" s="56" t="s">
        <v>421</v>
      </c>
      <c r="J32" s="56" t="s">
        <v>421</v>
      </c>
      <c r="K32" s="56" t="s">
        <v>421</v>
      </c>
      <c r="L32" s="557" t="s">
        <v>421</v>
      </c>
      <c r="M32" s="558" t="s">
        <v>421</v>
      </c>
      <c r="N32" s="559" t="s">
        <v>421</v>
      </c>
    </row>
    <row r="33" spans="1:14" ht="15" x14ac:dyDescent="0.2">
      <c r="A33" s="152" t="s">
        <v>436</v>
      </c>
      <c r="B33" s="157" t="s">
        <v>421</v>
      </c>
      <c r="C33" s="56" t="s">
        <v>421</v>
      </c>
      <c r="D33" s="56" t="s">
        <v>421</v>
      </c>
      <c r="E33" s="56" t="s">
        <v>421</v>
      </c>
      <c r="F33" s="62" t="s">
        <v>421</v>
      </c>
      <c r="G33" s="56" t="s">
        <v>421</v>
      </c>
      <c r="H33" s="57" t="s">
        <v>421</v>
      </c>
      <c r="I33" s="56" t="s">
        <v>421</v>
      </c>
      <c r="J33" s="56" t="s">
        <v>421</v>
      </c>
      <c r="K33" s="56" t="s">
        <v>421</v>
      </c>
      <c r="L33" s="557" t="s">
        <v>421</v>
      </c>
      <c r="M33" s="558" t="s">
        <v>421</v>
      </c>
      <c r="N33" s="559" t="s">
        <v>421</v>
      </c>
    </row>
    <row r="34" spans="1:14" ht="15" x14ac:dyDescent="0.2">
      <c r="A34" s="152" t="s">
        <v>225</v>
      </c>
      <c r="B34" s="157" t="s">
        <v>421</v>
      </c>
      <c r="C34" s="56" t="s">
        <v>421</v>
      </c>
      <c r="D34" s="56" t="s">
        <v>421</v>
      </c>
      <c r="E34" s="56" t="s">
        <v>421</v>
      </c>
      <c r="F34" s="62" t="s">
        <v>421</v>
      </c>
      <c r="G34" s="56" t="s">
        <v>421</v>
      </c>
      <c r="H34" s="57" t="s">
        <v>421</v>
      </c>
      <c r="I34" s="56" t="s">
        <v>421</v>
      </c>
      <c r="J34" s="56" t="s">
        <v>421</v>
      </c>
      <c r="K34" s="56" t="s">
        <v>421</v>
      </c>
      <c r="L34" s="557" t="s">
        <v>421</v>
      </c>
      <c r="M34" s="558" t="s">
        <v>421</v>
      </c>
      <c r="N34" s="559" t="s">
        <v>421</v>
      </c>
    </row>
    <row r="35" spans="1:14" ht="15" x14ac:dyDescent="0.2">
      <c r="A35" s="152" t="s">
        <v>437</v>
      </c>
      <c r="B35" s="157">
        <v>48</v>
      </c>
      <c r="C35" s="56">
        <v>2089</v>
      </c>
      <c r="D35" s="56">
        <v>1387</v>
      </c>
      <c r="E35" s="56">
        <v>702</v>
      </c>
      <c r="F35" s="62">
        <v>28</v>
      </c>
      <c r="G35" s="56">
        <v>8</v>
      </c>
      <c r="H35" s="57">
        <v>20</v>
      </c>
      <c r="I35" s="56">
        <v>27</v>
      </c>
      <c r="J35" s="56">
        <v>11</v>
      </c>
      <c r="K35" s="56">
        <v>16</v>
      </c>
      <c r="L35" s="557">
        <v>2144</v>
      </c>
      <c r="M35" s="558">
        <v>1406</v>
      </c>
      <c r="N35" s="559">
        <v>738</v>
      </c>
    </row>
    <row r="36" spans="1:14" ht="15" x14ac:dyDescent="0.2">
      <c r="A36" s="152" t="s">
        <v>226</v>
      </c>
      <c r="B36" s="157">
        <v>8</v>
      </c>
      <c r="C36" s="56">
        <v>30</v>
      </c>
      <c r="D36" s="56">
        <v>13</v>
      </c>
      <c r="E36" s="56">
        <v>17</v>
      </c>
      <c r="F36" s="62">
        <v>7</v>
      </c>
      <c r="G36" s="56">
        <v>2</v>
      </c>
      <c r="H36" s="57">
        <v>5</v>
      </c>
      <c r="I36" s="56">
        <v>9</v>
      </c>
      <c r="J36" s="56">
        <v>0</v>
      </c>
      <c r="K36" s="56">
        <v>9</v>
      </c>
      <c r="L36" s="557">
        <v>46</v>
      </c>
      <c r="M36" s="558">
        <v>15</v>
      </c>
      <c r="N36" s="559">
        <v>31</v>
      </c>
    </row>
    <row r="37" spans="1:14" ht="15" x14ac:dyDescent="0.2">
      <c r="A37" s="152" t="s">
        <v>227</v>
      </c>
      <c r="B37" s="157" t="s">
        <v>421</v>
      </c>
      <c r="C37" s="56" t="s">
        <v>421</v>
      </c>
      <c r="D37" s="56" t="s">
        <v>421</v>
      </c>
      <c r="E37" s="56" t="s">
        <v>421</v>
      </c>
      <c r="F37" s="62" t="s">
        <v>421</v>
      </c>
      <c r="G37" s="56" t="s">
        <v>421</v>
      </c>
      <c r="H37" s="57" t="s">
        <v>421</v>
      </c>
      <c r="I37" s="56" t="s">
        <v>421</v>
      </c>
      <c r="J37" s="56" t="s">
        <v>421</v>
      </c>
      <c r="K37" s="56" t="s">
        <v>421</v>
      </c>
      <c r="L37" s="557" t="s">
        <v>421</v>
      </c>
      <c r="M37" s="558" t="s">
        <v>421</v>
      </c>
      <c r="N37" s="559" t="s">
        <v>421</v>
      </c>
    </row>
    <row r="38" spans="1:14" ht="15" x14ac:dyDescent="0.2">
      <c r="A38" s="152" t="s">
        <v>229</v>
      </c>
      <c r="B38" s="157">
        <v>1</v>
      </c>
      <c r="C38" s="56">
        <v>11</v>
      </c>
      <c r="D38" s="56">
        <v>11</v>
      </c>
      <c r="E38" s="56">
        <v>0</v>
      </c>
      <c r="F38" s="62">
        <v>0</v>
      </c>
      <c r="G38" s="56">
        <v>0</v>
      </c>
      <c r="H38" s="57">
        <v>0</v>
      </c>
      <c r="I38" s="56">
        <v>0</v>
      </c>
      <c r="J38" s="56">
        <v>0</v>
      </c>
      <c r="K38" s="56">
        <v>0</v>
      </c>
      <c r="L38" s="557">
        <v>11</v>
      </c>
      <c r="M38" s="558">
        <v>11</v>
      </c>
      <c r="N38" s="559">
        <v>0</v>
      </c>
    </row>
    <row r="39" spans="1:14" ht="15" x14ac:dyDescent="0.2">
      <c r="A39" s="152" t="s">
        <v>228</v>
      </c>
      <c r="B39" s="157">
        <v>1</v>
      </c>
      <c r="C39" s="56">
        <v>20</v>
      </c>
      <c r="D39" s="56">
        <v>20</v>
      </c>
      <c r="E39" s="56">
        <v>0</v>
      </c>
      <c r="F39" s="62">
        <v>0</v>
      </c>
      <c r="G39" s="56">
        <v>0</v>
      </c>
      <c r="H39" s="57">
        <v>0</v>
      </c>
      <c r="I39" s="56">
        <v>0</v>
      </c>
      <c r="J39" s="56">
        <v>0</v>
      </c>
      <c r="K39" s="56">
        <v>0</v>
      </c>
      <c r="L39" s="557">
        <v>20</v>
      </c>
      <c r="M39" s="558">
        <v>20</v>
      </c>
      <c r="N39" s="559">
        <v>0</v>
      </c>
    </row>
    <row r="40" spans="1:14" ht="15" x14ac:dyDescent="0.2">
      <c r="A40" s="152" t="s">
        <v>263</v>
      </c>
      <c r="B40" s="157">
        <v>4</v>
      </c>
      <c r="C40" s="56">
        <v>31</v>
      </c>
      <c r="D40" s="56">
        <v>26</v>
      </c>
      <c r="E40" s="56">
        <v>5</v>
      </c>
      <c r="F40" s="62">
        <v>1</v>
      </c>
      <c r="G40" s="56">
        <v>0</v>
      </c>
      <c r="H40" s="57">
        <v>1</v>
      </c>
      <c r="I40" s="56">
        <v>0</v>
      </c>
      <c r="J40" s="56">
        <v>0</v>
      </c>
      <c r="K40" s="56">
        <v>0</v>
      </c>
      <c r="L40" s="557">
        <v>32</v>
      </c>
      <c r="M40" s="558">
        <v>26</v>
      </c>
      <c r="N40" s="559">
        <v>6</v>
      </c>
    </row>
    <row r="41" spans="1:14" ht="15" x14ac:dyDescent="0.2">
      <c r="A41" s="152" t="s">
        <v>262</v>
      </c>
      <c r="B41" s="157" t="s">
        <v>421</v>
      </c>
      <c r="C41" s="56" t="s">
        <v>421</v>
      </c>
      <c r="D41" s="56" t="s">
        <v>421</v>
      </c>
      <c r="E41" s="56" t="s">
        <v>421</v>
      </c>
      <c r="F41" s="62" t="s">
        <v>421</v>
      </c>
      <c r="G41" s="56" t="s">
        <v>421</v>
      </c>
      <c r="H41" s="57" t="s">
        <v>421</v>
      </c>
      <c r="I41" s="56" t="s">
        <v>421</v>
      </c>
      <c r="J41" s="56" t="s">
        <v>421</v>
      </c>
      <c r="K41" s="56" t="s">
        <v>421</v>
      </c>
      <c r="L41" s="557" t="s">
        <v>421</v>
      </c>
      <c r="M41" s="558" t="s">
        <v>421</v>
      </c>
      <c r="N41" s="559" t="s">
        <v>421</v>
      </c>
    </row>
    <row r="42" spans="1:14" ht="15" x14ac:dyDescent="0.2">
      <c r="A42" s="152" t="s">
        <v>230</v>
      </c>
      <c r="B42" s="157">
        <v>3</v>
      </c>
      <c r="C42" s="56">
        <v>8</v>
      </c>
      <c r="D42" s="56">
        <v>2</v>
      </c>
      <c r="E42" s="56">
        <v>6</v>
      </c>
      <c r="F42" s="62">
        <v>29</v>
      </c>
      <c r="G42" s="56">
        <v>20</v>
      </c>
      <c r="H42" s="57">
        <v>9</v>
      </c>
      <c r="I42" s="56">
        <v>0</v>
      </c>
      <c r="J42" s="56">
        <v>0</v>
      </c>
      <c r="K42" s="56">
        <v>0</v>
      </c>
      <c r="L42" s="557">
        <v>37</v>
      </c>
      <c r="M42" s="558">
        <v>22</v>
      </c>
      <c r="N42" s="559">
        <v>15</v>
      </c>
    </row>
    <row r="43" spans="1:14" ht="15" x14ac:dyDescent="0.2">
      <c r="A43" s="152" t="s">
        <v>231</v>
      </c>
      <c r="B43" s="157">
        <v>2</v>
      </c>
      <c r="C43" s="56">
        <v>77</v>
      </c>
      <c r="D43" s="56">
        <v>59</v>
      </c>
      <c r="E43" s="56">
        <v>18</v>
      </c>
      <c r="F43" s="62">
        <v>0</v>
      </c>
      <c r="G43" s="56">
        <v>0</v>
      </c>
      <c r="H43" s="57">
        <v>0</v>
      </c>
      <c r="I43" s="56">
        <v>0</v>
      </c>
      <c r="J43" s="56">
        <v>0</v>
      </c>
      <c r="K43" s="56">
        <v>0</v>
      </c>
      <c r="L43" s="557">
        <v>77</v>
      </c>
      <c r="M43" s="558">
        <v>59</v>
      </c>
      <c r="N43" s="559">
        <v>18</v>
      </c>
    </row>
    <row r="44" spans="1:14" ht="15" x14ac:dyDescent="0.2">
      <c r="A44" s="152" t="s">
        <v>234</v>
      </c>
      <c r="B44" s="157" t="s">
        <v>421</v>
      </c>
      <c r="C44" s="56" t="s">
        <v>421</v>
      </c>
      <c r="D44" s="56" t="s">
        <v>421</v>
      </c>
      <c r="E44" s="56" t="s">
        <v>421</v>
      </c>
      <c r="F44" s="62" t="s">
        <v>421</v>
      </c>
      <c r="G44" s="56" t="s">
        <v>421</v>
      </c>
      <c r="H44" s="57" t="s">
        <v>421</v>
      </c>
      <c r="I44" s="56" t="s">
        <v>421</v>
      </c>
      <c r="J44" s="56" t="s">
        <v>421</v>
      </c>
      <c r="K44" s="56" t="s">
        <v>421</v>
      </c>
      <c r="L44" s="557" t="s">
        <v>421</v>
      </c>
      <c r="M44" s="558" t="s">
        <v>421</v>
      </c>
      <c r="N44" s="559" t="s">
        <v>421</v>
      </c>
    </row>
    <row r="45" spans="1:14" ht="15" x14ac:dyDescent="0.2">
      <c r="A45" s="152" t="s">
        <v>233</v>
      </c>
      <c r="B45" s="157" t="s">
        <v>421</v>
      </c>
      <c r="C45" s="56" t="s">
        <v>421</v>
      </c>
      <c r="D45" s="56" t="s">
        <v>421</v>
      </c>
      <c r="E45" s="56" t="s">
        <v>421</v>
      </c>
      <c r="F45" s="62" t="s">
        <v>421</v>
      </c>
      <c r="G45" s="56" t="s">
        <v>421</v>
      </c>
      <c r="H45" s="57" t="s">
        <v>421</v>
      </c>
      <c r="I45" s="56" t="s">
        <v>421</v>
      </c>
      <c r="J45" s="56" t="s">
        <v>421</v>
      </c>
      <c r="K45" s="56" t="s">
        <v>421</v>
      </c>
      <c r="L45" s="557" t="s">
        <v>421</v>
      </c>
      <c r="M45" s="558" t="s">
        <v>421</v>
      </c>
      <c r="N45" s="559" t="s">
        <v>421</v>
      </c>
    </row>
    <row r="46" spans="1:14" ht="15" x14ac:dyDescent="0.2">
      <c r="A46" s="152" t="s">
        <v>282</v>
      </c>
      <c r="B46" s="157" t="s">
        <v>421</v>
      </c>
      <c r="C46" s="56" t="s">
        <v>421</v>
      </c>
      <c r="D46" s="56" t="s">
        <v>421</v>
      </c>
      <c r="E46" s="56" t="s">
        <v>421</v>
      </c>
      <c r="F46" s="62" t="s">
        <v>421</v>
      </c>
      <c r="G46" s="56" t="s">
        <v>421</v>
      </c>
      <c r="H46" s="57" t="s">
        <v>421</v>
      </c>
      <c r="I46" s="56" t="s">
        <v>421</v>
      </c>
      <c r="J46" s="56" t="s">
        <v>421</v>
      </c>
      <c r="K46" s="56" t="s">
        <v>421</v>
      </c>
      <c r="L46" s="557" t="s">
        <v>421</v>
      </c>
      <c r="M46" s="558" t="s">
        <v>421</v>
      </c>
      <c r="N46" s="559" t="s">
        <v>421</v>
      </c>
    </row>
    <row r="47" spans="1:14" ht="15" x14ac:dyDescent="0.2">
      <c r="A47" s="152" t="s">
        <v>235</v>
      </c>
      <c r="B47" s="157">
        <v>4</v>
      </c>
      <c r="C47" s="56">
        <v>205</v>
      </c>
      <c r="D47" s="56">
        <v>185</v>
      </c>
      <c r="E47" s="56">
        <v>20</v>
      </c>
      <c r="F47" s="62">
        <v>0</v>
      </c>
      <c r="G47" s="56">
        <v>0</v>
      </c>
      <c r="H47" s="57">
        <v>0</v>
      </c>
      <c r="I47" s="56">
        <v>0</v>
      </c>
      <c r="J47" s="56">
        <v>0</v>
      </c>
      <c r="K47" s="56">
        <v>0</v>
      </c>
      <c r="L47" s="557">
        <v>205</v>
      </c>
      <c r="M47" s="558">
        <v>185</v>
      </c>
      <c r="N47" s="559">
        <v>20</v>
      </c>
    </row>
    <row r="48" spans="1:14" ht="15" x14ac:dyDescent="0.2">
      <c r="A48" s="152" t="s">
        <v>236</v>
      </c>
      <c r="B48" s="157">
        <v>10</v>
      </c>
      <c r="C48" s="56">
        <v>962</v>
      </c>
      <c r="D48" s="56">
        <v>629</v>
      </c>
      <c r="E48" s="56">
        <v>333</v>
      </c>
      <c r="F48" s="62">
        <v>47</v>
      </c>
      <c r="G48" s="56">
        <v>34</v>
      </c>
      <c r="H48" s="57">
        <v>13</v>
      </c>
      <c r="I48" s="56">
        <v>0</v>
      </c>
      <c r="J48" s="56">
        <v>0</v>
      </c>
      <c r="K48" s="56">
        <v>0</v>
      </c>
      <c r="L48" s="557">
        <v>1009</v>
      </c>
      <c r="M48" s="558">
        <v>663</v>
      </c>
      <c r="N48" s="559">
        <v>346</v>
      </c>
    </row>
    <row r="49" spans="1:14" ht="15" x14ac:dyDescent="0.2">
      <c r="A49" s="152" t="s">
        <v>237</v>
      </c>
      <c r="B49" s="157" t="s">
        <v>421</v>
      </c>
      <c r="C49" s="56" t="s">
        <v>421</v>
      </c>
      <c r="D49" s="56" t="s">
        <v>421</v>
      </c>
      <c r="E49" s="56" t="s">
        <v>421</v>
      </c>
      <c r="F49" s="62" t="s">
        <v>421</v>
      </c>
      <c r="G49" s="56" t="s">
        <v>421</v>
      </c>
      <c r="H49" s="57" t="s">
        <v>421</v>
      </c>
      <c r="I49" s="56" t="s">
        <v>421</v>
      </c>
      <c r="J49" s="56" t="s">
        <v>421</v>
      </c>
      <c r="K49" s="56" t="s">
        <v>421</v>
      </c>
      <c r="L49" s="557" t="s">
        <v>421</v>
      </c>
      <c r="M49" s="558" t="s">
        <v>421</v>
      </c>
      <c r="N49" s="559" t="s">
        <v>421</v>
      </c>
    </row>
    <row r="50" spans="1:14" ht="15" x14ac:dyDescent="0.2">
      <c r="A50" s="152" t="s">
        <v>232</v>
      </c>
      <c r="B50" s="157">
        <v>1</v>
      </c>
      <c r="C50" s="56">
        <v>0</v>
      </c>
      <c r="D50" s="56">
        <v>0</v>
      </c>
      <c r="E50" s="56">
        <v>0</v>
      </c>
      <c r="F50" s="62">
        <v>2</v>
      </c>
      <c r="G50" s="56">
        <v>0</v>
      </c>
      <c r="H50" s="57">
        <v>2</v>
      </c>
      <c r="I50" s="56">
        <v>0</v>
      </c>
      <c r="J50" s="56">
        <v>0</v>
      </c>
      <c r="K50" s="56">
        <v>0</v>
      </c>
      <c r="L50" s="557">
        <v>2</v>
      </c>
      <c r="M50" s="558">
        <v>0</v>
      </c>
      <c r="N50" s="559">
        <v>2</v>
      </c>
    </row>
    <row r="51" spans="1:14" ht="15" x14ac:dyDescent="0.2">
      <c r="A51" s="152" t="s">
        <v>238</v>
      </c>
      <c r="B51" s="157" t="s">
        <v>421</v>
      </c>
      <c r="C51" s="56" t="s">
        <v>421</v>
      </c>
      <c r="D51" s="56" t="s">
        <v>421</v>
      </c>
      <c r="E51" s="56" t="s">
        <v>421</v>
      </c>
      <c r="F51" s="62" t="s">
        <v>421</v>
      </c>
      <c r="G51" s="56" t="s">
        <v>421</v>
      </c>
      <c r="H51" s="57" t="s">
        <v>421</v>
      </c>
      <c r="I51" s="56" t="s">
        <v>421</v>
      </c>
      <c r="J51" s="56" t="s">
        <v>421</v>
      </c>
      <c r="K51" s="56" t="s">
        <v>421</v>
      </c>
      <c r="L51" s="557" t="s">
        <v>421</v>
      </c>
      <c r="M51" s="558" t="s">
        <v>421</v>
      </c>
      <c r="N51" s="559" t="s">
        <v>421</v>
      </c>
    </row>
    <row r="52" spans="1:14" ht="15" x14ac:dyDescent="0.2">
      <c r="A52" s="152" t="s">
        <v>239</v>
      </c>
      <c r="B52" s="157">
        <v>1</v>
      </c>
      <c r="C52" s="56">
        <v>0</v>
      </c>
      <c r="D52" s="56">
        <v>0</v>
      </c>
      <c r="E52" s="56">
        <v>0</v>
      </c>
      <c r="F52" s="62">
        <v>0</v>
      </c>
      <c r="G52" s="56">
        <v>0</v>
      </c>
      <c r="H52" s="57">
        <v>0</v>
      </c>
      <c r="I52" s="56">
        <v>5</v>
      </c>
      <c r="J52" s="56">
        <v>3</v>
      </c>
      <c r="K52" s="56">
        <v>2</v>
      </c>
      <c r="L52" s="557">
        <v>5</v>
      </c>
      <c r="M52" s="558">
        <v>3</v>
      </c>
      <c r="N52" s="559">
        <v>2</v>
      </c>
    </row>
    <row r="53" spans="1:14" ht="15" x14ac:dyDescent="0.2">
      <c r="A53" s="152" t="s">
        <v>240</v>
      </c>
      <c r="B53" s="157" t="s">
        <v>421</v>
      </c>
      <c r="C53" s="56" t="s">
        <v>421</v>
      </c>
      <c r="D53" s="56" t="s">
        <v>421</v>
      </c>
      <c r="E53" s="56" t="s">
        <v>421</v>
      </c>
      <c r="F53" s="62" t="s">
        <v>421</v>
      </c>
      <c r="G53" s="56" t="s">
        <v>421</v>
      </c>
      <c r="H53" s="57" t="s">
        <v>421</v>
      </c>
      <c r="I53" s="56" t="s">
        <v>421</v>
      </c>
      <c r="J53" s="56" t="s">
        <v>421</v>
      </c>
      <c r="K53" s="56" t="s">
        <v>421</v>
      </c>
      <c r="L53" s="557" t="s">
        <v>421</v>
      </c>
      <c r="M53" s="558" t="s">
        <v>421</v>
      </c>
      <c r="N53" s="559" t="s">
        <v>421</v>
      </c>
    </row>
    <row r="54" spans="1:14" ht="15" x14ac:dyDescent="0.2">
      <c r="A54" s="152" t="s">
        <v>241</v>
      </c>
      <c r="B54" s="157">
        <v>11</v>
      </c>
      <c r="C54" s="56">
        <v>147</v>
      </c>
      <c r="D54" s="56">
        <v>129</v>
      </c>
      <c r="E54" s="56">
        <v>18</v>
      </c>
      <c r="F54" s="62">
        <v>79</v>
      </c>
      <c r="G54" s="56">
        <v>59</v>
      </c>
      <c r="H54" s="57">
        <v>20</v>
      </c>
      <c r="I54" s="56">
        <v>0</v>
      </c>
      <c r="J54" s="56">
        <v>0</v>
      </c>
      <c r="K54" s="56">
        <v>0</v>
      </c>
      <c r="L54" s="557">
        <v>226</v>
      </c>
      <c r="M54" s="558">
        <v>188</v>
      </c>
      <c r="N54" s="559">
        <v>38</v>
      </c>
    </row>
    <row r="55" spans="1:14" ht="15" x14ac:dyDescent="0.2">
      <c r="A55" s="152" t="s">
        <v>242</v>
      </c>
      <c r="B55" s="157">
        <v>1</v>
      </c>
      <c r="C55" s="56">
        <v>0</v>
      </c>
      <c r="D55" s="56">
        <v>0</v>
      </c>
      <c r="E55" s="56">
        <v>0</v>
      </c>
      <c r="F55" s="62">
        <v>0</v>
      </c>
      <c r="G55" s="56">
        <v>0</v>
      </c>
      <c r="H55" s="57">
        <v>0</v>
      </c>
      <c r="I55" s="56">
        <v>8</v>
      </c>
      <c r="J55" s="56">
        <v>4</v>
      </c>
      <c r="K55" s="56">
        <v>4</v>
      </c>
      <c r="L55" s="557">
        <v>8</v>
      </c>
      <c r="M55" s="558">
        <v>4</v>
      </c>
      <c r="N55" s="559">
        <v>4</v>
      </c>
    </row>
    <row r="56" spans="1:14" ht="15" x14ac:dyDescent="0.2">
      <c r="A56" s="152" t="s">
        <v>243</v>
      </c>
      <c r="B56" s="157" t="s">
        <v>421</v>
      </c>
      <c r="C56" s="56" t="s">
        <v>421</v>
      </c>
      <c r="D56" s="56" t="s">
        <v>421</v>
      </c>
      <c r="E56" s="56" t="s">
        <v>421</v>
      </c>
      <c r="F56" s="62" t="s">
        <v>421</v>
      </c>
      <c r="G56" s="56" t="s">
        <v>421</v>
      </c>
      <c r="H56" s="57" t="s">
        <v>421</v>
      </c>
      <c r="I56" s="56" t="s">
        <v>421</v>
      </c>
      <c r="J56" s="56" t="s">
        <v>421</v>
      </c>
      <c r="K56" s="56" t="s">
        <v>421</v>
      </c>
      <c r="L56" s="557" t="s">
        <v>421</v>
      </c>
      <c r="M56" s="558" t="s">
        <v>421</v>
      </c>
      <c r="N56" s="559" t="s">
        <v>421</v>
      </c>
    </row>
    <row r="57" spans="1:14" ht="15" x14ac:dyDescent="0.2">
      <c r="A57" s="152" t="s">
        <v>244</v>
      </c>
      <c r="B57" s="157" t="s">
        <v>421</v>
      </c>
      <c r="C57" s="56" t="s">
        <v>421</v>
      </c>
      <c r="D57" s="56" t="s">
        <v>421</v>
      </c>
      <c r="E57" s="56" t="s">
        <v>421</v>
      </c>
      <c r="F57" s="62" t="s">
        <v>421</v>
      </c>
      <c r="G57" s="56" t="s">
        <v>421</v>
      </c>
      <c r="H57" s="57" t="s">
        <v>421</v>
      </c>
      <c r="I57" s="56" t="s">
        <v>421</v>
      </c>
      <c r="J57" s="56" t="s">
        <v>421</v>
      </c>
      <c r="K57" s="56" t="s">
        <v>421</v>
      </c>
      <c r="L57" s="557" t="s">
        <v>421</v>
      </c>
      <c r="M57" s="558" t="s">
        <v>421</v>
      </c>
      <c r="N57" s="559" t="s">
        <v>421</v>
      </c>
    </row>
    <row r="58" spans="1:14" ht="15" x14ac:dyDescent="0.2">
      <c r="A58" s="152" t="s">
        <v>277</v>
      </c>
      <c r="B58" s="157">
        <v>1</v>
      </c>
      <c r="C58" s="56">
        <v>0</v>
      </c>
      <c r="D58" s="56">
        <v>0</v>
      </c>
      <c r="E58" s="56">
        <v>0</v>
      </c>
      <c r="F58" s="62">
        <v>2</v>
      </c>
      <c r="G58" s="56">
        <v>1</v>
      </c>
      <c r="H58" s="57">
        <v>1</v>
      </c>
      <c r="I58" s="56">
        <v>0</v>
      </c>
      <c r="J58" s="56">
        <v>0</v>
      </c>
      <c r="K58" s="56">
        <v>0</v>
      </c>
      <c r="L58" s="557">
        <v>2</v>
      </c>
      <c r="M58" s="558">
        <v>1</v>
      </c>
      <c r="N58" s="559">
        <v>1</v>
      </c>
    </row>
    <row r="59" spans="1:14" ht="15" x14ac:dyDescent="0.2">
      <c r="A59" s="152" t="s">
        <v>245</v>
      </c>
      <c r="B59" s="157">
        <v>2</v>
      </c>
      <c r="C59" s="56">
        <v>0</v>
      </c>
      <c r="D59" s="56">
        <v>0</v>
      </c>
      <c r="E59" s="56">
        <v>0</v>
      </c>
      <c r="F59" s="62">
        <v>4</v>
      </c>
      <c r="G59" s="56">
        <v>2</v>
      </c>
      <c r="H59" s="57">
        <v>2</v>
      </c>
      <c r="I59" s="56">
        <v>0</v>
      </c>
      <c r="J59" s="56">
        <v>0</v>
      </c>
      <c r="K59" s="56">
        <v>0</v>
      </c>
      <c r="L59" s="557">
        <v>4</v>
      </c>
      <c r="M59" s="558">
        <v>2</v>
      </c>
      <c r="N59" s="559">
        <v>2</v>
      </c>
    </row>
    <row r="60" spans="1:14" ht="15" x14ac:dyDescent="0.2">
      <c r="A60" s="152" t="s">
        <v>246</v>
      </c>
      <c r="B60" s="157" t="s">
        <v>421</v>
      </c>
      <c r="C60" s="56" t="s">
        <v>421</v>
      </c>
      <c r="D60" s="56" t="s">
        <v>421</v>
      </c>
      <c r="E60" s="56" t="s">
        <v>421</v>
      </c>
      <c r="F60" s="62" t="s">
        <v>421</v>
      </c>
      <c r="G60" s="56" t="s">
        <v>421</v>
      </c>
      <c r="H60" s="57" t="s">
        <v>421</v>
      </c>
      <c r="I60" s="56" t="s">
        <v>421</v>
      </c>
      <c r="J60" s="56" t="s">
        <v>421</v>
      </c>
      <c r="K60" s="56" t="s">
        <v>421</v>
      </c>
      <c r="L60" s="557" t="s">
        <v>421</v>
      </c>
      <c r="M60" s="558" t="s">
        <v>421</v>
      </c>
      <c r="N60" s="559" t="s">
        <v>421</v>
      </c>
    </row>
    <row r="61" spans="1:14" ht="15" x14ac:dyDescent="0.2">
      <c r="A61" s="152" t="s">
        <v>247</v>
      </c>
      <c r="B61" s="157">
        <v>1</v>
      </c>
      <c r="C61" s="56">
        <v>85</v>
      </c>
      <c r="D61" s="56">
        <v>63</v>
      </c>
      <c r="E61" s="56">
        <v>22</v>
      </c>
      <c r="F61" s="62">
        <v>0</v>
      </c>
      <c r="G61" s="56">
        <v>0</v>
      </c>
      <c r="H61" s="57">
        <v>0</v>
      </c>
      <c r="I61" s="56">
        <v>0</v>
      </c>
      <c r="J61" s="56">
        <v>0</v>
      </c>
      <c r="K61" s="56">
        <v>0</v>
      </c>
      <c r="L61" s="557">
        <v>85</v>
      </c>
      <c r="M61" s="558">
        <v>63</v>
      </c>
      <c r="N61" s="559">
        <v>22</v>
      </c>
    </row>
    <row r="62" spans="1:14" ht="15" x14ac:dyDescent="0.2">
      <c r="A62" s="152" t="s">
        <v>248</v>
      </c>
      <c r="B62" s="157" t="s">
        <v>421</v>
      </c>
      <c r="C62" s="56" t="s">
        <v>421</v>
      </c>
      <c r="D62" s="56" t="s">
        <v>421</v>
      </c>
      <c r="E62" s="56" t="s">
        <v>421</v>
      </c>
      <c r="F62" s="62" t="s">
        <v>421</v>
      </c>
      <c r="G62" s="56" t="s">
        <v>421</v>
      </c>
      <c r="H62" s="57" t="s">
        <v>421</v>
      </c>
      <c r="I62" s="56" t="s">
        <v>421</v>
      </c>
      <c r="J62" s="56" t="s">
        <v>421</v>
      </c>
      <c r="K62" s="56" t="s">
        <v>421</v>
      </c>
      <c r="L62" s="557" t="s">
        <v>421</v>
      </c>
      <c r="M62" s="558" t="s">
        <v>421</v>
      </c>
      <c r="N62" s="559" t="s">
        <v>421</v>
      </c>
    </row>
    <row r="63" spans="1:14" ht="15" x14ac:dyDescent="0.2">
      <c r="A63" s="152" t="s">
        <v>438</v>
      </c>
      <c r="B63" s="157">
        <v>1</v>
      </c>
      <c r="C63" s="56">
        <v>0</v>
      </c>
      <c r="D63" s="56">
        <v>0</v>
      </c>
      <c r="E63" s="56">
        <v>0</v>
      </c>
      <c r="F63" s="62">
        <v>2</v>
      </c>
      <c r="G63" s="56">
        <v>0</v>
      </c>
      <c r="H63" s="57">
        <v>2</v>
      </c>
      <c r="I63" s="56">
        <v>0</v>
      </c>
      <c r="J63" s="56">
        <v>0</v>
      </c>
      <c r="K63" s="56">
        <v>0</v>
      </c>
      <c r="L63" s="557">
        <v>2</v>
      </c>
      <c r="M63" s="558">
        <v>0</v>
      </c>
      <c r="N63" s="559">
        <v>2</v>
      </c>
    </row>
    <row r="64" spans="1:14" ht="15" x14ac:dyDescent="0.2">
      <c r="A64" s="152" t="s">
        <v>249</v>
      </c>
      <c r="B64" s="157">
        <v>1</v>
      </c>
      <c r="C64" s="56">
        <v>13</v>
      </c>
      <c r="D64" s="56">
        <v>9</v>
      </c>
      <c r="E64" s="56">
        <v>4</v>
      </c>
      <c r="F64" s="62">
        <v>1</v>
      </c>
      <c r="G64" s="56">
        <v>1</v>
      </c>
      <c r="H64" s="57">
        <v>0</v>
      </c>
      <c r="I64" s="56">
        <v>0</v>
      </c>
      <c r="J64" s="56">
        <v>0</v>
      </c>
      <c r="K64" s="56">
        <v>0</v>
      </c>
      <c r="L64" s="557">
        <v>14</v>
      </c>
      <c r="M64" s="558">
        <v>10</v>
      </c>
      <c r="N64" s="559">
        <v>4</v>
      </c>
    </row>
    <row r="65" spans="1:14" ht="15" x14ac:dyDescent="0.2">
      <c r="A65" s="152" t="s">
        <v>250</v>
      </c>
      <c r="B65" s="157" t="s">
        <v>421</v>
      </c>
      <c r="C65" s="56" t="s">
        <v>421</v>
      </c>
      <c r="D65" s="56" t="s">
        <v>421</v>
      </c>
      <c r="E65" s="56" t="s">
        <v>421</v>
      </c>
      <c r="F65" s="62" t="s">
        <v>421</v>
      </c>
      <c r="G65" s="56" t="s">
        <v>421</v>
      </c>
      <c r="H65" s="57" t="s">
        <v>421</v>
      </c>
      <c r="I65" s="56" t="s">
        <v>421</v>
      </c>
      <c r="J65" s="56" t="s">
        <v>421</v>
      </c>
      <c r="K65" s="56" t="s">
        <v>421</v>
      </c>
      <c r="L65" s="557" t="s">
        <v>421</v>
      </c>
      <c r="M65" s="558" t="s">
        <v>421</v>
      </c>
      <c r="N65" s="559" t="s">
        <v>421</v>
      </c>
    </row>
    <row r="66" spans="1:14" ht="15" x14ac:dyDescent="0.2">
      <c r="A66" s="152" t="s">
        <v>276</v>
      </c>
      <c r="B66" s="157">
        <v>1</v>
      </c>
      <c r="C66" s="56">
        <v>31</v>
      </c>
      <c r="D66" s="56">
        <v>27</v>
      </c>
      <c r="E66" s="56">
        <v>4</v>
      </c>
      <c r="F66" s="62">
        <v>0</v>
      </c>
      <c r="G66" s="56">
        <v>0</v>
      </c>
      <c r="H66" s="57">
        <v>0</v>
      </c>
      <c r="I66" s="56">
        <v>0</v>
      </c>
      <c r="J66" s="56">
        <v>0</v>
      </c>
      <c r="K66" s="56">
        <v>0</v>
      </c>
      <c r="L66" s="557">
        <v>31</v>
      </c>
      <c r="M66" s="558">
        <v>27</v>
      </c>
      <c r="N66" s="559">
        <v>4</v>
      </c>
    </row>
    <row r="67" spans="1:14" ht="15" x14ac:dyDescent="0.2">
      <c r="A67" s="152" t="s">
        <v>253</v>
      </c>
      <c r="B67" s="157" t="s">
        <v>421</v>
      </c>
      <c r="C67" s="56" t="s">
        <v>421</v>
      </c>
      <c r="D67" s="56" t="s">
        <v>421</v>
      </c>
      <c r="E67" s="56" t="s">
        <v>421</v>
      </c>
      <c r="F67" s="62" t="s">
        <v>421</v>
      </c>
      <c r="G67" s="56" t="s">
        <v>421</v>
      </c>
      <c r="H67" s="57" t="s">
        <v>421</v>
      </c>
      <c r="I67" s="56" t="s">
        <v>421</v>
      </c>
      <c r="J67" s="56" t="s">
        <v>421</v>
      </c>
      <c r="K67" s="56" t="s">
        <v>421</v>
      </c>
      <c r="L67" s="557" t="s">
        <v>421</v>
      </c>
      <c r="M67" s="558" t="s">
        <v>421</v>
      </c>
      <c r="N67" s="559" t="s">
        <v>421</v>
      </c>
    </row>
    <row r="68" spans="1:14" ht="15" x14ac:dyDescent="0.2">
      <c r="A68" s="152" t="s">
        <v>252</v>
      </c>
      <c r="B68" s="157">
        <v>1</v>
      </c>
      <c r="C68" s="56">
        <v>3</v>
      </c>
      <c r="D68" s="56">
        <v>3</v>
      </c>
      <c r="E68" s="56">
        <v>0</v>
      </c>
      <c r="F68" s="62">
        <v>0</v>
      </c>
      <c r="G68" s="56">
        <v>0</v>
      </c>
      <c r="H68" s="57">
        <v>0</v>
      </c>
      <c r="I68" s="56">
        <v>0</v>
      </c>
      <c r="J68" s="56">
        <v>0</v>
      </c>
      <c r="K68" s="56">
        <v>0</v>
      </c>
      <c r="L68" s="557">
        <v>3</v>
      </c>
      <c r="M68" s="558">
        <v>3</v>
      </c>
      <c r="N68" s="559">
        <v>0</v>
      </c>
    </row>
    <row r="69" spans="1:14" ht="15" x14ac:dyDescent="0.2">
      <c r="A69" s="155" t="s">
        <v>259</v>
      </c>
      <c r="B69" s="157">
        <v>2</v>
      </c>
      <c r="C69" s="56">
        <v>7</v>
      </c>
      <c r="D69" s="56">
        <v>7</v>
      </c>
      <c r="E69" s="56">
        <v>0</v>
      </c>
      <c r="F69" s="62">
        <v>0</v>
      </c>
      <c r="G69" s="56">
        <v>0</v>
      </c>
      <c r="H69" s="57">
        <v>0</v>
      </c>
      <c r="I69" s="56">
        <v>25</v>
      </c>
      <c r="J69" s="56">
        <v>13</v>
      </c>
      <c r="K69" s="56">
        <v>12</v>
      </c>
      <c r="L69" s="557">
        <v>32</v>
      </c>
      <c r="M69" s="558">
        <v>20</v>
      </c>
      <c r="N69" s="559">
        <v>12</v>
      </c>
    </row>
    <row r="70" spans="1:14" ht="15" x14ac:dyDescent="0.2">
      <c r="A70" s="152" t="s">
        <v>254</v>
      </c>
      <c r="B70" s="157" t="s">
        <v>421</v>
      </c>
      <c r="C70" s="56" t="s">
        <v>421</v>
      </c>
      <c r="D70" s="56" t="s">
        <v>421</v>
      </c>
      <c r="E70" s="56" t="s">
        <v>421</v>
      </c>
      <c r="F70" s="62" t="s">
        <v>421</v>
      </c>
      <c r="G70" s="56" t="s">
        <v>421</v>
      </c>
      <c r="H70" s="57" t="s">
        <v>421</v>
      </c>
      <c r="I70" s="56" t="s">
        <v>421</v>
      </c>
      <c r="J70" s="56" t="s">
        <v>421</v>
      </c>
      <c r="K70" s="56" t="s">
        <v>421</v>
      </c>
      <c r="L70" s="557" t="s">
        <v>421</v>
      </c>
      <c r="M70" s="558" t="s">
        <v>421</v>
      </c>
      <c r="N70" s="559" t="s">
        <v>421</v>
      </c>
    </row>
    <row r="71" spans="1:14" ht="15" x14ac:dyDescent="0.2">
      <c r="A71" s="152" t="s">
        <v>255</v>
      </c>
      <c r="B71" s="157" t="s">
        <v>421</v>
      </c>
      <c r="C71" s="56" t="s">
        <v>421</v>
      </c>
      <c r="D71" s="56" t="s">
        <v>421</v>
      </c>
      <c r="E71" s="56" t="s">
        <v>421</v>
      </c>
      <c r="F71" s="62" t="s">
        <v>421</v>
      </c>
      <c r="G71" s="56" t="s">
        <v>421</v>
      </c>
      <c r="H71" s="57" t="s">
        <v>421</v>
      </c>
      <c r="I71" s="56" t="s">
        <v>421</v>
      </c>
      <c r="J71" s="56" t="s">
        <v>421</v>
      </c>
      <c r="K71" s="56" t="s">
        <v>421</v>
      </c>
      <c r="L71" s="557" t="s">
        <v>421</v>
      </c>
      <c r="M71" s="558" t="s">
        <v>421</v>
      </c>
      <c r="N71" s="559" t="s">
        <v>421</v>
      </c>
    </row>
    <row r="72" spans="1:14" ht="15" x14ac:dyDescent="0.2">
      <c r="A72" s="152" t="s">
        <v>270</v>
      </c>
      <c r="B72" s="157">
        <v>1</v>
      </c>
      <c r="C72" s="56">
        <v>13</v>
      </c>
      <c r="D72" s="56">
        <v>6</v>
      </c>
      <c r="E72" s="56">
        <v>7</v>
      </c>
      <c r="F72" s="62">
        <v>0</v>
      </c>
      <c r="G72" s="56">
        <v>0</v>
      </c>
      <c r="H72" s="57">
        <v>0</v>
      </c>
      <c r="I72" s="56">
        <v>0</v>
      </c>
      <c r="J72" s="56">
        <v>0</v>
      </c>
      <c r="K72" s="56">
        <v>0</v>
      </c>
      <c r="L72" s="557">
        <v>13</v>
      </c>
      <c r="M72" s="558">
        <v>6</v>
      </c>
      <c r="N72" s="559">
        <v>7</v>
      </c>
    </row>
    <row r="73" spans="1:14" ht="15" x14ac:dyDescent="0.2">
      <c r="A73" s="152" t="s">
        <v>280</v>
      </c>
      <c r="B73" s="157" t="s">
        <v>421</v>
      </c>
      <c r="C73" s="56" t="s">
        <v>421</v>
      </c>
      <c r="D73" s="56" t="s">
        <v>421</v>
      </c>
      <c r="E73" s="56" t="s">
        <v>421</v>
      </c>
      <c r="F73" s="62" t="s">
        <v>421</v>
      </c>
      <c r="G73" s="56" t="s">
        <v>421</v>
      </c>
      <c r="H73" s="57" t="s">
        <v>421</v>
      </c>
      <c r="I73" s="56" t="s">
        <v>421</v>
      </c>
      <c r="J73" s="56" t="s">
        <v>421</v>
      </c>
      <c r="K73" s="56" t="s">
        <v>421</v>
      </c>
      <c r="L73" s="557" t="s">
        <v>421</v>
      </c>
      <c r="M73" s="558" t="s">
        <v>421</v>
      </c>
      <c r="N73" s="559" t="s">
        <v>421</v>
      </c>
    </row>
    <row r="74" spans="1:14" ht="15" x14ac:dyDescent="0.2">
      <c r="A74" s="152" t="s">
        <v>256</v>
      </c>
      <c r="B74" s="157" t="s">
        <v>421</v>
      </c>
      <c r="C74" s="56" t="s">
        <v>421</v>
      </c>
      <c r="D74" s="56" t="s">
        <v>421</v>
      </c>
      <c r="E74" s="56" t="s">
        <v>421</v>
      </c>
      <c r="F74" s="62" t="s">
        <v>421</v>
      </c>
      <c r="G74" s="56" t="s">
        <v>421</v>
      </c>
      <c r="H74" s="57" t="s">
        <v>421</v>
      </c>
      <c r="I74" s="56" t="s">
        <v>421</v>
      </c>
      <c r="J74" s="56" t="s">
        <v>421</v>
      </c>
      <c r="K74" s="56" t="s">
        <v>421</v>
      </c>
      <c r="L74" s="557" t="s">
        <v>421</v>
      </c>
      <c r="M74" s="558" t="s">
        <v>421</v>
      </c>
      <c r="N74" s="559" t="s">
        <v>421</v>
      </c>
    </row>
    <row r="75" spans="1:14" ht="15" x14ac:dyDescent="0.2">
      <c r="A75" s="152" t="s">
        <v>257</v>
      </c>
      <c r="B75" s="157">
        <v>1</v>
      </c>
      <c r="C75" s="56">
        <v>0</v>
      </c>
      <c r="D75" s="56">
        <v>0</v>
      </c>
      <c r="E75" s="56">
        <v>0</v>
      </c>
      <c r="F75" s="62">
        <v>0</v>
      </c>
      <c r="G75" s="56">
        <v>0</v>
      </c>
      <c r="H75" s="57">
        <v>0</v>
      </c>
      <c r="I75" s="56">
        <v>9</v>
      </c>
      <c r="J75" s="56">
        <v>2</v>
      </c>
      <c r="K75" s="56">
        <v>7</v>
      </c>
      <c r="L75" s="557">
        <v>9</v>
      </c>
      <c r="M75" s="558">
        <v>2</v>
      </c>
      <c r="N75" s="559">
        <v>7</v>
      </c>
    </row>
    <row r="76" spans="1:14" ht="15" x14ac:dyDescent="0.2">
      <c r="A76" s="152" t="s">
        <v>258</v>
      </c>
      <c r="B76" s="157">
        <v>2</v>
      </c>
      <c r="C76" s="56">
        <v>48</v>
      </c>
      <c r="D76" s="56">
        <v>43</v>
      </c>
      <c r="E76" s="56">
        <v>5</v>
      </c>
      <c r="F76" s="62">
        <v>0</v>
      </c>
      <c r="G76" s="56">
        <v>0</v>
      </c>
      <c r="H76" s="57">
        <v>0</v>
      </c>
      <c r="I76" s="56">
        <v>0</v>
      </c>
      <c r="J76" s="56">
        <v>0</v>
      </c>
      <c r="K76" s="56">
        <v>0</v>
      </c>
      <c r="L76" s="557">
        <v>48</v>
      </c>
      <c r="M76" s="558">
        <v>43</v>
      </c>
      <c r="N76" s="559">
        <v>5</v>
      </c>
    </row>
    <row r="77" spans="1:14" ht="15" x14ac:dyDescent="0.2">
      <c r="A77" s="152" t="s">
        <v>260</v>
      </c>
      <c r="B77" s="157">
        <v>5</v>
      </c>
      <c r="C77" s="56">
        <v>7</v>
      </c>
      <c r="D77" s="56">
        <v>7</v>
      </c>
      <c r="E77" s="56">
        <v>0</v>
      </c>
      <c r="F77" s="62">
        <v>0</v>
      </c>
      <c r="G77" s="56">
        <v>0</v>
      </c>
      <c r="H77" s="57">
        <v>0</v>
      </c>
      <c r="I77" s="56">
        <v>0</v>
      </c>
      <c r="J77" s="56">
        <v>0</v>
      </c>
      <c r="K77" s="56">
        <v>0</v>
      </c>
      <c r="L77" s="557">
        <v>7</v>
      </c>
      <c r="M77" s="558">
        <v>7</v>
      </c>
      <c r="N77" s="559">
        <v>0</v>
      </c>
    </row>
    <row r="78" spans="1:14" ht="15" x14ac:dyDescent="0.2">
      <c r="A78" s="152" t="s">
        <v>264</v>
      </c>
      <c r="B78" s="157" t="s">
        <v>421</v>
      </c>
      <c r="C78" s="56" t="s">
        <v>421</v>
      </c>
      <c r="D78" s="56" t="s">
        <v>421</v>
      </c>
      <c r="E78" s="56" t="s">
        <v>421</v>
      </c>
      <c r="F78" s="62" t="s">
        <v>421</v>
      </c>
      <c r="G78" s="56" t="s">
        <v>421</v>
      </c>
      <c r="H78" s="57" t="s">
        <v>421</v>
      </c>
      <c r="I78" s="56" t="s">
        <v>421</v>
      </c>
      <c r="J78" s="56" t="s">
        <v>421</v>
      </c>
      <c r="K78" s="56" t="s">
        <v>421</v>
      </c>
      <c r="L78" s="557" t="s">
        <v>421</v>
      </c>
      <c r="M78" s="558" t="s">
        <v>421</v>
      </c>
      <c r="N78" s="559" t="s">
        <v>421</v>
      </c>
    </row>
    <row r="79" spans="1:14" ht="15" x14ac:dyDescent="0.2">
      <c r="A79" s="152" t="s">
        <v>261</v>
      </c>
      <c r="B79" s="157">
        <v>1</v>
      </c>
      <c r="C79" s="56">
        <v>133</v>
      </c>
      <c r="D79" s="56">
        <v>109</v>
      </c>
      <c r="E79" s="56">
        <v>24</v>
      </c>
      <c r="F79" s="62">
        <v>0</v>
      </c>
      <c r="G79" s="56">
        <v>0</v>
      </c>
      <c r="H79" s="57">
        <v>0</v>
      </c>
      <c r="I79" s="56">
        <v>0</v>
      </c>
      <c r="J79" s="56">
        <v>0</v>
      </c>
      <c r="K79" s="56">
        <v>0</v>
      </c>
      <c r="L79" s="557">
        <v>133</v>
      </c>
      <c r="M79" s="558">
        <v>109</v>
      </c>
      <c r="N79" s="559">
        <v>24</v>
      </c>
    </row>
    <row r="80" spans="1:14" ht="15" x14ac:dyDescent="0.2">
      <c r="A80" s="152" t="s">
        <v>265</v>
      </c>
      <c r="B80" s="157">
        <v>5</v>
      </c>
      <c r="C80" s="56">
        <v>149</v>
      </c>
      <c r="D80" s="56">
        <v>119</v>
      </c>
      <c r="E80" s="56">
        <v>30</v>
      </c>
      <c r="F80" s="62">
        <v>6</v>
      </c>
      <c r="G80" s="56">
        <v>4</v>
      </c>
      <c r="H80" s="57">
        <v>2</v>
      </c>
      <c r="I80" s="56">
        <v>0</v>
      </c>
      <c r="J80" s="56">
        <v>0</v>
      </c>
      <c r="K80" s="56">
        <v>0</v>
      </c>
      <c r="L80" s="557">
        <v>155</v>
      </c>
      <c r="M80" s="558">
        <v>123</v>
      </c>
      <c r="N80" s="559">
        <v>32</v>
      </c>
    </row>
    <row r="81" spans="1:14" ht="15" x14ac:dyDescent="0.2">
      <c r="A81" s="152" t="s">
        <v>266</v>
      </c>
      <c r="B81" s="157">
        <v>3</v>
      </c>
      <c r="C81" s="56">
        <v>118</v>
      </c>
      <c r="D81" s="56">
        <v>97</v>
      </c>
      <c r="E81" s="56">
        <v>21</v>
      </c>
      <c r="F81" s="62">
        <v>0</v>
      </c>
      <c r="G81" s="56">
        <v>0</v>
      </c>
      <c r="H81" s="57">
        <v>0</v>
      </c>
      <c r="I81" s="56">
        <v>0</v>
      </c>
      <c r="J81" s="56">
        <v>0</v>
      </c>
      <c r="K81" s="56">
        <v>0</v>
      </c>
      <c r="L81" s="557">
        <v>118</v>
      </c>
      <c r="M81" s="558">
        <v>97</v>
      </c>
      <c r="N81" s="559">
        <v>21</v>
      </c>
    </row>
    <row r="82" spans="1:14" ht="15" x14ac:dyDescent="0.2">
      <c r="A82" s="152" t="s">
        <v>271</v>
      </c>
      <c r="B82" s="157" t="s">
        <v>421</v>
      </c>
      <c r="C82" s="56" t="s">
        <v>421</v>
      </c>
      <c r="D82" s="56" t="s">
        <v>421</v>
      </c>
      <c r="E82" s="56" t="s">
        <v>421</v>
      </c>
      <c r="F82" s="62" t="s">
        <v>421</v>
      </c>
      <c r="G82" s="56" t="s">
        <v>421</v>
      </c>
      <c r="H82" s="57" t="s">
        <v>421</v>
      </c>
      <c r="I82" s="56" t="s">
        <v>421</v>
      </c>
      <c r="J82" s="56" t="s">
        <v>421</v>
      </c>
      <c r="K82" s="56" t="s">
        <v>421</v>
      </c>
      <c r="L82" s="557" t="s">
        <v>421</v>
      </c>
      <c r="M82" s="558" t="s">
        <v>421</v>
      </c>
      <c r="N82" s="559" t="s">
        <v>421</v>
      </c>
    </row>
    <row r="83" spans="1:14" ht="15" x14ac:dyDescent="0.2">
      <c r="A83" s="152" t="s">
        <v>267</v>
      </c>
      <c r="B83" s="157">
        <v>2</v>
      </c>
      <c r="C83" s="56">
        <v>1</v>
      </c>
      <c r="D83" s="56">
        <v>0</v>
      </c>
      <c r="E83" s="56">
        <v>1</v>
      </c>
      <c r="F83" s="62">
        <v>13</v>
      </c>
      <c r="G83" s="56">
        <v>3</v>
      </c>
      <c r="H83" s="57">
        <v>10</v>
      </c>
      <c r="I83" s="56">
        <v>0</v>
      </c>
      <c r="J83" s="56">
        <v>0</v>
      </c>
      <c r="K83" s="56">
        <v>0</v>
      </c>
      <c r="L83" s="557">
        <v>14</v>
      </c>
      <c r="M83" s="558">
        <v>3</v>
      </c>
      <c r="N83" s="559">
        <v>11</v>
      </c>
    </row>
    <row r="84" spans="1:14" ht="15" x14ac:dyDescent="0.2">
      <c r="A84" s="152" t="s">
        <v>269</v>
      </c>
      <c r="B84" s="157" t="s">
        <v>421</v>
      </c>
      <c r="C84" s="56" t="s">
        <v>421</v>
      </c>
      <c r="D84" s="56" t="s">
        <v>421</v>
      </c>
      <c r="E84" s="56" t="s">
        <v>421</v>
      </c>
      <c r="F84" s="62" t="s">
        <v>421</v>
      </c>
      <c r="G84" s="56" t="s">
        <v>421</v>
      </c>
      <c r="H84" s="57" t="s">
        <v>421</v>
      </c>
      <c r="I84" s="56" t="s">
        <v>421</v>
      </c>
      <c r="J84" s="56" t="s">
        <v>421</v>
      </c>
      <c r="K84" s="56" t="s">
        <v>421</v>
      </c>
      <c r="L84" s="557" t="s">
        <v>421</v>
      </c>
      <c r="M84" s="558" t="s">
        <v>421</v>
      </c>
      <c r="N84" s="559" t="s">
        <v>421</v>
      </c>
    </row>
    <row r="85" spans="1:14" ht="15" x14ac:dyDescent="0.2">
      <c r="A85" s="152" t="s">
        <v>272</v>
      </c>
      <c r="B85" s="157">
        <v>1</v>
      </c>
      <c r="C85" s="56">
        <v>0</v>
      </c>
      <c r="D85" s="56">
        <v>0</v>
      </c>
      <c r="E85" s="56">
        <v>0</v>
      </c>
      <c r="F85" s="62">
        <v>25</v>
      </c>
      <c r="G85" s="56">
        <v>24</v>
      </c>
      <c r="H85" s="57">
        <v>1</v>
      </c>
      <c r="I85" s="56">
        <v>0</v>
      </c>
      <c r="J85" s="56">
        <v>0</v>
      </c>
      <c r="K85" s="56">
        <v>0</v>
      </c>
      <c r="L85" s="557">
        <v>25</v>
      </c>
      <c r="M85" s="558">
        <v>24</v>
      </c>
      <c r="N85" s="559">
        <v>1</v>
      </c>
    </row>
    <row r="86" spans="1:14" ht="15" x14ac:dyDescent="0.2">
      <c r="A86" s="152" t="s">
        <v>273</v>
      </c>
      <c r="B86" s="157">
        <v>11</v>
      </c>
      <c r="C86" s="56">
        <v>50</v>
      </c>
      <c r="D86" s="56">
        <v>31</v>
      </c>
      <c r="E86" s="56">
        <v>19</v>
      </c>
      <c r="F86" s="62">
        <v>7</v>
      </c>
      <c r="G86" s="56">
        <v>2</v>
      </c>
      <c r="H86" s="57">
        <v>5</v>
      </c>
      <c r="I86" s="56">
        <v>0</v>
      </c>
      <c r="J86" s="56">
        <v>0</v>
      </c>
      <c r="K86" s="56">
        <v>0</v>
      </c>
      <c r="L86" s="557">
        <v>57</v>
      </c>
      <c r="M86" s="558">
        <v>33</v>
      </c>
      <c r="N86" s="559">
        <v>24</v>
      </c>
    </row>
    <row r="87" spans="1:14" ht="15" x14ac:dyDescent="0.2">
      <c r="A87" s="152" t="s">
        <v>221</v>
      </c>
      <c r="B87" s="157" t="s">
        <v>421</v>
      </c>
      <c r="C87" s="56" t="s">
        <v>421</v>
      </c>
      <c r="D87" s="56" t="s">
        <v>421</v>
      </c>
      <c r="E87" s="56" t="s">
        <v>421</v>
      </c>
      <c r="F87" s="62" t="s">
        <v>421</v>
      </c>
      <c r="G87" s="56" t="s">
        <v>421</v>
      </c>
      <c r="H87" s="57" t="s">
        <v>421</v>
      </c>
      <c r="I87" s="56" t="s">
        <v>421</v>
      </c>
      <c r="J87" s="56" t="s">
        <v>421</v>
      </c>
      <c r="K87" s="56" t="s">
        <v>421</v>
      </c>
      <c r="L87" s="557" t="s">
        <v>421</v>
      </c>
      <c r="M87" s="558" t="s">
        <v>421</v>
      </c>
      <c r="N87" s="559" t="s">
        <v>421</v>
      </c>
    </row>
    <row r="88" spans="1:14" ht="15" x14ac:dyDescent="0.2">
      <c r="A88" s="152" t="s">
        <v>222</v>
      </c>
      <c r="B88" s="157" t="s">
        <v>421</v>
      </c>
      <c r="C88" s="56" t="s">
        <v>421</v>
      </c>
      <c r="D88" s="56" t="s">
        <v>421</v>
      </c>
      <c r="E88" s="56" t="s">
        <v>421</v>
      </c>
      <c r="F88" s="62" t="s">
        <v>421</v>
      </c>
      <c r="G88" s="56" t="s">
        <v>421</v>
      </c>
      <c r="H88" s="57" t="s">
        <v>421</v>
      </c>
      <c r="I88" s="56" t="s">
        <v>421</v>
      </c>
      <c r="J88" s="56" t="s">
        <v>421</v>
      </c>
      <c r="K88" s="56" t="s">
        <v>421</v>
      </c>
      <c r="L88" s="557" t="s">
        <v>421</v>
      </c>
      <c r="M88" s="558" t="s">
        <v>421</v>
      </c>
      <c r="N88" s="559" t="s">
        <v>421</v>
      </c>
    </row>
    <row r="89" spans="1:14" ht="15" x14ac:dyDescent="0.2">
      <c r="A89" s="152" t="s">
        <v>223</v>
      </c>
      <c r="B89" s="157">
        <v>1</v>
      </c>
      <c r="C89" s="56">
        <v>64</v>
      </c>
      <c r="D89" s="56">
        <v>57</v>
      </c>
      <c r="E89" s="56">
        <v>7</v>
      </c>
      <c r="F89" s="62">
        <v>0</v>
      </c>
      <c r="G89" s="56">
        <v>0</v>
      </c>
      <c r="H89" s="57">
        <v>0</v>
      </c>
      <c r="I89" s="56">
        <v>0</v>
      </c>
      <c r="J89" s="56">
        <v>0</v>
      </c>
      <c r="K89" s="56">
        <v>0</v>
      </c>
      <c r="L89" s="557">
        <v>64</v>
      </c>
      <c r="M89" s="558">
        <v>57</v>
      </c>
      <c r="N89" s="559">
        <v>7</v>
      </c>
    </row>
    <row r="90" spans="1:14" ht="15" x14ac:dyDescent="0.2">
      <c r="A90" s="152" t="s">
        <v>224</v>
      </c>
      <c r="B90" s="157">
        <v>1</v>
      </c>
      <c r="C90" s="56">
        <v>0</v>
      </c>
      <c r="D90" s="56">
        <v>0</v>
      </c>
      <c r="E90" s="56">
        <v>0</v>
      </c>
      <c r="F90" s="62">
        <v>0</v>
      </c>
      <c r="G90" s="56">
        <v>0</v>
      </c>
      <c r="H90" s="57">
        <v>0</v>
      </c>
      <c r="I90" s="56">
        <v>15</v>
      </c>
      <c r="J90" s="56">
        <v>14</v>
      </c>
      <c r="K90" s="56">
        <v>1</v>
      </c>
      <c r="L90" s="557">
        <v>15</v>
      </c>
      <c r="M90" s="558">
        <v>14</v>
      </c>
      <c r="N90" s="559">
        <v>1</v>
      </c>
    </row>
    <row r="91" spans="1:14" ht="15" x14ac:dyDescent="0.2">
      <c r="A91" s="152" t="s">
        <v>275</v>
      </c>
      <c r="B91" s="157">
        <v>1</v>
      </c>
      <c r="C91" s="56">
        <v>0</v>
      </c>
      <c r="D91" s="56">
        <v>0</v>
      </c>
      <c r="E91" s="56">
        <v>0</v>
      </c>
      <c r="F91" s="62">
        <v>5</v>
      </c>
      <c r="G91" s="56">
        <v>0</v>
      </c>
      <c r="H91" s="57">
        <v>5</v>
      </c>
      <c r="I91" s="56">
        <v>0</v>
      </c>
      <c r="J91" s="56">
        <v>0</v>
      </c>
      <c r="K91" s="56">
        <v>0</v>
      </c>
      <c r="L91" s="557">
        <v>5</v>
      </c>
      <c r="M91" s="558">
        <v>0</v>
      </c>
      <c r="N91" s="559">
        <v>5</v>
      </c>
    </row>
    <row r="92" spans="1:14" ht="15" x14ac:dyDescent="0.2">
      <c r="A92" s="156" t="s">
        <v>274</v>
      </c>
      <c r="B92" s="158" t="s">
        <v>421</v>
      </c>
      <c r="C92" s="58" t="s">
        <v>421</v>
      </c>
      <c r="D92" s="58" t="s">
        <v>421</v>
      </c>
      <c r="E92" s="58" t="s">
        <v>421</v>
      </c>
      <c r="F92" s="63" t="s">
        <v>421</v>
      </c>
      <c r="G92" s="58" t="s">
        <v>421</v>
      </c>
      <c r="H92" s="59" t="s">
        <v>421</v>
      </c>
      <c r="I92" s="58" t="s">
        <v>421</v>
      </c>
      <c r="J92" s="58" t="s">
        <v>421</v>
      </c>
      <c r="K92" s="58" t="s">
        <v>421</v>
      </c>
      <c r="L92" s="560" t="s">
        <v>421</v>
      </c>
      <c r="M92" s="561" t="s">
        <v>421</v>
      </c>
      <c r="N92" s="562" t="s">
        <v>421</v>
      </c>
    </row>
    <row r="93" spans="1:14" ht="25.15" customHeight="1" x14ac:dyDescent="0.2">
      <c r="A93" s="341" t="s">
        <v>424</v>
      </c>
      <c r="B93" s="733">
        <v>184</v>
      </c>
      <c r="C93" s="734">
        <v>4815</v>
      </c>
      <c r="D93" s="734">
        <v>3441</v>
      </c>
      <c r="E93" s="734">
        <v>1374</v>
      </c>
      <c r="F93" s="735">
        <v>514</v>
      </c>
      <c r="G93" s="734">
        <v>356</v>
      </c>
      <c r="H93" s="736">
        <v>158</v>
      </c>
      <c r="I93" s="734">
        <v>120</v>
      </c>
      <c r="J93" s="734">
        <v>65</v>
      </c>
      <c r="K93" s="734">
        <v>55</v>
      </c>
      <c r="L93" s="735">
        <v>5449</v>
      </c>
      <c r="M93" s="734">
        <v>3862</v>
      </c>
      <c r="N93" s="736">
        <v>1587</v>
      </c>
    </row>
    <row r="94" spans="1:14" x14ac:dyDescent="0.2">
      <c r="M94" s="2"/>
      <c r="N94" s="60"/>
    </row>
    <row r="95" spans="1:14" x14ac:dyDescent="0.2">
      <c r="M95" s="2"/>
      <c r="N95" s="60"/>
    </row>
    <row r="97" spans="1:13" x14ac:dyDescent="0.2">
      <c r="A97" s="6" t="s">
        <v>283</v>
      </c>
      <c r="I97" s="6" t="s">
        <v>284</v>
      </c>
    </row>
    <row r="98" spans="1:13" ht="15" x14ac:dyDescent="0.2">
      <c r="A98" s="703" t="s">
        <v>527</v>
      </c>
      <c r="M98" s="892"/>
    </row>
  </sheetData>
  <hyperlinks>
    <hyperlink ref="A98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64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showGridLines="0" showZeros="0" zoomScaleNormal="100" workbookViewId="0">
      <selection activeCell="B5" sqref="B5:N117"/>
    </sheetView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9.85546875" customWidth="1"/>
  </cols>
  <sheetData>
    <row r="1" spans="1:14" ht="15.75" x14ac:dyDescent="0.2">
      <c r="A1" s="694" t="s">
        <v>541</v>
      </c>
      <c r="M1" s="2"/>
    </row>
    <row r="2" spans="1:14" ht="15" x14ac:dyDescent="0.2">
      <c r="A2" s="695" t="s">
        <v>542</v>
      </c>
      <c r="M2" s="2"/>
      <c r="N2" s="904">
        <f>'R2 2022'!O56</f>
        <v>2022</v>
      </c>
    </row>
    <row r="3" spans="1:14" x14ac:dyDescent="0.2">
      <c r="A3" s="538" t="s">
        <v>156</v>
      </c>
      <c r="B3" s="539" t="s">
        <v>2</v>
      </c>
      <c r="C3" s="540" t="s">
        <v>3</v>
      </c>
      <c r="D3" s="541" t="s">
        <v>9</v>
      </c>
      <c r="E3" s="542" t="s">
        <v>10</v>
      </c>
      <c r="F3" s="539" t="s">
        <v>6</v>
      </c>
      <c r="G3" s="541" t="s">
        <v>9</v>
      </c>
      <c r="H3" s="541" t="s">
        <v>10</v>
      </c>
      <c r="I3" s="543" t="s">
        <v>7</v>
      </c>
      <c r="J3" s="541" t="s">
        <v>9</v>
      </c>
      <c r="K3" s="542" t="s">
        <v>10</v>
      </c>
      <c r="L3" s="539" t="s">
        <v>8</v>
      </c>
      <c r="M3" s="541" t="s">
        <v>9</v>
      </c>
      <c r="N3" s="541" t="s">
        <v>10</v>
      </c>
    </row>
    <row r="4" spans="1:14" x14ac:dyDescent="0.2">
      <c r="A4" s="544" t="s">
        <v>157</v>
      </c>
      <c r="B4" s="545" t="s">
        <v>13</v>
      </c>
      <c r="C4" s="546" t="s">
        <v>14</v>
      </c>
      <c r="D4" s="547" t="s">
        <v>20</v>
      </c>
      <c r="E4" s="548" t="s">
        <v>123</v>
      </c>
      <c r="F4" s="545" t="s">
        <v>17</v>
      </c>
      <c r="G4" s="547" t="s">
        <v>20</v>
      </c>
      <c r="H4" s="547" t="s">
        <v>123</v>
      </c>
      <c r="I4" s="549" t="s">
        <v>18</v>
      </c>
      <c r="J4" s="547" t="s">
        <v>20</v>
      </c>
      <c r="K4" s="548" t="s">
        <v>123</v>
      </c>
      <c r="L4" s="545" t="s">
        <v>19</v>
      </c>
      <c r="M4" s="547" t="s">
        <v>20</v>
      </c>
      <c r="N4" s="547" t="s">
        <v>21</v>
      </c>
    </row>
    <row r="5" spans="1:14" ht="15" x14ac:dyDescent="0.2">
      <c r="A5" s="161" t="s">
        <v>285</v>
      </c>
      <c r="B5" s="163">
        <v>8</v>
      </c>
      <c r="C5" s="64">
        <v>1772</v>
      </c>
      <c r="D5" s="64">
        <v>1558</v>
      </c>
      <c r="E5" s="64">
        <v>214</v>
      </c>
      <c r="F5" s="165">
        <v>7</v>
      </c>
      <c r="G5" s="64">
        <v>0</v>
      </c>
      <c r="H5" s="159">
        <v>7</v>
      </c>
      <c r="I5" s="64">
        <v>13</v>
      </c>
      <c r="J5" s="64">
        <v>6</v>
      </c>
      <c r="K5" s="64">
        <v>7</v>
      </c>
      <c r="L5" s="610">
        <v>1792</v>
      </c>
      <c r="M5" s="611">
        <v>1564</v>
      </c>
      <c r="N5" s="612">
        <v>228</v>
      </c>
    </row>
    <row r="6" spans="1:14" ht="15" x14ac:dyDescent="0.2">
      <c r="A6" s="161" t="s">
        <v>286</v>
      </c>
      <c r="B6" s="163">
        <v>3</v>
      </c>
      <c r="C6" s="64">
        <v>20</v>
      </c>
      <c r="D6" s="64">
        <v>18</v>
      </c>
      <c r="E6" s="64">
        <v>2</v>
      </c>
      <c r="F6" s="165">
        <v>6</v>
      </c>
      <c r="G6" s="64">
        <v>2</v>
      </c>
      <c r="H6" s="159">
        <v>4</v>
      </c>
      <c r="I6" s="64">
        <v>0</v>
      </c>
      <c r="J6" s="64">
        <v>0</v>
      </c>
      <c r="K6" s="64">
        <v>0</v>
      </c>
      <c r="L6" s="610">
        <v>26</v>
      </c>
      <c r="M6" s="611">
        <v>20</v>
      </c>
      <c r="N6" s="612">
        <v>6</v>
      </c>
    </row>
    <row r="7" spans="1:14" ht="15" x14ac:dyDescent="0.2">
      <c r="A7" s="161" t="s">
        <v>380</v>
      </c>
      <c r="B7" s="163">
        <v>1</v>
      </c>
      <c r="C7" s="64">
        <v>9</v>
      </c>
      <c r="D7" s="64">
        <v>2</v>
      </c>
      <c r="E7" s="64">
        <v>7</v>
      </c>
      <c r="F7" s="165">
        <v>0</v>
      </c>
      <c r="G7" s="64">
        <v>0</v>
      </c>
      <c r="H7" s="159">
        <v>0</v>
      </c>
      <c r="I7" s="64">
        <v>0</v>
      </c>
      <c r="J7" s="64">
        <v>0</v>
      </c>
      <c r="K7" s="64">
        <v>0</v>
      </c>
      <c r="L7" s="610">
        <v>9</v>
      </c>
      <c r="M7" s="611">
        <v>2</v>
      </c>
      <c r="N7" s="612">
        <v>7</v>
      </c>
    </row>
    <row r="8" spans="1:14" ht="15" x14ac:dyDescent="0.2">
      <c r="A8" s="161" t="s">
        <v>381</v>
      </c>
      <c r="B8" s="163">
        <v>2</v>
      </c>
      <c r="C8" s="64">
        <v>5</v>
      </c>
      <c r="D8" s="64">
        <v>3</v>
      </c>
      <c r="E8" s="64">
        <v>2</v>
      </c>
      <c r="F8" s="165">
        <v>0</v>
      </c>
      <c r="G8" s="64">
        <v>0</v>
      </c>
      <c r="H8" s="159">
        <v>0</v>
      </c>
      <c r="I8" s="64">
        <v>0</v>
      </c>
      <c r="J8" s="64">
        <v>0</v>
      </c>
      <c r="K8" s="64">
        <v>0</v>
      </c>
      <c r="L8" s="610">
        <v>5</v>
      </c>
      <c r="M8" s="611">
        <v>3</v>
      </c>
      <c r="N8" s="612">
        <v>2</v>
      </c>
    </row>
    <row r="9" spans="1:14" ht="15" x14ac:dyDescent="0.2">
      <c r="A9" s="161" t="s">
        <v>287</v>
      </c>
      <c r="B9" s="163">
        <v>10</v>
      </c>
      <c r="C9" s="64">
        <v>487</v>
      </c>
      <c r="D9" s="64">
        <v>333</v>
      </c>
      <c r="E9" s="64">
        <v>154</v>
      </c>
      <c r="F9" s="165">
        <v>0</v>
      </c>
      <c r="G9" s="64">
        <v>0</v>
      </c>
      <c r="H9" s="159">
        <v>0</v>
      </c>
      <c r="I9" s="64">
        <v>26</v>
      </c>
      <c r="J9" s="64">
        <v>26</v>
      </c>
      <c r="K9" s="64">
        <v>0</v>
      </c>
      <c r="L9" s="610">
        <v>513</v>
      </c>
      <c r="M9" s="611">
        <v>359</v>
      </c>
      <c r="N9" s="612">
        <v>154</v>
      </c>
    </row>
    <row r="10" spans="1:14" ht="15" x14ac:dyDescent="0.2">
      <c r="A10" s="161" t="s">
        <v>288</v>
      </c>
      <c r="B10" s="163" t="s">
        <v>421</v>
      </c>
      <c r="C10" s="64" t="s">
        <v>421</v>
      </c>
      <c r="D10" s="64" t="s">
        <v>421</v>
      </c>
      <c r="E10" s="64" t="s">
        <v>421</v>
      </c>
      <c r="F10" s="165" t="s">
        <v>421</v>
      </c>
      <c r="G10" s="64" t="s">
        <v>421</v>
      </c>
      <c r="H10" s="159" t="s">
        <v>421</v>
      </c>
      <c r="I10" s="64" t="s">
        <v>421</v>
      </c>
      <c r="J10" s="64" t="s">
        <v>421</v>
      </c>
      <c r="K10" s="64" t="s">
        <v>421</v>
      </c>
      <c r="L10" s="610" t="s">
        <v>421</v>
      </c>
      <c r="M10" s="611" t="s">
        <v>421</v>
      </c>
      <c r="N10" s="612" t="s">
        <v>421</v>
      </c>
    </row>
    <row r="11" spans="1:14" ht="15" x14ac:dyDescent="0.2">
      <c r="A11" s="161" t="s">
        <v>289</v>
      </c>
      <c r="B11" s="163" t="s">
        <v>421</v>
      </c>
      <c r="C11" s="64" t="s">
        <v>421</v>
      </c>
      <c r="D11" s="64" t="s">
        <v>421</v>
      </c>
      <c r="E11" s="64" t="s">
        <v>421</v>
      </c>
      <c r="F11" s="165" t="s">
        <v>421</v>
      </c>
      <c r="G11" s="64" t="s">
        <v>421</v>
      </c>
      <c r="H11" s="159" t="s">
        <v>421</v>
      </c>
      <c r="I11" s="64" t="s">
        <v>421</v>
      </c>
      <c r="J11" s="64" t="s">
        <v>421</v>
      </c>
      <c r="K11" s="64" t="s">
        <v>421</v>
      </c>
      <c r="L11" s="610" t="s">
        <v>421</v>
      </c>
      <c r="M11" s="611" t="s">
        <v>421</v>
      </c>
      <c r="N11" s="612" t="s">
        <v>421</v>
      </c>
    </row>
    <row r="12" spans="1:14" ht="15" x14ac:dyDescent="0.2">
      <c r="A12" s="161" t="s">
        <v>290</v>
      </c>
      <c r="B12" s="163" t="s">
        <v>421</v>
      </c>
      <c r="C12" s="64" t="s">
        <v>421</v>
      </c>
      <c r="D12" s="64" t="s">
        <v>421</v>
      </c>
      <c r="E12" s="64" t="s">
        <v>421</v>
      </c>
      <c r="F12" s="165" t="s">
        <v>421</v>
      </c>
      <c r="G12" s="64" t="s">
        <v>421</v>
      </c>
      <c r="H12" s="159" t="s">
        <v>421</v>
      </c>
      <c r="I12" s="64" t="s">
        <v>421</v>
      </c>
      <c r="J12" s="64" t="s">
        <v>421</v>
      </c>
      <c r="K12" s="64" t="s">
        <v>421</v>
      </c>
      <c r="L12" s="610" t="s">
        <v>421</v>
      </c>
      <c r="M12" s="611" t="s">
        <v>421</v>
      </c>
      <c r="N12" s="612" t="s">
        <v>421</v>
      </c>
    </row>
    <row r="13" spans="1:14" ht="15" x14ac:dyDescent="0.2">
      <c r="A13" s="161" t="s">
        <v>365</v>
      </c>
      <c r="B13" s="163" t="s">
        <v>421</v>
      </c>
      <c r="C13" s="64" t="s">
        <v>421</v>
      </c>
      <c r="D13" s="64" t="s">
        <v>421</v>
      </c>
      <c r="E13" s="64" t="s">
        <v>421</v>
      </c>
      <c r="F13" s="165" t="s">
        <v>421</v>
      </c>
      <c r="G13" s="64" t="s">
        <v>421</v>
      </c>
      <c r="H13" s="159" t="s">
        <v>421</v>
      </c>
      <c r="I13" s="64" t="s">
        <v>421</v>
      </c>
      <c r="J13" s="64" t="s">
        <v>421</v>
      </c>
      <c r="K13" s="64" t="s">
        <v>421</v>
      </c>
      <c r="L13" s="610" t="s">
        <v>421</v>
      </c>
      <c r="M13" s="611" t="s">
        <v>421</v>
      </c>
      <c r="N13" s="612" t="s">
        <v>421</v>
      </c>
    </row>
    <row r="14" spans="1:14" ht="15" x14ac:dyDescent="0.2">
      <c r="A14" s="161" t="s">
        <v>291</v>
      </c>
      <c r="B14" s="163">
        <v>2</v>
      </c>
      <c r="C14" s="64">
        <v>21</v>
      </c>
      <c r="D14" s="64">
        <v>17</v>
      </c>
      <c r="E14" s="64">
        <v>4</v>
      </c>
      <c r="F14" s="165">
        <v>2</v>
      </c>
      <c r="G14" s="64">
        <v>0</v>
      </c>
      <c r="H14" s="159">
        <v>2</v>
      </c>
      <c r="I14" s="64">
        <v>0</v>
      </c>
      <c r="J14" s="64">
        <v>0</v>
      </c>
      <c r="K14" s="64">
        <v>0</v>
      </c>
      <c r="L14" s="610">
        <v>23</v>
      </c>
      <c r="M14" s="611">
        <v>17</v>
      </c>
      <c r="N14" s="612">
        <v>6</v>
      </c>
    </row>
    <row r="15" spans="1:14" ht="15" x14ac:dyDescent="0.2">
      <c r="A15" s="161" t="s">
        <v>383</v>
      </c>
      <c r="B15" s="163" t="s">
        <v>421</v>
      </c>
      <c r="C15" s="64" t="s">
        <v>421</v>
      </c>
      <c r="D15" s="64" t="s">
        <v>421</v>
      </c>
      <c r="E15" s="64" t="s">
        <v>421</v>
      </c>
      <c r="F15" s="165" t="s">
        <v>421</v>
      </c>
      <c r="G15" s="64" t="s">
        <v>421</v>
      </c>
      <c r="H15" s="159" t="s">
        <v>421</v>
      </c>
      <c r="I15" s="64" t="s">
        <v>421</v>
      </c>
      <c r="J15" s="64" t="s">
        <v>421</v>
      </c>
      <c r="K15" s="64" t="s">
        <v>421</v>
      </c>
      <c r="L15" s="610" t="s">
        <v>421</v>
      </c>
      <c r="M15" s="611" t="s">
        <v>421</v>
      </c>
      <c r="N15" s="612" t="s">
        <v>421</v>
      </c>
    </row>
    <row r="16" spans="1:14" ht="15" x14ac:dyDescent="0.2">
      <c r="A16" s="161" t="s">
        <v>292</v>
      </c>
      <c r="B16" s="163" t="s">
        <v>421</v>
      </c>
      <c r="C16" s="64" t="s">
        <v>421</v>
      </c>
      <c r="D16" s="64" t="s">
        <v>421</v>
      </c>
      <c r="E16" s="64" t="s">
        <v>421</v>
      </c>
      <c r="F16" s="165" t="s">
        <v>421</v>
      </c>
      <c r="G16" s="64" t="s">
        <v>421</v>
      </c>
      <c r="H16" s="159" t="s">
        <v>421</v>
      </c>
      <c r="I16" s="64" t="s">
        <v>421</v>
      </c>
      <c r="J16" s="64" t="s">
        <v>421</v>
      </c>
      <c r="K16" s="64" t="s">
        <v>421</v>
      </c>
      <c r="L16" s="610" t="s">
        <v>421</v>
      </c>
      <c r="M16" s="611" t="s">
        <v>421</v>
      </c>
      <c r="N16" s="612" t="s">
        <v>421</v>
      </c>
    </row>
    <row r="17" spans="1:14" ht="15" x14ac:dyDescent="0.2">
      <c r="A17" s="161" t="s">
        <v>293</v>
      </c>
      <c r="B17" s="163">
        <v>5</v>
      </c>
      <c r="C17" s="64">
        <v>18</v>
      </c>
      <c r="D17" s="64">
        <v>17</v>
      </c>
      <c r="E17" s="64">
        <v>1</v>
      </c>
      <c r="F17" s="165">
        <v>0</v>
      </c>
      <c r="G17" s="64">
        <v>0</v>
      </c>
      <c r="H17" s="159">
        <v>0</v>
      </c>
      <c r="I17" s="64">
        <v>7</v>
      </c>
      <c r="J17" s="64">
        <v>1</v>
      </c>
      <c r="K17" s="64">
        <v>6</v>
      </c>
      <c r="L17" s="610">
        <v>25</v>
      </c>
      <c r="M17" s="611">
        <v>18</v>
      </c>
      <c r="N17" s="612">
        <v>7</v>
      </c>
    </row>
    <row r="18" spans="1:14" ht="15" x14ac:dyDescent="0.2">
      <c r="A18" s="161" t="s">
        <v>303</v>
      </c>
      <c r="B18" s="163" t="s">
        <v>421</v>
      </c>
      <c r="C18" s="64" t="s">
        <v>421</v>
      </c>
      <c r="D18" s="64" t="s">
        <v>421</v>
      </c>
      <c r="E18" s="64" t="s">
        <v>421</v>
      </c>
      <c r="F18" s="165" t="s">
        <v>421</v>
      </c>
      <c r="G18" s="64" t="s">
        <v>421</v>
      </c>
      <c r="H18" s="159" t="s">
        <v>421</v>
      </c>
      <c r="I18" s="64" t="s">
        <v>421</v>
      </c>
      <c r="J18" s="64" t="s">
        <v>421</v>
      </c>
      <c r="K18" s="64" t="s">
        <v>421</v>
      </c>
      <c r="L18" s="610" t="s">
        <v>421</v>
      </c>
      <c r="M18" s="611" t="s">
        <v>421</v>
      </c>
      <c r="N18" s="612" t="s">
        <v>421</v>
      </c>
    </row>
    <row r="19" spans="1:14" ht="15" x14ac:dyDescent="0.2">
      <c r="A19" s="161" t="s">
        <v>439</v>
      </c>
      <c r="B19" s="163" t="s">
        <v>421</v>
      </c>
      <c r="C19" s="64" t="s">
        <v>421</v>
      </c>
      <c r="D19" s="64" t="s">
        <v>421</v>
      </c>
      <c r="E19" s="64" t="s">
        <v>421</v>
      </c>
      <c r="F19" s="165" t="s">
        <v>421</v>
      </c>
      <c r="G19" s="64" t="s">
        <v>421</v>
      </c>
      <c r="H19" s="159" t="s">
        <v>421</v>
      </c>
      <c r="I19" s="64" t="s">
        <v>421</v>
      </c>
      <c r="J19" s="64" t="s">
        <v>421</v>
      </c>
      <c r="K19" s="64" t="s">
        <v>421</v>
      </c>
      <c r="L19" s="610" t="s">
        <v>421</v>
      </c>
      <c r="M19" s="611" t="s">
        <v>421</v>
      </c>
      <c r="N19" s="612" t="s">
        <v>421</v>
      </c>
    </row>
    <row r="20" spans="1:14" ht="15" x14ac:dyDescent="0.2">
      <c r="A20" s="161" t="s">
        <v>363</v>
      </c>
      <c r="B20" s="163" t="s">
        <v>421</v>
      </c>
      <c r="C20" s="64" t="s">
        <v>421</v>
      </c>
      <c r="D20" s="64" t="s">
        <v>421</v>
      </c>
      <c r="E20" s="64" t="s">
        <v>421</v>
      </c>
      <c r="F20" s="165" t="s">
        <v>421</v>
      </c>
      <c r="G20" s="64" t="s">
        <v>421</v>
      </c>
      <c r="H20" s="159" t="s">
        <v>421</v>
      </c>
      <c r="I20" s="64" t="s">
        <v>421</v>
      </c>
      <c r="J20" s="64" t="s">
        <v>421</v>
      </c>
      <c r="K20" s="64" t="s">
        <v>421</v>
      </c>
      <c r="L20" s="610" t="s">
        <v>421</v>
      </c>
      <c r="M20" s="611" t="s">
        <v>421</v>
      </c>
      <c r="N20" s="612" t="s">
        <v>421</v>
      </c>
    </row>
    <row r="21" spans="1:14" ht="15" x14ac:dyDescent="0.2">
      <c r="A21" s="161" t="s">
        <v>345</v>
      </c>
      <c r="B21" s="163" t="s">
        <v>421</v>
      </c>
      <c r="C21" s="64" t="s">
        <v>421</v>
      </c>
      <c r="D21" s="64" t="s">
        <v>421</v>
      </c>
      <c r="E21" s="64" t="s">
        <v>421</v>
      </c>
      <c r="F21" s="165" t="s">
        <v>421</v>
      </c>
      <c r="G21" s="64" t="s">
        <v>421</v>
      </c>
      <c r="H21" s="159" t="s">
        <v>421</v>
      </c>
      <c r="I21" s="64" t="s">
        <v>421</v>
      </c>
      <c r="J21" s="64" t="s">
        <v>421</v>
      </c>
      <c r="K21" s="64" t="s">
        <v>421</v>
      </c>
      <c r="L21" s="610" t="s">
        <v>421</v>
      </c>
      <c r="M21" s="611" t="s">
        <v>421</v>
      </c>
      <c r="N21" s="612" t="s">
        <v>421</v>
      </c>
    </row>
    <row r="22" spans="1:14" ht="15" x14ac:dyDescent="0.2">
      <c r="A22" s="161" t="s">
        <v>294</v>
      </c>
      <c r="B22" s="163" t="s">
        <v>421</v>
      </c>
      <c r="C22" s="64" t="s">
        <v>421</v>
      </c>
      <c r="D22" s="64" t="s">
        <v>421</v>
      </c>
      <c r="E22" s="64" t="s">
        <v>421</v>
      </c>
      <c r="F22" s="165" t="s">
        <v>421</v>
      </c>
      <c r="G22" s="64" t="s">
        <v>421</v>
      </c>
      <c r="H22" s="159" t="s">
        <v>421</v>
      </c>
      <c r="I22" s="64" t="s">
        <v>421</v>
      </c>
      <c r="J22" s="64" t="s">
        <v>421</v>
      </c>
      <c r="K22" s="64" t="s">
        <v>421</v>
      </c>
      <c r="L22" s="610" t="s">
        <v>421</v>
      </c>
      <c r="M22" s="611" t="s">
        <v>421</v>
      </c>
      <c r="N22" s="612" t="s">
        <v>421</v>
      </c>
    </row>
    <row r="23" spans="1:14" ht="15" x14ac:dyDescent="0.2">
      <c r="A23" s="161" t="s">
        <v>362</v>
      </c>
      <c r="B23" s="163" t="s">
        <v>421</v>
      </c>
      <c r="C23" s="64" t="s">
        <v>421</v>
      </c>
      <c r="D23" s="64" t="s">
        <v>421</v>
      </c>
      <c r="E23" s="64" t="s">
        <v>421</v>
      </c>
      <c r="F23" s="165" t="s">
        <v>421</v>
      </c>
      <c r="G23" s="64" t="s">
        <v>421</v>
      </c>
      <c r="H23" s="159" t="s">
        <v>421</v>
      </c>
      <c r="I23" s="64" t="s">
        <v>421</v>
      </c>
      <c r="J23" s="64" t="s">
        <v>421</v>
      </c>
      <c r="K23" s="64" t="s">
        <v>421</v>
      </c>
      <c r="L23" s="610" t="s">
        <v>421</v>
      </c>
      <c r="M23" s="611" t="s">
        <v>421</v>
      </c>
      <c r="N23" s="612" t="s">
        <v>421</v>
      </c>
    </row>
    <row r="24" spans="1:14" ht="15" x14ac:dyDescent="0.2">
      <c r="A24" s="161" t="s">
        <v>295</v>
      </c>
      <c r="B24" s="163">
        <v>8</v>
      </c>
      <c r="C24" s="64">
        <v>22</v>
      </c>
      <c r="D24" s="64">
        <v>14</v>
      </c>
      <c r="E24" s="64">
        <v>8</v>
      </c>
      <c r="F24" s="165">
        <v>8</v>
      </c>
      <c r="G24" s="64">
        <v>2</v>
      </c>
      <c r="H24" s="159">
        <v>6</v>
      </c>
      <c r="I24" s="64">
        <v>9</v>
      </c>
      <c r="J24" s="64">
        <v>2</v>
      </c>
      <c r="K24" s="64">
        <v>7</v>
      </c>
      <c r="L24" s="610">
        <v>39</v>
      </c>
      <c r="M24" s="611">
        <v>18</v>
      </c>
      <c r="N24" s="612">
        <v>21</v>
      </c>
    </row>
    <row r="25" spans="1:14" ht="15" x14ac:dyDescent="0.2">
      <c r="A25" s="161" t="s">
        <v>296</v>
      </c>
      <c r="B25" s="163" t="s">
        <v>421</v>
      </c>
      <c r="C25" s="64" t="s">
        <v>421</v>
      </c>
      <c r="D25" s="64" t="s">
        <v>421</v>
      </c>
      <c r="E25" s="64" t="s">
        <v>421</v>
      </c>
      <c r="F25" s="165" t="s">
        <v>421</v>
      </c>
      <c r="G25" s="64" t="s">
        <v>421</v>
      </c>
      <c r="H25" s="159" t="s">
        <v>421</v>
      </c>
      <c r="I25" s="64" t="s">
        <v>421</v>
      </c>
      <c r="J25" s="64" t="s">
        <v>421</v>
      </c>
      <c r="K25" s="64" t="s">
        <v>421</v>
      </c>
      <c r="L25" s="610" t="s">
        <v>421</v>
      </c>
      <c r="M25" s="611" t="s">
        <v>421</v>
      </c>
      <c r="N25" s="612" t="s">
        <v>421</v>
      </c>
    </row>
    <row r="26" spans="1:14" ht="15" x14ac:dyDescent="0.2">
      <c r="A26" s="161" t="s">
        <v>297</v>
      </c>
      <c r="B26" s="163">
        <v>6</v>
      </c>
      <c r="C26" s="64">
        <v>236</v>
      </c>
      <c r="D26" s="64">
        <v>158</v>
      </c>
      <c r="E26" s="64">
        <v>78</v>
      </c>
      <c r="F26" s="165">
        <v>3</v>
      </c>
      <c r="G26" s="64">
        <v>0</v>
      </c>
      <c r="H26" s="159">
        <v>3</v>
      </c>
      <c r="I26" s="64">
        <v>9</v>
      </c>
      <c r="J26" s="64">
        <v>3</v>
      </c>
      <c r="K26" s="64">
        <v>6</v>
      </c>
      <c r="L26" s="610">
        <v>248</v>
      </c>
      <c r="M26" s="611">
        <v>161</v>
      </c>
      <c r="N26" s="612">
        <v>87</v>
      </c>
    </row>
    <row r="27" spans="1:14" ht="15" x14ac:dyDescent="0.2">
      <c r="A27" s="161" t="s">
        <v>364</v>
      </c>
      <c r="B27" s="163" t="s">
        <v>421</v>
      </c>
      <c r="C27" s="64" t="s">
        <v>421</v>
      </c>
      <c r="D27" s="64" t="s">
        <v>421</v>
      </c>
      <c r="E27" s="64" t="s">
        <v>421</v>
      </c>
      <c r="F27" s="165" t="s">
        <v>421</v>
      </c>
      <c r="G27" s="64" t="s">
        <v>421</v>
      </c>
      <c r="H27" s="159" t="s">
        <v>421</v>
      </c>
      <c r="I27" s="64" t="s">
        <v>421</v>
      </c>
      <c r="J27" s="64" t="s">
        <v>421</v>
      </c>
      <c r="K27" s="64" t="s">
        <v>421</v>
      </c>
      <c r="L27" s="610" t="s">
        <v>421</v>
      </c>
      <c r="M27" s="611" t="s">
        <v>421</v>
      </c>
      <c r="N27" s="612" t="s">
        <v>421</v>
      </c>
    </row>
    <row r="28" spans="1:14" ht="15" x14ac:dyDescent="0.2">
      <c r="A28" s="161" t="s">
        <v>298</v>
      </c>
      <c r="B28" s="163">
        <v>3</v>
      </c>
      <c r="C28" s="64">
        <v>38</v>
      </c>
      <c r="D28" s="64">
        <v>16</v>
      </c>
      <c r="E28" s="64">
        <v>22</v>
      </c>
      <c r="F28" s="165">
        <v>22</v>
      </c>
      <c r="G28" s="64">
        <v>9</v>
      </c>
      <c r="H28" s="159">
        <v>13</v>
      </c>
      <c r="I28" s="64">
        <v>25</v>
      </c>
      <c r="J28" s="64">
        <v>25</v>
      </c>
      <c r="K28" s="64">
        <v>0</v>
      </c>
      <c r="L28" s="610">
        <v>85</v>
      </c>
      <c r="M28" s="611">
        <v>50</v>
      </c>
      <c r="N28" s="612">
        <v>35</v>
      </c>
    </row>
    <row r="29" spans="1:14" ht="15" x14ac:dyDescent="0.2">
      <c r="A29" s="161" t="s">
        <v>299</v>
      </c>
      <c r="B29" s="163">
        <v>3</v>
      </c>
      <c r="C29" s="64">
        <v>3</v>
      </c>
      <c r="D29" s="64">
        <v>3</v>
      </c>
      <c r="E29" s="64">
        <v>0</v>
      </c>
      <c r="F29" s="165">
        <v>0</v>
      </c>
      <c r="G29" s="64">
        <v>0</v>
      </c>
      <c r="H29" s="159">
        <v>0</v>
      </c>
      <c r="I29" s="64">
        <v>0</v>
      </c>
      <c r="J29" s="64">
        <v>0</v>
      </c>
      <c r="K29" s="64">
        <v>0</v>
      </c>
      <c r="L29" s="610">
        <v>3</v>
      </c>
      <c r="M29" s="611">
        <v>3</v>
      </c>
      <c r="N29" s="612">
        <v>0</v>
      </c>
    </row>
    <row r="30" spans="1:14" ht="15" x14ac:dyDescent="0.2">
      <c r="A30" s="161" t="s">
        <v>300</v>
      </c>
      <c r="B30" s="163">
        <v>2</v>
      </c>
      <c r="C30" s="64">
        <v>59</v>
      </c>
      <c r="D30" s="64">
        <v>37</v>
      </c>
      <c r="E30" s="64">
        <v>22</v>
      </c>
      <c r="F30" s="165">
        <v>0</v>
      </c>
      <c r="G30" s="64">
        <v>0</v>
      </c>
      <c r="H30" s="159">
        <v>0</v>
      </c>
      <c r="I30" s="64">
        <v>0</v>
      </c>
      <c r="J30" s="64">
        <v>0</v>
      </c>
      <c r="K30" s="64">
        <v>0</v>
      </c>
      <c r="L30" s="610">
        <v>59</v>
      </c>
      <c r="M30" s="611">
        <v>37</v>
      </c>
      <c r="N30" s="612">
        <v>22</v>
      </c>
    </row>
    <row r="31" spans="1:14" ht="15" x14ac:dyDescent="0.2">
      <c r="A31" s="161" t="s">
        <v>440</v>
      </c>
      <c r="B31" s="163">
        <v>7</v>
      </c>
      <c r="C31" s="64">
        <v>86</v>
      </c>
      <c r="D31" s="64">
        <v>69</v>
      </c>
      <c r="E31" s="64">
        <v>17</v>
      </c>
      <c r="F31" s="165">
        <v>12</v>
      </c>
      <c r="G31" s="64">
        <v>11</v>
      </c>
      <c r="H31" s="159">
        <v>1</v>
      </c>
      <c r="I31" s="64">
        <v>0</v>
      </c>
      <c r="J31" s="64">
        <v>0</v>
      </c>
      <c r="K31" s="64">
        <v>0</v>
      </c>
      <c r="L31" s="610">
        <v>98</v>
      </c>
      <c r="M31" s="611">
        <v>80</v>
      </c>
      <c r="N31" s="612">
        <v>18</v>
      </c>
    </row>
    <row r="32" spans="1:14" ht="15" x14ac:dyDescent="0.2">
      <c r="A32" s="161" t="s">
        <v>301</v>
      </c>
      <c r="B32" s="163">
        <v>99</v>
      </c>
      <c r="C32" s="64">
        <v>469</v>
      </c>
      <c r="D32" s="64">
        <v>252</v>
      </c>
      <c r="E32" s="64">
        <v>217</v>
      </c>
      <c r="F32" s="165">
        <v>188</v>
      </c>
      <c r="G32" s="64">
        <v>95</v>
      </c>
      <c r="H32" s="159">
        <v>93</v>
      </c>
      <c r="I32" s="64">
        <v>75</v>
      </c>
      <c r="J32" s="64">
        <v>44</v>
      </c>
      <c r="K32" s="64">
        <v>31</v>
      </c>
      <c r="L32" s="610">
        <v>732</v>
      </c>
      <c r="M32" s="611">
        <v>391</v>
      </c>
      <c r="N32" s="612">
        <v>341</v>
      </c>
    </row>
    <row r="33" spans="1:14" ht="15" x14ac:dyDescent="0.2">
      <c r="A33" s="161" t="s">
        <v>302</v>
      </c>
      <c r="B33" s="163" t="s">
        <v>421</v>
      </c>
      <c r="C33" s="64" t="s">
        <v>421</v>
      </c>
      <c r="D33" s="64" t="s">
        <v>421</v>
      </c>
      <c r="E33" s="64" t="s">
        <v>421</v>
      </c>
      <c r="F33" s="165" t="s">
        <v>421</v>
      </c>
      <c r="G33" s="64" t="s">
        <v>421</v>
      </c>
      <c r="H33" s="159" t="s">
        <v>421</v>
      </c>
      <c r="I33" s="64" t="s">
        <v>421</v>
      </c>
      <c r="J33" s="64" t="s">
        <v>421</v>
      </c>
      <c r="K33" s="64" t="s">
        <v>421</v>
      </c>
      <c r="L33" s="610" t="s">
        <v>421</v>
      </c>
      <c r="M33" s="611" t="s">
        <v>421</v>
      </c>
      <c r="N33" s="612" t="s">
        <v>421</v>
      </c>
    </row>
    <row r="34" spans="1:14" ht="15" x14ac:dyDescent="0.2">
      <c r="A34" s="161" t="s">
        <v>370</v>
      </c>
      <c r="B34" s="163">
        <v>4</v>
      </c>
      <c r="C34" s="64">
        <v>227</v>
      </c>
      <c r="D34" s="64">
        <v>226</v>
      </c>
      <c r="E34" s="64">
        <v>1</v>
      </c>
      <c r="F34" s="165">
        <v>2</v>
      </c>
      <c r="G34" s="64">
        <v>2</v>
      </c>
      <c r="H34" s="159">
        <v>0</v>
      </c>
      <c r="I34" s="64">
        <v>0</v>
      </c>
      <c r="J34" s="64">
        <v>0</v>
      </c>
      <c r="K34" s="64">
        <v>0</v>
      </c>
      <c r="L34" s="610">
        <v>229</v>
      </c>
      <c r="M34" s="611">
        <v>228</v>
      </c>
      <c r="N34" s="612">
        <v>1</v>
      </c>
    </row>
    <row r="35" spans="1:14" ht="15" x14ac:dyDescent="0.2">
      <c r="A35" s="161" t="s">
        <v>306</v>
      </c>
      <c r="B35" s="163" t="s">
        <v>421</v>
      </c>
      <c r="C35" s="64" t="s">
        <v>421</v>
      </c>
      <c r="D35" s="64" t="s">
        <v>421</v>
      </c>
      <c r="E35" s="64" t="s">
        <v>421</v>
      </c>
      <c r="F35" s="165" t="s">
        <v>421</v>
      </c>
      <c r="G35" s="64" t="s">
        <v>421</v>
      </c>
      <c r="H35" s="159" t="s">
        <v>421</v>
      </c>
      <c r="I35" s="64" t="s">
        <v>421</v>
      </c>
      <c r="J35" s="64" t="s">
        <v>421</v>
      </c>
      <c r="K35" s="64" t="s">
        <v>421</v>
      </c>
      <c r="L35" s="610" t="s">
        <v>421</v>
      </c>
      <c r="M35" s="611" t="s">
        <v>421</v>
      </c>
      <c r="N35" s="612" t="s">
        <v>421</v>
      </c>
    </row>
    <row r="36" spans="1:14" ht="15" x14ac:dyDescent="0.2">
      <c r="A36" s="161" t="s">
        <v>307</v>
      </c>
      <c r="B36" s="163">
        <v>3</v>
      </c>
      <c r="C36" s="64">
        <v>7</v>
      </c>
      <c r="D36" s="64">
        <v>1</v>
      </c>
      <c r="E36" s="64">
        <v>6</v>
      </c>
      <c r="F36" s="165">
        <v>3</v>
      </c>
      <c r="G36" s="64">
        <v>1</v>
      </c>
      <c r="H36" s="159">
        <v>2</v>
      </c>
      <c r="I36" s="64">
        <v>0</v>
      </c>
      <c r="J36" s="64">
        <v>0</v>
      </c>
      <c r="K36" s="64">
        <v>0</v>
      </c>
      <c r="L36" s="610">
        <v>10</v>
      </c>
      <c r="M36" s="611">
        <v>2</v>
      </c>
      <c r="N36" s="612">
        <v>8</v>
      </c>
    </row>
    <row r="37" spans="1:14" ht="15" x14ac:dyDescent="0.2">
      <c r="A37" s="161" t="s">
        <v>308</v>
      </c>
      <c r="B37" s="163" t="s">
        <v>421</v>
      </c>
      <c r="C37" s="64" t="s">
        <v>421</v>
      </c>
      <c r="D37" s="64" t="s">
        <v>421</v>
      </c>
      <c r="E37" s="64" t="s">
        <v>421</v>
      </c>
      <c r="F37" s="165" t="s">
        <v>421</v>
      </c>
      <c r="G37" s="64" t="s">
        <v>421</v>
      </c>
      <c r="H37" s="159" t="s">
        <v>421</v>
      </c>
      <c r="I37" s="64" t="s">
        <v>421</v>
      </c>
      <c r="J37" s="64" t="s">
        <v>421</v>
      </c>
      <c r="K37" s="64" t="s">
        <v>421</v>
      </c>
      <c r="L37" s="610" t="s">
        <v>421</v>
      </c>
      <c r="M37" s="611" t="s">
        <v>421</v>
      </c>
      <c r="N37" s="612" t="s">
        <v>421</v>
      </c>
    </row>
    <row r="38" spans="1:14" ht="15" x14ac:dyDescent="0.2">
      <c r="A38" s="161" t="s">
        <v>310</v>
      </c>
      <c r="B38" s="163" t="s">
        <v>421</v>
      </c>
      <c r="C38" s="64" t="s">
        <v>421</v>
      </c>
      <c r="D38" s="64" t="s">
        <v>421</v>
      </c>
      <c r="E38" s="64" t="s">
        <v>421</v>
      </c>
      <c r="F38" s="165" t="s">
        <v>421</v>
      </c>
      <c r="G38" s="64" t="s">
        <v>421</v>
      </c>
      <c r="H38" s="159" t="s">
        <v>421</v>
      </c>
      <c r="I38" s="64" t="s">
        <v>421</v>
      </c>
      <c r="J38" s="64" t="s">
        <v>421</v>
      </c>
      <c r="K38" s="64" t="s">
        <v>421</v>
      </c>
      <c r="L38" s="610" t="s">
        <v>421</v>
      </c>
      <c r="M38" s="611" t="s">
        <v>421</v>
      </c>
      <c r="N38" s="612" t="s">
        <v>421</v>
      </c>
    </row>
    <row r="39" spans="1:14" ht="15" x14ac:dyDescent="0.2">
      <c r="A39" s="161" t="s">
        <v>311</v>
      </c>
      <c r="B39" s="163">
        <v>2</v>
      </c>
      <c r="C39" s="64">
        <v>340</v>
      </c>
      <c r="D39" s="64">
        <v>299</v>
      </c>
      <c r="E39" s="64">
        <v>41</v>
      </c>
      <c r="F39" s="165">
        <v>3</v>
      </c>
      <c r="G39" s="64">
        <v>2</v>
      </c>
      <c r="H39" s="159">
        <v>1</v>
      </c>
      <c r="I39" s="64">
        <v>0</v>
      </c>
      <c r="J39" s="64">
        <v>0</v>
      </c>
      <c r="K39" s="64">
        <v>0</v>
      </c>
      <c r="L39" s="610">
        <v>343</v>
      </c>
      <c r="M39" s="611">
        <v>301</v>
      </c>
      <c r="N39" s="612">
        <v>42</v>
      </c>
    </row>
    <row r="40" spans="1:14" ht="15" x14ac:dyDescent="0.2">
      <c r="A40" s="161" t="s">
        <v>371</v>
      </c>
      <c r="B40" s="163">
        <v>2</v>
      </c>
      <c r="C40" s="64">
        <v>0</v>
      </c>
      <c r="D40" s="64">
        <v>0</v>
      </c>
      <c r="E40" s="64">
        <v>0</v>
      </c>
      <c r="F40" s="165">
        <v>5</v>
      </c>
      <c r="G40" s="64">
        <v>3</v>
      </c>
      <c r="H40" s="159">
        <v>2</v>
      </c>
      <c r="I40" s="64">
        <v>0</v>
      </c>
      <c r="J40" s="64">
        <v>0</v>
      </c>
      <c r="K40" s="64">
        <v>0</v>
      </c>
      <c r="L40" s="610">
        <v>5</v>
      </c>
      <c r="M40" s="611">
        <v>3</v>
      </c>
      <c r="N40" s="612">
        <v>2</v>
      </c>
    </row>
    <row r="41" spans="1:14" ht="15" x14ac:dyDescent="0.2">
      <c r="A41" s="161" t="s">
        <v>312</v>
      </c>
      <c r="B41" s="163" t="s">
        <v>421</v>
      </c>
      <c r="C41" s="64" t="s">
        <v>421</v>
      </c>
      <c r="D41" s="64" t="s">
        <v>421</v>
      </c>
      <c r="E41" s="64" t="s">
        <v>421</v>
      </c>
      <c r="F41" s="165" t="s">
        <v>421</v>
      </c>
      <c r="G41" s="64" t="s">
        <v>421</v>
      </c>
      <c r="H41" s="159" t="s">
        <v>421</v>
      </c>
      <c r="I41" s="64" t="s">
        <v>421</v>
      </c>
      <c r="J41" s="64" t="s">
        <v>421</v>
      </c>
      <c r="K41" s="64" t="s">
        <v>421</v>
      </c>
      <c r="L41" s="610" t="s">
        <v>421</v>
      </c>
      <c r="M41" s="611" t="s">
        <v>421</v>
      </c>
      <c r="N41" s="612" t="s">
        <v>421</v>
      </c>
    </row>
    <row r="42" spans="1:14" ht="15" x14ac:dyDescent="0.2">
      <c r="A42" s="161" t="s">
        <v>313</v>
      </c>
      <c r="B42" s="163">
        <v>3</v>
      </c>
      <c r="C42" s="64">
        <v>91</v>
      </c>
      <c r="D42" s="64">
        <v>76</v>
      </c>
      <c r="E42" s="64">
        <v>15</v>
      </c>
      <c r="F42" s="165">
        <v>39</v>
      </c>
      <c r="G42" s="64">
        <v>25</v>
      </c>
      <c r="H42" s="159">
        <v>14</v>
      </c>
      <c r="I42" s="64">
        <v>18</v>
      </c>
      <c r="J42" s="64">
        <v>13</v>
      </c>
      <c r="K42" s="64">
        <v>5</v>
      </c>
      <c r="L42" s="610">
        <v>148</v>
      </c>
      <c r="M42" s="611">
        <v>114</v>
      </c>
      <c r="N42" s="612">
        <v>34</v>
      </c>
    </row>
    <row r="43" spans="1:14" ht="15" x14ac:dyDescent="0.2">
      <c r="A43" s="161" t="s">
        <v>353</v>
      </c>
      <c r="B43" s="163" t="s">
        <v>421</v>
      </c>
      <c r="C43" s="64" t="s">
        <v>421</v>
      </c>
      <c r="D43" s="64" t="s">
        <v>421</v>
      </c>
      <c r="E43" s="64" t="s">
        <v>421</v>
      </c>
      <c r="F43" s="165" t="s">
        <v>421</v>
      </c>
      <c r="G43" s="64" t="s">
        <v>421</v>
      </c>
      <c r="H43" s="159" t="s">
        <v>421</v>
      </c>
      <c r="I43" s="64" t="s">
        <v>421</v>
      </c>
      <c r="J43" s="64" t="s">
        <v>421</v>
      </c>
      <c r="K43" s="64" t="s">
        <v>421</v>
      </c>
      <c r="L43" s="610" t="s">
        <v>421</v>
      </c>
      <c r="M43" s="611" t="s">
        <v>421</v>
      </c>
      <c r="N43" s="612" t="s">
        <v>421</v>
      </c>
    </row>
    <row r="44" spans="1:14" ht="15" x14ac:dyDescent="0.2">
      <c r="A44" s="161" t="s">
        <v>441</v>
      </c>
      <c r="B44" s="163" t="s">
        <v>421</v>
      </c>
      <c r="C44" s="64" t="s">
        <v>421</v>
      </c>
      <c r="D44" s="64" t="s">
        <v>421</v>
      </c>
      <c r="E44" s="64" t="s">
        <v>421</v>
      </c>
      <c r="F44" s="165" t="s">
        <v>421</v>
      </c>
      <c r="G44" s="64" t="s">
        <v>421</v>
      </c>
      <c r="H44" s="159" t="s">
        <v>421</v>
      </c>
      <c r="I44" s="64" t="s">
        <v>421</v>
      </c>
      <c r="J44" s="64" t="s">
        <v>421</v>
      </c>
      <c r="K44" s="64" t="s">
        <v>421</v>
      </c>
      <c r="L44" s="610" t="s">
        <v>421</v>
      </c>
      <c r="M44" s="611" t="s">
        <v>421</v>
      </c>
      <c r="N44" s="612" t="s">
        <v>421</v>
      </c>
    </row>
    <row r="45" spans="1:14" ht="15" x14ac:dyDescent="0.2">
      <c r="A45" s="161" t="s">
        <v>309</v>
      </c>
      <c r="B45" s="163" t="s">
        <v>421</v>
      </c>
      <c r="C45" s="64" t="s">
        <v>421</v>
      </c>
      <c r="D45" s="64" t="s">
        <v>421</v>
      </c>
      <c r="E45" s="64" t="s">
        <v>421</v>
      </c>
      <c r="F45" s="165" t="s">
        <v>421</v>
      </c>
      <c r="G45" s="64" t="s">
        <v>421</v>
      </c>
      <c r="H45" s="159" t="s">
        <v>421</v>
      </c>
      <c r="I45" s="64" t="s">
        <v>421</v>
      </c>
      <c r="J45" s="64" t="s">
        <v>421</v>
      </c>
      <c r="K45" s="64" t="s">
        <v>421</v>
      </c>
      <c r="L45" s="610" t="s">
        <v>421</v>
      </c>
      <c r="M45" s="611" t="s">
        <v>421</v>
      </c>
      <c r="N45" s="612" t="s">
        <v>421</v>
      </c>
    </row>
    <row r="46" spans="1:14" ht="15" x14ac:dyDescent="0.2">
      <c r="A46" s="161" t="s">
        <v>375</v>
      </c>
      <c r="B46" s="163" t="s">
        <v>421</v>
      </c>
      <c r="C46" s="64" t="s">
        <v>421</v>
      </c>
      <c r="D46" s="64" t="s">
        <v>421</v>
      </c>
      <c r="E46" s="64" t="s">
        <v>421</v>
      </c>
      <c r="F46" s="165" t="s">
        <v>421</v>
      </c>
      <c r="G46" s="64" t="s">
        <v>421</v>
      </c>
      <c r="H46" s="159" t="s">
        <v>421</v>
      </c>
      <c r="I46" s="64" t="s">
        <v>421</v>
      </c>
      <c r="J46" s="64" t="s">
        <v>421</v>
      </c>
      <c r="K46" s="64" t="s">
        <v>421</v>
      </c>
      <c r="L46" s="610" t="s">
        <v>421</v>
      </c>
      <c r="M46" s="611" t="s">
        <v>421</v>
      </c>
      <c r="N46" s="612" t="s">
        <v>421</v>
      </c>
    </row>
    <row r="47" spans="1:14" ht="15" x14ac:dyDescent="0.2">
      <c r="A47" s="161" t="s">
        <v>314</v>
      </c>
      <c r="B47" s="163" t="s">
        <v>421</v>
      </c>
      <c r="C47" s="64" t="s">
        <v>421</v>
      </c>
      <c r="D47" s="64" t="s">
        <v>421</v>
      </c>
      <c r="E47" s="64" t="s">
        <v>421</v>
      </c>
      <c r="F47" s="165" t="s">
        <v>421</v>
      </c>
      <c r="G47" s="64" t="s">
        <v>421</v>
      </c>
      <c r="H47" s="159" t="s">
        <v>421</v>
      </c>
      <c r="I47" s="64" t="s">
        <v>421</v>
      </c>
      <c r="J47" s="64" t="s">
        <v>421</v>
      </c>
      <c r="K47" s="64" t="s">
        <v>421</v>
      </c>
      <c r="L47" s="610" t="s">
        <v>421</v>
      </c>
      <c r="M47" s="611" t="s">
        <v>421</v>
      </c>
      <c r="N47" s="612" t="s">
        <v>421</v>
      </c>
    </row>
    <row r="48" spans="1:14" ht="15" x14ac:dyDescent="0.2">
      <c r="A48" s="161" t="s">
        <v>315</v>
      </c>
      <c r="B48" s="163">
        <v>7</v>
      </c>
      <c r="C48" s="64">
        <v>7</v>
      </c>
      <c r="D48" s="64">
        <v>3</v>
      </c>
      <c r="E48" s="64">
        <v>4</v>
      </c>
      <c r="F48" s="165">
        <v>20</v>
      </c>
      <c r="G48" s="64">
        <v>10</v>
      </c>
      <c r="H48" s="159">
        <v>10</v>
      </c>
      <c r="I48" s="64">
        <v>44</v>
      </c>
      <c r="J48" s="64">
        <v>37</v>
      </c>
      <c r="K48" s="64">
        <v>7</v>
      </c>
      <c r="L48" s="610">
        <v>71</v>
      </c>
      <c r="M48" s="611">
        <v>50</v>
      </c>
      <c r="N48" s="612">
        <v>21</v>
      </c>
    </row>
    <row r="49" spans="1:14" ht="15" x14ac:dyDescent="0.2">
      <c r="A49" s="161" t="s">
        <v>316</v>
      </c>
      <c r="B49" s="163" t="s">
        <v>421</v>
      </c>
      <c r="C49" s="64" t="s">
        <v>421</v>
      </c>
      <c r="D49" s="64" t="s">
        <v>421</v>
      </c>
      <c r="E49" s="64" t="s">
        <v>421</v>
      </c>
      <c r="F49" s="165" t="s">
        <v>421</v>
      </c>
      <c r="G49" s="64" t="s">
        <v>421</v>
      </c>
      <c r="H49" s="159" t="s">
        <v>421</v>
      </c>
      <c r="I49" s="64" t="s">
        <v>421</v>
      </c>
      <c r="J49" s="64" t="s">
        <v>421</v>
      </c>
      <c r="K49" s="64" t="s">
        <v>421</v>
      </c>
      <c r="L49" s="610" t="s">
        <v>421</v>
      </c>
      <c r="M49" s="611" t="s">
        <v>421</v>
      </c>
      <c r="N49" s="612" t="s">
        <v>421</v>
      </c>
    </row>
    <row r="50" spans="1:14" ht="15" x14ac:dyDescent="0.2">
      <c r="A50" s="161" t="s">
        <v>317</v>
      </c>
      <c r="B50" s="163">
        <v>1</v>
      </c>
      <c r="C50" s="64">
        <v>4</v>
      </c>
      <c r="D50" s="64">
        <v>4</v>
      </c>
      <c r="E50" s="64">
        <v>0</v>
      </c>
      <c r="F50" s="165">
        <v>0</v>
      </c>
      <c r="G50" s="64">
        <v>0</v>
      </c>
      <c r="H50" s="159">
        <v>0</v>
      </c>
      <c r="I50" s="64">
        <v>0</v>
      </c>
      <c r="J50" s="64">
        <v>0</v>
      </c>
      <c r="K50" s="64">
        <v>0</v>
      </c>
      <c r="L50" s="610">
        <v>4</v>
      </c>
      <c r="M50" s="611">
        <v>4</v>
      </c>
      <c r="N50" s="612">
        <v>0</v>
      </c>
    </row>
    <row r="51" spans="1:14" ht="15" x14ac:dyDescent="0.2">
      <c r="A51" s="161" t="s">
        <v>442</v>
      </c>
      <c r="B51" s="163" t="s">
        <v>421</v>
      </c>
      <c r="C51" s="64" t="s">
        <v>421</v>
      </c>
      <c r="D51" s="64" t="s">
        <v>421</v>
      </c>
      <c r="E51" s="64" t="s">
        <v>421</v>
      </c>
      <c r="F51" s="165" t="s">
        <v>421</v>
      </c>
      <c r="G51" s="64" t="s">
        <v>421</v>
      </c>
      <c r="H51" s="159" t="s">
        <v>421</v>
      </c>
      <c r="I51" s="64" t="s">
        <v>421</v>
      </c>
      <c r="J51" s="64" t="s">
        <v>421</v>
      </c>
      <c r="K51" s="64" t="s">
        <v>421</v>
      </c>
      <c r="L51" s="610" t="s">
        <v>421</v>
      </c>
      <c r="M51" s="611" t="s">
        <v>421</v>
      </c>
      <c r="N51" s="612" t="s">
        <v>421</v>
      </c>
    </row>
    <row r="52" spans="1:14" ht="15" x14ac:dyDescent="0.2">
      <c r="A52" s="161" t="s">
        <v>318</v>
      </c>
      <c r="B52" s="163">
        <v>1</v>
      </c>
      <c r="C52" s="64">
        <v>26</v>
      </c>
      <c r="D52" s="64">
        <v>23</v>
      </c>
      <c r="E52" s="64">
        <v>3</v>
      </c>
      <c r="F52" s="165">
        <v>0</v>
      </c>
      <c r="G52" s="64">
        <v>0</v>
      </c>
      <c r="H52" s="159">
        <v>0</v>
      </c>
      <c r="I52" s="64">
        <v>0</v>
      </c>
      <c r="J52" s="64">
        <v>0</v>
      </c>
      <c r="K52" s="64">
        <v>0</v>
      </c>
      <c r="L52" s="610">
        <v>26</v>
      </c>
      <c r="M52" s="611">
        <v>23</v>
      </c>
      <c r="N52" s="612">
        <v>3</v>
      </c>
    </row>
    <row r="53" spans="1:14" ht="15" x14ac:dyDescent="0.2">
      <c r="A53" s="161" t="s">
        <v>319</v>
      </c>
      <c r="B53" s="163">
        <v>2</v>
      </c>
      <c r="C53" s="64">
        <v>16</v>
      </c>
      <c r="D53" s="64">
        <v>4</v>
      </c>
      <c r="E53" s="64">
        <v>12</v>
      </c>
      <c r="F53" s="165">
        <v>0</v>
      </c>
      <c r="G53" s="64">
        <v>0</v>
      </c>
      <c r="H53" s="159">
        <v>0</v>
      </c>
      <c r="I53" s="64">
        <v>0</v>
      </c>
      <c r="J53" s="64">
        <v>0</v>
      </c>
      <c r="K53" s="64">
        <v>0</v>
      </c>
      <c r="L53" s="610">
        <v>16</v>
      </c>
      <c r="M53" s="611">
        <v>4</v>
      </c>
      <c r="N53" s="612">
        <v>12</v>
      </c>
    </row>
    <row r="54" spans="1:14" ht="15" x14ac:dyDescent="0.2">
      <c r="A54" s="161" t="s">
        <v>323</v>
      </c>
      <c r="B54" s="163">
        <v>3</v>
      </c>
      <c r="C54" s="64">
        <v>7</v>
      </c>
      <c r="D54" s="64">
        <v>3</v>
      </c>
      <c r="E54" s="64">
        <v>4</v>
      </c>
      <c r="F54" s="165">
        <v>0</v>
      </c>
      <c r="G54" s="64">
        <v>0</v>
      </c>
      <c r="H54" s="159">
        <v>0</v>
      </c>
      <c r="I54" s="64">
        <v>0</v>
      </c>
      <c r="J54" s="64">
        <v>0</v>
      </c>
      <c r="K54" s="64">
        <v>0</v>
      </c>
      <c r="L54" s="610">
        <v>7</v>
      </c>
      <c r="M54" s="611">
        <v>3</v>
      </c>
      <c r="N54" s="612">
        <v>4</v>
      </c>
    </row>
    <row r="55" spans="1:14" ht="15" x14ac:dyDescent="0.2">
      <c r="A55" s="161" t="s">
        <v>321</v>
      </c>
      <c r="B55" s="163">
        <v>12</v>
      </c>
      <c r="C55" s="64">
        <v>127</v>
      </c>
      <c r="D55" s="64">
        <v>120</v>
      </c>
      <c r="E55" s="64">
        <v>7</v>
      </c>
      <c r="F55" s="165">
        <v>21</v>
      </c>
      <c r="G55" s="64">
        <v>14</v>
      </c>
      <c r="H55" s="159">
        <v>7</v>
      </c>
      <c r="I55" s="64">
        <v>0</v>
      </c>
      <c r="J55" s="64">
        <v>0</v>
      </c>
      <c r="K55" s="64">
        <v>0</v>
      </c>
      <c r="L55" s="610">
        <v>148</v>
      </c>
      <c r="M55" s="611">
        <v>134</v>
      </c>
      <c r="N55" s="612">
        <v>14</v>
      </c>
    </row>
    <row r="56" spans="1:14" ht="15" x14ac:dyDescent="0.2">
      <c r="A56" s="161" t="s">
        <v>443</v>
      </c>
      <c r="B56" s="163">
        <v>1</v>
      </c>
      <c r="C56" s="64">
        <v>21</v>
      </c>
      <c r="D56" s="64">
        <v>7</v>
      </c>
      <c r="E56" s="64">
        <v>14</v>
      </c>
      <c r="F56" s="165">
        <v>5</v>
      </c>
      <c r="G56" s="64">
        <v>3</v>
      </c>
      <c r="H56" s="159">
        <v>2</v>
      </c>
      <c r="I56" s="64">
        <v>0</v>
      </c>
      <c r="J56" s="64">
        <v>0</v>
      </c>
      <c r="K56" s="64">
        <v>0</v>
      </c>
      <c r="L56" s="610">
        <v>26</v>
      </c>
      <c r="M56" s="611">
        <v>10</v>
      </c>
      <c r="N56" s="612">
        <v>16</v>
      </c>
    </row>
    <row r="57" spans="1:14" ht="15" x14ac:dyDescent="0.2">
      <c r="A57" s="161" t="s">
        <v>320</v>
      </c>
      <c r="B57" s="163">
        <v>1</v>
      </c>
      <c r="C57" s="64">
        <v>0</v>
      </c>
      <c r="D57" s="64">
        <v>0</v>
      </c>
      <c r="E57" s="64">
        <v>0</v>
      </c>
      <c r="F57" s="165">
        <v>0</v>
      </c>
      <c r="G57" s="64">
        <v>0</v>
      </c>
      <c r="H57" s="159">
        <v>0</v>
      </c>
      <c r="I57" s="64">
        <v>13</v>
      </c>
      <c r="J57" s="64">
        <v>13</v>
      </c>
      <c r="K57" s="64">
        <v>0</v>
      </c>
      <c r="L57" s="610">
        <v>13</v>
      </c>
      <c r="M57" s="611">
        <v>13</v>
      </c>
      <c r="N57" s="612">
        <v>0</v>
      </c>
    </row>
    <row r="58" spans="1:14" ht="15" x14ac:dyDescent="0.2">
      <c r="A58" s="161" t="s">
        <v>444</v>
      </c>
      <c r="B58" s="163">
        <v>1</v>
      </c>
      <c r="C58" s="64">
        <v>1</v>
      </c>
      <c r="D58" s="64">
        <v>1</v>
      </c>
      <c r="E58" s="64">
        <v>0</v>
      </c>
      <c r="F58" s="165">
        <v>0</v>
      </c>
      <c r="G58" s="64">
        <v>0</v>
      </c>
      <c r="H58" s="159">
        <v>0</v>
      </c>
      <c r="I58" s="64">
        <v>0</v>
      </c>
      <c r="J58" s="64">
        <v>0</v>
      </c>
      <c r="K58" s="64">
        <v>0</v>
      </c>
      <c r="L58" s="610">
        <v>1</v>
      </c>
      <c r="M58" s="611">
        <v>1</v>
      </c>
      <c r="N58" s="612">
        <v>0</v>
      </c>
    </row>
    <row r="59" spans="1:14" ht="15" x14ac:dyDescent="0.2">
      <c r="A59" s="161" t="s">
        <v>322</v>
      </c>
      <c r="B59" s="163">
        <v>3</v>
      </c>
      <c r="C59" s="64">
        <v>6</v>
      </c>
      <c r="D59" s="64">
        <v>2</v>
      </c>
      <c r="E59" s="64">
        <v>4</v>
      </c>
      <c r="F59" s="165">
        <v>0</v>
      </c>
      <c r="G59" s="64">
        <v>0</v>
      </c>
      <c r="H59" s="159">
        <v>0</v>
      </c>
      <c r="I59" s="64">
        <v>0</v>
      </c>
      <c r="J59" s="64">
        <v>0</v>
      </c>
      <c r="K59" s="64">
        <v>0</v>
      </c>
      <c r="L59" s="610">
        <v>6</v>
      </c>
      <c r="M59" s="611">
        <v>2</v>
      </c>
      <c r="N59" s="612">
        <v>4</v>
      </c>
    </row>
    <row r="60" spans="1:14" ht="15" x14ac:dyDescent="0.2">
      <c r="A60" s="161" t="s">
        <v>324</v>
      </c>
      <c r="B60" s="163" t="s">
        <v>421</v>
      </c>
      <c r="C60" s="64" t="s">
        <v>421</v>
      </c>
      <c r="D60" s="64" t="s">
        <v>421</v>
      </c>
      <c r="E60" s="64" t="s">
        <v>421</v>
      </c>
      <c r="F60" s="165" t="s">
        <v>421</v>
      </c>
      <c r="G60" s="64" t="s">
        <v>421</v>
      </c>
      <c r="H60" s="159" t="s">
        <v>421</v>
      </c>
      <c r="I60" s="64" t="s">
        <v>421</v>
      </c>
      <c r="J60" s="64" t="s">
        <v>421</v>
      </c>
      <c r="K60" s="64" t="s">
        <v>421</v>
      </c>
      <c r="L60" s="610" t="s">
        <v>421</v>
      </c>
      <c r="M60" s="611" t="s">
        <v>421</v>
      </c>
      <c r="N60" s="612" t="s">
        <v>421</v>
      </c>
    </row>
    <row r="61" spans="1:14" ht="15" x14ac:dyDescent="0.2">
      <c r="A61" s="161" t="s">
        <v>366</v>
      </c>
      <c r="B61" s="163">
        <v>3</v>
      </c>
      <c r="C61" s="64">
        <v>55</v>
      </c>
      <c r="D61" s="64">
        <v>43</v>
      </c>
      <c r="E61" s="64">
        <v>12</v>
      </c>
      <c r="F61" s="165">
        <v>0</v>
      </c>
      <c r="G61" s="64">
        <v>0</v>
      </c>
      <c r="H61" s="159">
        <v>0</v>
      </c>
      <c r="I61" s="64">
        <v>0</v>
      </c>
      <c r="J61" s="64">
        <v>0</v>
      </c>
      <c r="K61" s="64">
        <v>0</v>
      </c>
      <c r="L61" s="610">
        <v>55</v>
      </c>
      <c r="M61" s="611">
        <v>43</v>
      </c>
      <c r="N61" s="612">
        <v>12</v>
      </c>
    </row>
    <row r="62" spans="1:14" ht="15" x14ac:dyDescent="0.2">
      <c r="A62" s="161" t="s">
        <v>325</v>
      </c>
      <c r="B62" s="163" t="s">
        <v>421</v>
      </c>
      <c r="C62" s="64" t="s">
        <v>421</v>
      </c>
      <c r="D62" s="64" t="s">
        <v>421</v>
      </c>
      <c r="E62" s="64" t="s">
        <v>421</v>
      </c>
      <c r="F62" s="165" t="s">
        <v>421</v>
      </c>
      <c r="G62" s="64" t="s">
        <v>421</v>
      </c>
      <c r="H62" s="159" t="s">
        <v>421</v>
      </c>
      <c r="I62" s="64" t="s">
        <v>421</v>
      </c>
      <c r="J62" s="64" t="s">
        <v>421</v>
      </c>
      <c r="K62" s="64" t="s">
        <v>421</v>
      </c>
      <c r="L62" s="610" t="s">
        <v>421</v>
      </c>
      <c r="M62" s="611" t="s">
        <v>421</v>
      </c>
      <c r="N62" s="612" t="s">
        <v>421</v>
      </c>
    </row>
    <row r="63" spans="1:14" ht="15" x14ac:dyDescent="0.2">
      <c r="A63" s="161" t="s">
        <v>379</v>
      </c>
      <c r="B63" s="163">
        <v>6</v>
      </c>
      <c r="C63" s="64">
        <v>178</v>
      </c>
      <c r="D63" s="64">
        <v>133</v>
      </c>
      <c r="E63" s="64">
        <v>45</v>
      </c>
      <c r="F63" s="165">
        <v>61</v>
      </c>
      <c r="G63" s="64">
        <v>55</v>
      </c>
      <c r="H63" s="159">
        <v>6</v>
      </c>
      <c r="I63" s="64">
        <v>0</v>
      </c>
      <c r="J63" s="64">
        <v>0</v>
      </c>
      <c r="K63" s="64">
        <v>0</v>
      </c>
      <c r="L63" s="610">
        <v>239</v>
      </c>
      <c r="M63" s="611">
        <v>188</v>
      </c>
      <c r="N63" s="612">
        <v>51</v>
      </c>
    </row>
    <row r="64" spans="1:14" ht="15" x14ac:dyDescent="0.2">
      <c r="A64" s="161" t="s">
        <v>445</v>
      </c>
      <c r="B64" s="163">
        <v>1</v>
      </c>
      <c r="C64" s="64">
        <v>0</v>
      </c>
      <c r="D64" s="64">
        <v>0</v>
      </c>
      <c r="E64" s="64">
        <v>0</v>
      </c>
      <c r="F64" s="165">
        <v>7</v>
      </c>
      <c r="G64" s="64">
        <v>1</v>
      </c>
      <c r="H64" s="159">
        <v>6</v>
      </c>
      <c r="I64" s="64">
        <v>0</v>
      </c>
      <c r="J64" s="64">
        <v>0</v>
      </c>
      <c r="K64" s="64">
        <v>0</v>
      </c>
      <c r="L64" s="610">
        <v>7</v>
      </c>
      <c r="M64" s="611">
        <v>1</v>
      </c>
      <c r="N64" s="612">
        <v>6</v>
      </c>
    </row>
    <row r="65" spans="1:14" ht="15" x14ac:dyDescent="0.2">
      <c r="A65" s="161" t="s">
        <v>446</v>
      </c>
      <c r="B65" s="163" t="s">
        <v>421</v>
      </c>
      <c r="C65" s="64" t="s">
        <v>421</v>
      </c>
      <c r="D65" s="64" t="s">
        <v>421</v>
      </c>
      <c r="E65" s="64" t="s">
        <v>421</v>
      </c>
      <c r="F65" s="165" t="s">
        <v>421</v>
      </c>
      <c r="G65" s="64" t="s">
        <v>421</v>
      </c>
      <c r="H65" s="159" t="s">
        <v>421</v>
      </c>
      <c r="I65" s="64" t="s">
        <v>421</v>
      </c>
      <c r="J65" s="64" t="s">
        <v>421</v>
      </c>
      <c r="K65" s="64" t="s">
        <v>421</v>
      </c>
      <c r="L65" s="610" t="s">
        <v>421</v>
      </c>
      <c r="M65" s="611" t="s">
        <v>421</v>
      </c>
      <c r="N65" s="612" t="s">
        <v>421</v>
      </c>
    </row>
    <row r="66" spans="1:14" ht="15" x14ac:dyDescent="0.2">
      <c r="A66" s="161" t="s">
        <v>376</v>
      </c>
      <c r="B66" s="163" t="s">
        <v>421</v>
      </c>
      <c r="C66" s="64" t="s">
        <v>421</v>
      </c>
      <c r="D66" s="64" t="s">
        <v>421</v>
      </c>
      <c r="E66" s="64" t="s">
        <v>421</v>
      </c>
      <c r="F66" s="165" t="s">
        <v>421</v>
      </c>
      <c r="G66" s="64" t="s">
        <v>421</v>
      </c>
      <c r="H66" s="159" t="s">
        <v>421</v>
      </c>
      <c r="I66" s="64" t="s">
        <v>421</v>
      </c>
      <c r="J66" s="64" t="s">
        <v>421</v>
      </c>
      <c r="K66" s="64" t="s">
        <v>421</v>
      </c>
      <c r="L66" s="610" t="s">
        <v>421</v>
      </c>
      <c r="M66" s="611" t="s">
        <v>421</v>
      </c>
      <c r="N66" s="612" t="s">
        <v>421</v>
      </c>
    </row>
    <row r="67" spans="1:14" ht="15" x14ac:dyDescent="0.2">
      <c r="A67" s="161" t="s">
        <v>326</v>
      </c>
      <c r="B67" s="163" t="s">
        <v>421</v>
      </c>
      <c r="C67" s="64" t="s">
        <v>421</v>
      </c>
      <c r="D67" s="64" t="s">
        <v>421</v>
      </c>
      <c r="E67" s="64" t="s">
        <v>421</v>
      </c>
      <c r="F67" s="165" t="s">
        <v>421</v>
      </c>
      <c r="G67" s="64" t="s">
        <v>421</v>
      </c>
      <c r="H67" s="159" t="s">
        <v>421</v>
      </c>
      <c r="I67" s="64" t="s">
        <v>421</v>
      </c>
      <c r="J67" s="64" t="s">
        <v>421</v>
      </c>
      <c r="K67" s="64" t="s">
        <v>421</v>
      </c>
      <c r="L67" s="610" t="s">
        <v>421</v>
      </c>
      <c r="M67" s="611" t="s">
        <v>421</v>
      </c>
      <c r="N67" s="612" t="s">
        <v>421</v>
      </c>
    </row>
    <row r="68" spans="1:14" ht="15" x14ac:dyDescent="0.2">
      <c r="A68" s="161" t="s">
        <v>327</v>
      </c>
      <c r="B68" s="163">
        <v>2</v>
      </c>
      <c r="C68" s="64">
        <v>10</v>
      </c>
      <c r="D68" s="64">
        <v>7</v>
      </c>
      <c r="E68" s="64">
        <v>3</v>
      </c>
      <c r="F68" s="165">
        <v>0</v>
      </c>
      <c r="G68" s="64">
        <v>0</v>
      </c>
      <c r="H68" s="159">
        <v>0</v>
      </c>
      <c r="I68" s="64">
        <v>0</v>
      </c>
      <c r="J68" s="64">
        <v>0</v>
      </c>
      <c r="K68" s="64">
        <v>0</v>
      </c>
      <c r="L68" s="610">
        <v>10</v>
      </c>
      <c r="M68" s="611">
        <v>7</v>
      </c>
      <c r="N68" s="612">
        <v>3</v>
      </c>
    </row>
    <row r="69" spans="1:14" ht="15" x14ac:dyDescent="0.2">
      <c r="A69" s="161" t="s">
        <v>328</v>
      </c>
      <c r="B69" s="163" t="s">
        <v>421</v>
      </c>
      <c r="C69" s="64" t="s">
        <v>421</v>
      </c>
      <c r="D69" s="64" t="s">
        <v>421</v>
      </c>
      <c r="E69" s="64" t="s">
        <v>421</v>
      </c>
      <c r="F69" s="165" t="s">
        <v>421</v>
      </c>
      <c r="G69" s="64" t="s">
        <v>421</v>
      </c>
      <c r="H69" s="159" t="s">
        <v>421</v>
      </c>
      <c r="I69" s="64" t="s">
        <v>421</v>
      </c>
      <c r="J69" s="64" t="s">
        <v>421</v>
      </c>
      <c r="K69" s="64" t="s">
        <v>421</v>
      </c>
      <c r="L69" s="610" t="s">
        <v>421</v>
      </c>
      <c r="M69" s="611" t="s">
        <v>421</v>
      </c>
      <c r="N69" s="612" t="s">
        <v>421</v>
      </c>
    </row>
    <row r="70" spans="1:14" ht="15" x14ac:dyDescent="0.2">
      <c r="A70" s="161" t="s">
        <v>329</v>
      </c>
      <c r="B70" s="163">
        <v>2</v>
      </c>
      <c r="C70" s="64">
        <v>2</v>
      </c>
      <c r="D70" s="64">
        <v>1</v>
      </c>
      <c r="E70" s="64">
        <v>1</v>
      </c>
      <c r="F70" s="165">
        <v>3</v>
      </c>
      <c r="G70" s="64">
        <v>2</v>
      </c>
      <c r="H70" s="159">
        <v>1</v>
      </c>
      <c r="I70" s="64">
        <v>0</v>
      </c>
      <c r="J70" s="64">
        <v>0</v>
      </c>
      <c r="K70" s="64">
        <v>0</v>
      </c>
      <c r="L70" s="610">
        <v>5</v>
      </c>
      <c r="M70" s="611">
        <v>3</v>
      </c>
      <c r="N70" s="612">
        <v>2</v>
      </c>
    </row>
    <row r="71" spans="1:14" ht="15" x14ac:dyDescent="0.2">
      <c r="A71" s="161" t="s">
        <v>332</v>
      </c>
      <c r="B71" s="163">
        <v>4</v>
      </c>
      <c r="C71" s="64">
        <v>10</v>
      </c>
      <c r="D71" s="64">
        <v>10</v>
      </c>
      <c r="E71" s="64">
        <v>0</v>
      </c>
      <c r="F71" s="165">
        <v>64</v>
      </c>
      <c r="G71" s="64">
        <v>0</v>
      </c>
      <c r="H71" s="159">
        <v>64</v>
      </c>
      <c r="I71" s="64">
        <v>0</v>
      </c>
      <c r="J71" s="64">
        <v>0</v>
      </c>
      <c r="K71" s="64">
        <v>0</v>
      </c>
      <c r="L71" s="610">
        <v>74</v>
      </c>
      <c r="M71" s="611">
        <v>10</v>
      </c>
      <c r="N71" s="612">
        <v>64</v>
      </c>
    </row>
    <row r="72" spans="1:14" ht="15" x14ac:dyDescent="0.2">
      <c r="A72" s="161" t="s">
        <v>330</v>
      </c>
      <c r="B72" s="163" t="s">
        <v>421</v>
      </c>
      <c r="C72" s="64" t="s">
        <v>421</v>
      </c>
      <c r="D72" s="64" t="s">
        <v>421</v>
      </c>
      <c r="E72" s="64" t="s">
        <v>421</v>
      </c>
      <c r="F72" s="165" t="s">
        <v>421</v>
      </c>
      <c r="G72" s="64" t="s">
        <v>421</v>
      </c>
      <c r="H72" s="159" t="s">
        <v>421</v>
      </c>
      <c r="I72" s="64" t="s">
        <v>421</v>
      </c>
      <c r="J72" s="64" t="s">
        <v>421</v>
      </c>
      <c r="K72" s="64" t="s">
        <v>421</v>
      </c>
      <c r="L72" s="610" t="s">
        <v>421</v>
      </c>
      <c r="M72" s="611" t="s">
        <v>421</v>
      </c>
      <c r="N72" s="612" t="s">
        <v>421</v>
      </c>
    </row>
    <row r="73" spans="1:14" ht="15" x14ac:dyDescent="0.2">
      <c r="A73" s="161" t="s">
        <v>331</v>
      </c>
      <c r="B73" s="163">
        <v>2</v>
      </c>
      <c r="C73" s="64">
        <v>5</v>
      </c>
      <c r="D73" s="64">
        <v>5</v>
      </c>
      <c r="E73" s="64">
        <v>0</v>
      </c>
      <c r="F73" s="165">
        <v>0</v>
      </c>
      <c r="G73" s="64">
        <v>0</v>
      </c>
      <c r="H73" s="159">
        <v>0</v>
      </c>
      <c r="I73" s="64">
        <v>0</v>
      </c>
      <c r="J73" s="64">
        <v>0</v>
      </c>
      <c r="K73" s="64">
        <v>0</v>
      </c>
      <c r="L73" s="610">
        <v>5</v>
      </c>
      <c r="M73" s="611">
        <v>5</v>
      </c>
      <c r="N73" s="612">
        <v>0</v>
      </c>
    </row>
    <row r="74" spans="1:14" ht="15" x14ac:dyDescent="0.2">
      <c r="A74" s="161" t="s">
        <v>355</v>
      </c>
      <c r="B74" s="163">
        <v>1</v>
      </c>
      <c r="C74" s="64">
        <v>1</v>
      </c>
      <c r="D74" s="64">
        <v>0</v>
      </c>
      <c r="E74" s="64">
        <v>1</v>
      </c>
      <c r="F74" s="165">
        <v>0</v>
      </c>
      <c r="G74" s="64">
        <v>0</v>
      </c>
      <c r="H74" s="159">
        <v>0</v>
      </c>
      <c r="I74" s="64">
        <v>0</v>
      </c>
      <c r="J74" s="64">
        <v>0</v>
      </c>
      <c r="K74" s="64">
        <v>0</v>
      </c>
      <c r="L74" s="610">
        <v>1</v>
      </c>
      <c r="M74" s="611">
        <v>0</v>
      </c>
      <c r="N74" s="612">
        <v>1</v>
      </c>
    </row>
    <row r="75" spans="1:14" ht="15" x14ac:dyDescent="0.2">
      <c r="A75" s="161" t="s">
        <v>372</v>
      </c>
      <c r="B75" s="163">
        <v>1</v>
      </c>
      <c r="C75" s="64">
        <v>2</v>
      </c>
      <c r="D75" s="64">
        <v>2</v>
      </c>
      <c r="E75" s="64">
        <v>0</v>
      </c>
      <c r="F75" s="165">
        <v>0</v>
      </c>
      <c r="G75" s="64">
        <v>0</v>
      </c>
      <c r="H75" s="159">
        <v>0</v>
      </c>
      <c r="I75" s="64">
        <v>0</v>
      </c>
      <c r="J75" s="64">
        <v>0</v>
      </c>
      <c r="K75" s="64">
        <v>0</v>
      </c>
      <c r="L75" s="610">
        <v>2</v>
      </c>
      <c r="M75" s="611">
        <v>2</v>
      </c>
      <c r="N75" s="612">
        <v>0</v>
      </c>
    </row>
    <row r="76" spans="1:14" ht="15" x14ac:dyDescent="0.2">
      <c r="A76" s="161" t="s">
        <v>333</v>
      </c>
      <c r="B76" s="163">
        <v>3</v>
      </c>
      <c r="C76" s="64">
        <v>68</v>
      </c>
      <c r="D76" s="64">
        <v>23</v>
      </c>
      <c r="E76" s="64">
        <v>45</v>
      </c>
      <c r="F76" s="165">
        <v>19</v>
      </c>
      <c r="G76" s="64">
        <v>12</v>
      </c>
      <c r="H76" s="159">
        <v>7</v>
      </c>
      <c r="I76" s="64">
        <v>0</v>
      </c>
      <c r="J76" s="64">
        <v>0</v>
      </c>
      <c r="K76" s="64">
        <v>0</v>
      </c>
      <c r="L76" s="610">
        <v>87</v>
      </c>
      <c r="M76" s="611">
        <v>35</v>
      </c>
      <c r="N76" s="612">
        <v>52</v>
      </c>
    </row>
    <row r="77" spans="1:14" ht="15" x14ac:dyDescent="0.2">
      <c r="A77" s="161" t="s">
        <v>334</v>
      </c>
      <c r="B77" s="163" t="s">
        <v>421</v>
      </c>
      <c r="C77" s="64" t="s">
        <v>421</v>
      </c>
      <c r="D77" s="64" t="s">
        <v>421</v>
      </c>
      <c r="E77" s="64" t="s">
        <v>421</v>
      </c>
      <c r="F77" s="165" t="s">
        <v>421</v>
      </c>
      <c r="G77" s="64" t="s">
        <v>421</v>
      </c>
      <c r="H77" s="159" t="s">
        <v>421</v>
      </c>
      <c r="I77" s="64" t="s">
        <v>421</v>
      </c>
      <c r="J77" s="64" t="s">
        <v>421</v>
      </c>
      <c r="K77" s="64" t="s">
        <v>421</v>
      </c>
      <c r="L77" s="610" t="s">
        <v>421</v>
      </c>
      <c r="M77" s="611" t="s">
        <v>421</v>
      </c>
      <c r="N77" s="612" t="s">
        <v>421</v>
      </c>
    </row>
    <row r="78" spans="1:14" ht="15" x14ac:dyDescent="0.2">
      <c r="A78" s="161" t="s">
        <v>335</v>
      </c>
      <c r="B78" s="163">
        <v>1</v>
      </c>
      <c r="C78" s="64">
        <v>15</v>
      </c>
      <c r="D78" s="64">
        <v>6</v>
      </c>
      <c r="E78" s="64">
        <v>9</v>
      </c>
      <c r="F78" s="165">
        <v>1</v>
      </c>
      <c r="G78" s="64">
        <v>1</v>
      </c>
      <c r="H78" s="159">
        <v>0</v>
      </c>
      <c r="I78" s="64">
        <v>0</v>
      </c>
      <c r="J78" s="64">
        <v>0</v>
      </c>
      <c r="K78" s="64">
        <v>0</v>
      </c>
      <c r="L78" s="610">
        <v>16</v>
      </c>
      <c r="M78" s="611">
        <v>7</v>
      </c>
      <c r="N78" s="612">
        <v>9</v>
      </c>
    </row>
    <row r="79" spans="1:14" ht="15" x14ac:dyDescent="0.2">
      <c r="A79" s="161" t="s">
        <v>336</v>
      </c>
      <c r="B79" s="163">
        <v>2</v>
      </c>
      <c r="C79" s="64">
        <v>0</v>
      </c>
      <c r="D79" s="64">
        <v>0</v>
      </c>
      <c r="E79" s="64">
        <v>0</v>
      </c>
      <c r="F79" s="165">
        <v>10</v>
      </c>
      <c r="G79" s="64">
        <v>4</v>
      </c>
      <c r="H79" s="159">
        <v>6</v>
      </c>
      <c r="I79" s="64">
        <v>0</v>
      </c>
      <c r="J79" s="64">
        <v>0</v>
      </c>
      <c r="K79" s="64">
        <v>0</v>
      </c>
      <c r="L79" s="610">
        <v>10</v>
      </c>
      <c r="M79" s="611">
        <v>4</v>
      </c>
      <c r="N79" s="612">
        <v>6</v>
      </c>
    </row>
    <row r="80" spans="1:14" ht="15" x14ac:dyDescent="0.2">
      <c r="A80" s="161" t="s">
        <v>337</v>
      </c>
      <c r="B80" s="163" t="s">
        <v>421</v>
      </c>
      <c r="C80" s="64" t="s">
        <v>421</v>
      </c>
      <c r="D80" s="64" t="s">
        <v>421</v>
      </c>
      <c r="E80" s="64" t="s">
        <v>421</v>
      </c>
      <c r="F80" s="165" t="s">
        <v>421</v>
      </c>
      <c r="G80" s="64" t="s">
        <v>421</v>
      </c>
      <c r="H80" s="159" t="s">
        <v>421</v>
      </c>
      <c r="I80" s="64" t="s">
        <v>421</v>
      </c>
      <c r="J80" s="64" t="s">
        <v>421</v>
      </c>
      <c r="K80" s="64" t="s">
        <v>421</v>
      </c>
      <c r="L80" s="610" t="s">
        <v>421</v>
      </c>
      <c r="M80" s="611" t="s">
        <v>421</v>
      </c>
      <c r="N80" s="612" t="s">
        <v>421</v>
      </c>
    </row>
    <row r="81" spans="1:14" ht="15" x14ac:dyDescent="0.2">
      <c r="A81" s="161" t="s">
        <v>338</v>
      </c>
      <c r="B81" s="163" t="s">
        <v>421</v>
      </c>
      <c r="C81" s="64" t="s">
        <v>421</v>
      </c>
      <c r="D81" s="64" t="s">
        <v>421</v>
      </c>
      <c r="E81" s="64" t="s">
        <v>421</v>
      </c>
      <c r="F81" s="165" t="s">
        <v>421</v>
      </c>
      <c r="G81" s="64" t="s">
        <v>421</v>
      </c>
      <c r="H81" s="159" t="s">
        <v>421</v>
      </c>
      <c r="I81" s="64" t="s">
        <v>421</v>
      </c>
      <c r="J81" s="64" t="s">
        <v>421</v>
      </c>
      <c r="K81" s="64" t="s">
        <v>421</v>
      </c>
      <c r="L81" s="610" t="s">
        <v>421</v>
      </c>
      <c r="M81" s="611" t="s">
        <v>421</v>
      </c>
      <c r="N81" s="612" t="s">
        <v>421</v>
      </c>
    </row>
    <row r="82" spans="1:14" ht="15" x14ac:dyDescent="0.2">
      <c r="A82" s="161" t="s">
        <v>339</v>
      </c>
      <c r="B82" s="163" t="s">
        <v>421</v>
      </c>
      <c r="C82" s="64" t="s">
        <v>421</v>
      </c>
      <c r="D82" s="64" t="s">
        <v>421</v>
      </c>
      <c r="E82" s="64" t="s">
        <v>421</v>
      </c>
      <c r="F82" s="165" t="s">
        <v>421</v>
      </c>
      <c r="G82" s="64" t="s">
        <v>421</v>
      </c>
      <c r="H82" s="159" t="s">
        <v>421</v>
      </c>
      <c r="I82" s="64" t="s">
        <v>421</v>
      </c>
      <c r="J82" s="64" t="s">
        <v>421</v>
      </c>
      <c r="K82" s="64" t="s">
        <v>421</v>
      </c>
      <c r="L82" s="610" t="s">
        <v>421</v>
      </c>
      <c r="M82" s="611" t="s">
        <v>421</v>
      </c>
      <c r="N82" s="612" t="s">
        <v>421</v>
      </c>
    </row>
    <row r="83" spans="1:14" ht="15" x14ac:dyDescent="0.2">
      <c r="A83" s="161" t="s">
        <v>341</v>
      </c>
      <c r="B83" s="163" t="s">
        <v>421</v>
      </c>
      <c r="C83" s="64" t="s">
        <v>421</v>
      </c>
      <c r="D83" s="64" t="s">
        <v>421</v>
      </c>
      <c r="E83" s="64" t="s">
        <v>421</v>
      </c>
      <c r="F83" s="165" t="s">
        <v>421</v>
      </c>
      <c r="G83" s="64" t="s">
        <v>421</v>
      </c>
      <c r="H83" s="159" t="s">
        <v>421</v>
      </c>
      <c r="I83" s="64" t="s">
        <v>421</v>
      </c>
      <c r="J83" s="64" t="s">
        <v>421</v>
      </c>
      <c r="K83" s="64" t="s">
        <v>421</v>
      </c>
      <c r="L83" s="610" t="s">
        <v>421</v>
      </c>
      <c r="M83" s="611" t="s">
        <v>421</v>
      </c>
      <c r="N83" s="612" t="s">
        <v>421</v>
      </c>
    </row>
    <row r="84" spans="1:14" ht="15" x14ac:dyDescent="0.2">
      <c r="A84" s="161" t="s">
        <v>343</v>
      </c>
      <c r="B84" s="163">
        <v>1</v>
      </c>
      <c r="C84" s="64">
        <v>1</v>
      </c>
      <c r="D84" s="64">
        <v>0</v>
      </c>
      <c r="E84" s="64">
        <v>1</v>
      </c>
      <c r="F84" s="165">
        <v>2</v>
      </c>
      <c r="G84" s="64">
        <v>0</v>
      </c>
      <c r="H84" s="159">
        <v>2</v>
      </c>
      <c r="I84" s="64">
        <v>0</v>
      </c>
      <c r="J84" s="64">
        <v>0</v>
      </c>
      <c r="K84" s="64">
        <v>0</v>
      </c>
      <c r="L84" s="610">
        <v>3</v>
      </c>
      <c r="M84" s="611">
        <v>0</v>
      </c>
      <c r="N84" s="612">
        <v>3</v>
      </c>
    </row>
    <row r="85" spans="1:14" ht="15" x14ac:dyDescent="0.2">
      <c r="A85" s="161" t="s">
        <v>344</v>
      </c>
      <c r="B85" s="163">
        <v>3</v>
      </c>
      <c r="C85" s="64">
        <v>34</v>
      </c>
      <c r="D85" s="64">
        <v>33</v>
      </c>
      <c r="E85" s="64">
        <v>1</v>
      </c>
      <c r="F85" s="165">
        <v>0</v>
      </c>
      <c r="G85" s="64">
        <v>0</v>
      </c>
      <c r="H85" s="159">
        <v>0</v>
      </c>
      <c r="I85" s="64">
        <v>0</v>
      </c>
      <c r="J85" s="64">
        <v>0</v>
      </c>
      <c r="K85" s="64">
        <v>0</v>
      </c>
      <c r="L85" s="610">
        <v>34</v>
      </c>
      <c r="M85" s="611">
        <v>33</v>
      </c>
      <c r="N85" s="612">
        <v>1</v>
      </c>
    </row>
    <row r="86" spans="1:14" ht="15" x14ac:dyDescent="0.2">
      <c r="A86" s="161" t="s">
        <v>447</v>
      </c>
      <c r="B86" s="163" t="s">
        <v>421</v>
      </c>
      <c r="C86" s="64" t="s">
        <v>421</v>
      </c>
      <c r="D86" s="64" t="s">
        <v>421</v>
      </c>
      <c r="E86" s="64" t="s">
        <v>421</v>
      </c>
      <c r="F86" s="165" t="s">
        <v>421</v>
      </c>
      <c r="G86" s="64" t="s">
        <v>421</v>
      </c>
      <c r="H86" s="159" t="s">
        <v>421</v>
      </c>
      <c r="I86" s="64" t="s">
        <v>421</v>
      </c>
      <c r="J86" s="64" t="s">
        <v>421</v>
      </c>
      <c r="K86" s="64" t="s">
        <v>421</v>
      </c>
      <c r="L86" s="610" t="s">
        <v>421</v>
      </c>
      <c r="M86" s="611" t="s">
        <v>421</v>
      </c>
      <c r="N86" s="612" t="s">
        <v>421</v>
      </c>
    </row>
    <row r="87" spans="1:14" ht="15" x14ac:dyDescent="0.2">
      <c r="A87" s="161" t="s">
        <v>377</v>
      </c>
      <c r="B87" s="163">
        <v>1</v>
      </c>
      <c r="C87" s="64">
        <v>11</v>
      </c>
      <c r="D87" s="64">
        <v>6</v>
      </c>
      <c r="E87" s="64">
        <v>5</v>
      </c>
      <c r="F87" s="165">
        <v>0</v>
      </c>
      <c r="G87" s="64">
        <v>0</v>
      </c>
      <c r="H87" s="159">
        <v>0</v>
      </c>
      <c r="I87" s="64">
        <v>0</v>
      </c>
      <c r="J87" s="64">
        <v>0</v>
      </c>
      <c r="K87" s="64">
        <v>0</v>
      </c>
      <c r="L87" s="610">
        <v>11</v>
      </c>
      <c r="M87" s="611">
        <v>6</v>
      </c>
      <c r="N87" s="612">
        <v>5</v>
      </c>
    </row>
    <row r="88" spans="1:14" ht="15" x14ac:dyDescent="0.2">
      <c r="A88" s="161" t="s">
        <v>346</v>
      </c>
      <c r="B88" s="163">
        <v>2</v>
      </c>
      <c r="C88" s="64">
        <v>11</v>
      </c>
      <c r="D88" s="64">
        <v>4</v>
      </c>
      <c r="E88" s="64">
        <v>7</v>
      </c>
      <c r="F88" s="165">
        <v>0</v>
      </c>
      <c r="G88" s="64">
        <v>0</v>
      </c>
      <c r="H88" s="159">
        <v>0</v>
      </c>
      <c r="I88" s="64">
        <v>6</v>
      </c>
      <c r="J88" s="64">
        <v>1</v>
      </c>
      <c r="K88" s="64">
        <v>5</v>
      </c>
      <c r="L88" s="610">
        <v>17</v>
      </c>
      <c r="M88" s="611">
        <v>5</v>
      </c>
      <c r="N88" s="612">
        <v>12</v>
      </c>
    </row>
    <row r="89" spans="1:14" ht="15" x14ac:dyDescent="0.2">
      <c r="A89" s="161" t="s">
        <v>342</v>
      </c>
      <c r="B89" s="163">
        <v>1</v>
      </c>
      <c r="C89" s="64">
        <v>0</v>
      </c>
      <c r="D89" s="64">
        <v>0</v>
      </c>
      <c r="E89" s="64">
        <v>0</v>
      </c>
      <c r="F89" s="165">
        <v>0</v>
      </c>
      <c r="G89" s="64">
        <v>0</v>
      </c>
      <c r="H89" s="159">
        <v>0</v>
      </c>
      <c r="I89" s="64">
        <v>15</v>
      </c>
      <c r="J89" s="64">
        <v>5</v>
      </c>
      <c r="K89" s="64">
        <v>10</v>
      </c>
      <c r="L89" s="610">
        <v>15</v>
      </c>
      <c r="M89" s="611">
        <v>5</v>
      </c>
      <c r="N89" s="612">
        <v>10</v>
      </c>
    </row>
    <row r="90" spans="1:14" ht="15" x14ac:dyDescent="0.2">
      <c r="A90" s="161" t="s">
        <v>378</v>
      </c>
      <c r="B90" s="163" t="s">
        <v>421</v>
      </c>
      <c r="C90" s="64" t="s">
        <v>421</v>
      </c>
      <c r="D90" s="64" t="s">
        <v>421</v>
      </c>
      <c r="E90" s="64" t="s">
        <v>421</v>
      </c>
      <c r="F90" s="165" t="s">
        <v>421</v>
      </c>
      <c r="G90" s="64" t="s">
        <v>421</v>
      </c>
      <c r="H90" s="159" t="s">
        <v>421</v>
      </c>
      <c r="I90" s="64" t="s">
        <v>421</v>
      </c>
      <c r="J90" s="64" t="s">
        <v>421</v>
      </c>
      <c r="K90" s="64" t="s">
        <v>421</v>
      </c>
      <c r="L90" s="610" t="s">
        <v>421</v>
      </c>
      <c r="M90" s="611" t="s">
        <v>421</v>
      </c>
      <c r="N90" s="612" t="s">
        <v>421</v>
      </c>
    </row>
    <row r="91" spans="1:14" ht="15" x14ac:dyDescent="0.2">
      <c r="A91" s="161" t="s">
        <v>348</v>
      </c>
      <c r="B91" s="163">
        <v>2</v>
      </c>
      <c r="C91" s="64">
        <v>13</v>
      </c>
      <c r="D91" s="64">
        <v>10</v>
      </c>
      <c r="E91" s="64">
        <v>3</v>
      </c>
      <c r="F91" s="165">
        <v>0</v>
      </c>
      <c r="G91" s="64">
        <v>0</v>
      </c>
      <c r="H91" s="159">
        <v>0</v>
      </c>
      <c r="I91" s="64">
        <v>0</v>
      </c>
      <c r="J91" s="64">
        <v>0</v>
      </c>
      <c r="K91" s="64">
        <v>0</v>
      </c>
      <c r="L91" s="610">
        <v>13</v>
      </c>
      <c r="M91" s="611">
        <v>10</v>
      </c>
      <c r="N91" s="612">
        <v>3</v>
      </c>
    </row>
    <row r="92" spans="1:14" ht="15" x14ac:dyDescent="0.2">
      <c r="A92" s="161" t="s">
        <v>349</v>
      </c>
      <c r="B92" s="163" t="s">
        <v>421</v>
      </c>
      <c r="C92" s="64" t="s">
        <v>421</v>
      </c>
      <c r="D92" s="64" t="s">
        <v>421</v>
      </c>
      <c r="E92" s="64" t="s">
        <v>421</v>
      </c>
      <c r="F92" s="165" t="s">
        <v>421</v>
      </c>
      <c r="G92" s="64" t="s">
        <v>421</v>
      </c>
      <c r="H92" s="159" t="s">
        <v>421</v>
      </c>
      <c r="I92" s="64" t="s">
        <v>421</v>
      </c>
      <c r="J92" s="64" t="s">
        <v>421</v>
      </c>
      <c r="K92" s="64" t="s">
        <v>421</v>
      </c>
      <c r="L92" s="610" t="s">
        <v>421</v>
      </c>
      <c r="M92" s="611" t="s">
        <v>421</v>
      </c>
      <c r="N92" s="612" t="s">
        <v>421</v>
      </c>
    </row>
    <row r="93" spans="1:14" ht="15" x14ac:dyDescent="0.2">
      <c r="A93" s="161" t="s">
        <v>357</v>
      </c>
      <c r="B93" s="163">
        <v>3</v>
      </c>
      <c r="C93" s="64">
        <v>2</v>
      </c>
      <c r="D93" s="64">
        <v>2</v>
      </c>
      <c r="E93" s="64">
        <v>0</v>
      </c>
      <c r="F93" s="165">
        <v>6</v>
      </c>
      <c r="G93" s="64">
        <v>4</v>
      </c>
      <c r="H93" s="159">
        <v>2</v>
      </c>
      <c r="I93" s="64">
        <v>5</v>
      </c>
      <c r="J93" s="64">
        <v>3</v>
      </c>
      <c r="K93" s="64">
        <v>2</v>
      </c>
      <c r="L93" s="610">
        <v>13</v>
      </c>
      <c r="M93" s="611">
        <v>9</v>
      </c>
      <c r="N93" s="612">
        <v>4</v>
      </c>
    </row>
    <row r="94" spans="1:14" ht="15" x14ac:dyDescent="0.2">
      <c r="A94" s="161" t="s">
        <v>347</v>
      </c>
      <c r="B94" s="163" t="s">
        <v>421</v>
      </c>
      <c r="C94" s="64" t="s">
        <v>421</v>
      </c>
      <c r="D94" s="64" t="s">
        <v>421</v>
      </c>
      <c r="E94" s="64" t="s">
        <v>421</v>
      </c>
      <c r="F94" s="165" t="s">
        <v>421</v>
      </c>
      <c r="G94" s="64" t="s">
        <v>421</v>
      </c>
      <c r="H94" s="159" t="s">
        <v>421</v>
      </c>
      <c r="I94" s="64" t="s">
        <v>421</v>
      </c>
      <c r="J94" s="64" t="s">
        <v>421</v>
      </c>
      <c r="K94" s="64" t="s">
        <v>421</v>
      </c>
      <c r="L94" s="610" t="s">
        <v>421</v>
      </c>
      <c r="M94" s="611" t="s">
        <v>421</v>
      </c>
      <c r="N94" s="612" t="s">
        <v>421</v>
      </c>
    </row>
    <row r="95" spans="1:14" ht="15" x14ac:dyDescent="0.2">
      <c r="A95" s="161" t="s">
        <v>351</v>
      </c>
      <c r="B95" s="163">
        <v>1</v>
      </c>
      <c r="C95" s="64">
        <v>2</v>
      </c>
      <c r="D95" s="64">
        <v>2</v>
      </c>
      <c r="E95" s="64">
        <v>0</v>
      </c>
      <c r="F95" s="165">
        <v>0</v>
      </c>
      <c r="G95" s="64">
        <v>0</v>
      </c>
      <c r="H95" s="159">
        <v>0</v>
      </c>
      <c r="I95" s="64">
        <v>0</v>
      </c>
      <c r="J95" s="64">
        <v>0</v>
      </c>
      <c r="K95" s="64">
        <v>0</v>
      </c>
      <c r="L95" s="610">
        <v>2</v>
      </c>
      <c r="M95" s="611">
        <v>2</v>
      </c>
      <c r="N95" s="612">
        <v>0</v>
      </c>
    </row>
    <row r="96" spans="1:14" ht="15" x14ac:dyDescent="0.2">
      <c r="A96" s="161" t="s">
        <v>352</v>
      </c>
      <c r="B96" s="163">
        <v>3</v>
      </c>
      <c r="C96" s="64">
        <v>26</v>
      </c>
      <c r="D96" s="64">
        <v>9</v>
      </c>
      <c r="E96" s="64">
        <v>17</v>
      </c>
      <c r="F96" s="165">
        <v>11</v>
      </c>
      <c r="G96" s="64">
        <v>7</v>
      </c>
      <c r="H96" s="159">
        <v>4</v>
      </c>
      <c r="I96" s="64">
        <v>0</v>
      </c>
      <c r="J96" s="64">
        <v>0</v>
      </c>
      <c r="K96" s="64">
        <v>0</v>
      </c>
      <c r="L96" s="610">
        <v>37</v>
      </c>
      <c r="M96" s="611">
        <v>16</v>
      </c>
      <c r="N96" s="612">
        <v>21</v>
      </c>
    </row>
    <row r="97" spans="1:14" ht="15" x14ac:dyDescent="0.2">
      <c r="A97" s="161" t="s">
        <v>356</v>
      </c>
      <c r="B97" s="163">
        <v>5</v>
      </c>
      <c r="C97" s="64">
        <v>5</v>
      </c>
      <c r="D97" s="64">
        <v>5</v>
      </c>
      <c r="E97" s="64">
        <v>0</v>
      </c>
      <c r="F97" s="165">
        <v>3</v>
      </c>
      <c r="G97" s="64">
        <v>0</v>
      </c>
      <c r="H97" s="159">
        <v>3</v>
      </c>
      <c r="I97" s="64">
        <v>0</v>
      </c>
      <c r="J97" s="64">
        <v>0</v>
      </c>
      <c r="K97" s="64">
        <v>0</v>
      </c>
      <c r="L97" s="610">
        <v>8</v>
      </c>
      <c r="M97" s="611">
        <v>5</v>
      </c>
      <c r="N97" s="612">
        <v>3</v>
      </c>
    </row>
    <row r="98" spans="1:14" ht="15" x14ac:dyDescent="0.2">
      <c r="A98" s="161" t="s">
        <v>358</v>
      </c>
      <c r="B98" s="163">
        <v>12</v>
      </c>
      <c r="C98" s="64">
        <v>614</v>
      </c>
      <c r="D98" s="64">
        <v>552</v>
      </c>
      <c r="E98" s="64">
        <v>62</v>
      </c>
      <c r="F98" s="165">
        <v>14</v>
      </c>
      <c r="G98" s="64">
        <v>10</v>
      </c>
      <c r="H98" s="159">
        <v>4</v>
      </c>
      <c r="I98" s="64">
        <v>32</v>
      </c>
      <c r="J98" s="64">
        <v>31</v>
      </c>
      <c r="K98" s="64">
        <v>1</v>
      </c>
      <c r="L98" s="610">
        <v>660</v>
      </c>
      <c r="M98" s="611">
        <v>593</v>
      </c>
      <c r="N98" s="612">
        <v>67</v>
      </c>
    </row>
    <row r="99" spans="1:14" ht="15" x14ac:dyDescent="0.2">
      <c r="A99" s="161" t="s">
        <v>373</v>
      </c>
      <c r="B99" s="163">
        <v>2</v>
      </c>
      <c r="C99" s="64">
        <v>13</v>
      </c>
      <c r="D99" s="64">
        <v>12</v>
      </c>
      <c r="E99" s="64">
        <v>1</v>
      </c>
      <c r="F99" s="165">
        <v>0</v>
      </c>
      <c r="G99" s="64">
        <v>0</v>
      </c>
      <c r="H99" s="159">
        <v>0</v>
      </c>
      <c r="I99" s="64">
        <v>0</v>
      </c>
      <c r="J99" s="64">
        <v>0</v>
      </c>
      <c r="K99" s="64">
        <v>0</v>
      </c>
      <c r="L99" s="610">
        <v>13</v>
      </c>
      <c r="M99" s="611">
        <v>12</v>
      </c>
      <c r="N99" s="612">
        <v>1</v>
      </c>
    </row>
    <row r="100" spans="1:14" ht="15" x14ac:dyDescent="0.2">
      <c r="A100" s="161" t="s">
        <v>448</v>
      </c>
      <c r="B100" s="163">
        <v>2</v>
      </c>
      <c r="C100" s="64">
        <v>3</v>
      </c>
      <c r="D100" s="64">
        <v>3</v>
      </c>
      <c r="E100" s="64">
        <v>0</v>
      </c>
      <c r="F100" s="165">
        <v>0</v>
      </c>
      <c r="G100" s="64">
        <v>0</v>
      </c>
      <c r="H100" s="159">
        <v>0</v>
      </c>
      <c r="I100" s="64">
        <v>0</v>
      </c>
      <c r="J100" s="64">
        <v>0</v>
      </c>
      <c r="K100" s="64">
        <v>0</v>
      </c>
      <c r="L100" s="610">
        <v>3</v>
      </c>
      <c r="M100" s="611">
        <v>3</v>
      </c>
      <c r="N100" s="612">
        <v>0</v>
      </c>
    </row>
    <row r="101" spans="1:14" ht="15" x14ac:dyDescent="0.2">
      <c r="A101" s="161" t="s">
        <v>359</v>
      </c>
      <c r="B101" s="163">
        <v>1</v>
      </c>
      <c r="C101" s="64">
        <v>0</v>
      </c>
      <c r="D101" s="64">
        <v>0</v>
      </c>
      <c r="E101" s="64">
        <v>0</v>
      </c>
      <c r="F101" s="165">
        <v>5</v>
      </c>
      <c r="G101" s="64">
        <v>3</v>
      </c>
      <c r="H101" s="159">
        <v>2</v>
      </c>
      <c r="I101" s="64">
        <v>0</v>
      </c>
      <c r="J101" s="64">
        <v>0</v>
      </c>
      <c r="K101" s="64">
        <v>0</v>
      </c>
      <c r="L101" s="610">
        <v>5</v>
      </c>
      <c r="M101" s="611">
        <v>3</v>
      </c>
      <c r="N101" s="612">
        <v>2</v>
      </c>
    </row>
    <row r="102" spans="1:14" ht="15" x14ac:dyDescent="0.2">
      <c r="A102" s="161" t="s">
        <v>350</v>
      </c>
      <c r="B102" s="163" t="s">
        <v>421</v>
      </c>
      <c r="C102" s="64" t="s">
        <v>421</v>
      </c>
      <c r="D102" s="64" t="s">
        <v>421</v>
      </c>
      <c r="E102" s="64" t="s">
        <v>421</v>
      </c>
      <c r="F102" s="165" t="s">
        <v>421</v>
      </c>
      <c r="G102" s="64" t="s">
        <v>421</v>
      </c>
      <c r="H102" s="159" t="s">
        <v>421</v>
      </c>
      <c r="I102" s="64" t="s">
        <v>421</v>
      </c>
      <c r="J102" s="64" t="s">
        <v>421</v>
      </c>
      <c r="K102" s="64" t="s">
        <v>421</v>
      </c>
      <c r="L102" s="610" t="s">
        <v>421</v>
      </c>
      <c r="M102" s="611" t="s">
        <v>421</v>
      </c>
      <c r="N102" s="612" t="s">
        <v>421</v>
      </c>
    </row>
    <row r="103" spans="1:14" ht="15" x14ac:dyDescent="0.2">
      <c r="A103" s="161" t="s">
        <v>360</v>
      </c>
      <c r="B103" s="163" t="s">
        <v>421</v>
      </c>
      <c r="C103" s="64" t="s">
        <v>421</v>
      </c>
      <c r="D103" s="64" t="s">
        <v>421</v>
      </c>
      <c r="E103" s="64" t="s">
        <v>421</v>
      </c>
      <c r="F103" s="165" t="s">
        <v>421</v>
      </c>
      <c r="G103" s="64" t="s">
        <v>421</v>
      </c>
      <c r="H103" s="159" t="s">
        <v>421</v>
      </c>
      <c r="I103" s="64" t="s">
        <v>421</v>
      </c>
      <c r="J103" s="64" t="s">
        <v>421</v>
      </c>
      <c r="K103" s="64" t="s">
        <v>421</v>
      </c>
      <c r="L103" s="610" t="s">
        <v>421</v>
      </c>
      <c r="M103" s="611" t="s">
        <v>421</v>
      </c>
      <c r="N103" s="612" t="s">
        <v>421</v>
      </c>
    </row>
    <row r="104" spans="1:14" ht="15" x14ac:dyDescent="0.2">
      <c r="A104" s="161" t="s">
        <v>361</v>
      </c>
      <c r="B104" s="163" t="s">
        <v>421</v>
      </c>
      <c r="C104" s="64" t="s">
        <v>421</v>
      </c>
      <c r="D104" s="64" t="s">
        <v>421</v>
      </c>
      <c r="E104" s="64" t="s">
        <v>421</v>
      </c>
      <c r="F104" s="165" t="s">
        <v>421</v>
      </c>
      <c r="G104" s="64" t="s">
        <v>421</v>
      </c>
      <c r="H104" s="159" t="s">
        <v>421</v>
      </c>
      <c r="I104" s="64" t="s">
        <v>421</v>
      </c>
      <c r="J104" s="64" t="s">
        <v>421</v>
      </c>
      <c r="K104" s="64" t="s">
        <v>421</v>
      </c>
      <c r="L104" s="610" t="s">
        <v>421</v>
      </c>
      <c r="M104" s="611" t="s">
        <v>421</v>
      </c>
      <c r="N104" s="612" t="s">
        <v>421</v>
      </c>
    </row>
    <row r="105" spans="1:14" ht="15" x14ac:dyDescent="0.2">
      <c r="A105" s="161" t="s">
        <v>340</v>
      </c>
      <c r="B105" s="163" t="s">
        <v>421</v>
      </c>
      <c r="C105" s="64" t="s">
        <v>421</v>
      </c>
      <c r="D105" s="64" t="s">
        <v>421</v>
      </c>
      <c r="E105" s="64" t="s">
        <v>421</v>
      </c>
      <c r="F105" s="165" t="s">
        <v>421</v>
      </c>
      <c r="G105" s="64" t="s">
        <v>421</v>
      </c>
      <c r="H105" s="159" t="s">
        <v>421</v>
      </c>
      <c r="I105" s="64" t="s">
        <v>421</v>
      </c>
      <c r="J105" s="64" t="s">
        <v>421</v>
      </c>
      <c r="K105" s="64" t="s">
        <v>421</v>
      </c>
      <c r="L105" s="610" t="s">
        <v>421</v>
      </c>
      <c r="M105" s="611" t="s">
        <v>421</v>
      </c>
      <c r="N105" s="612" t="s">
        <v>421</v>
      </c>
    </row>
    <row r="106" spans="1:14" ht="15" x14ac:dyDescent="0.2">
      <c r="A106" s="161" t="s">
        <v>449</v>
      </c>
      <c r="B106" s="163" t="s">
        <v>421</v>
      </c>
      <c r="C106" s="64" t="s">
        <v>421</v>
      </c>
      <c r="D106" s="64" t="s">
        <v>421</v>
      </c>
      <c r="E106" s="64" t="s">
        <v>421</v>
      </c>
      <c r="F106" s="165" t="s">
        <v>421</v>
      </c>
      <c r="G106" s="64" t="s">
        <v>421</v>
      </c>
      <c r="H106" s="159" t="s">
        <v>421</v>
      </c>
      <c r="I106" s="64" t="s">
        <v>421</v>
      </c>
      <c r="J106" s="64" t="s">
        <v>421</v>
      </c>
      <c r="K106" s="64" t="s">
        <v>421</v>
      </c>
      <c r="L106" s="610" t="s">
        <v>421</v>
      </c>
      <c r="M106" s="611" t="s">
        <v>421</v>
      </c>
      <c r="N106" s="612" t="s">
        <v>421</v>
      </c>
    </row>
    <row r="107" spans="1:14" ht="15" x14ac:dyDescent="0.2">
      <c r="A107" s="161" t="s">
        <v>450</v>
      </c>
      <c r="B107" s="163" t="s">
        <v>421</v>
      </c>
      <c r="C107" s="64" t="s">
        <v>421</v>
      </c>
      <c r="D107" s="64" t="s">
        <v>421</v>
      </c>
      <c r="E107" s="64" t="s">
        <v>421</v>
      </c>
      <c r="F107" s="165" t="s">
        <v>421</v>
      </c>
      <c r="G107" s="64" t="s">
        <v>421</v>
      </c>
      <c r="H107" s="159" t="s">
        <v>421</v>
      </c>
      <c r="I107" s="64" t="s">
        <v>421</v>
      </c>
      <c r="J107" s="64" t="s">
        <v>421</v>
      </c>
      <c r="K107" s="64" t="s">
        <v>421</v>
      </c>
      <c r="L107" s="610" t="s">
        <v>421</v>
      </c>
      <c r="M107" s="611" t="s">
        <v>421</v>
      </c>
      <c r="N107" s="612" t="s">
        <v>421</v>
      </c>
    </row>
    <row r="108" spans="1:14" ht="15" x14ac:dyDescent="0.2">
      <c r="A108" s="161" t="s">
        <v>354</v>
      </c>
      <c r="B108" s="163">
        <v>7</v>
      </c>
      <c r="C108" s="64">
        <v>533</v>
      </c>
      <c r="D108" s="64">
        <v>489</v>
      </c>
      <c r="E108" s="64">
        <v>44</v>
      </c>
      <c r="F108" s="165">
        <v>0</v>
      </c>
      <c r="G108" s="64">
        <v>0</v>
      </c>
      <c r="H108" s="159">
        <v>0</v>
      </c>
      <c r="I108" s="64">
        <v>0</v>
      </c>
      <c r="J108" s="64">
        <v>0</v>
      </c>
      <c r="K108" s="64">
        <v>0</v>
      </c>
      <c r="L108" s="610">
        <v>533</v>
      </c>
      <c r="M108" s="611">
        <v>489</v>
      </c>
      <c r="N108" s="612">
        <v>44</v>
      </c>
    </row>
    <row r="109" spans="1:14" ht="15" x14ac:dyDescent="0.2">
      <c r="A109" s="161" t="s">
        <v>367</v>
      </c>
      <c r="B109" s="163">
        <v>3</v>
      </c>
      <c r="C109" s="64">
        <v>68</v>
      </c>
      <c r="D109" s="64">
        <v>47</v>
      </c>
      <c r="E109" s="64">
        <v>21</v>
      </c>
      <c r="F109" s="165">
        <v>7</v>
      </c>
      <c r="G109" s="64">
        <v>4</v>
      </c>
      <c r="H109" s="159">
        <v>3</v>
      </c>
      <c r="I109" s="64">
        <v>0</v>
      </c>
      <c r="J109" s="64">
        <v>0</v>
      </c>
      <c r="K109" s="64">
        <v>0</v>
      </c>
      <c r="L109" s="610">
        <v>75</v>
      </c>
      <c r="M109" s="611">
        <v>51</v>
      </c>
      <c r="N109" s="612">
        <v>24</v>
      </c>
    </row>
    <row r="110" spans="1:14" ht="15" x14ac:dyDescent="0.2">
      <c r="A110" s="161" t="s">
        <v>368</v>
      </c>
      <c r="B110" s="163">
        <v>2</v>
      </c>
      <c r="C110" s="64">
        <v>83</v>
      </c>
      <c r="D110" s="64">
        <v>83</v>
      </c>
      <c r="E110" s="64">
        <v>0</v>
      </c>
      <c r="F110" s="165">
        <v>1</v>
      </c>
      <c r="G110" s="64">
        <v>1</v>
      </c>
      <c r="H110" s="159">
        <v>0</v>
      </c>
      <c r="I110" s="64">
        <v>0</v>
      </c>
      <c r="J110" s="64">
        <v>0</v>
      </c>
      <c r="K110" s="64">
        <v>0</v>
      </c>
      <c r="L110" s="610">
        <v>84</v>
      </c>
      <c r="M110" s="611">
        <v>84</v>
      </c>
      <c r="N110" s="612">
        <v>0</v>
      </c>
    </row>
    <row r="111" spans="1:14" ht="15" x14ac:dyDescent="0.2">
      <c r="A111" s="161" t="s">
        <v>374</v>
      </c>
      <c r="B111" s="163">
        <v>6</v>
      </c>
      <c r="C111" s="64">
        <v>35</v>
      </c>
      <c r="D111" s="64">
        <v>34</v>
      </c>
      <c r="E111" s="64">
        <v>1</v>
      </c>
      <c r="F111" s="165">
        <v>42</v>
      </c>
      <c r="G111" s="64">
        <v>38</v>
      </c>
      <c r="H111" s="159">
        <v>4</v>
      </c>
      <c r="I111" s="64">
        <v>0</v>
      </c>
      <c r="J111" s="64">
        <v>0</v>
      </c>
      <c r="K111" s="64">
        <v>0</v>
      </c>
      <c r="L111" s="610">
        <v>77</v>
      </c>
      <c r="M111" s="611">
        <v>72</v>
      </c>
      <c r="N111" s="612">
        <v>5</v>
      </c>
    </row>
    <row r="112" spans="1:14" ht="15" x14ac:dyDescent="0.2">
      <c r="A112" s="161" t="s">
        <v>369</v>
      </c>
      <c r="B112" s="163" t="s">
        <v>421</v>
      </c>
      <c r="C112" s="64" t="s">
        <v>421</v>
      </c>
      <c r="D112" s="64" t="s">
        <v>421</v>
      </c>
      <c r="E112" s="64" t="s">
        <v>421</v>
      </c>
      <c r="F112" s="165" t="s">
        <v>421</v>
      </c>
      <c r="G112" s="64" t="s">
        <v>421</v>
      </c>
      <c r="H112" s="159" t="s">
        <v>421</v>
      </c>
      <c r="I112" s="64" t="s">
        <v>421</v>
      </c>
      <c r="J112" s="64" t="s">
        <v>421</v>
      </c>
      <c r="K112" s="64" t="s">
        <v>421</v>
      </c>
      <c r="L112" s="610" t="s">
        <v>421</v>
      </c>
      <c r="M112" s="611" t="s">
        <v>421</v>
      </c>
      <c r="N112" s="612" t="s">
        <v>421</v>
      </c>
    </row>
    <row r="113" spans="1:14" ht="15" x14ac:dyDescent="0.2">
      <c r="A113" s="161" t="s">
        <v>304</v>
      </c>
      <c r="B113" s="163" t="s">
        <v>421</v>
      </c>
      <c r="C113" s="64" t="s">
        <v>421</v>
      </c>
      <c r="D113" s="64" t="s">
        <v>421</v>
      </c>
      <c r="E113" s="64" t="s">
        <v>421</v>
      </c>
      <c r="F113" s="165" t="s">
        <v>421</v>
      </c>
      <c r="G113" s="64" t="s">
        <v>421</v>
      </c>
      <c r="H113" s="159" t="s">
        <v>421</v>
      </c>
      <c r="I113" s="64" t="s">
        <v>421</v>
      </c>
      <c r="J113" s="64" t="s">
        <v>421</v>
      </c>
      <c r="K113" s="64" t="s">
        <v>421</v>
      </c>
      <c r="L113" s="610" t="s">
        <v>421</v>
      </c>
      <c r="M113" s="611" t="s">
        <v>421</v>
      </c>
      <c r="N113" s="612" t="s">
        <v>421</v>
      </c>
    </row>
    <row r="114" spans="1:14" ht="15" x14ac:dyDescent="0.2">
      <c r="A114" s="161" t="s">
        <v>305</v>
      </c>
      <c r="B114" s="163" t="s">
        <v>421</v>
      </c>
      <c r="C114" s="64" t="s">
        <v>421</v>
      </c>
      <c r="D114" s="64" t="s">
        <v>421</v>
      </c>
      <c r="E114" s="64" t="s">
        <v>421</v>
      </c>
      <c r="F114" s="165" t="s">
        <v>421</v>
      </c>
      <c r="G114" s="64" t="s">
        <v>421</v>
      </c>
      <c r="H114" s="159" t="s">
        <v>421</v>
      </c>
      <c r="I114" s="64" t="s">
        <v>421</v>
      </c>
      <c r="J114" s="64" t="s">
        <v>421</v>
      </c>
      <c r="K114" s="64" t="s">
        <v>421</v>
      </c>
      <c r="L114" s="610" t="s">
        <v>421</v>
      </c>
      <c r="M114" s="611" t="s">
        <v>421</v>
      </c>
      <c r="N114" s="612" t="s">
        <v>421</v>
      </c>
    </row>
    <row r="115" spans="1:14" ht="15" x14ac:dyDescent="0.2">
      <c r="A115" s="161" t="s">
        <v>382</v>
      </c>
      <c r="B115" s="163">
        <v>1</v>
      </c>
      <c r="C115" s="64">
        <v>3</v>
      </c>
      <c r="D115" s="64">
        <v>3</v>
      </c>
      <c r="E115" s="64">
        <v>0</v>
      </c>
      <c r="F115" s="165">
        <v>0</v>
      </c>
      <c r="G115" s="64">
        <v>0</v>
      </c>
      <c r="H115" s="159">
        <v>0</v>
      </c>
      <c r="I115" s="64">
        <v>0</v>
      </c>
      <c r="J115" s="64">
        <v>0</v>
      </c>
      <c r="K115" s="64">
        <v>0</v>
      </c>
      <c r="L115" s="610">
        <v>3</v>
      </c>
      <c r="M115" s="611">
        <v>3</v>
      </c>
      <c r="N115" s="612">
        <v>0</v>
      </c>
    </row>
    <row r="116" spans="1:14" ht="15" x14ac:dyDescent="0.2">
      <c r="A116" s="162" t="s">
        <v>451</v>
      </c>
      <c r="B116" s="164" t="s">
        <v>421</v>
      </c>
      <c r="C116" s="65" t="s">
        <v>421</v>
      </c>
      <c r="D116" s="65" t="s">
        <v>421</v>
      </c>
      <c r="E116" s="65" t="s">
        <v>421</v>
      </c>
      <c r="F116" s="166" t="s">
        <v>421</v>
      </c>
      <c r="G116" s="65" t="s">
        <v>421</v>
      </c>
      <c r="H116" s="160" t="s">
        <v>421</v>
      </c>
      <c r="I116" s="65" t="s">
        <v>421</v>
      </c>
      <c r="J116" s="65" t="s">
        <v>421</v>
      </c>
      <c r="K116" s="65" t="s">
        <v>421</v>
      </c>
      <c r="L116" s="613" t="s">
        <v>421</v>
      </c>
      <c r="M116" s="614" t="s">
        <v>421</v>
      </c>
      <c r="N116" s="615" t="s">
        <v>421</v>
      </c>
    </row>
    <row r="117" spans="1:14" ht="24.6" customHeight="1" x14ac:dyDescent="0.2">
      <c r="A117" s="279" t="s">
        <v>425</v>
      </c>
      <c r="B117" s="280">
        <v>291</v>
      </c>
      <c r="C117" s="281">
        <v>5928</v>
      </c>
      <c r="D117" s="281">
        <v>4790</v>
      </c>
      <c r="E117" s="281">
        <v>1138</v>
      </c>
      <c r="F117" s="282">
        <v>602</v>
      </c>
      <c r="G117" s="283">
        <v>321</v>
      </c>
      <c r="H117" s="284">
        <v>281</v>
      </c>
      <c r="I117" s="281">
        <v>297</v>
      </c>
      <c r="J117" s="281">
        <v>210</v>
      </c>
      <c r="K117" s="281">
        <v>87</v>
      </c>
      <c r="L117" s="285">
        <v>6827</v>
      </c>
      <c r="M117" s="281">
        <v>5321</v>
      </c>
      <c r="N117" s="286">
        <v>1506</v>
      </c>
    </row>
    <row r="118" spans="1:14" x14ac:dyDescent="0.2">
      <c r="I118" s="6"/>
      <c r="J118" s="60"/>
      <c r="M118" s="2"/>
      <c r="N118" s="60"/>
    </row>
    <row r="119" spans="1:14" x14ac:dyDescent="0.2">
      <c r="A119" s="6" t="s">
        <v>283</v>
      </c>
      <c r="G119" t="s">
        <v>284</v>
      </c>
      <c r="M119" s="2"/>
      <c r="N119" s="60"/>
    </row>
    <row r="120" spans="1:14" ht="15" x14ac:dyDescent="0.2">
      <c r="A120" s="891" t="s">
        <v>527</v>
      </c>
    </row>
  </sheetData>
  <hyperlinks>
    <hyperlink ref="A120" r:id="rId1" display="http://www.euskadi.eus/web01-a2langiz/es/contenidos/informacion/estadisticastrabajo/es_esttraba/index.shtml"/>
  </hyperlinks>
  <pageMargins left="0.94488188976377963" right="0.35433070866141736" top="0.78740157480314965" bottom="0.39370078740157483" header="0" footer="0"/>
  <pageSetup scale="41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showGridLines="0" showZeros="0" zoomScaleNormal="100" workbookViewId="0">
      <selection activeCell="O3" sqref="O3"/>
    </sheetView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9.140625" customWidth="1"/>
    <col min="15" max="15" width="11" customWidth="1"/>
  </cols>
  <sheetData>
    <row r="1" spans="1:15" ht="15.75" x14ac:dyDescent="0.25">
      <c r="A1" s="54" t="s">
        <v>510</v>
      </c>
      <c r="O1" s="901">
        <f>'R2 2022'!O56</f>
        <v>2022</v>
      </c>
    </row>
    <row r="2" spans="1:15" ht="15" x14ac:dyDescent="0.2">
      <c r="A2" s="55" t="s">
        <v>511</v>
      </c>
    </row>
    <row r="3" spans="1:15" ht="15" x14ac:dyDescent="0.2">
      <c r="A3" s="631"/>
      <c r="B3" s="632" t="s">
        <v>461</v>
      </c>
      <c r="C3" s="633"/>
      <c r="D3" s="633"/>
      <c r="E3" s="633"/>
      <c r="F3" s="633"/>
      <c r="G3" s="634"/>
      <c r="H3" s="634"/>
      <c r="I3" s="635" t="s">
        <v>384</v>
      </c>
      <c r="J3" s="633"/>
      <c r="K3" s="633"/>
      <c r="L3" s="636"/>
      <c r="M3" s="636"/>
      <c r="N3" s="636"/>
      <c r="O3" s="637"/>
    </row>
    <row r="4" spans="1:15" x14ac:dyDescent="0.2">
      <c r="A4" s="638"/>
      <c r="B4" s="639" t="s">
        <v>385</v>
      </c>
      <c r="C4" s="639" t="s">
        <v>386</v>
      </c>
      <c r="D4" s="639" t="s">
        <v>387</v>
      </c>
      <c r="E4" s="639" t="s">
        <v>388</v>
      </c>
      <c r="F4" s="639" t="s">
        <v>389</v>
      </c>
      <c r="G4" s="639" t="s">
        <v>390</v>
      </c>
      <c r="H4" s="639" t="s">
        <v>391</v>
      </c>
      <c r="I4" s="639" t="s">
        <v>392</v>
      </c>
      <c r="J4" s="639" t="s">
        <v>393</v>
      </c>
      <c r="K4" s="639" t="s">
        <v>394</v>
      </c>
      <c r="L4" s="640" t="s">
        <v>395</v>
      </c>
      <c r="M4" s="640" t="s">
        <v>396</v>
      </c>
      <c r="N4" s="641" t="s">
        <v>28</v>
      </c>
      <c r="O4" s="642" t="s">
        <v>397</v>
      </c>
    </row>
    <row r="5" spans="1:15" x14ac:dyDescent="0.2">
      <c r="A5" s="168">
        <v>2011</v>
      </c>
      <c r="B5" s="832">
        <v>1855</v>
      </c>
      <c r="C5" s="832">
        <v>1758</v>
      </c>
      <c r="D5" s="832">
        <v>1975</v>
      </c>
      <c r="E5" s="832">
        <v>1416</v>
      </c>
      <c r="F5" s="832">
        <v>1040</v>
      </c>
      <c r="G5" s="832">
        <v>1881</v>
      </c>
      <c r="H5" s="832">
        <v>1916</v>
      </c>
      <c r="I5" s="832">
        <v>1526</v>
      </c>
      <c r="J5" s="832">
        <v>1291</v>
      </c>
      <c r="K5" s="832">
        <v>1205</v>
      </c>
      <c r="L5" s="832">
        <v>2094</v>
      </c>
      <c r="M5" s="832">
        <v>4115</v>
      </c>
      <c r="N5" s="22">
        <v>22072</v>
      </c>
      <c r="O5" s="238"/>
    </row>
    <row r="6" spans="1:15" x14ac:dyDescent="0.2">
      <c r="A6" s="168">
        <v>2012</v>
      </c>
      <c r="B6" s="832">
        <v>3215</v>
      </c>
      <c r="C6" s="832">
        <v>2998</v>
      </c>
      <c r="D6" s="832">
        <v>3598</v>
      </c>
      <c r="E6" s="832">
        <v>2649</v>
      </c>
      <c r="F6" s="832">
        <v>3128</v>
      </c>
      <c r="G6" s="832">
        <v>3654</v>
      </c>
      <c r="H6" s="832">
        <v>3722</v>
      </c>
      <c r="I6" s="832">
        <v>1778</v>
      </c>
      <c r="J6" s="832">
        <v>2937</v>
      </c>
      <c r="K6" s="832">
        <v>4471</v>
      </c>
      <c r="L6" s="832">
        <v>2019</v>
      </c>
      <c r="M6" s="832">
        <v>3260</v>
      </c>
      <c r="N6" s="22">
        <v>37429</v>
      </c>
      <c r="O6" s="239">
        <v>69.576839434577749</v>
      </c>
    </row>
    <row r="7" spans="1:15" x14ac:dyDescent="0.2">
      <c r="A7" s="168">
        <v>2013</v>
      </c>
      <c r="B7" s="832">
        <v>4198</v>
      </c>
      <c r="C7" s="832">
        <v>3938</v>
      </c>
      <c r="D7" s="832">
        <v>2826</v>
      </c>
      <c r="E7" s="832">
        <v>2844</v>
      </c>
      <c r="F7" s="832">
        <v>2305</v>
      </c>
      <c r="G7" s="832">
        <v>2503</v>
      </c>
      <c r="H7" s="832">
        <v>6018</v>
      </c>
      <c r="I7" s="832">
        <v>634</v>
      </c>
      <c r="J7" s="832">
        <v>826</v>
      </c>
      <c r="K7" s="832">
        <v>1573</v>
      </c>
      <c r="L7" s="832">
        <v>1813</v>
      </c>
      <c r="M7" s="832">
        <v>2312</v>
      </c>
      <c r="N7" s="22">
        <v>31790</v>
      </c>
      <c r="O7" s="239">
        <v>-15.065858024526435</v>
      </c>
    </row>
    <row r="8" spans="1:15" x14ac:dyDescent="0.2">
      <c r="A8" s="168">
        <v>2014</v>
      </c>
      <c r="B8" s="832">
        <v>3227</v>
      </c>
      <c r="C8" s="832">
        <v>1452</v>
      </c>
      <c r="D8" s="832">
        <v>2700</v>
      </c>
      <c r="E8" s="832">
        <v>1219</v>
      </c>
      <c r="F8" s="832">
        <v>833</v>
      </c>
      <c r="G8" s="832">
        <v>1631</v>
      </c>
      <c r="H8" s="832">
        <v>1185</v>
      </c>
      <c r="I8" s="832">
        <v>390</v>
      </c>
      <c r="J8" s="832">
        <v>370</v>
      </c>
      <c r="K8" s="832">
        <v>1474</v>
      </c>
      <c r="L8" s="832">
        <v>641</v>
      </c>
      <c r="M8" s="832">
        <v>1625</v>
      </c>
      <c r="N8" s="22">
        <v>16747</v>
      </c>
      <c r="O8" s="239">
        <v>-47.319911921988044</v>
      </c>
    </row>
    <row r="9" spans="1:15" x14ac:dyDescent="0.2">
      <c r="A9" s="168">
        <v>2015</v>
      </c>
      <c r="B9" s="832">
        <v>1712</v>
      </c>
      <c r="C9" s="832">
        <v>803</v>
      </c>
      <c r="D9" s="832">
        <v>1063</v>
      </c>
      <c r="E9" s="832">
        <v>628</v>
      </c>
      <c r="F9" s="832">
        <v>303</v>
      </c>
      <c r="G9" s="832">
        <v>752</v>
      </c>
      <c r="H9" s="832">
        <v>431</v>
      </c>
      <c r="I9" s="832">
        <v>163</v>
      </c>
      <c r="J9" s="832">
        <v>241</v>
      </c>
      <c r="K9" s="832">
        <v>616</v>
      </c>
      <c r="L9" s="832">
        <v>346</v>
      </c>
      <c r="M9" s="832">
        <v>1050</v>
      </c>
      <c r="N9" s="22">
        <v>8108</v>
      </c>
      <c r="O9" s="239">
        <v>-51.58535857168448</v>
      </c>
    </row>
    <row r="10" spans="1:15" x14ac:dyDescent="0.2">
      <c r="A10" s="168">
        <v>2016</v>
      </c>
      <c r="B10" s="832">
        <v>492</v>
      </c>
      <c r="C10" s="832">
        <v>840</v>
      </c>
      <c r="D10" s="832">
        <v>820</v>
      </c>
      <c r="E10" s="832">
        <v>469</v>
      </c>
      <c r="F10" s="832">
        <v>396</v>
      </c>
      <c r="G10" s="832">
        <v>790</v>
      </c>
      <c r="H10" s="832">
        <v>478</v>
      </c>
      <c r="I10" s="832">
        <v>63</v>
      </c>
      <c r="J10" s="832">
        <v>447</v>
      </c>
      <c r="K10" s="832">
        <v>219</v>
      </c>
      <c r="L10" s="832">
        <v>545</v>
      </c>
      <c r="M10" s="832">
        <v>724</v>
      </c>
      <c r="N10" s="22">
        <v>6283</v>
      </c>
      <c r="O10" s="239">
        <v>-22.50863344844598</v>
      </c>
    </row>
    <row r="11" spans="1:15" x14ac:dyDescent="0.2">
      <c r="A11" s="168">
        <v>2017</v>
      </c>
      <c r="B11" s="832">
        <v>301</v>
      </c>
      <c r="C11" s="832">
        <v>751</v>
      </c>
      <c r="D11" s="832">
        <v>378</v>
      </c>
      <c r="E11" s="832">
        <v>215</v>
      </c>
      <c r="F11" s="832">
        <v>215</v>
      </c>
      <c r="G11" s="832">
        <v>220</v>
      </c>
      <c r="H11" s="832">
        <v>238</v>
      </c>
      <c r="I11" s="832">
        <v>314</v>
      </c>
      <c r="J11" s="832">
        <v>258</v>
      </c>
      <c r="K11" s="832">
        <v>469</v>
      </c>
      <c r="L11" s="832">
        <v>209</v>
      </c>
      <c r="M11" s="832">
        <v>774</v>
      </c>
      <c r="N11" s="22">
        <v>4342</v>
      </c>
      <c r="O11" s="239">
        <v>-30.892885564220919</v>
      </c>
    </row>
    <row r="12" spans="1:15" x14ac:dyDescent="0.2">
      <c r="A12" s="168">
        <v>2018</v>
      </c>
      <c r="B12" s="832">
        <v>275</v>
      </c>
      <c r="C12" s="832">
        <v>352</v>
      </c>
      <c r="D12" s="832">
        <v>260</v>
      </c>
      <c r="E12" s="832">
        <v>68</v>
      </c>
      <c r="F12" s="832">
        <v>157</v>
      </c>
      <c r="G12" s="832">
        <v>119</v>
      </c>
      <c r="H12" s="832">
        <v>29</v>
      </c>
      <c r="I12" s="832">
        <v>87</v>
      </c>
      <c r="J12" s="832">
        <v>16</v>
      </c>
      <c r="K12" s="832">
        <v>100</v>
      </c>
      <c r="L12" s="832">
        <v>1099</v>
      </c>
      <c r="M12" s="832">
        <v>625</v>
      </c>
      <c r="N12" s="22">
        <v>3187</v>
      </c>
      <c r="O12" s="239">
        <v>-26.600644864117918</v>
      </c>
    </row>
    <row r="13" spans="1:15" x14ac:dyDescent="0.2">
      <c r="A13" s="168">
        <v>2019</v>
      </c>
      <c r="B13" s="832">
        <v>178</v>
      </c>
      <c r="C13" s="832">
        <v>189</v>
      </c>
      <c r="D13" s="832">
        <v>124</v>
      </c>
      <c r="E13" s="832">
        <v>339</v>
      </c>
      <c r="F13" s="832">
        <v>249</v>
      </c>
      <c r="G13" s="832">
        <v>107</v>
      </c>
      <c r="H13" s="832">
        <v>127</v>
      </c>
      <c r="I13" s="832">
        <v>81</v>
      </c>
      <c r="J13" s="832">
        <v>64</v>
      </c>
      <c r="K13" s="832">
        <v>421</v>
      </c>
      <c r="L13" s="832">
        <v>317</v>
      </c>
      <c r="M13" s="832">
        <v>253</v>
      </c>
      <c r="N13" s="22">
        <v>2449</v>
      </c>
      <c r="O13" s="239">
        <v>-23.156573580169436</v>
      </c>
    </row>
    <row r="14" spans="1:15" x14ac:dyDescent="0.2">
      <c r="A14" s="168">
        <v>2020</v>
      </c>
      <c r="B14" s="832">
        <v>258</v>
      </c>
      <c r="C14" s="832">
        <v>202</v>
      </c>
      <c r="D14" s="832">
        <v>61901</v>
      </c>
      <c r="E14" s="832">
        <v>71489</v>
      </c>
      <c r="F14" s="832">
        <v>20475</v>
      </c>
      <c r="G14" s="832">
        <v>8105</v>
      </c>
      <c r="H14" s="832">
        <v>4613</v>
      </c>
      <c r="I14" s="832">
        <v>1032</v>
      </c>
      <c r="J14" s="832">
        <v>3529</v>
      </c>
      <c r="K14" s="832">
        <v>3852</v>
      </c>
      <c r="L14" s="832">
        <v>29522</v>
      </c>
      <c r="M14" s="832">
        <v>5041</v>
      </c>
      <c r="N14" s="22">
        <v>210019</v>
      </c>
      <c r="O14" s="239">
        <v>8475.704369130257</v>
      </c>
    </row>
    <row r="15" spans="1:15" x14ac:dyDescent="0.2">
      <c r="A15" s="168">
        <v>2021</v>
      </c>
      <c r="B15" s="832">
        <v>2429</v>
      </c>
      <c r="C15" s="832">
        <v>3631</v>
      </c>
      <c r="D15" s="832">
        <v>3065</v>
      </c>
      <c r="E15" s="832">
        <v>1952</v>
      </c>
      <c r="F15" s="832">
        <v>960</v>
      </c>
      <c r="G15" s="832">
        <v>1913</v>
      </c>
      <c r="H15" s="832">
        <v>7620</v>
      </c>
      <c r="I15" s="832">
        <v>1147</v>
      </c>
      <c r="J15" s="832">
        <v>3519</v>
      </c>
      <c r="K15" s="832">
        <v>3277</v>
      </c>
      <c r="L15" s="832">
        <v>2112</v>
      </c>
      <c r="M15" s="832">
        <v>1098</v>
      </c>
      <c r="N15" s="22">
        <v>32723</v>
      </c>
      <c r="O15" s="239">
        <v>-84.419028754541259</v>
      </c>
    </row>
    <row r="16" spans="1:15" ht="15.75" x14ac:dyDescent="0.25">
      <c r="A16" s="906">
        <v>2022</v>
      </c>
      <c r="B16" s="886">
        <v>3981</v>
      </c>
      <c r="C16" s="886">
        <v>5895</v>
      </c>
      <c r="D16" s="886">
        <v>2415</v>
      </c>
      <c r="E16" s="886">
        <v>2406</v>
      </c>
      <c r="F16" s="886">
        <v>617</v>
      </c>
      <c r="G16" s="886">
        <v>278</v>
      </c>
      <c r="H16" s="886">
        <v>271</v>
      </c>
      <c r="I16" s="886">
        <v>42</v>
      </c>
      <c r="J16" s="886">
        <v>1341</v>
      </c>
      <c r="K16" s="886">
        <v>388</v>
      </c>
      <c r="L16" s="886">
        <v>413</v>
      </c>
      <c r="M16" s="886">
        <v>1725</v>
      </c>
      <c r="N16" s="886">
        <v>19772</v>
      </c>
      <c r="O16" s="887">
        <v>-39.577667084313781</v>
      </c>
    </row>
    <row r="17" spans="1:15" x14ac:dyDescent="0.2">
      <c r="A17" s="169" t="s">
        <v>398</v>
      </c>
      <c r="B17" s="67">
        <v>262.56830601092895</v>
      </c>
      <c r="C17" s="67">
        <v>48.078372268274293</v>
      </c>
      <c r="D17" s="67">
        <v>-59.033078880407118</v>
      </c>
      <c r="E17" s="67">
        <v>-0.37267080745341241</v>
      </c>
      <c r="F17" s="67">
        <v>-74.355777223607646</v>
      </c>
      <c r="G17" s="67">
        <v>-54.943273905996762</v>
      </c>
      <c r="H17" s="67">
        <v>-2.5179856115107868</v>
      </c>
      <c r="I17" s="67">
        <v>-84.501845018450183</v>
      </c>
      <c r="J17" s="67">
        <v>3092.8571428571427</v>
      </c>
      <c r="K17" s="67">
        <v>-71.066368381804622</v>
      </c>
      <c r="L17" s="67">
        <v>6.4432989690721643</v>
      </c>
      <c r="M17" s="67">
        <v>317.67554479418891</v>
      </c>
      <c r="N17" s="67"/>
      <c r="O17" s="240"/>
    </row>
    <row r="18" spans="1:15" x14ac:dyDescent="0.2">
      <c r="A18" s="170" t="s">
        <v>399</v>
      </c>
      <c r="B18" s="171">
        <v>63.894606834088094</v>
      </c>
      <c r="C18" s="171">
        <v>62.351969154502896</v>
      </c>
      <c r="D18" s="171">
        <v>-21.207177814029365</v>
      </c>
      <c r="E18" s="171">
        <v>23.258196721311485</v>
      </c>
      <c r="F18" s="171">
        <v>-35.729166666666664</v>
      </c>
      <c r="G18" s="171">
        <v>-85.467851542080496</v>
      </c>
      <c r="H18" s="171">
        <v>-96.443569553805773</v>
      </c>
      <c r="I18" s="171">
        <v>-96.338273757628599</v>
      </c>
      <c r="J18" s="171">
        <v>-61.892583120204606</v>
      </c>
      <c r="K18" s="171">
        <v>-88.159902349710094</v>
      </c>
      <c r="L18" s="171">
        <v>-80.445075757575751</v>
      </c>
      <c r="M18" s="171">
        <v>57.103825136612031</v>
      </c>
      <c r="N18" s="171"/>
      <c r="O18" s="241"/>
    </row>
    <row r="22" spans="1:15" ht="15" x14ac:dyDescent="0.2">
      <c r="A22" s="631"/>
      <c r="B22" s="632" t="s">
        <v>400</v>
      </c>
      <c r="C22" s="633"/>
      <c r="D22" s="633"/>
      <c r="E22" s="633"/>
      <c r="F22" s="633"/>
      <c r="G22" s="634"/>
      <c r="H22" s="634"/>
      <c r="I22" s="635" t="s">
        <v>401</v>
      </c>
      <c r="J22" s="633"/>
      <c r="K22" s="633"/>
      <c r="L22" s="636"/>
      <c r="M22" s="636"/>
      <c r="N22" s="636"/>
      <c r="O22" s="637">
        <f>O3</f>
        <v>0</v>
      </c>
    </row>
    <row r="23" spans="1:15" x14ac:dyDescent="0.2">
      <c r="A23" s="638"/>
      <c r="B23" s="639" t="s">
        <v>385</v>
      </c>
      <c r="C23" s="639" t="s">
        <v>386</v>
      </c>
      <c r="D23" s="639" t="s">
        <v>387</v>
      </c>
      <c r="E23" s="639" t="s">
        <v>388</v>
      </c>
      <c r="F23" s="639" t="s">
        <v>389</v>
      </c>
      <c r="G23" s="639" t="s">
        <v>390</v>
      </c>
      <c r="H23" s="639" t="s">
        <v>391</v>
      </c>
      <c r="I23" s="639" t="s">
        <v>392</v>
      </c>
      <c r="J23" s="639" t="s">
        <v>393</v>
      </c>
      <c r="K23" s="639" t="s">
        <v>394</v>
      </c>
      <c r="L23" s="640" t="s">
        <v>395</v>
      </c>
      <c r="M23" s="640" t="s">
        <v>396</v>
      </c>
      <c r="N23" s="641" t="s">
        <v>28</v>
      </c>
      <c r="O23" s="642" t="s">
        <v>397</v>
      </c>
    </row>
    <row r="24" spans="1:15" x14ac:dyDescent="0.2">
      <c r="A24" s="754">
        <v>2011</v>
      </c>
      <c r="B24" s="757">
        <v>1671</v>
      </c>
      <c r="C24" s="757">
        <v>1588</v>
      </c>
      <c r="D24" s="757">
        <v>1679</v>
      </c>
      <c r="E24" s="757">
        <v>1151</v>
      </c>
      <c r="F24" s="757">
        <v>830</v>
      </c>
      <c r="G24" s="757">
        <v>1622</v>
      </c>
      <c r="H24" s="757">
        <v>1269</v>
      </c>
      <c r="I24" s="757">
        <v>1344</v>
      </c>
      <c r="J24" s="757">
        <v>1168</v>
      </c>
      <c r="K24" s="757">
        <v>922</v>
      </c>
      <c r="L24" s="757">
        <v>1445</v>
      </c>
      <c r="M24" s="757">
        <v>3302</v>
      </c>
      <c r="N24" s="22">
        <v>17991</v>
      </c>
      <c r="O24" s="242"/>
    </row>
    <row r="25" spans="1:15" x14ac:dyDescent="0.2">
      <c r="A25" s="755">
        <v>2012</v>
      </c>
      <c r="B25" s="757">
        <v>2614</v>
      </c>
      <c r="C25" s="757">
        <v>2328</v>
      </c>
      <c r="D25" s="757">
        <v>2779</v>
      </c>
      <c r="E25" s="757">
        <v>1967</v>
      </c>
      <c r="F25" s="757">
        <v>2319</v>
      </c>
      <c r="G25" s="757">
        <v>2249</v>
      </c>
      <c r="H25" s="757">
        <v>3154</v>
      </c>
      <c r="I25" s="757">
        <v>1381</v>
      </c>
      <c r="J25" s="757">
        <v>2520</v>
      </c>
      <c r="K25" s="757">
        <v>3548</v>
      </c>
      <c r="L25" s="757">
        <v>1434</v>
      </c>
      <c r="M25" s="757">
        <v>2334</v>
      </c>
      <c r="N25" s="22">
        <v>28627</v>
      </c>
      <c r="O25" s="239">
        <v>59.118448112945352</v>
      </c>
    </row>
    <row r="26" spans="1:15" x14ac:dyDescent="0.2">
      <c r="A26" s="755">
        <v>2013</v>
      </c>
      <c r="B26" s="757">
        <v>2897</v>
      </c>
      <c r="C26" s="757">
        <v>3120</v>
      </c>
      <c r="D26" s="757">
        <v>2152</v>
      </c>
      <c r="E26" s="757">
        <v>2124</v>
      </c>
      <c r="F26" s="757">
        <v>1572</v>
      </c>
      <c r="G26" s="757">
        <v>2023</v>
      </c>
      <c r="H26" s="757">
        <v>5361</v>
      </c>
      <c r="I26" s="757">
        <v>329</v>
      </c>
      <c r="J26" s="757">
        <v>574</v>
      </c>
      <c r="K26" s="757">
        <v>1078</v>
      </c>
      <c r="L26" s="757">
        <v>1257</v>
      </c>
      <c r="M26" s="757">
        <v>1617</v>
      </c>
      <c r="N26" s="22">
        <v>24104</v>
      </c>
      <c r="O26" s="239">
        <v>-15.799769448422818</v>
      </c>
    </row>
    <row r="27" spans="1:15" x14ac:dyDescent="0.2">
      <c r="A27" s="756">
        <v>2014</v>
      </c>
      <c r="B27" s="757">
        <v>2473</v>
      </c>
      <c r="C27" s="757">
        <v>954</v>
      </c>
      <c r="D27" s="757">
        <v>1986</v>
      </c>
      <c r="E27" s="757">
        <v>860</v>
      </c>
      <c r="F27" s="757">
        <v>487</v>
      </c>
      <c r="G27" s="757">
        <v>1242</v>
      </c>
      <c r="H27" s="757">
        <v>816</v>
      </c>
      <c r="I27" s="757">
        <v>123</v>
      </c>
      <c r="J27" s="757">
        <v>209</v>
      </c>
      <c r="K27" s="757">
        <v>1234</v>
      </c>
      <c r="L27" s="757">
        <v>422</v>
      </c>
      <c r="M27" s="757">
        <v>1285</v>
      </c>
      <c r="N27" s="22">
        <v>12091</v>
      </c>
      <c r="O27" s="239">
        <v>-49.838201128443416</v>
      </c>
    </row>
    <row r="28" spans="1:15" x14ac:dyDescent="0.2">
      <c r="A28" s="755">
        <v>2015</v>
      </c>
      <c r="B28" s="757">
        <v>1149</v>
      </c>
      <c r="C28" s="757">
        <v>646</v>
      </c>
      <c r="D28" s="757">
        <v>883</v>
      </c>
      <c r="E28" s="757">
        <v>426</v>
      </c>
      <c r="F28" s="757">
        <v>103</v>
      </c>
      <c r="G28" s="757">
        <v>600</v>
      </c>
      <c r="H28" s="757">
        <v>249</v>
      </c>
      <c r="I28" s="757">
        <v>101</v>
      </c>
      <c r="J28" s="757">
        <v>143</v>
      </c>
      <c r="K28" s="757">
        <v>415</v>
      </c>
      <c r="L28" s="757">
        <v>243</v>
      </c>
      <c r="M28" s="757">
        <v>760</v>
      </c>
      <c r="N28" s="22">
        <v>5718</v>
      </c>
      <c r="O28" s="239">
        <v>-52.708626250930443</v>
      </c>
    </row>
    <row r="29" spans="1:15" x14ac:dyDescent="0.2">
      <c r="A29" s="755">
        <v>2016</v>
      </c>
      <c r="B29" s="757">
        <v>293</v>
      </c>
      <c r="C29" s="757">
        <v>664</v>
      </c>
      <c r="D29" s="757">
        <v>621</v>
      </c>
      <c r="E29" s="757">
        <v>364</v>
      </c>
      <c r="F29" s="757">
        <v>306</v>
      </c>
      <c r="G29" s="757">
        <v>559</v>
      </c>
      <c r="H29" s="757">
        <v>386</v>
      </c>
      <c r="I29" s="757">
        <v>50</v>
      </c>
      <c r="J29" s="757">
        <v>122</v>
      </c>
      <c r="K29" s="757">
        <v>85</v>
      </c>
      <c r="L29" s="757">
        <v>412</v>
      </c>
      <c r="M29" s="757">
        <v>611</v>
      </c>
      <c r="N29" s="22">
        <v>4473</v>
      </c>
      <c r="O29" s="239">
        <v>-21.773347324239246</v>
      </c>
    </row>
    <row r="30" spans="1:15" x14ac:dyDescent="0.2">
      <c r="A30" s="755">
        <v>2017</v>
      </c>
      <c r="B30" s="757">
        <v>217</v>
      </c>
      <c r="C30" s="757">
        <v>595</v>
      </c>
      <c r="D30" s="757">
        <v>132</v>
      </c>
      <c r="E30" s="757">
        <v>153</v>
      </c>
      <c r="F30" s="757">
        <v>122</v>
      </c>
      <c r="G30" s="757">
        <v>192</v>
      </c>
      <c r="H30" s="757">
        <v>120</v>
      </c>
      <c r="I30" s="757">
        <v>224</v>
      </c>
      <c r="J30" s="757">
        <v>216</v>
      </c>
      <c r="K30" s="757">
        <v>273</v>
      </c>
      <c r="L30" s="757">
        <v>97</v>
      </c>
      <c r="M30" s="757">
        <v>523</v>
      </c>
      <c r="N30" s="22">
        <v>2864</v>
      </c>
      <c r="O30" s="239">
        <v>-35.971383858707803</v>
      </c>
    </row>
    <row r="31" spans="1:15" x14ac:dyDescent="0.2">
      <c r="A31" s="755">
        <v>2018</v>
      </c>
      <c r="B31" s="757">
        <v>94</v>
      </c>
      <c r="C31" s="757">
        <v>262</v>
      </c>
      <c r="D31" s="757">
        <v>168</v>
      </c>
      <c r="E31" s="757">
        <v>20</v>
      </c>
      <c r="F31" s="757">
        <v>104</v>
      </c>
      <c r="G31" s="757">
        <v>33</v>
      </c>
      <c r="H31" s="757">
        <v>24</v>
      </c>
      <c r="I31" s="757">
        <v>3</v>
      </c>
      <c r="J31" s="757">
        <v>3</v>
      </c>
      <c r="K31" s="757">
        <v>27</v>
      </c>
      <c r="L31" s="757">
        <v>1041</v>
      </c>
      <c r="M31" s="757">
        <v>520</v>
      </c>
      <c r="N31" s="22">
        <v>2299</v>
      </c>
      <c r="O31" s="239">
        <v>-19.727653631284912</v>
      </c>
    </row>
    <row r="32" spans="1:15" x14ac:dyDescent="0.2">
      <c r="A32" s="755">
        <v>2019</v>
      </c>
      <c r="B32" s="757">
        <v>103</v>
      </c>
      <c r="C32" s="757">
        <v>129</v>
      </c>
      <c r="D32" s="757">
        <v>99</v>
      </c>
      <c r="E32" s="757">
        <v>310</v>
      </c>
      <c r="F32" s="757">
        <v>224</v>
      </c>
      <c r="G32" s="757">
        <v>33</v>
      </c>
      <c r="H32" s="757">
        <v>80</v>
      </c>
      <c r="I32" s="757">
        <v>46</v>
      </c>
      <c r="J32" s="757">
        <v>47</v>
      </c>
      <c r="K32" s="757">
        <v>381</v>
      </c>
      <c r="L32" s="757">
        <v>246</v>
      </c>
      <c r="M32" s="757">
        <v>235</v>
      </c>
      <c r="N32" s="22">
        <v>1933</v>
      </c>
      <c r="O32" s="239">
        <v>-15.919965202261855</v>
      </c>
    </row>
    <row r="33" spans="1:15" x14ac:dyDescent="0.2">
      <c r="A33" s="755">
        <v>2020</v>
      </c>
      <c r="B33" s="757">
        <v>131</v>
      </c>
      <c r="C33" s="757">
        <v>154</v>
      </c>
      <c r="D33" s="757">
        <v>59689</v>
      </c>
      <c r="E33" s="757">
        <v>61388</v>
      </c>
      <c r="F33" s="757">
        <v>15211</v>
      </c>
      <c r="G33" s="757">
        <v>6224</v>
      </c>
      <c r="H33" s="757">
        <v>2922</v>
      </c>
      <c r="I33" s="757">
        <v>769</v>
      </c>
      <c r="J33" s="757">
        <v>3012</v>
      </c>
      <c r="K33" s="757">
        <v>3069</v>
      </c>
      <c r="L33" s="757">
        <v>26075</v>
      </c>
      <c r="M33" s="757">
        <v>3819</v>
      </c>
      <c r="N33" s="22">
        <v>182463</v>
      </c>
      <c r="O33" s="239">
        <v>9339.3688566994315</v>
      </c>
    </row>
    <row r="34" spans="1:15" x14ac:dyDescent="0.2">
      <c r="A34" s="755">
        <v>2021</v>
      </c>
      <c r="B34" s="757">
        <v>1875</v>
      </c>
      <c r="C34" s="757">
        <v>2919</v>
      </c>
      <c r="D34" s="757">
        <v>1899</v>
      </c>
      <c r="E34" s="757">
        <v>1701</v>
      </c>
      <c r="F34" s="757">
        <v>755</v>
      </c>
      <c r="G34" s="757">
        <v>1724</v>
      </c>
      <c r="H34" s="757">
        <v>7465</v>
      </c>
      <c r="I34" s="757">
        <v>1028</v>
      </c>
      <c r="J34" s="757">
        <v>3445</v>
      </c>
      <c r="K34" s="757">
        <v>2828</v>
      </c>
      <c r="L34" s="757">
        <v>1863</v>
      </c>
      <c r="M34" s="757">
        <v>975</v>
      </c>
      <c r="N34" s="22">
        <v>28477</v>
      </c>
      <c r="O34" s="239">
        <v>-84.393000224703087</v>
      </c>
    </row>
    <row r="35" spans="1:15" ht="15.75" x14ac:dyDescent="0.25">
      <c r="A35" s="907">
        <v>2022</v>
      </c>
      <c r="B35" s="771">
        <v>3663</v>
      </c>
      <c r="C35" s="771">
        <v>5549</v>
      </c>
      <c r="D35" s="771">
        <v>2306</v>
      </c>
      <c r="E35" s="771">
        <v>2118</v>
      </c>
      <c r="F35" s="771">
        <v>537</v>
      </c>
      <c r="G35" s="771">
        <v>239</v>
      </c>
      <c r="H35" s="771">
        <v>230</v>
      </c>
      <c r="I35" s="771">
        <v>10</v>
      </c>
      <c r="J35" s="771">
        <v>1265</v>
      </c>
      <c r="K35" s="771">
        <v>257</v>
      </c>
      <c r="L35" s="771">
        <v>377</v>
      </c>
      <c r="M35" s="771">
        <v>1519</v>
      </c>
      <c r="N35" s="771">
        <v>18070</v>
      </c>
      <c r="O35" s="833">
        <v>-36.545282157530636</v>
      </c>
    </row>
    <row r="36" spans="1:15" x14ac:dyDescent="0.2">
      <c r="A36" s="169" t="s">
        <v>398</v>
      </c>
      <c r="B36" s="67">
        <v>275.69230769230768</v>
      </c>
      <c r="C36" s="67">
        <v>51.487851487851486</v>
      </c>
      <c r="D36" s="67">
        <v>-58.442962695981258</v>
      </c>
      <c r="E36" s="67">
        <v>-8.152645273200342</v>
      </c>
      <c r="F36" s="67">
        <v>-74.645892351274796</v>
      </c>
      <c r="G36" s="67">
        <v>-55.493482309124765</v>
      </c>
      <c r="H36" s="67">
        <v>-3.7656903765690419</v>
      </c>
      <c r="I36" s="67">
        <v>-95.652173913043484</v>
      </c>
      <c r="J36" s="67">
        <v>12550</v>
      </c>
      <c r="K36" s="67">
        <v>-79.683794466403171</v>
      </c>
      <c r="L36" s="67">
        <v>46.692607003891041</v>
      </c>
      <c r="M36" s="67">
        <v>302.91777188328916</v>
      </c>
      <c r="N36" s="67"/>
      <c r="O36" s="240"/>
    </row>
    <row r="37" spans="1:15" x14ac:dyDescent="0.2">
      <c r="A37" s="170" t="s">
        <v>399</v>
      </c>
      <c r="B37" s="171">
        <v>95.36</v>
      </c>
      <c r="C37" s="171">
        <v>90.099349092154853</v>
      </c>
      <c r="D37" s="171">
        <v>21.432332806740394</v>
      </c>
      <c r="E37" s="171">
        <v>24.514991181657852</v>
      </c>
      <c r="F37" s="171">
        <v>-28.874172185430467</v>
      </c>
      <c r="G37" s="171">
        <v>-86.136890951276101</v>
      </c>
      <c r="H37" s="171">
        <v>-96.918955123911587</v>
      </c>
      <c r="I37" s="171">
        <v>-99.027237354085599</v>
      </c>
      <c r="J37" s="171">
        <v>-63.280116110304796</v>
      </c>
      <c r="K37" s="171">
        <v>-90.912305516265917</v>
      </c>
      <c r="L37" s="171">
        <v>-79.763821792807306</v>
      </c>
      <c r="M37" s="171">
        <v>55.794871794871796</v>
      </c>
      <c r="N37" s="171"/>
      <c r="O37" s="241"/>
    </row>
    <row r="40" spans="1:15" ht="15" x14ac:dyDescent="0.2">
      <c r="A40" s="631"/>
      <c r="B40" s="632" t="s">
        <v>422</v>
      </c>
      <c r="C40" s="633"/>
      <c r="D40" s="633"/>
      <c r="E40" s="633"/>
      <c r="F40" s="633"/>
      <c r="G40" s="634"/>
      <c r="H40" s="634"/>
      <c r="I40" s="635" t="s">
        <v>402</v>
      </c>
      <c r="J40" s="633"/>
      <c r="K40" s="633"/>
      <c r="L40" s="636"/>
      <c r="M40" s="636"/>
      <c r="N40" s="636"/>
      <c r="O40" s="637">
        <f>O3</f>
        <v>0</v>
      </c>
    </row>
    <row r="41" spans="1:15" x14ac:dyDescent="0.2">
      <c r="A41" s="638"/>
      <c r="B41" s="639" t="s">
        <v>385</v>
      </c>
      <c r="C41" s="639" t="s">
        <v>386</v>
      </c>
      <c r="D41" s="639" t="s">
        <v>387</v>
      </c>
      <c r="E41" s="639" t="s">
        <v>388</v>
      </c>
      <c r="F41" s="639" t="s">
        <v>389</v>
      </c>
      <c r="G41" s="639" t="s">
        <v>390</v>
      </c>
      <c r="H41" s="639" t="s">
        <v>391</v>
      </c>
      <c r="I41" s="639" t="s">
        <v>392</v>
      </c>
      <c r="J41" s="639" t="s">
        <v>393</v>
      </c>
      <c r="K41" s="639" t="s">
        <v>394</v>
      </c>
      <c r="L41" s="640" t="s">
        <v>395</v>
      </c>
      <c r="M41" s="640" t="s">
        <v>396</v>
      </c>
      <c r="N41" s="641" t="s">
        <v>28</v>
      </c>
      <c r="O41" s="642" t="s">
        <v>397</v>
      </c>
    </row>
    <row r="42" spans="1:15" x14ac:dyDescent="0.2">
      <c r="A42" s="755">
        <v>2011</v>
      </c>
      <c r="B42" s="757">
        <v>219</v>
      </c>
      <c r="C42" s="757">
        <v>303</v>
      </c>
      <c r="D42" s="757">
        <v>635</v>
      </c>
      <c r="E42" s="757">
        <v>461</v>
      </c>
      <c r="F42" s="757">
        <v>524</v>
      </c>
      <c r="G42" s="757">
        <v>731</v>
      </c>
      <c r="H42" s="757">
        <v>333</v>
      </c>
      <c r="I42" s="757">
        <v>268</v>
      </c>
      <c r="J42" s="757">
        <v>332</v>
      </c>
      <c r="K42" s="757">
        <v>607</v>
      </c>
      <c r="L42" s="757">
        <v>484</v>
      </c>
      <c r="M42" s="757">
        <v>569</v>
      </c>
      <c r="N42" s="22">
        <v>5466</v>
      </c>
      <c r="O42" s="238"/>
    </row>
    <row r="43" spans="1:15" x14ac:dyDescent="0.2">
      <c r="A43" s="755">
        <v>2012</v>
      </c>
      <c r="B43" s="757">
        <v>961</v>
      </c>
      <c r="C43" s="757">
        <v>643</v>
      </c>
      <c r="D43" s="757">
        <v>581</v>
      </c>
      <c r="E43" s="757">
        <v>510</v>
      </c>
      <c r="F43" s="757">
        <v>432</v>
      </c>
      <c r="G43" s="757">
        <v>283</v>
      </c>
      <c r="H43" s="757">
        <v>550</v>
      </c>
      <c r="I43" s="757">
        <v>195</v>
      </c>
      <c r="J43" s="757">
        <v>205</v>
      </c>
      <c r="K43" s="757">
        <v>404</v>
      </c>
      <c r="L43" s="757">
        <v>482</v>
      </c>
      <c r="M43" s="757">
        <v>568</v>
      </c>
      <c r="N43" s="22">
        <v>5814</v>
      </c>
      <c r="O43" s="239">
        <v>6.3666300768386419</v>
      </c>
    </row>
    <row r="44" spans="1:15" x14ac:dyDescent="0.2">
      <c r="A44" s="755">
        <v>2013</v>
      </c>
      <c r="B44" s="757">
        <v>615</v>
      </c>
      <c r="C44" s="757">
        <v>340</v>
      </c>
      <c r="D44" s="757">
        <v>324</v>
      </c>
      <c r="E44" s="757">
        <v>230</v>
      </c>
      <c r="F44" s="757">
        <v>327</v>
      </c>
      <c r="G44" s="757">
        <v>228</v>
      </c>
      <c r="H44" s="757">
        <v>228</v>
      </c>
      <c r="I44" s="757">
        <v>133</v>
      </c>
      <c r="J44" s="757">
        <v>133</v>
      </c>
      <c r="K44" s="757">
        <v>204</v>
      </c>
      <c r="L44" s="757">
        <v>154</v>
      </c>
      <c r="M44" s="757">
        <v>280</v>
      </c>
      <c r="N44" s="22">
        <v>3196</v>
      </c>
      <c r="O44" s="239">
        <v>-45.029239766081872</v>
      </c>
    </row>
    <row r="45" spans="1:15" x14ac:dyDescent="0.2">
      <c r="A45" s="756">
        <v>2014</v>
      </c>
      <c r="B45" s="757">
        <v>216</v>
      </c>
      <c r="C45" s="757">
        <v>111</v>
      </c>
      <c r="D45" s="757">
        <v>128</v>
      </c>
      <c r="E45" s="757">
        <v>148</v>
      </c>
      <c r="F45" s="757">
        <v>120</v>
      </c>
      <c r="G45" s="757">
        <v>139</v>
      </c>
      <c r="H45" s="757">
        <v>101</v>
      </c>
      <c r="I45" s="757">
        <v>48</v>
      </c>
      <c r="J45" s="757">
        <v>61</v>
      </c>
      <c r="K45" s="757">
        <v>162</v>
      </c>
      <c r="L45" s="757">
        <v>69</v>
      </c>
      <c r="M45" s="757">
        <v>227</v>
      </c>
      <c r="N45" s="22">
        <v>1530</v>
      </c>
      <c r="O45" s="239">
        <v>-52.127659574468076</v>
      </c>
    </row>
    <row r="46" spans="1:15" x14ac:dyDescent="0.2">
      <c r="A46" s="755">
        <v>2015</v>
      </c>
      <c r="B46" s="758">
        <v>150</v>
      </c>
      <c r="C46" s="758">
        <v>153</v>
      </c>
      <c r="D46" s="758">
        <v>138</v>
      </c>
      <c r="E46" s="758">
        <v>92</v>
      </c>
      <c r="F46" s="758">
        <v>65</v>
      </c>
      <c r="G46" s="758">
        <v>154</v>
      </c>
      <c r="H46" s="758">
        <v>91</v>
      </c>
      <c r="I46" s="758">
        <v>10</v>
      </c>
      <c r="J46" s="758">
        <v>35</v>
      </c>
      <c r="K46" s="758">
        <v>132</v>
      </c>
      <c r="L46" s="758">
        <v>88</v>
      </c>
      <c r="M46" s="758">
        <v>64</v>
      </c>
      <c r="N46" s="22">
        <v>1172</v>
      </c>
      <c r="O46" s="239">
        <v>-23.398692810457511</v>
      </c>
    </row>
    <row r="47" spans="1:15" x14ac:dyDescent="0.2">
      <c r="A47" s="755">
        <v>2016</v>
      </c>
      <c r="B47" s="758">
        <v>37</v>
      </c>
      <c r="C47" s="758">
        <v>78</v>
      </c>
      <c r="D47" s="758">
        <v>57</v>
      </c>
      <c r="E47" s="758">
        <v>6</v>
      </c>
      <c r="F47" s="758">
        <v>44</v>
      </c>
      <c r="G47" s="758">
        <v>18</v>
      </c>
      <c r="H47" s="758">
        <v>4</v>
      </c>
      <c r="I47" s="758">
        <v>24</v>
      </c>
      <c r="J47" s="758">
        <v>41</v>
      </c>
      <c r="K47" s="758">
        <v>10</v>
      </c>
      <c r="L47" s="758">
        <v>97</v>
      </c>
      <c r="M47" s="758">
        <v>65</v>
      </c>
      <c r="N47" s="22">
        <v>481</v>
      </c>
      <c r="O47" s="239">
        <v>-58.959044368600686</v>
      </c>
    </row>
    <row r="48" spans="1:15" x14ac:dyDescent="0.2">
      <c r="A48" s="755">
        <v>2017</v>
      </c>
      <c r="B48" s="757">
        <v>131</v>
      </c>
      <c r="C48" s="757">
        <v>28</v>
      </c>
      <c r="D48" s="757">
        <v>6</v>
      </c>
      <c r="E48" s="757">
        <v>4</v>
      </c>
      <c r="F48" s="757">
        <v>11</v>
      </c>
      <c r="G48" s="757">
        <v>39</v>
      </c>
      <c r="H48" s="757">
        <v>5</v>
      </c>
      <c r="I48" s="757">
        <v>15</v>
      </c>
      <c r="J48" s="757">
        <v>11</v>
      </c>
      <c r="K48" s="757">
        <v>3</v>
      </c>
      <c r="L48" s="757">
        <v>49</v>
      </c>
      <c r="M48" s="757">
        <v>53</v>
      </c>
      <c r="N48" s="22">
        <v>355</v>
      </c>
      <c r="O48" s="239">
        <v>-26.195426195426197</v>
      </c>
    </row>
    <row r="49" spans="1:15" x14ac:dyDescent="0.2">
      <c r="A49" s="755">
        <v>2018</v>
      </c>
      <c r="B49" s="757">
        <v>15</v>
      </c>
      <c r="C49" s="757">
        <v>20</v>
      </c>
      <c r="D49" s="757">
        <v>12</v>
      </c>
      <c r="E49" s="757">
        <v>5</v>
      </c>
      <c r="F49" s="757">
        <v>15</v>
      </c>
      <c r="G49" s="757">
        <v>2</v>
      </c>
      <c r="H49" s="757">
        <v>7</v>
      </c>
      <c r="I49" s="757">
        <v>8</v>
      </c>
      <c r="J49" s="757">
        <v>6</v>
      </c>
      <c r="K49" s="757">
        <v>40</v>
      </c>
      <c r="L49" s="757">
        <v>71</v>
      </c>
      <c r="M49" s="757">
        <v>18</v>
      </c>
      <c r="N49" s="22">
        <v>219</v>
      </c>
      <c r="O49" s="239">
        <v>-38.309859154929583</v>
      </c>
    </row>
    <row r="50" spans="1:15" x14ac:dyDescent="0.2">
      <c r="A50" s="755">
        <v>2019</v>
      </c>
      <c r="B50" s="757">
        <v>73</v>
      </c>
      <c r="C50" s="757">
        <v>16</v>
      </c>
      <c r="D50" s="757">
        <v>2205</v>
      </c>
      <c r="E50" s="757">
        <v>9883</v>
      </c>
      <c r="F50" s="757">
        <v>5144</v>
      </c>
      <c r="G50" s="757">
        <v>1770</v>
      </c>
      <c r="H50" s="757">
        <v>1641</v>
      </c>
      <c r="I50" s="757">
        <v>201</v>
      </c>
      <c r="J50" s="757">
        <v>447</v>
      </c>
      <c r="K50" s="757">
        <v>664</v>
      </c>
      <c r="L50" s="757">
        <v>3171</v>
      </c>
      <c r="M50" s="757">
        <v>1028</v>
      </c>
      <c r="N50" s="22">
        <v>26243</v>
      </c>
      <c r="O50" s="239">
        <v>11883.105022831051</v>
      </c>
    </row>
    <row r="51" spans="1:15" x14ac:dyDescent="0.2">
      <c r="A51" s="755">
        <v>2020</v>
      </c>
      <c r="B51" s="757">
        <v>73</v>
      </c>
      <c r="C51" s="757">
        <v>16</v>
      </c>
      <c r="D51" s="757">
        <v>2205</v>
      </c>
      <c r="E51" s="757">
        <v>9883</v>
      </c>
      <c r="F51" s="757">
        <v>5144</v>
      </c>
      <c r="G51" s="757">
        <v>1770</v>
      </c>
      <c r="H51" s="757">
        <v>1641</v>
      </c>
      <c r="I51" s="757">
        <v>201</v>
      </c>
      <c r="J51" s="757">
        <v>447</v>
      </c>
      <c r="K51" s="757">
        <v>664</v>
      </c>
      <c r="L51" s="757">
        <v>3171</v>
      </c>
      <c r="M51" s="757">
        <v>1028</v>
      </c>
      <c r="N51" s="22">
        <v>26243</v>
      </c>
      <c r="O51" s="239">
        <v>0</v>
      </c>
    </row>
    <row r="52" spans="1:15" x14ac:dyDescent="0.2">
      <c r="A52" s="755">
        <v>2021</v>
      </c>
      <c r="B52" s="757">
        <v>365</v>
      </c>
      <c r="C52" s="757">
        <v>664</v>
      </c>
      <c r="D52" s="757">
        <v>970</v>
      </c>
      <c r="E52" s="757">
        <v>177</v>
      </c>
      <c r="F52" s="757">
        <v>128</v>
      </c>
      <c r="G52" s="757">
        <v>156</v>
      </c>
      <c r="H52" s="757">
        <v>63</v>
      </c>
      <c r="I52" s="757">
        <v>84</v>
      </c>
      <c r="J52" s="757">
        <v>67</v>
      </c>
      <c r="K52" s="757">
        <v>388</v>
      </c>
      <c r="L52" s="757">
        <v>210</v>
      </c>
      <c r="M52" s="757">
        <v>60</v>
      </c>
      <c r="N52" s="22">
        <v>3332</v>
      </c>
      <c r="O52" s="239">
        <v>-87.303280874899983</v>
      </c>
    </row>
    <row r="53" spans="1:15" ht="15.75" x14ac:dyDescent="0.25">
      <c r="A53" s="834">
        <v>2022</v>
      </c>
      <c r="B53" s="643">
        <v>318</v>
      </c>
      <c r="C53" s="643">
        <v>301</v>
      </c>
      <c r="D53" s="643">
        <v>109</v>
      </c>
      <c r="E53" s="643">
        <v>169</v>
      </c>
      <c r="F53" s="643">
        <v>64</v>
      </c>
      <c r="G53" s="643">
        <v>8</v>
      </c>
      <c r="H53" s="643">
        <v>26</v>
      </c>
      <c r="I53" s="643">
        <v>11</v>
      </c>
      <c r="J53" s="643">
        <v>45</v>
      </c>
      <c r="K53" s="643">
        <v>113</v>
      </c>
      <c r="L53" s="643">
        <v>21</v>
      </c>
      <c r="M53" s="643">
        <v>80</v>
      </c>
      <c r="N53" s="643">
        <v>1265</v>
      </c>
      <c r="O53" s="696">
        <v>-62.034813925570219</v>
      </c>
    </row>
    <row r="54" spans="1:15" x14ac:dyDescent="0.2">
      <c r="A54" s="169" t="s">
        <v>398</v>
      </c>
      <c r="B54" s="67">
        <v>430</v>
      </c>
      <c r="C54" s="67">
        <v>-5.345911949685533</v>
      </c>
      <c r="D54" s="67">
        <v>-63.787375415282391</v>
      </c>
      <c r="E54" s="67">
        <v>55.045871559633028</v>
      </c>
      <c r="F54" s="67">
        <v>-62.130177514792905</v>
      </c>
      <c r="G54" s="67">
        <v>-87.5</v>
      </c>
      <c r="H54" s="67">
        <v>225</v>
      </c>
      <c r="I54" s="67">
        <v>-57.692307692307686</v>
      </c>
      <c r="J54" s="67">
        <v>309.09090909090907</v>
      </c>
      <c r="K54" s="67">
        <v>151.11111111111111</v>
      </c>
      <c r="L54" s="67">
        <v>-81.415929203539818</v>
      </c>
      <c r="M54" s="67">
        <v>280.95238095238091</v>
      </c>
      <c r="N54" s="67"/>
      <c r="O54" s="240"/>
    </row>
    <row r="55" spans="1:15" x14ac:dyDescent="0.2">
      <c r="A55" s="170" t="s">
        <v>399</v>
      </c>
      <c r="B55" s="171">
        <v>-12.876712328767127</v>
      </c>
      <c r="C55" s="171">
        <v>-54.668674698795186</v>
      </c>
      <c r="D55" s="171">
        <v>-88.762886597938135</v>
      </c>
      <c r="E55" s="171">
        <v>-4.5197740112994378</v>
      </c>
      <c r="F55" s="171">
        <v>-50</v>
      </c>
      <c r="G55" s="171">
        <v>-94.871794871794862</v>
      </c>
      <c r="H55" s="171">
        <v>-58.730158730158735</v>
      </c>
      <c r="I55" s="171">
        <v>-86.904761904761912</v>
      </c>
      <c r="J55" s="171">
        <v>-32.835820895522382</v>
      </c>
      <c r="K55" s="171">
        <v>-70.876288659793801</v>
      </c>
      <c r="L55" s="171">
        <v>-90</v>
      </c>
      <c r="M55" s="171">
        <v>33.333333333333329</v>
      </c>
      <c r="N55" s="171"/>
      <c r="O55" s="241"/>
    </row>
    <row r="58" spans="1:15" ht="15" x14ac:dyDescent="0.2">
      <c r="A58" s="631"/>
      <c r="B58" s="632" t="s">
        <v>403</v>
      </c>
      <c r="C58" s="633"/>
      <c r="D58" s="633"/>
      <c r="E58" s="633"/>
      <c r="F58" s="633"/>
      <c r="G58" s="634"/>
      <c r="H58" s="634"/>
      <c r="I58" s="635" t="s">
        <v>404</v>
      </c>
      <c r="J58" s="633"/>
      <c r="K58" s="633"/>
      <c r="L58" s="636"/>
      <c r="M58" s="636"/>
      <c r="N58" s="636"/>
      <c r="O58" s="637">
        <f>O3</f>
        <v>0</v>
      </c>
    </row>
    <row r="59" spans="1:15" x14ac:dyDescent="0.2">
      <c r="A59" s="638"/>
      <c r="B59" s="639" t="s">
        <v>385</v>
      </c>
      <c r="C59" s="639" t="s">
        <v>386</v>
      </c>
      <c r="D59" s="639" t="s">
        <v>387</v>
      </c>
      <c r="E59" s="639" t="s">
        <v>388</v>
      </c>
      <c r="F59" s="639" t="s">
        <v>389</v>
      </c>
      <c r="G59" s="639" t="s">
        <v>390</v>
      </c>
      <c r="H59" s="639" t="s">
        <v>391</v>
      </c>
      <c r="I59" s="639" t="s">
        <v>392</v>
      </c>
      <c r="J59" s="639" t="s">
        <v>393</v>
      </c>
      <c r="K59" s="639" t="s">
        <v>394</v>
      </c>
      <c r="L59" s="640" t="s">
        <v>395</v>
      </c>
      <c r="M59" s="640" t="s">
        <v>396</v>
      </c>
      <c r="N59" s="641" t="s">
        <v>28</v>
      </c>
      <c r="O59" s="642" t="s">
        <v>397</v>
      </c>
    </row>
    <row r="60" spans="1:15" x14ac:dyDescent="0.2">
      <c r="A60" s="754">
        <v>2011</v>
      </c>
      <c r="B60" s="757">
        <v>96</v>
      </c>
      <c r="C60" s="757">
        <v>53</v>
      </c>
      <c r="D60" s="757">
        <v>136</v>
      </c>
      <c r="E60" s="757">
        <v>155</v>
      </c>
      <c r="F60" s="757">
        <v>97</v>
      </c>
      <c r="G60" s="757">
        <v>65</v>
      </c>
      <c r="H60" s="757">
        <v>303</v>
      </c>
      <c r="I60" s="757">
        <v>101</v>
      </c>
      <c r="J60" s="757">
        <v>75</v>
      </c>
      <c r="K60" s="757">
        <v>207</v>
      </c>
      <c r="L60" s="757">
        <v>348</v>
      </c>
      <c r="M60" s="757">
        <v>242</v>
      </c>
      <c r="N60" s="22">
        <v>1878</v>
      </c>
      <c r="O60" s="238"/>
    </row>
    <row r="61" spans="1:15" x14ac:dyDescent="0.2">
      <c r="A61" s="755">
        <v>2012</v>
      </c>
      <c r="B61" s="757">
        <v>382</v>
      </c>
      <c r="C61" s="757">
        <v>367</v>
      </c>
      <c r="D61" s="757">
        <v>184</v>
      </c>
      <c r="E61" s="757">
        <v>221</v>
      </c>
      <c r="F61" s="757">
        <v>285</v>
      </c>
      <c r="G61" s="757">
        <v>674</v>
      </c>
      <c r="H61" s="757">
        <v>235</v>
      </c>
      <c r="I61" s="757">
        <v>129</v>
      </c>
      <c r="J61" s="757">
        <v>85</v>
      </c>
      <c r="K61" s="757">
        <v>316</v>
      </c>
      <c r="L61" s="757">
        <v>101</v>
      </c>
      <c r="M61" s="757">
        <v>357</v>
      </c>
      <c r="N61" s="22">
        <v>3336</v>
      </c>
      <c r="O61" s="239">
        <v>77.635782747603827</v>
      </c>
    </row>
    <row r="62" spans="1:15" x14ac:dyDescent="0.2">
      <c r="A62" s="755">
        <v>2013</v>
      </c>
      <c r="B62" s="757">
        <v>340</v>
      </c>
      <c r="C62" s="757">
        <v>175</v>
      </c>
      <c r="D62" s="757">
        <v>93</v>
      </c>
      <c r="E62" s="757">
        <v>210</v>
      </c>
      <c r="F62" s="757">
        <v>301</v>
      </c>
      <c r="G62" s="757">
        <v>197</v>
      </c>
      <c r="H62" s="757">
        <v>107</v>
      </c>
      <c r="I62" s="757">
        <v>110</v>
      </c>
      <c r="J62" s="757">
        <v>47</v>
      </c>
      <c r="K62" s="757">
        <v>91</v>
      </c>
      <c r="L62" s="757">
        <v>74</v>
      </c>
      <c r="M62" s="757">
        <v>127</v>
      </c>
      <c r="N62" s="22">
        <v>1872</v>
      </c>
      <c r="O62" s="239">
        <v>-43.884892086330943</v>
      </c>
    </row>
    <row r="63" spans="1:15" x14ac:dyDescent="0.2">
      <c r="A63" s="756">
        <v>2014</v>
      </c>
      <c r="B63" s="757">
        <v>139</v>
      </c>
      <c r="C63" s="757">
        <v>158</v>
      </c>
      <c r="D63" s="757">
        <v>390</v>
      </c>
      <c r="E63" s="757">
        <v>129</v>
      </c>
      <c r="F63" s="757">
        <v>19</v>
      </c>
      <c r="G63" s="757">
        <v>161</v>
      </c>
      <c r="H63" s="757">
        <v>141</v>
      </c>
      <c r="I63" s="757">
        <v>134</v>
      </c>
      <c r="J63" s="757">
        <v>28</v>
      </c>
      <c r="K63" s="757">
        <v>36</v>
      </c>
      <c r="L63" s="757">
        <v>65</v>
      </c>
      <c r="M63" s="757">
        <v>60</v>
      </c>
      <c r="N63" s="22">
        <v>1460</v>
      </c>
      <c r="O63" s="239">
        <v>-22.008547008547009</v>
      </c>
    </row>
    <row r="64" spans="1:15" x14ac:dyDescent="0.2">
      <c r="A64" s="755">
        <v>2015</v>
      </c>
      <c r="B64" s="758">
        <v>347</v>
      </c>
      <c r="C64" s="758">
        <v>46</v>
      </c>
      <c r="D64" s="758">
        <v>52</v>
      </c>
      <c r="E64" s="758">
        <v>54</v>
      </c>
      <c r="F64" s="758">
        <v>80</v>
      </c>
      <c r="G64" s="758">
        <v>13</v>
      </c>
      <c r="H64" s="758">
        <v>81</v>
      </c>
      <c r="I64" s="758">
        <v>14</v>
      </c>
      <c r="J64" s="758">
        <v>37</v>
      </c>
      <c r="K64" s="758">
        <v>39</v>
      </c>
      <c r="L64" s="758">
        <v>34</v>
      </c>
      <c r="M64" s="758">
        <v>63</v>
      </c>
      <c r="N64" s="22">
        <v>860</v>
      </c>
      <c r="O64" s="239">
        <v>-41.095890410958901</v>
      </c>
    </row>
    <row r="65" spans="1:15" x14ac:dyDescent="0.2">
      <c r="A65" s="755">
        <v>2016</v>
      </c>
      <c r="B65" s="758">
        <v>49</v>
      </c>
      <c r="C65" s="758">
        <v>23</v>
      </c>
      <c r="D65" s="758">
        <v>61</v>
      </c>
      <c r="E65" s="758">
        <v>13</v>
      </c>
      <c r="F65" s="758">
        <v>25</v>
      </c>
      <c r="G65" s="758">
        <v>77</v>
      </c>
      <c r="H65" s="758">
        <v>1</v>
      </c>
      <c r="I65" s="758">
        <v>3</v>
      </c>
      <c r="J65" s="758">
        <v>290</v>
      </c>
      <c r="K65" s="758">
        <v>2</v>
      </c>
      <c r="L65" s="758">
        <v>45</v>
      </c>
      <c r="M65" s="758">
        <v>49</v>
      </c>
      <c r="N65" s="22">
        <v>638</v>
      </c>
      <c r="O65" s="239">
        <v>-25.813953488372089</v>
      </c>
    </row>
    <row r="66" spans="1:15" x14ac:dyDescent="0.2">
      <c r="A66" s="755">
        <v>2017</v>
      </c>
      <c r="B66" s="757">
        <v>47</v>
      </c>
      <c r="C66" s="757">
        <v>78</v>
      </c>
      <c r="D66" s="757">
        <v>189</v>
      </c>
      <c r="E66" s="757">
        <v>56</v>
      </c>
      <c r="F66" s="757">
        <v>49</v>
      </c>
      <c r="G66" s="757">
        <v>10</v>
      </c>
      <c r="H66" s="757">
        <v>114</v>
      </c>
      <c r="I66" s="757">
        <v>66</v>
      </c>
      <c r="J66" s="757">
        <v>1</v>
      </c>
      <c r="K66" s="757">
        <v>186</v>
      </c>
      <c r="L66" s="757">
        <v>15</v>
      </c>
      <c r="M66" s="757">
        <v>186</v>
      </c>
      <c r="N66" s="22">
        <v>997</v>
      </c>
      <c r="O66" s="239">
        <v>56.269592476489038</v>
      </c>
    </row>
    <row r="67" spans="1:15" x14ac:dyDescent="0.2">
      <c r="A67" s="755">
        <v>2018</v>
      </c>
      <c r="B67" s="757">
        <v>50</v>
      </c>
      <c r="C67" s="757">
        <v>62</v>
      </c>
      <c r="D67" s="757">
        <v>86</v>
      </c>
      <c r="E67" s="757">
        <v>44</v>
      </c>
      <c r="F67" s="757">
        <v>42</v>
      </c>
      <c r="G67" s="757">
        <v>47</v>
      </c>
      <c r="H67" s="757">
        <v>0</v>
      </c>
      <c r="I67" s="757">
        <v>69</v>
      </c>
      <c r="J67" s="757">
        <v>2</v>
      </c>
      <c r="K67" s="757">
        <v>70</v>
      </c>
      <c r="L67" s="757">
        <v>9</v>
      </c>
      <c r="M67" s="757">
        <v>52</v>
      </c>
      <c r="N67" s="22">
        <v>533</v>
      </c>
      <c r="O67" s="239">
        <v>-46.53961885656971</v>
      </c>
    </row>
    <row r="68" spans="1:15" x14ac:dyDescent="0.2">
      <c r="A68" s="755">
        <v>2019</v>
      </c>
      <c r="B68" s="757">
        <v>60</v>
      </c>
      <c r="C68" s="757">
        <v>40</v>
      </c>
      <c r="D68" s="757">
        <v>13</v>
      </c>
      <c r="E68" s="757">
        <v>24</v>
      </c>
      <c r="F68" s="757">
        <v>10</v>
      </c>
      <c r="G68" s="757">
        <v>72</v>
      </c>
      <c r="H68" s="757">
        <v>40</v>
      </c>
      <c r="I68" s="757">
        <v>27</v>
      </c>
      <c r="J68" s="757">
        <v>11</v>
      </c>
      <c r="K68" s="757">
        <v>0</v>
      </c>
      <c r="L68" s="757">
        <v>0</v>
      </c>
      <c r="M68" s="757">
        <v>0</v>
      </c>
      <c r="N68" s="22">
        <v>297</v>
      </c>
      <c r="O68" s="239">
        <v>-44.277673545966238</v>
      </c>
    </row>
    <row r="69" spans="1:15" x14ac:dyDescent="0.2">
      <c r="A69" s="755">
        <v>2020</v>
      </c>
      <c r="B69" s="757">
        <v>54</v>
      </c>
      <c r="C69" s="757">
        <v>32</v>
      </c>
      <c r="D69" s="757">
        <v>7</v>
      </c>
      <c r="E69" s="757">
        <v>218</v>
      </c>
      <c r="F69" s="757">
        <v>120</v>
      </c>
      <c r="G69" s="757">
        <v>111</v>
      </c>
      <c r="H69" s="757">
        <v>50</v>
      </c>
      <c r="I69" s="757">
        <v>62</v>
      </c>
      <c r="J69" s="757">
        <v>70</v>
      </c>
      <c r="K69" s="757">
        <v>119</v>
      </c>
      <c r="L69" s="757">
        <v>276</v>
      </c>
      <c r="M69" s="757">
        <v>194</v>
      </c>
      <c r="N69" s="22">
        <v>1313</v>
      </c>
      <c r="O69" s="239">
        <v>342.08754208754215</v>
      </c>
    </row>
    <row r="70" spans="1:15" x14ac:dyDescent="0.2">
      <c r="A70" s="755">
        <v>2021</v>
      </c>
      <c r="B70" s="757">
        <v>189</v>
      </c>
      <c r="C70" s="757">
        <v>48</v>
      </c>
      <c r="D70" s="757">
        <v>196</v>
      </c>
      <c r="E70" s="757">
        <v>74</v>
      </c>
      <c r="F70" s="757">
        <v>77</v>
      </c>
      <c r="G70" s="757">
        <v>33</v>
      </c>
      <c r="H70" s="757">
        <v>92</v>
      </c>
      <c r="I70" s="757">
        <v>35</v>
      </c>
      <c r="J70" s="757">
        <v>7</v>
      </c>
      <c r="K70" s="757">
        <v>61</v>
      </c>
      <c r="L70" s="757">
        <v>39</v>
      </c>
      <c r="M70" s="757">
        <v>63</v>
      </c>
      <c r="N70" s="22">
        <v>914</v>
      </c>
      <c r="O70" s="239">
        <v>-30.388423457730383</v>
      </c>
    </row>
    <row r="71" spans="1:15" ht="15.75" x14ac:dyDescent="0.25">
      <c r="A71" s="888">
        <v>2022</v>
      </c>
      <c r="B71" s="889">
        <v>0</v>
      </c>
      <c r="C71" s="889">
        <v>45</v>
      </c>
      <c r="D71" s="889">
        <v>0</v>
      </c>
      <c r="E71" s="889">
        <v>119</v>
      </c>
      <c r="F71" s="889">
        <v>16</v>
      </c>
      <c r="G71" s="889">
        <v>31</v>
      </c>
      <c r="H71" s="889">
        <v>15</v>
      </c>
      <c r="I71" s="889">
        <v>21</v>
      </c>
      <c r="J71" s="889">
        <v>31</v>
      </c>
      <c r="K71" s="889">
        <v>18</v>
      </c>
      <c r="L71" s="889">
        <v>15</v>
      </c>
      <c r="M71" s="889">
        <v>126</v>
      </c>
      <c r="N71" s="889">
        <v>437</v>
      </c>
      <c r="O71" s="890">
        <v>-52.188183807439827</v>
      </c>
    </row>
    <row r="72" spans="1:15" x14ac:dyDescent="0.2">
      <c r="A72" s="169" t="s">
        <v>398</v>
      </c>
      <c r="B72" s="67">
        <v>-100</v>
      </c>
      <c r="C72" s="67" t="s">
        <v>463</v>
      </c>
      <c r="D72" s="67">
        <v>-100</v>
      </c>
      <c r="E72" s="67" t="s">
        <v>463</v>
      </c>
      <c r="F72" s="67">
        <v>-86.554621848739501</v>
      </c>
      <c r="G72" s="67">
        <v>93.75</v>
      </c>
      <c r="H72" s="67">
        <v>-51.612903225806448</v>
      </c>
      <c r="I72" s="67">
        <v>39.999999999999993</v>
      </c>
      <c r="J72" s="67">
        <v>47.619047619047628</v>
      </c>
      <c r="K72" s="67">
        <v>-41.935483870967737</v>
      </c>
      <c r="L72" s="67">
        <v>-16.666666666666664</v>
      </c>
      <c r="M72" s="67">
        <v>740</v>
      </c>
      <c r="N72" s="67"/>
      <c r="O72" s="240"/>
    </row>
    <row r="73" spans="1:15" x14ac:dyDescent="0.2">
      <c r="A73" s="170" t="s">
        <v>399</v>
      </c>
      <c r="B73" s="171">
        <v>-100</v>
      </c>
      <c r="C73" s="171">
        <v>-6.25</v>
      </c>
      <c r="D73" s="171">
        <v>-100</v>
      </c>
      <c r="E73" s="171">
        <v>60.810810810810814</v>
      </c>
      <c r="F73" s="171">
        <v>-79.220779220779207</v>
      </c>
      <c r="G73" s="171">
        <v>-6.0606060606060552</v>
      </c>
      <c r="H73" s="171">
        <v>-83.695652173913032</v>
      </c>
      <c r="I73" s="171">
        <v>-40</v>
      </c>
      <c r="J73" s="171">
        <v>342.85714285714289</v>
      </c>
      <c r="K73" s="171">
        <v>-70.491803278688522</v>
      </c>
      <c r="L73" s="171">
        <v>-61.53846153846154</v>
      </c>
      <c r="M73" s="171">
        <v>100</v>
      </c>
      <c r="N73" s="171"/>
      <c r="O73" s="241"/>
    </row>
    <row r="76" spans="1:15" x14ac:dyDescent="0.2">
      <c r="A76" s="6" t="s">
        <v>283</v>
      </c>
      <c r="K76" t="s">
        <v>284</v>
      </c>
    </row>
    <row r="77" spans="1:15" ht="15" x14ac:dyDescent="0.2">
      <c r="A77" s="891" t="s">
        <v>527</v>
      </c>
    </row>
    <row r="131" spans="9:14" x14ac:dyDescent="0.2">
      <c r="I131" s="6"/>
      <c r="J131" s="60"/>
      <c r="M131" s="2"/>
      <c r="N131" s="60"/>
    </row>
    <row r="132" spans="9:14" x14ac:dyDescent="0.2">
      <c r="M132" s="2"/>
      <c r="N132" s="60"/>
    </row>
  </sheetData>
  <hyperlinks>
    <hyperlink ref="A77" r:id="rId1" display="http://www.euskadi.eus/web01-a2langiz/es/contenidos/informacion/estadisticastrabajo/es_esttraba/index.shtml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0"/>
  <sheetViews>
    <sheetView showGridLines="0" zoomScaleNormal="100" workbookViewId="0">
      <selection activeCell="P4" sqref="P4"/>
    </sheetView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" customWidth="1"/>
    <col min="6" max="6" width="9.42578125" customWidth="1"/>
    <col min="7" max="7" width="9.5703125" customWidth="1"/>
    <col min="8" max="8" width="9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3" spans="1:16" ht="15.75" x14ac:dyDescent="0.25">
      <c r="A3" s="760" t="s">
        <v>525</v>
      </c>
    </row>
    <row r="4" spans="1:16" ht="19.5" thickBot="1" x14ac:dyDescent="0.35">
      <c r="A4" s="55" t="s">
        <v>526</v>
      </c>
      <c r="B4" s="761"/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"/>
      <c r="O4" s="7"/>
      <c r="P4" s="900">
        <v>2022</v>
      </c>
    </row>
    <row r="5" spans="1:16" ht="13.5" thickTop="1" x14ac:dyDescent="0.2">
      <c r="A5" s="819" t="s">
        <v>27</v>
      </c>
      <c r="B5" s="820" t="s">
        <v>455</v>
      </c>
      <c r="C5" s="762" t="s">
        <v>12</v>
      </c>
      <c r="D5" s="763" t="s">
        <v>13</v>
      </c>
      <c r="E5" s="764" t="s">
        <v>14</v>
      </c>
      <c r="F5" s="765" t="s">
        <v>20</v>
      </c>
      <c r="G5" s="765" t="s">
        <v>123</v>
      </c>
      <c r="H5" s="766" t="s">
        <v>17</v>
      </c>
      <c r="I5" s="765" t="s">
        <v>20</v>
      </c>
      <c r="J5" s="767" t="s">
        <v>123</v>
      </c>
      <c r="K5" s="768" t="s">
        <v>18</v>
      </c>
      <c r="L5" s="765" t="s">
        <v>20</v>
      </c>
      <c r="M5" s="765" t="s">
        <v>123</v>
      </c>
      <c r="N5" s="766" t="s">
        <v>19</v>
      </c>
      <c r="O5" s="765" t="s">
        <v>20</v>
      </c>
      <c r="P5" s="769" t="s">
        <v>123</v>
      </c>
    </row>
    <row r="6" spans="1:16" ht="13.5" thickBot="1" x14ac:dyDescent="0.25">
      <c r="A6" s="821" t="s">
        <v>26</v>
      </c>
      <c r="B6" s="822" t="s">
        <v>456</v>
      </c>
      <c r="C6" s="399" t="s">
        <v>1</v>
      </c>
      <c r="D6" s="400" t="s">
        <v>35</v>
      </c>
      <c r="E6" s="401" t="s">
        <v>3</v>
      </c>
      <c r="F6" s="402" t="s">
        <v>52</v>
      </c>
      <c r="G6" s="402" t="s">
        <v>53</v>
      </c>
      <c r="H6" s="403" t="s">
        <v>6</v>
      </c>
      <c r="I6" s="402" t="s">
        <v>52</v>
      </c>
      <c r="J6" s="404" t="s">
        <v>53</v>
      </c>
      <c r="K6" s="405" t="s">
        <v>7</v>
      </c>
      <c r="L6" s="402" t="s">
        <v>52</v>
      </c>
      <c r="M6" s="402" t="s">
        <v>53</v>
      </c>
      <c r="N6" s="403" t="s">
        <v>28</v>
      </c>
      <c r="O6" s="402" t="s">
        <v>52</v>
      </c>
      <c r="P6" s="770" t="s">
        <v>53</v>
      </c>
    </row>
    <row r="7" spans="1:16" s="31" customFormat="1" ht="19.899999999999999" customHeight="1" thickTop="1" x14ac:dyDescent="0.2">
      <c r="A7" s="786"/>
      <c r="B7" s="787"/>
      <c r="C7" s="772" t="s">
        <v>22</v>
      </c>
      <c r="D7" s="773">
        <v>90</v>
      </c>
      <c r="E7" s="773">
        <v>7327</v>
      </c>
      <c r="F7" s="773">
        <v>6121</v>
      </c>
      <c r="G7" s="773">
        <v>1206</v>
      </c>
      <c r="H7" s="773">
        <v>149</v>
      </c>
      <c r="I7" s="773">
        <v>109</v>
      </c>
      <c r="J7" s="773">
        <v>40</v>
      </c>
      <c r="K7" s="773">
        <v>20</v>
      </c>
      <c r="L7" s="774">
        <v>8</v>
      </c>
      <c r="M7" s="775">
        <v>12</v>
      </c>
      <c r="N7" s="774">
        <v>7496</v>
      </c>
      <c r="O7" s="774">
        <v>6238</v>
      </c>
      <c r="P7" s="776">
        <v>1258</v>
      </c>
    </row>
    <row r="8" spans="1:16" s="31" customFormat="1" ht="19.899999999999999" customHeight="1" x14ac:dyDescent="0.2">
      <c r="A8" s="788"/>
      <c r="B8" s="789"/>
      <c r="C8" s="777" t="s">
        <v>23</v>
      </c>
      <c r="D8" s="778">
        <v>184</v>
      </c>
      <c r="E8" s="778">
        <v>4815</v>
      </c>
      <c r="F8" s="778">
        <v>3441</v>
      </c>
      <c r="G8" s="778">
        <v>1374</v>
      </c>
      <c r="H8" s="778">
        <v>514</v>
      </c>
      <c r="I8" s="778">
        <v>356</v>
      </c>
      <c r="J8" s="778">
        <v>158</v>
      </c>
      <c r="K8" s="778">
        <v>120</v>
      </c>
      <c r="L8" s="778">
        <v>65</v>
      </c>
      <c r="M8" s="779">
        <v>55</v>
      </c>
      <c r="N8" s="778">
        <v>5449</v>
      </c>
      <c r="O8" s="778">
        <v>3862</v>
      </c>
      <c r="P8" s="780">
        <v>1587</v>
      </c>
    </row>
    <row r="9" spans="1:16" s="31" customFormat="1" ht="19.899999999999999" customHeight="1" x14ac:dyDescent="0.2">
      <c r="A9" s="788"/>
      <c r="B9" s="789"/>
      <c r="C9" s="781" t="s">
        <v>24</v>
      </c>
      <c r="D9" s="782">
        <v>291</v>
      </c>
      <c r="E9" s="782">
        <v>5928</v>
      </c>
      <c r="F9" s="782">
        <v>4790</v>
      </c>
      <c r="G9" s="782">
        <v>1138</v>
      </c>
      <c r="H9" s="782">
        <v>602</v>
      </c>
      <c r="I9" s="782">
        <v>321</v>
      </c>
      <c r="J9" s="782">
        <v>281</v>
      </c>
      <c r="K9" s="782">
        <v>297</v>
      </c>
      <c r="L9" s="782">
        <v>210</v>
      </c>
      <c r="M9" s="783">
        <v>87</v>
      </c>
      <c r="N9" s="782">
        <v>6827</v>
      </c>
      <c r="O9" s="782">
        <v>5321</v>
      </c>
      <c r="P9" s="784">
        <v>1506</v>
      </c>
    </row>
    <row r="10" spans="1:16" s="31" customFormat="1" ht="45.75" thickBot="1" x14ac:dyDescent="0.25">
      <c r="A10" s="823"/>
      <c r="B10" s="839" t="s">
        <v>464</v>
      </c>
      <c r="C10" s="792" t="s">
        <v>25</v>
      </c>
      <c r="D10" s="793">
        <v>565</v>
      </c>
      <c r="E10" s="793">
        <v>18070</v>
      </c>
      <c r="F10" s="793">
        <v>14352</v>
      </c>
      <c r="G10" s="793">
        <v>3718</v>
      </c>
      <c r="H10" s="793">
        <v>1265</v>
      </c>
      <c r="I10" s="793">
        <v>786</v>
      </c>
      <c r="J10" s="793">
        <v>479</v>
      </c>
      <c r="K10" s="793">
        <v>437</v>
      </c>
      <c r="L10" s="793">
        <v>283</v>
      </c>
      <c r="M10" s="794">
        <v>154</v>
      </c>
      <c r="N10" s="793">
        <v>19772</v>
      </c>
      <c r="O10" s="793">
        <v>15421</v>
      </c>
      <c r="P10" s="795">
        <v>4351</v>
      </c>
    </row>
    <row r="11" spans="1:16" s="31" customFormat="1" ht="18" customHeight="1" x14ac:dyDescent="0.2">
      <c r="A11" s="788"/>
      <c r="B11" s="789"/>
      <c r="C11" s="796" t="s">
        <v>22</v>
      </c>
      <c r="D11" s="796">
        <v>33</v>
      </c>
      <c r="E11" s="796">
        <v>1080</v>
      </c>
      <c r="F11" s="796">
        <v>814</v>
      </c>
      <c r="G11" s="796">
        <v>266</v>
      </c>
      <c r="H11" s="796">
        <v>92</v>
      </c>
      <c r="I11" s="796">
        <v>53</v>
      </c>
      <c r="J11" s="796">
        <v>39</v>
      </c>
      <c r="K11" s="796">
        <v>81</v>
      </c>
      <c r="L11" s="796">
        <v>13</v>
      </c>
      <c r="M11" s="796">
        <v>68</v>
      </c>
      <c r="N11" s="797">
        <v>1253</v>
      </c>
      <c r="O11" s="798">
        <v>880</v>
      </c>
      <c r="P11" s="799">
        <v>373</v>
      </c>
    </row>
    <row r="12" spans="1:16" s="31" customFormat="1" ht="18" customHeight="1" x14ac:dyDescent="0.2">
      <c r="A12" s="788"/>
      <c r="B12" s="789"/>
      <c r="C12" s="796" t="s">
        <v>23</v>
      </c>
      <c r="D12" s="796">
        <v>65</v>
      </c>
      <c r="E12" s="796">
        <v>1383</v>
      </c>
      <c r="F12" s="796">
        <v>998</v>
      </c>
      <c r="G12" s="796">
        <v>385</v>
      </c>
      <c r="H12" s="796">
        <v>532</v>
      </c>
      <c r="I12" s="796">
        <v>406</v>
      </c>
      <c r="J12" s="796">
        <v>126</v>
      </c>
      <c r="K12" s="796">
        <v>4</v>
      </c>
      <c r="L12" s="796">
        <v>3</v>
      </c>
      <c r="M12" s="796">
        <v>1</v>
      </c>
      <c r="N12" s="797">
        <v>1919</v>
      </c>
      <c r="O12" s="798">
        <v>1407</v>
      </c>
      <c r="P12" s="799">
        <v>512</v>
      </c>
    </row>
    <row r="13" spans="1:16" s="31" customFormat="1" ht="18" customHeight="1" x14ac:dyDescent="0.2">
      <c r="A13" s="788"/>
      <c r="B13" s="824"/>
      <c r="C13" s="796" t="s">
        <v>24</v>
      </c>
      <c r="D13" s="796">
        <v>141</v>
      </c>
      <c r="E13" s="796">
        <v>3600</v>
      </c>
      <c r="F13" s="796">
        <v>2923</v>
      </c>
      <c r="G13" s="796">
        <v>677</v>
      </c>
      <c r="H13" s="796">
        <v>284</v>
      </c>
      <c r="I13" s="796">
        <v>182</v>
      </c>
      <c r="J13" s="796">
        <v>102</v>
      </c>
      <c r="K13" s="796">
        <v>183</v>
      </c>
      <c r="L13" s="796">
        <v>93</v>
      </c>
      <c r="M13" s="796">
        <v>90</v>
      </c>
      <c r="N13" s="797">
        <v>4067</v>
      </c>
      <c r="O13" s="798">
        <v>3198</v>
      </c>
      <c r="P13" s="799">
        <v>869</v>
      </c>
    </row>
    <row r="14" spans="1:16" s="31" customFormat="1" ht="25.15" customHeight="1" thickBot="1" x14ac:dyDescent="0.25">
      <c r="A14" s="825"/>
      <c r="B14" s="849" t="s">
        <v>457</v>
      </c>
      <c r="C14" s="800" t="s">
        <v>25</v>
      </c>
      <c r="D14" s="801">
        <v>239</v>
      </c>
      <c r="E14" s="801">
        <v>6063</v>
      </c>
      <c r="F14" s="801">
        <v>4735</v>
      </c>
      <c r="G14" s="801">
        <v>1328</v>
      </c>
      <c r="H14" s="801">
        <v>908</v>
      </c>
      <c r="I14" s="801">
        <v>641</v>
      </c>
      <c r="J14" s="801">
        <v>267</v>
      </c>
      <c r="K14" s="801">
        <v>268</v>
      </c>
      <c r="L14" s="801">
        <v>109</v>
      </c>
      <c r="M14" s="801">
        <v>159</v>
      </c>
      <c r="N14" s="802">
        <v>7239</v>
      </c>
      <c r="O14" s="801">
        <v>5485</v>
      </c>
      <c r="P14" s="803">
        <v>1754</v>
      </c>
    </row>
    <row r="15" spans="1:16" s="31" customFormat="1" ht="18" customHeight="1" thickTop="1" x14ac:dyDescent="0.2">
      <c r="A15" s="788"/>
      <c r="B15" s="789"/>
      <c r="C15" s="796" t="s">
        <v>22</v>
      </c>
      <c r="D15" s="796">
        <v>2</v>
      </c>
      <c r="E15" s="796">
        <v>16</v>
      </c>
      <c r="F15" s="796">
        <v>16</v>
      </c>
      <c r="G15" s="796">
        <v>0</v>
      </c>
      <c r="H15" s="796">
        <v>3</v>
      </c>
      <c r="I15" s="796">
        <v>3</v>
      </c>
      <c r="J15" s="796">
        <v>0</v>
      </c>
      <c r="K15" s="796">
        <v>0</v>
      </c>
      <c r="L15" s="796">
        <v>0</v>
      </c>
      <c r="M15" s="796">
        <v>0</v>
      </c>
      <c r="N15" s="804">
        <v>19</v>
      </c>
      <c r="O15" s="805">
        <v>19</v>
      </c>
      <c r="P15" s="806">
        <v>0</v>
      </c>
    </row>
    <row r="16" spans="1:16" s="31" customFormat="1" ht="18" customHeight="1" x14ac:dyDescent="0.2">
      <c r="A16" s="788"/>
      <c r="B16" s="789"/>
      <c r="C16" s="796" t="s">
        <v>23</v>
      </c>
      <c r="D16" s="796">
        <v>2</v>
      </c>
      <c r="E16" s="796">
        <v>7</v>
      </c>
      <c r="F16" s="796">
        <v>7</v>
      </c>
      <c r="G16" s="796">
        <v>0</v>
      </c>
      <c r="H16" s="796">
        <v>0</v>
      </c>
      <c r="I16" s="796">
        <v>0</v>
      </c>
      <c r="J16" s="796">
        <v>0</v>
      </c>
      <c r="K16" s="796">
        <v>1</v>
      </c>
      <c r="L16" s="796">
        <v>0</v>
      </c>
      <c r="M16" s="796">
        <v>1</v>
      </c>
      <c r="N16" s="797">
        <v>8</v>
      </c>
      <c r="O16" s="798">
        <v>7</v>
      </c>
      <c r="P16" s="799">
        <v>1</v>
      </c>
    </row>
    <row r="17" spans="1:16" s="31" customFormat="1" ht="18" customHeight="1" x14ac:dyDescent="0.2">
      <c r="A17" s="788"/>
      <c r="B17" s="824"/>
      <c r="C17" s="796" t="s">
        <v>24</v>
      </c>
      <c r="D17" s="796">
        <v>14</v>
      </c>
      <c r="E17" s="796">
        <v>62</v>
      </c>
      <c r="F17" s="796">
        <v>28</v>
      </c>
      <c r="G17" s="796">
        <v>34</v>
      </c>
      <c r="H17" s="796">
        <v>5</v>
      </c>
      <c r="I17" s="796">
        <v>2</v>
      </c>
      <c r="J17" s="796">
        <v>3</v>
      </c>
      <c r="K17" s="796">
        <v>4</v>
      </c>
      <c r="L17" s="796">
        <v>4</v>
      </c>
      <c r="M17" s="796">
        <v>0</v>
      </c>
      <c r="N17" s="797">
        <v>71</v>
      </c>
      <c r="O17" s="798">
        <v>34</v>
      </c>
      <c r="P17" s="799">
        <v>37</v>
      </c>
    </row>
    <row r="18" spans="1:16" s="31" customFormat="1" ht="25.15" customHeight="1" thickBot="1" x14ac:dyDescent="0.25">
      <c r="A18" s="826"/>
      <c r="B18" s="851" t="s">
        <v>458</v>
      </c>
      <c r="C18" s="807" t="s">
        <v>25</v>
      </c>
      <c r="D18" s="808">
        <v>18</v>
      </c>
      <c r="E18" s="808">
        <v>85</v>
      </c>
      <c r="F18" s="808">
        <v>51</v>
      </c>
      <c r="G18" s="808">
        <v>34</v>
      </c>
      <c r="H18" s="808">
        <v>8</v>
      </c>
      <c r="I18" s="808">
        <v>5</v>
      </c>
      <c r="J18" s="808">
        <v>3</v>
      </c>
      <c r="K18" s="808">
        <v>5</v>
      </c>
      <c r="L18" s="808">
        <v>4</v>
      </c>
      <c r="M18" s="808">
        <v>1</v>
      </c>
      <c r="N18" s="809">
        <v>98</v>
      </c>
      <c r="O18" s="808">
        <v>60</v>
      </c>
      <c r="P18" s="810">
        <v>38</v>
      </c>
    </row>
    <row r="19" spans="1:16" s="31" customFormat="1" ht="18" customHeight="1" thickTop="1" x14ac:dyDescent="0.2">
      <c r="A19" s="788"/>
      <c r="B19" s="789"/>
      <c r="C19" s="796" t="s">
        <v>22</v>
      </c>
      <c r="D19" s="796">
        <v>0</v>
      </c>
      <c r="E19" s="796">
        <v>0</v>
      </c>
      <c r="F19" s="796">
        <v>0</v>
      </c>
      <c r="G19" s="796">
        <v>0</v>
      </c>
      <c r="H19" s="796">
        <v>0</v>
      </c>
      <c r="I19" s="796">
        <v>0</v>
      </c>
      <c r="J19" s="796">
        <v>0</v>
      </c>
      <c r="K19" s="796">
        <v>0</v>
      </c>
      <c r="L19" s="796">
        <v>0</v>
      </c>
      <c r="M19" s="796">
        <v>0</v>
      </c>
      <c r="N19" s="804">
        <v>0</v>
      </c>
      <c r="O19" s="805">
        <v>0</v>
      </c>
      <c r="P19" s="806">
        <v>0</v>
      </c>
    </row>
    <row r="20" spans="1:16" s="31" customFormat="1" ht="18" customHeight="1" x14ac:dyDescent="0.2">
      <c r="A20" s="788"/>
      <c r="B20" s="789"/>
      <c r="C20" s="796" t="s">
        <v>23</v>
      </c>
      <c r="D20" s="796">
        <v>0</v>
      </c>
      <c r="E20" s="796">
        <v>0</v>
      </c>
      <c r="F20" s="796">
        <v>0</v>
      </c>
      <c r="G20" s="796">
        <v>0</v>
      </c>
      <c r="H20" s="796">
        <v>0</v>
      </c>
      <c r="I20" s="796">
        <v>0</v>
      </c>
      <c r="J20" s="796">
        <v>0</v>
      </c>
      <c r="K20" s="796">
        <v>0</v>
      </c>
      <c r="L20" s="796">
        <v>0</v>
      </c>
      <c r="M20" s="796">
        <v>0</v>
      </c>
      <c r="N20" s="797">
        <v>0</v>
      </c>
      <c r="O20" s="798">
        <v>0</v>
      </c>
      <c r="P20" s="799">
        <v>0</v>
      </c>
    </row>
    <row r="21" spans="1:16" s="31" customFormat="1" ht="18" customHeight="1" x14ac:dyDescent="0.2">
      <c r="A21" s="827"/>
      <c r="B21" s="824"/>
      <c r="C21" s="796" t="s">
        <v>24</v>
      </c>
      <c r="D21" s="796">
        <v>0</v>
      </c>
      <c r="E21" s="796">
        <v>0</v>
      </c>
      <c r="F21" s="796">
        <v>0</v>
      </c>
      <c r="G21" s="796">
        <v>0</v>
      </c>
      <c r="H21" s="796">
        <v>0</v>
      </c>
      <c r="I21" s="796">
        <v>0</v>
      </c>
      <c r="J21" s="796">
        <v>0</v>
      </c>
      <c r="K21" s="796">
        <v>0</v>
      </c>
      <c r="L21" s="796">
        <v>0</v>
      </c>
      <c r="M21" s="796">
        <v>0</v>
      </c>
      <c r="N21" s="797">
        <v>0</v>
      </c>
      <c r="O21" s="798">
        <v>0</v>
      </c>
      <c r="P21" s="799">
        <v>0</v>
      </c>
    </row>
    <row r="22" spans="1:16" s="31" customFormat="1" ht="22.15" customHeight="1" thickBot="1" x14ac:dyDescent="0.25">
      <c r="A22" s="828"/>
      <c r="B22" s="850" t="s">
        <v>459</v>
      </c>
      <c r="C22" s="811" t="s">
        <v>25</v>
      </c>
      <c r="D22" s="812">
        <v>0</v>
      </c>
      <c r="E22" s="812">
        <v>0</v>
      </c>
      <c r="F22" s="812">
        <v>0</v>
      </c>
      <c r="G22" s="812">
        <v>0</v>
      </c>
      <c r="H22" s="812">
        <v>0</v>
      </c>
      <c r="I22" s="812">
        <v>0</v>
      </c>
      <c r="J22" s="812">
        <v>0</v>
      </c>
      <c r="K22" s="812">
        <v>0</v>
      </c>
      <c r="L22" s="812">
        <v>0</v>
      </c>
      <c r="M22" s="812">
        <v>0</v>
      </c>
      <c r="N22" s="813">
        <v>0</v>
      </c>
      <c r="O22" s="812">
        <v>0</v>
      </c>
      <c r="P22" s="814">
        <v>0</v>
      </c>
    </row>
    <row r="23" spans="1:16" s="31" customFormat="1" ht="19.899999999999999" customHeight="1" x14ac:dyDescent="0.2">
      <c r="A23" s="848" t="s">
        <v>28</v>
      </c>
      <c r="B23" s="852" t="s">
        <v>28</v>
      </c>
      <c r="C23" s="785" t="s">
        <v>22</v>
      </c>
      <c r="D23" s="774">
        <v>125</v>
      </c>
      <c r="E23" s="774">
        <v>8423</v>
      </c>
      <c r="F23" s="774">
        <v>6951</v>
      </c>
      <c r="G23" s="774">
        <v>1472</v>
      </c>
      <c r="H23" s="774">
        <v>244</v>
      </c>
      <c r="I23" s="774">
        <v>165</v>
      </c>
      <c r="J23" s="774">
        <v>79</v>
      </c>
      <c r="K23" s="774">
        <v>101</v>
      </c>
      <c r="L23" s="774">
        <v>21</v>
      </c>
      <c r="M23" s="775">
        <v>80</v>
      </c>
      <c r="N23" s="774">
        <v>8768</v>
      </c>
      <c r="O23" s="774">
        <v>7137</v>
      </c>
      <c r="P23" s="776">
        <v>1631</v>
      </c>
    </row>
    <row r="24" spans="1:16" s="31" customFormat="1" ht="19.899999999999999" customHeight="1" x14ac:dyDescent="0.2">
      <c r="A24" s="790" t="s">
        <v>465</v>
      </c>
      <c r="B24" s="852" t="s">
        <v>28</v>
      </c>
      <c r="C24" s="777" t="s">
        <v>23</v>
      </c>
      <c r="D24" s="778">
        <v>251</v>
      </c>
      <c r="E24" s="778">
        <v>6205</v>
      </c>
      <c r="F24" s="778">
        <v>4446</v>
      </c>
      <c r="G24" s="778">
        <v>1759</v>
      </c>
      <c r="H24" s="778">
        <v>1046</v>
      </c>
      <c r="I24" s="778">
        <v>762</v>
      </c>
      <c r="J24" s="778">
        <v>284</v>
      </c>
      <c r="K24" s="778">
        <v>125</v>
      </c>
      <c r="L24" s="778">
        <v>68</v>
      </c>
      <c r="M24" s="779">
        <v>57</v>
      </c>
      <c r="N24" s="778">
        <v>7376</v>
      </c>
      <c r="O24" s="778">
        <v>5276</v>
      </c>
      <c r="P24" s="780">
        <v>2100</v>
      </c>
    </row>
    <row r="25" spans="1:16" s="31" customFormat="1" ht="19.899999999999999" customHeight="1" x14ac:dyDescent="0.2">
      <c r="A25" s="791" t="s">
        <v>26</v>
      </c>
      <c r="B25" s="830" t="s">
        <v>28</v>
      </c>
      <c r="C25" s="781" t="s">
        <v>24</v>
      </c>
      <c r="D25" s="782">
        <v>446</v>
      </c>
      <c r="E25" s="782">
        <v>9590</v>
      </c>
      <c r="F25" s="782">
        <v>7741</v>
      </c>
      <c r="G25" s="782">
        <v>1849</v>
      </c>
      <c r="H25" s="782">
        <v>891</v>
      </c>
      <c r="I25" s="782">
        <v>505</v>
      </c>
      <c r="J25" s="782">
        <v>386</v>
      </c>
      <c r="K25" s="782">
        <v>484</v>
      </c>
      <c r="L25" s="782">
        <v>307</v>
      </c>
      <c r="M25" s="783">
        <v>177</v>
      </c>
      <c r="N25" s="782">
        <v>10965</v>
      </c>
      <c r="O25" s="782">
        <v>8553</v>
      </c>
      <c r="P25" s="784">
        <v>2412</v>
      </c>
    </row>
    <row r="26" spans="1:16" s="31" customFormat="1" ht="25.15" customHeight="1" thickBot="1" x14ac:dyDescent="0.25">
      <c r="A26" s="829" t="s">
        <v>467</v>
      </c>
      <c r="B26" s="831" t="s">
        <v>460</v>
      </c>
      <c r="C26" s="815" t="s">
        <v>25</v>
      </c>
      <c r="D26" s="816">
        <v>822</v>
      </c>
      <c r="E26" s="816">
        <v>24218</v>
      </c>
      <c r="F26" s="816">
        <v>19138</v>
      </c>
      <c r="G26" s="816">
        <v>5080</v>
      </c>
      <c r="H26" s="816">
        <v>2181</v>
      </c>
      <c r="I26" s="816">
        <v>1432</v>
      </c>
      <c r="J26" s="816">
        <v>749</v>
      </c>
      <c r="K26" s="816">
        <v>710</v>
      </c>
      <c r="L26" s="816">
        <v>396</v>
      </c>
      <c r="M26" s="817">
        <v>314</v>
      </c>
      <c r="N26" s="816">
        <v>27109</v>
      </c>
      <c r="O26" s="816">
        <v>20966</v>
      </c>
      <c r="P26" s="818">
        <v>6143</v>
      </c>
    </row>
    <row r="27" spans="1:16" ht="13.5" thickTop="1" x14ac:dyDescent="0.2"/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">
      <c r="N64" s="2"/>
      <c r="O64" s="2"/>
    </row>
    <row r="65" spans="1:15" x14ac:dyDescent="0.2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ht="15" x14ac:dyDescent="0.2">
      <c r="A66" s="891" t="s">
        <v>527</v>
      </c>
      <c r="D66" s="2"/>
      <c r="E66" s="2"/>
      <c r="J66" s="8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showGridLines="0" showZeros="0" topLeftCell="A40" zoomScaleNormal="100" workbookViewId="0">
      <selection activeCell="D66" sqref="D66:M66"/>
    </sheetView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0.85546875" bestFit="1" customWidth="1"/>
    <col min="5" max="5" width="8.7109375" bestFit="1" customWidth="1"/>
    <col min="6" max="6" width="9.5703125" customWidth="1"/>
    <col min="7" max="7" width="8.7109375" bestFit="1" customWidth="1"/>
    <col min="8" max="8" width="11.7109375" customWidth="1"/>
    <col min="9" max="9" width="12.42578125" customWidth="1"/>
    <col min="10" max="10" width="9.5703125" customWidth="1"/>
    <col min="11" max="11" width="8.5703125" customWidth="1"/>
    <col min="12" max="12" width="8.7109375" customWidth="1"/>
    <col min="13" max="13" width="9.7109375" customWidth="1"/>
    <col min="14" max="14" width="9.85546875" customWidth="1"/>
  </cols>
  <sheetData>
    <row r="1" spans="1:13" ht="15.75" x14ac:dyDescent="0.25">
      <c r="A1" s="663" t="s">
        <v>512</v>
      </c>
      <c r="B1" s="9"/>
      <c r="C1" s="9"/>
      <c r="D1" s="9"/>
      <c r="E1" s="9"/>
      <c r="F1" s="9"/>
      <c r="G1" s="9"/>
      <c r="H1" s="9"/>
      <c r="I1" s="9"/>
      <c r="J1" s="9"/>
      <c r="K1" s="9"/>
      <c r="M1" s="68">
        <f>'R2 2022'!$O$56</f>
        <v>2022</v>
      </c>
    </row>
    <row r="2" spans="1:13" ht="15" x14ac:dyDescent="0.2">
      <c r="A2" s="708" t="s">
        <v>513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">
      <c r="A3" s="417" t="s">
        <v>405</v>
      </c>
      <c r="B3" s="616" t="s">
        <v>2</v>
      </c>
      <c r="C3" s="617" t="s">
        <v>412</v>
      </c>
      <c r="D3" s="618" t="s">
        <v>413</v>
      </c>
      <c r="E3" s="618"/>
      <c r="F3" s="619" t="s">
        <v>414</v>
      </c>
      <c r="G3" s="620"/>
      <c r="H3" s="618" t="s">
        <v>415</v>
      </c>
      <c r="I3" s="618"/>
      <c r="J3" s="621" t="s">
        <v>416</v>
      </c>
      <c r="K3" s="622"/>
      <c r="L3" s="623" t="s">
        <v>412</v>
      </c>
      <c r="M3" s="624"/>
    </row>
    <row r="4" spans="1:13" x14ac:dyDescent="0.2">
      <c r="A4" s="625" t="s">
        <v>406</v>
      </c>
      <c r="B4" s="707" t="s">
        <v>407</v>
      </c>
      <c r="C4" s="626"/>
      <c r="D4" s="627" t="s">
        <v>417</v>
      </c>
      <c r="E4" s="628" t="s">
        <v>409</v>
      </c>
      <c r="F4" s="629" t="s">
        <v>408</v>
      </c>
      <c r="G4" s="630" t="s">
        <v>409</v>
      </c>
      <c r="H4" s="627" t="s">
        <v>408</v>
      </c>
      <c r="I4" s="628" t="s">
        <v>409</v>
      </c>
      <c r="J4" s="629" t="s">
        <v>408</v>
      </c>
      <c r="K4" s="630" t="s">
        <v>409</v>
      </c>
      <c r="L4" s="627" t="s">
        <v>410</v>
      </c>
      <c r="M4" s="630" t="s">
        <v>411</v>
      </c>
    </row>
    <row r="5" spans="1:13" x14ac:dyDescent="0.2">
      <c r="A5" s="186">
        <v>1992</v>
      </c>
      <c r="B5" s="192">
        <v>2622</v>
      </c>
      <c r="C5" s="193">
        <v>17.26296958855098</v>
      </c>
      <c r="D5" s="178">
        <v>54987</v>
      </c>
      <c r="E5" s="178"/>
      <c r="F5" s="202">
        <v>3172</v>
      </c>
      <c r="G5" s="203"/>
      <c r="H5" s="178">
        <v>11156</v>
      </c>
      <c r="I5" s="178"/>
      <c r="J5" s="210">
        <v>69315</v>
      </c>
      <c r="K5" s="211"/>
      <c r="L5" s="179">
        <v>11.829049900779243</v>
      </c>
      <c r="M5" s="180"/>
    </row>
    <row r="6" spans="1:13" x14ac:dyDescent="0.2">
      <c r="A6" s="186"/>
      <c r="B6" s="192"/>
      <c r="C6" s="193"/>
      <c r="D6" s="174">
        <v>49998</v>
      </c>
      <c r="E6" s="200">
        <v>4989</v>
      </c>
      <c r="F6" s="192">
        <v>2907</v>
      </c>
      <c r="G6" s="204">
        <v>265</v>
      </c>
      <c r="H6" s="174">
        <v>9665</v>
      </c>
      <c r="I6" s="175">
        <v>1491</v>
      </c>
      <c r="J6" s="212">
        <v>62570</v>
      </c>
      <c r="K6" s="174">
        <v>6745</v>
      </c>
      <c r="L6" s="209">
        <v>9.6565019277953024</v>
      </c>
      <c r="M6" s="176">
        <v>37.009953280520016</v>
      </c>
    </row>
    <row r="7" spans="1:13" x14ac:dyDescent="0.2">
      <c r="A7" s="187">
        <v>1993</v>
      </c>
      <c r="B7" s="194">
        <v>4042</v>
      </c>
      <c r="C7" s="195">
        <v>54.157131960335626</v>
      </c>
      <c r="D7" s="183">
        <v>68297</v>
      </c>
      <c r="E7" s="183"/>
      <c r="F7" s="205">
        <v>3539</v>
      </c>
      <c r="G7" s="206"/>
      <c r="H7" s="183">
        <v>14330</v>
      </c>
      <c r="I7" s="183"/>
      <c r="J7" s="213">
        <v>86166</v>
      </c>
      <c r="K7" s="214"/>
      <c r="L7" s="184">
        <v>24.310755247781856</v>
      </c>
      <c r="M7" s="185"/>
    </row>
    <row r="8" spans="1:13" x14ac:dyDescent="0.2">
      <c r="A8" s="188"/>
      <c r="B8" s="196"/>
      <c r="C8" s="197"/>
      <c r="D8" s="172">
        <v>61253</v>
      </c>
      <c r="E8" s="201">
        <v>7044</v>
      </c>
      <c r="F8" s="196">
        <v>3123</v>
      </c>
      <c r="G8" s="207">
        <v>416</v>
      </c>
      <c r="H8" s="172">
        <v>11889</v>
      </c>
      <c r="I8" s="208">
        <v>2441</v>
      </c>
      <c r="J8" s="215">
        <v>76265</v>
      </c>
      <c r="K8" s="172">
        <v>9901</v>
      </c>
      <c r="L8" s="173">
        <v>21.887486015662461</v>
      </c>
      <c r="M8" s="173">
        <v>46.790214974054848</v>
      </c>
    </row>
    <row r="9" spans="1:13" x14ac:dyDescent="0.2">
      <c r="A9" s="186">
        <v>1994</v>
      </c>
      <c r="B9" s="192">
        <v>2155</v>
      </c>
      <c r="C9" s="198">
        <v>-46.684809500247404</v>
      </c>
      <c r="D9" s="178">
        <v>38179</v>
      </c>
      <c r="E9" s="178"/>
      <c r="F9" s="202">
        <v>1411</v>
      </c>
      <c r="G9" s="203"/>
      <c r="H9" s="178">
        <v>8451</v>
      </c>
      <c r="I9" s="178"/>
      <c r="J9" s="216">
        <v>48041</v>
      </c>
      <c r="K9" s="217"/>
      <c r="L9" s="181">
        <v>-44.245990297797277</v>
      </c>
      <c r="M9" s="182"/>
    </row>
    <row r="10" spans="1:13" x14ac:dyDescent="0.2">
      <c r="A10" s="186"/>
      <c r="B10" s="192"/>
      <c r="C10" s="199"/>
      <c r="D10" s="174">
        <v>34132</v>
      </c>
      <c r="E10" s="200">
        <v>4047</v>
      </c>
      <c r="F10" s="192">
        <v>1335</v>
      </c>
      <c r="G10" s="204">
        <v>76</v>
      </c>
      <c r="H10" s="174">
        <v>7220</v>
      </c>
      <c r="I10" s="175">
        <v>1231</v>
      </c>
      <c r="J10" s="212">
        <v>42687</v>
      </c>
      <c r="K10" s="218">
        <v>5354</v>
      </c>
      <c r="L10" s="177">
        <v>-44.028060053759923</v>
      </c>
      <c r="M10" s="177">
        <v>-45.924654075345927</v>
      </c>
    </row>
    <row r="11" spans="1:13" x14ac:dyDescent="0.2">
      <c r="A11" s="187">
        <v>1995</v>
      </c>
      <c r="B11" s="194">
        <v>588</v>
      </c>
      <c r="C11" s="195">
        <v>-72.714617169373554</v>
      </c>
      <c r="D11" s="183">
        <v>12965</v>
      </c>
      <c r="E11" s="183"/>
      <c r="F11" s="205">
        <v>2294</v>
      </c>
      <c r="G11" s="206"/>
      <c r="H11" s="183">
        <v>5340</v>
      </c>
      <c r="I11" s="183"/>
      <c r="J11" s="213">
        <v>20599</v>
      </c>
      <c r="K11" s="214"/>
      <c r="L11" s="184">
        <v>-57.122041589475657</v>
      </c>
      <c r="M11" s="185"/>
    </row>
    <row r="12" spans="1:13" x14ac:dyDescent="0.2">
      <c r="A12" s="188"/>
      <c r="B12" s="196"/>
      <c r="C12" s="197"/>
      <c r="D12" s="172">
        <v>11093</v>
      </c>
      <c r="E12" s="201">
        <v>1872</v>
      </c>
      <c r="F12" s="196">
        <v>2091</v>
      </c>
      <c r="G12" s="207">
        <v>203</v>
      </c>
      <c r="H12" s="172">
        <v>4616</v>
      </c>
      <c r="I12" s="208">
        <v>724</v>
      </c>
      <c r="J12" s="215">
        <v>17800</v>
      </c>
      <c r="K12" s="219">
        <v>2799</v>
      </c>
      <c r="L12" s="173">
        <v>-58.30112212148898</v>
      </c>
      <c r="M12" s="173">
        <v>-47.721329846843489</v>
      </c>
    </row>
    <row r="13" spans="1:13" x14ac:dyDescent="0.2">
      <c r="A13" s="186">
        <v>1996</v>
      </c>
      <c r="B13" s="192">
        <v>419</v>
      </c>
      <c r="C13" s="198">
        <v>-28.741496598639461</v>
      </c>
      <c r="D13" s="178">
        <v>7696</v>
      </c>
      <c r="E13" s="178"/>
      <c r="F13" s="202">
        <v>30</v>
      </c>
      <c r="G13" s="203"/>
      <c r="H13" s="178">
        <v>4090</v>
      </c>
      <c r="I13" s="178"/>
      <c r="J13" s="216">
        <v>11816</v>
      </c>
      <c r="K13" s="217"/>
      <c r="L13" s="181">
        <v>-42.637992135540557</v>
      </c>
      <c r="M13" s="182"/>
    </row>
    <row r="14" spans="1:13" x14ac:dyDescent="0.2">
      <c r="A14" s="186"/>
      <c r="B14" s="192"/>
      <c r="C14" s="199"/>
      <c r="D14" s="174">
        <v>6655</v>
      </c>
      <c r="E14" s="200">
        <v>1041</v>
      </c>
      <c r="F14" s="192">
        <v>15</v>
      </c>
      <c r="G14" s="204">
        <v>15</v>
      </c>
      <c r="H14" s="174">
        <v>3213</v>
      </c>
      <c r="I14" s="175">
        <v>877</v>
      </c>
      <c r="J14" s="212">
        <v>9883</v>
      </c>
      <c r="K14" s="218">
        <v>1933</v>
      </c>
      <c r="L14" s="177">
        <v>-44.477528089887642</v>
      </c>
      <c r="M14" s="177">
        <v>-30.939621293319043</v>
      </c>
    </row>
    <row r="15" spans="1:13" x14ac:dyDescent="0.2">
      <c r="A15" s="187">
        <v>1997</v>
      </c>
      <c r="B15" s="194">
        <v>391</v>
      </c>
      <c r="C15" s="195">
        <v>-6.6825775656324637</v>
      </c>
      <c r="D15" s="183">
        <v>11155</v>
      </c>
      <c r="E15" s="183"/>
      <c r="F15" s="205">
        <v>3424</v>
      </c>
      <c r="G15" s="206"/>
      <c r="H15" s="183">
        <v>2901</v>
      </c>
      <c r="I15" s="183"/>
      <c r="J15" s="213">
        <v>17480</v>
      </c>
      <c r="K15" s="214"/>
      <c r="L15" s="184">
        <v>47.93500338524035</v>
      </c>
      <c r="M15" s="185"/>
    </row>
    <row r="16" spans="1:13" x14ac:dyDescent="0.2">
      <c r="A16" s="188"/>
      <c r="B16" s="196"/>
      <c r="C16" s="197"/>
      <c r="D16" s="172">
        <v>9756</v>
      </c>
      <c r="E16" s="201">
        <v>1399</v>
      </c>
      <c r="F16" s="196">
        <v>2992</v>
      </c>
      <c r="G16" s="207">
        <v>432</v>
      </c>
      <c r="H16" s="172">
        <v>2305</v>
      </c>
      <c r="I16" s="208">
        <v>596</v>
      </c>
      <c r="J16" s="215">
        <v>15053</v>
      </c>
      <c r="K16" s="219">
        <v>2427</v>
      </c>
      <c r="L16" s="173">
        <v>52.312050996660943</v>
      </c>
      <c r="M16" s="173">
        <v>25.556130367304707</v>
      </c>
    </row>
    <row r="17" spans="1:13" x14ac:dyDescent="0.2">
      <c r="A17" s="186">
        <v>1998</v>
      </c>
      <c r="B17" s="192">
        <v>191</v>
      </c>
      <c r="C17" s="198">
        <v>-51.150895140664957</v>
      </c>
      <c r="D17" s="178">
        <v>3046</v>
      </c>
      <c r="E17" s="178"/>
      <c r="F17" s="202">
        <v>2172</v>
      </c>
      <c r="G17" s="203"/>
      <c r="H17" s="178">
        <v>2596</v>
      </c>
      <c r="I17" s="178"/>
      <c r="J17" s="216">
        <v>7814</v>
      </c>
      <c r="K17" s="217"/>
      <c r="L17" s="181">
        <v>-55.297482837528598</v>
      </c>
      <c r="M17" s="182"/>
    </row>
    <row r="18" spans="1:13" x14ac:dyDescent="0.2">
      <c r="A18" s="186"/>
      <c r="B18" s="192"/>
      <c r="C18" s="199"/>
      <c r="D18" s="174">
        <v>2409</v>
      </c>
      <c r="E18" s="200">
        <v>637</v>
      </c>
      <c r="F18" s="192">
        <v>1906</v>
      </c>
      <c r="G18" s="204">
        <v>266</v>
      </c>
      <c r="H18" s="174">
        <v>2255</v>
      </c>
      <c r="I18" s="175">
        <v>341</v>
      </c>
      <c r="J18" s="212">
        <v>6570</v>
      </c>
      <c r="K18" s="218">
        <v>1244</v>
      </c>
      <c r="L18" s="177">
        <v>-56.354215106623265</v>
      </c>
      <c r="M18" s="177">
        <v>-48.743304491141323</v>
      </c>
    </row>
    <row r="19" spans="1:13" x14ac:dyDescent="0.2">
      <c r="A19" s="187">
        <v>1999</v>
      </c>
      <c r="B19" s="194">
        <v>203</v>
      </c>
      <c r="C19" s="195">
        <v>6.2827225130890119</v>
      </c>
      <c r="D19" s="183">
        <v>3441</v>
      </c>
      <c r="E19" s="183"/>
      <c r="F19" s="205">
        <v>2129</v>
      </c>
      <c r="G19" s="206"/>
      <c r="H19" s="183">
        <v>1473</v>
      </c>
      <c r="I19" s="183"/>
      <c r="J19" s="213">
        <v>7043</v>
      </c>
      <c r="K19" s="214"/>
      <c r="L19" s="184">
        <v>-9.8669055541336093</v>
      </c>
      <c r="M19" s="185"/>
    </row>
    <row r="20" spans="1:13" x14ac:dyDescent="0.2">
      <c r="A20" s="188"/>
      <c r="B20" s="196"/>
      <c r="C20" s="197"/>
      <c r="D20" s="172">
        <v>2680</v>
      </c>
      <c r="E20" s="201">
        <v>761</v>
      </c>
      <c r="F20" s="196">
        <v>1845</v>
      </c>
      <c r="G20" s="207">
        <v>284</v>
      </c>
      <c r="H20" s="172">
        <v>1176</v>
      </c>
      <c r="I20" s="208">
        <v>297</v>
      </c>
      <c r="J20" s="201">
        <v>5701</v>
      </c>
      <c r="K20" s="220">
        <v>1342</v>
      </c>
      <c r="L20" s="173">
        <v>-13.226788432267888</v>
      </c>
      <c r="M20" s="173">
        <v>7.8778135048231501</v>
      </c>
    </row>
    <row r="21" spans="1:13" x14ac:dyDescent="0.2">
      <c r="A21" s="186">
        <v>2000</v>
      </c>
      <c r="B21" s="192">
        <v>179</v>
      </c>
      <c r="C21" s="198">
        <v>-11.822660098522164</v>
      </c>
      <c r="D21" s="178">
        <v>3442</v>
      </c>
      <c r="E21" s="178"/>
      <c r="F21" s="202">
        <v>1064</v>
      </c>
      <c r="G21" s="203"/>
      <c r="H21" s="178">
        <v>1751</v>
      </c>
      <c r="I21" s="178"/>
      <c r="J21" s="216">
        <v>6257</v>
      </c>
      <c r="K21" s="217"/>
      <c r="L21" s="181">
        <v>-11.160017038193947</v>
      </c>
      <c r="M21" s="182"/>
    </row>
    <row r="22" spans="1:13" x14ac:dyDescent="0.2">
      <c r="A22" s="186"/>
      <c r="B22" s="192"/>
      <c r="C22" s="199"/>
      <c r="D22" s="174">
        <v>2801</v>
      </c>
      <c r="E22" s="200">
        <v>641</v>
      </c>
      <c r="F22" s="192">
        <v>912</v>
      </c>
      <c r="G22" s="204">
        <v>152</v>
      </c>
      <c r="H22" s="174">
        <v>1370</v>
      </c>
      <c r="I22" s="175">
        <v>381</v>
      </c>
      <c r="J22" s="212">
        <v>5083</v>
      </c>
      <c r="K22" s="218">
        <v>1174</v>
      </c>
      <c r="L22" s="177">
        <v>-10.840203473074894</v>
      </c>
      <c r="M22" s="177">
        <v>-12.518628912071538</v>
      </c>
    </row>
    <row r="23" spans="1:13" x14ac:dyDescent="0.2">
      <c r="A23" s="187">
        <v>2001</v>
      </c>
      <c r="B23" s="194">
        <v>226</v>
      </c>
      <c r="C23" s="195">
        <v>26.256983240223452</v>
      </c>
      <c r="D23" s="183">
        <v>4252</v>
      </c>
      <c r="E23" s="183"/>
      <c r="F23" s="205">
        <v>32</v>
      </c>
      <c r="G23" s="206"/>
      <c r="H23" s="183">
        <v>1508</v>
      </c>
      <c r="I23" s="183"/>
      <c r="J23" s="213">
        <v>5792</v>
      </c>
      <c r="K23" s="214"/>
      <c r="L23" s="184">
        <v>-7.4316765222950281</v>
      </c>
      <c r="M23" s="185"/>
    </row>
    <row r="24" spans="1:13" x14ac:dyDescent="0.2">
      <c r="A24" s="188"/>
      <c r="B24" s="196"/>
      <c r="C24" s="197"/>
      <c r="D24" s="172">
        <v>3518</v>
      </c>
      <c r="E24" s="201">
        <v>734</v>
      </c>
      <c r="F24" s="196">
        <v>23</v>
      </c>
      <c r="G24" s="207">
        <v>9</v>
      </c>
      <c r="H24" s="172">
        <v>1174</v>
      </c>
      <c r="I24" s="208">
        <v>334</v>
      </c>
      <c r="J24" s="215">
        <v>4715</v>
      </c>
      <c r="K24" s="219">
        <v>1077</v>
      </c>
      <c r="L24" s="173">
        <v>-7.2398190045248834</v>
      </c>
      <c r="M24" s="173">
        <v>-8.262350936967632</v>
      </c>
    </row>
    <row r="25" spans="1:13" x14ac:dyDescent="0.2">
      <c r="A25" s="186">
        <v>2002</v>
      </c>
      <c r="B25" s="192">
        <v>211</v>
      </c>
      <c r="C25" s="198">
        <v>-6.6371681415929196</v>
      </c>
      <c r="D25" s="178">
        <v>3331</v>
      </c>
      <c r="E25" s="178"/>
      <c r="F25" s="202">
        <v>21</v>
      </c>
      <c r="G25" s="203"/>
      <c r="H25" s="178">
        <v>2298</v>
      </c>
      <c r="I25" s="178"/>
      <c r="J25" s="216">
        <v>5650</v>
      </c>
      <c r="K25" s="217"/>
      <c r="L25" s="181">
        <v>-2.4516574585635387</v>
      </c>
      <c r="M25" s="182"/>
    </row>
    <row r="26" spans="1:13" x14ac:dyDescent="0.2">
      <c r="A26" s="186"/>
      <c r="B26" s="192"/>
      <c r="C26" s="199"/>
      <c r="D26" s="174">
        <v>2643</v>
      </c>
      <c r="E26" s="200">
        <v>688</v>
      </c>
      <c r="F26" s="192">
        <v>9</v>
      </c>
      <c r="G26" s="204">
        <v>12</v>
      </c>
      <c r="H26" s="174">
        <v>1646</v>
      </c>
      <c r="I26" s="175">
        <v>652</v>
      </c>
      <c r="J26" s="212">
        <v>4298</v>
      </c>
      <c r="K26" s="218">
        <v>1352</v>
      </c>
      <c r="L26" s="177">
        <v>-8.8441145281017981</v>
      </c>
      <c r="M26" s="177">
        <v>25.5338904363974</v>
      </c>
    </row>
    <row r="27" spans="1:13" x14ac:dyDescent="0.2">
      <c r="A27" s="187">
        <v>2003</v>
      </c>
      <c r="B27" s="194">
        <v>292</v>
      </c>
      <c r="C27" s="195">
        <v>38.388625592417071</v>
      </c>
      <c r="D27" s="183">
        <v>8624</v>
      </c>
      <c r="E27" s="183"/>
      <c r="F27" s="205">
        <v>155</v>
      </c>
      <c r="G27" s="206"/>
      <c r="H27" s="183">
        <v>3256</v>
      </c>
      <c r="I27" s="183"/>
      <c r="J27" s="213">
        <v>12035</v>
      </c>
      <c r="K27" s="214"/>
      <c r="L27" s="184">
        <v>113.00884955752211</v>
      </c>
      <c r="M27" s="185"/>
    </row>
    <row r="28" spans="1:13" x14ac:dyDescent="0.2">
      <c r="A28" s="188"/>
      <c r="B28" s="196"/>
      <c r="C28" s="197"/>
      <c r="D28" s="172">
        <v>7445</v>
      </c>
      <c r="E28" s="201">
        <v>1179</v>
      </c>
      <c r="F28" s="196">
        <v>133</v>
      </c>
      <c r="G28" s="207">
        <v>22</v>
      </c>
      <c r="H28" s="172">
        <v>2546</v>
      </c>
      <c r="I28" s="208">
        <v>710</v>
      </c>
      <c r="J28" s="215">
        <v>10124</v>
      </c>
      <c r="K28" s="219">
        <v>1911</v>
      </c>
      <c r="L28" s="173">
        <v>135.5514192647743</v>
      </c>
      <c r="M28" s="173">
        <v>41.346153846153854</v>
      </c>
    </row>
    <row r="29" spans="1:13" x14ac:dyDescent="0.2">
      <c r="A29" s="186">
        <v>2004</v>
      </c>
      <c r="B29" s="192">
        <v>261</v>
      </c>
      <c r="C29" s="198">
        <v>-10.616438356164382</v>
      </c>
      <c r="D29" s="178">
        <v>3478</v>
      </c>
      <c r="E29" s="178"/>
      <c r="F29" s="202">
        <v>25</v>
      </c>
      <c r="G29" s="203"/>
      <c r="H29" s="178">
        <v>2111</v>
      </c>
      <c r="I29" s="178"/>
      <c r="J29" s="216">
        <v>5614</v>
      </c>
      <c r="K29" s="217"/>
      <c r="L29" s="181">
        <v>-53.352721229746571</v>
      </c>
      <c r="M29" s="182"/>
    </row>
    <row r="30" spans="1:13" x14ac:dyDescent="0.2">
      <c r="A30" s="186"/>
      <c r="B30" s="192"/>
      <c r="C30" s="199"/>
      <c r="D30" s="174">
        <v>2859</v>
      </c>
      <c r="E30" s="200">
        <v>619</v>
      </c>
      <c r="F30" s="192">
        <v>12</v>
      </c>
      <c r="G30" s="204">
        <v>13</v>
      </c>
      <c r="H30" s="174">
        <v>1715</v>
      </c>
      <c r="I30" s="175">
        <v>396</v>
      </c>
      <c r="J30" s="212">
        <v>4586</v>
      </c>
      <c r="K30" s="218">
        <v>1028</v>
      </c>
      <c r="L30" s="177">
        <v>-54.701698933227973</v>
      </c>
      <c r="M30" s="177">
        <v>-46.206174777603351</v>
      </c>
    </row>
    <row r="31" spans="1:13" x14ac:dyDescent="0.2">
      <c r="A31" s="187">
        <v>2005</v>
      </c>
      <c r="B31" s="194">
        <v>328</v>
      </c>
      <c r="C31" s="195">
        <v>25.670498084291182</v>
      </c>
      <c r="D31" s="183">
        <v>4714</v>
      </c>
      <c r="E31" s="183"/>
      <c r="F31" s="205">
        <v>41</v>
      </c>
      <c r="G31" s="206"/>
      <c r="H31" s="183">
        <v>1403</v>
      </c>
      <c r="I31" s="183"/>
      <c r="J31" s="213">
        <v>6158</v>
      </c>
      <c r="K31" s="214"/>
      <c r="L31" s="184">
        <v>9.6900605628785108</v>
      </c>
      <c r="M31" s="185"/>
    </row>
    <row r="32" spans="1:13" x14ac:dyDescent="0.2">
      <c r="A32" s="188"/>
      <c r="B32" s="196"/>
      <c r="C32" s="197"/>
      <c r="D32" s="172">
        <v>4212</v>
      </c>
      <c r="E32" s="201">
        <v>502</v>
      </c>
      <c r="F32" s="196">
        <v>28</v>
      </c>
      <c r="G32" s="207">
        <v>13</v>
      </c>
      <c r="H32" s="172">
        <v>930</v>
      </c>
      <c r="I32" s="208">
        <v>473</v>
      </c>
      <c r="J32" s="215">
        <v>5170</v>
      </c>
      <c r="K32" s="219">
        <v>988</v>
      </c>
      <c r="L32" s="173">
        <v>12.734409071085917</v>
      </c>
      <c r="M32" s="173">
        <v>-3.8910505836575848</v>
      </c>
    </row>
    <row r="33" spans="1:13" x14ac:dyDescent="0.2">
      <c r="A33" s="186">
        <v>2006</v>
      </c>
      <c r="B33" s="192">
        <v>173</v>
      </c>
      <c r="C33" s="198">
        <v>-47.256097560975604</v>
      </c>
      <c r="D33" s="178">
        <v>1704</v>
      </c>
      <c r="E33" s="178"/>
      <c r="F33" s="202">
        <v>4</v>
      </c>
      <c r="G33" s="203"/>
      <c r="H33" s="178">
        <v>1630</v>
      </c>
      <c r="I33" s="178"/>
      <c r="J33" s="216">
        <v>3338</v>
      </c>
      <c r="K33" s="217"/>
      <c r="L33" s="181">
        <v>-45.794088989931794</v>
      </c>
      <c r="M33" s="182"/>
    </row>
    <row r="34" spans="1:13" x14ac:dyDescent="0.2">
      <c r="A34" s="186"/>
      <c r="B34" s="192"/>
      <c r="C34" s="199"/>
      <c r="D34" s="174">
        <v>1388</v>
      </c>
      <c r="E34" s="200">
        <v>316</v>
      </c>
      <c r="F34" s="192">
        <v>1</v>
      </c>
      <c r="G34" s="204">
        <v>3</v>
      </c>
      <c r="H34" s="174">
        <v>1285</v>
      </c>
      <c r="I34" s="175">
        <v>345</v>
      </c>
      <c r="J34" s="212">
        <v>2674</v>
      </c>
      <c r="K34" s="218">
        <v>664</v>
      </c>
      <c r="L34" s="177">
        <v>-48.278529980657638</v>
      </c>
      <c r="M34" s="177">
        <v>-32.793522267206477</v>
      </c>
    </row>
    <row r="35" spans="1:13" x14ac:dyDescent="0.2">
      <c r="A35" s="187">
        <v>2007</v>
      </c>
      <c r="B35" s="194">
        <v>282</v>
      </c>
      <c r="C35" s="195">
        <v>63.005780346820806</v>
      </c>
      <c r="D35" s="183">
        <v>3856</v>
      </c>
      <c r="E35" s="183"/>
      <c r="F35" s="205">
        <v>17</v>
      </c>
      <c r="G35" s="206"/>
      <c r="H35" s="183">
        <v>942</v>
      </c>
      <c r="I35" s="183"/>
      <c r="J35" s="213">
        <v>4815</v>
      </c>
      <c r="K35" s="214"/>
      <c r="L35" s="184">
        <v>44.248052726183353</v>
      </c>
      <c r="M35" s="185"/>
    </row>
    <row r="36" spans="1:13" x14ac:dyDescent="0.2">
      <c r="A36" s="188"/>
      <c r="B36" s="196"/>
      <c r="C36" s="197"/>
      <c r="D36" s="172">
        <v>3262</v>
      </c>
      <c r="E36" s="201">
        <v>594</v>
      </c>
      <c r="F36" s="196">
        <v>8</v>
      </c>
      <c r="G36" s="207">
        <v>9</v>
      </c>
      <c r="H36" s="172">
        <v>759</v>
      </c>
      <c r="I36" s="208">
        <v>183</v>
      </c>
      <c r="J36" s="215">
        <v>4029</v>
      </c>
      <c r="K36" s="219">
        <v>786</v>
      </c>
      <c r="L36" s="173">
        <v>50.6731488406881</v>
      </c>
      <c r="M36" s="173">
        <v>18.373493975903621</v>
      </c>
    </row>
    <row r="37" spans="1:13" x14ac:dyDescent="0.2">
      <c r="A37" s="186">
        <v>2008</v>
      </c>
      <c r="B37" s="192">
        <v>496</v>
      </c>
      <c r="C37" s="198">
        <v>75.886524822695051</v>
      </c>
      <c r="D37" s="178">
        <v>11216</v>
      </c>
      <c r="E37" s="178"/>
      <c r="F37" s="202">
        <v>108</v>
      </c>
      <c r="G37" s="203"/>
      <c r="H37" s="178">
        <v>1470</v>
      </c>
      <c r="I37" s="178"/>
      <c r="J37" s="216">
        <v>12794</v>
      </c>
      <c r="K37" s="217"/>
      <c r="L37" s="181">
        <v>165.71131879543094</v>
      </c>
      <c r="M37" s="182"/>
    </row>
    <row r="38" spans="1:13" x14ac:dyDescent="0.2">
      <c r="A38" s="186"/>
      <c r="B38" s="192"/>
      <c r="C38" s="199"/>
      <c r="D38" s="174">
        <v>9280</v>
      </c>
      <c r="E38" s="200">
        <v>1936</v>
      </c>
      <c r="F38" s="192">
        <v>79</v>
      </c>
      <c r="G38" s="204">
        <v>29</v>
      </c>
      <c r="H38" s="174">
        <v>1037</v>
      </c>
      <c r="I38" s="175">
        <v>433</v>
      </c>
      <c r="J38" s="212">
        <v>10396</v>
      </c>
      <c r="K38" s="218">
        <v>2398</v>
      </c>
      <c r="L38" s="177">
        <v>158.02928766443287</v>
      </c>
      <c r="M38" s="177">
        <v>205.089058524173</v>
      </c>
    </row>
    <row r="39" spans="1:13" x14ac:dyDescent="0.2">
      <c r="A39" s="187">
        <v>2009</v>
      </c>
      <c r="B39" s="194">
        <v>2565</v>
      </c>
      <c r="C39" s="195">
        <v>417.13709677419348</v>
      </c>
      <c r="D39" s="183">
        <v>65574</v>
      </c>
      <c r="E39" s="183"/>
      <c r="F39" s="205">
        <v>1170</v>
      </c>
      <c r="G39" s="206"/>
      <c r="H39" s="183">
        <v>1978</v>
      </c>
      <c r="I39" s="183"/>
      <c r="J39" s="213">
        <v>68722</v>
      </c>
      <c r="K39" s="214"/>
      <c r="L39" s="184">
        <v>437.14241050492416</v>
      </c>
      <c r="M39" s="185"/>
    </row>
    <row r="40" spans="1:13" x14ac:dyDescent="0.2">
      <c r="A40" s="188"/>
      <c r="B40" s="196"/>
      <c r="C40" s="197"/>
      <c r="D40" s="172">
        <v>54470</v>
      </c>
      <c r="E40" s="201">
        <v>11104</v>
      </c>
      <c r="F40" s="196">
        <v>948</v>
      </c>
      <c r="G40" s="207">
        <v>222</v>
      </c>
      <c r="H40" s="172">
        <v>1519</v>
      </c>
      <c r="I40" s="208">
        <v>459</v>
      </c>
      <c r="J40" s="215">
        <v>56937</v>
      </c>
      <c r="K40" s="219">
        <v>11785</v>
      </c>
      <c r="L40" s="173">
        <v>447.68180069257409</v>
      </c>
      <c r="M40" s="173">
        <v>391.45120934111759</v>
      </c>
    </row>
    <row r="41" spans="1:13" x14ac:dyDescent="0.2">
      <c r="A41" s="186">
        <v>2010</v>
      </c>
      <c r="B41" s="192">
        <v>1993</v>
      </c>
      <c r="C41" s="198">
        <v>-22.300194931773877</v>
      </c>
      <c r="D41" s="178">
        <v>32349</v>
      </c>
      <c r="E41" s="178"/>
      <c r="F41" s="202">
        <v>1051</v>
      </c>
      <c r="G41" s="203"/>
      <c r="H41" s="178">
        <v>2026</v>
      </c>
      <c r="I41" s="178"/>
      <c r="J41" s="216">
        <v>35426</v>
      </c>
      <c r="K41" s="217"/>
      <c r="L41" s="181">
        <v>-48.450277931375688</v>
      </c>
      <c r="M41" s="182"/>
    </row>
    <row r="42" spans="1:13" x14ac:dyDescent="0.2">
      <c r="A42" s="186"/>
      <c r="B42" s="192"/>
      <c r="C42" s="199"/>
      <c r="D42" s="174">
        <v>26547</v>
      </c>
      <c r="E42" s="200">
        <v>5802</v>
      </c>
      <c r="F42" s="192">
        <v>751</v>
      </c>
      <c r="G42" s="204">
        <v>300</v>
      </c>
      <c r="H42" s="174">
        <v>1538</v>
      </c>
      <c r="I42" s="175">
        <v>488</v>
      </c>
      <c r="J42" s="212">
        <v>28836</v>
      </c>
      <c r="K42" s="218">
        <v>6590</v>
      </c>
      <c r="L42" s="177">
        <v>-49.354549765530322</v>
      </c>
      <c r="M42" s="177">
        <v>-44.081459482392873</v>
      </c>
    </row>
    <row r="43" spans="1:13" x14ac:dyDescent="0.2">
      <c r="A43" s="187">
        <v>2011</v>
      </c>
      <c r="B43" s="194">
        <v>1560</v>
      </c>
      <c r="C43" s="195">
        <v>-21.726041144004014</v>
      </c>
      <c r="D43" s="183">
        <v>17991</v>
      </c>
      <c r="E43" s="183"/>
      <c r="F43" s="205">
        <v>2203</v>
      </c>
      <c r="G43" s="206"/>
      <c r="H43" s="183">
        <v>1878</v>
      </c>
      <c r="I43" s="183"/>
      <c r="J43" s="213">
        <v>22072</v>
      </c>
      <c r="K43" s="214"/>
      <c r="L43" s="184">
        <v>-37.695477897589335</v>
      </c>
      <c r="M43" s="185"/>
    </row>
    <row r="44" spans="1:13" x14ac:dyDescent="0.2">
      <c r="A44" s="188"/>
      <c r="B44" s="196"/>
      <c r="C44" s="197"/>
      <c r="D44" s="172">
        <v>14615</v>
      </c>
      <c r="E44" s="201">
        <v>3376</v>
      </c>
      <c r="F44" s="196">
        <v>1398</v>
      </c>
      <c r="G44" s="207">
        <v>805</v>
      </c>
      <c r="H44" s="172">
        <v>1387</v>
      </c>
      <c r="I44" s="208">
        <v>491</v>
      </c>
      <c r="J44" s="215">
        <v>17400</v>
      </c>
      <c r="K44" s="219">
        <v>4672</v>
      </c>
      <c r="L44" s="173">
        <v>-39.658759883478986</v>
      </c>
      <c r="M44" s="173">
        <v>-29.104704097116841</v>
      </c>
    </row>
    <row r="45" spans="1:13" x14ac:dyDescent="0.2">
      <c r="A45" s="186">
        <v>2012</v>
      </c>
      <c r="B45" s="192">
        <v>2636</v>
      </c>
      <c r="C45" s="198">
        <v>68.974358974358978</v>
      </c>
      <c r="D45" s="178">
        <v>28627</v>
      </c>
      <c r="E45" s="178"/>
      <c r="F45" s="202">
        <v>5466</v>
      </c>
      <c r="G45" s="203"/>
      <c r="H45" s="178">
        <v>3336</v>
      </c>
      <c r="I45" s="178"/>
      <c r="J45" s="216">
        <v>37429</v>
      </c>
      <c r="K45" s="217"/>
      <c r="L45" s="181">
        <v>69.576839434577749</v>
      </c>
      <c r="M45" s="182"/>
    </row>
    <row r="46" spans="1:13" x14ac:dyDescent="0.2">
      <c r="A46" s="186"/>
      <c r="B46" s="192"/>
      <c r="C46" s="199"/>
      <c r="D46" s="174">
        <v>23550</v>
      </c>
      <c r="E46" s="200">
        <v>5077</v>
      </c>
      <c r="F46" s="192">
        <v>3491</v>
      </c>
      <c r="G46" s="204">
        <v>1975</v>
      </c>
      <c r="H46" s="174">
        <v>2717</v>
      </c>
      <c r="I46" s="175">
        <v>619</v>
      </c>
      <c r="J46" s="212">
        <v>29758</v>
      </c>
      <c r="K46" s="218">
        <v>7671</v>
      </c>
      <c r="L46" s="177">
        <v>71.022988505747136</v>
      </c>
      <c r="M46" s="177">
        <v>64.190924657534239</v>
      </c>
    </row>
    <row r="47" spans="1:13" x14ac:dyDescent="0.2">
      <c r="A47" s="187">
        <v>2013</v>
      </c>
      <c r="B47" s="194">
        <v>2426</v>
      </c>
      <c r="C47" s="195">
        <v>-7.9666160849772405</v>
      </c>
      <c r="D47" s="183">
        <v>24104</v>
      </c>
      <c r="E47" s="183"/>
      <c r="F47" s="205">
        <v>5814</v>
      </c>
      <c r="G47" s="206"/>
      <c r="H47" s="183">
        <v>1872</v>
      </c>
      <c r="I47" s="183"/>
      <c r="J47" s="213">
        <v>31790</v>
      </c>
      <c r="K47" s="214"/>
      <c r="L47" s="184">
        <v>-15.065858024526435</v>
      </c>
      <c r="M47" s="185"/>
    </row>
    <row r="48" spans="1:13" x14ac:dyDescent="0.2">
      <c r="A48" s="188"/>
      <c r="B48" s="196"/>
      <c r="C48" s="197"/>
      <c r="D48" s="172">
        <v>19499</v>
      </c>
      <c r="E48" s="201">
        <v>4605</v>
      </c>
      <c r="F48" s="196">
        <v>3707</v>
      </c>
      <c r="G48" s="207">
        <v>2107</v>
      </c>
      <c r="H48" s="172">
        <v>1356</v>
      </c>
      <c r="I48" s="208">
        <v>516</v>
      </c>
      <c r="J48" s="215">
        <v>24562</v>
      </c>
      <c r="K48" s="219">
        <v>7228</v>
      </c>
      <c r="L48" s="173">
        <v>-17.460850863633304</v>
      </c>
      <c r="M48" s="173">
        <v>-5.7749967409724938</v>
      </c>
    </row>
    <row r="49" spans="1:13" x14ac:dyDescent="0.2">
      <c r="A49" s="186">
        <v>2014</v>
      </c>
      <c r="B49" s="192">
        <v>1434</v>
      </c>
      <c r="C49" s="198">
        <v>-40.890354492992579</v>
      </c>
      <c r="D49" s="178">
        <v>12091</v>
      </c>
      <c r="E49" s="178"/>
      <c r="F49" s="202">
        <v>3196</v>
      </c>
      <c r="G49" s="203"/>
      <c r="H49" s="178">
        <v>1460</v>
      </c>
      <c r="I49" s="178"/>
      <c r="J49" s="216">
        <v>16747</v>
      </c>
      <c r="K49" s="217"/>
      <c r="L49" s="181">
        <v>-47.319911921988044</v>
      </c>
      <c r="M49" s="182"/>
    </row>
    <row r="50" spans="1:13" x14ac:dyDescent="0.2">
      <c r="A50" s="189"/>
      <c r="B50" s="192"/>
      <c r="C50" s="199"/>
      <c r="D50" s="174">
        <v>10084</v>
      </c>
      <c r="E50" s="200">
        <v>2007</v>
      </c>
      <c r="F50" s="192">
        <v>1984</v>
      </c>
      <c r="G50" s="204">
        <v>1212</v>
      </c>
      <c r="H50" s="174">
        <v>980</v>
      </c>
      <c r="I50" s="175">
        <v>480</v>
      </c>
      <c r="J50" s="212">
        <v>13048</v>
      </c>
      <c r="K50" s="218">
        <v>3699</v>
      </c>
      <c r="L50" s="177">
        <v>-46.87729012295415</v>
      </c>
      <c r="M50" s="177">
        <v>-48.824017708909793</v>
      </c>
    </row>
    <row r="51" spans="1:13" x14ac:dyDescent="0.2">
      <c r="A51" s="190">
        <v>2015</v>
      </c>
      <c r="B51" s="194">
        <v>695</v>
      </c>
      <c r="C51" s="195">
        <v>-51.534170153417016</v>
      </c>
      <c r="D51" s="183">
        <v>5718</v>
      </c>
      <c r="E51" s="183"/>
      <c r="F51" s="205">
        <v>1530</v>
      </c>
      <c r="G51" s="206"/>
      <c r="H51" s="183">
        <v>860</v>
      </c>
      <c r="I51" s="183"/>
      <c r="J51" s="213">
        <v>8108</v>
      </c>
      <c r="K51" s="214"/>
      <c r="L51" s="184">
        <v>-51.58535857168448</v>
      </c>
      <c r="M51" s="185"/>
    </row>
    <row r="52" spans="1:13" x14ac:dyDescent="0.2">
      <c r="A52" s="167"/>
      <c r="B52" s="196"/>
      <c r="C52" s="197"/>
      <c r="D52" s="172">
        <v>4798</v>
      </c>
      <c r="E52" s="201">
        <v>920</v>
      </c>
      <c r="F52" s="196">
        <v>997</v>
      </c>
      <c r="G52" s="207">
        <v>533</v>
      </c>
      <c r="H52" s="172">
        <v>518</v>
      </c>
      <c r="I52" s="208">
        <v>342</v>
      </c>
      <c r="J52" s="215">
        <v>6313</v>
      </c>
      <c r="K52" s="219">
        <v>1795</v>
      </c>
      <c r="L52" s="173">
        <v>-51.617106069895769</v>
      </c>
      <c r="M52" s="173">
        <v>-51.473371181400381</v>
      </c>
    </row>
    <row r="53" spans="1:13" x14ac:dyDescent="0.2">
      <c r="A53" s="191">
        <v>2016</v>
      </c>
      <c r="B53" s="192">
        <v>446</v>
      </c>
      <c r="C53" s="198">
        <v>-35.827338129496397</v>
      </c>
      <c r="D53" s="178">
        <v>4473</v>
      </c>
      <c r="E53" s="178"/>
      <c r="F53" s="202">
        <v>1172</v>
      </c>
      <c r="G53" s="203"/>
      <c r="H53" s="178">
        <v>638</v>
      </c>
      <c r="I53" s="178"/>
      <c r="J53" s="216">
        <v>6283</v>
      </c>
      <c r="K53" s="217"/>
      <c r="L53" s="181">
        <v>-22.50863344844598</v>
      </c>
      <c r="M53" s="182"/>
    </row>
    <row r="54" spans="1:13" x14ac:dyDescent="0.2">
      <c r="A54" s="167"/>
      <c r="B54" s="196"/>
      <c r="C54" s="197"/>
      <c r="D54" s="237">
        <v>3813</v>
      </c>
      <c r="E54" s="201">
        <v>660</v>
      </c>
      <c r="F54" s="196">
        <v>825</v>
      </c>
      <c r="G54" s="207">
        <v>347</v>
      </c>
      <c r="H54" s="172">
        <v>470</v>
      </c>
      <c r="I54" s="208">
        <v>168</v>
      </c>
      <c r="J54" s="215">
        <v>5108</v>
      </c>
      <c r="K54" s="219">
        <v>1175</v>
      </c>
      <c r="L54" s="173">
        <v>-19.087597022018056</v>
      </c>
      <c r="M54" s="173">
        <v>-34.540389972144844</v>
      </c>
    </row>
    <row r="55" spans="1:13" x14ac:dyDescent="0.2">
      <c r="A55" s="186">
        <v>2017</v>
      </c>
      <c r="B55" s="192">
        <v>266</v>
      </c>
      <c r="C55" s="198">
        <v>-40.358744394618839</v>
      </c>
      <c r="D55" s="178">
        <v>2864</v>
      </c>
      <c r="E55" s="178"/>
      <c r="F55" s="202">
        <v>481</v>
      </c>
      <c r="G55" s="203"/>
      <c r="H55" s="178">
        <v>997</v>
      </c>
      <c r="I55" s="178"/>
      <c r="J55" s="216">
        <v>4342</v>
      </c>
      <c r="K55" s="217"/>
      <c r="L55" s="181">
        <v>-30.892885564220919</v>
      </c>
      <c r="M55" s="182"/>
    </row>
    <row r="56" spans="1:13" x14ac:dyDescent="0.2">
      <c r="A56" s="189"/>
      <c r="B56" s="192"/>
      <c r="C56" s="199"/>
      <c r="D56" s="174">
        <v>2230</v>
      </c>
      <c r="E56" s="200">
        <v>634</v>
      </c>
      <c r="F56" s="192">
        <v>274</v>
      </c>
      <c r="G56" s="204">
        <v>207</v>
      </c>
      <c r="H56" s="174">
        <v>683</v>
      </c>
      <c r="I56" s="175">
        <v>314</v>
      </c>
      <c r="J56" s="212">
        <v>3187</v>
      </c>
      <c r="K56" s="218">
        <v>1155</v>
      </c>
      <c r="L56" s="177">
        <v>-37.607674236491775</v>
      </c>
      <c r="M56" s="177">
        <v>-1.7021276595744705</v>
      </c>
    </row>
    <row r="57" spans="1:13" x14ac:dyDescent="0.2">
      <c r="A57" s="190">
        <v>2018</v>
      </c>
      <c r="B57" s="194">
        <v>187</v>
      </c>
      <c r="C57" s="195">
        <v>-29.699248120300748</v>
      </c>
      <c r="D57" s="183">
        <v>2299</v>
      </c>
      <c r="E57" s="183"/>
      <c r="F57" s="205">
        <v>355</v>
      </c>
      <c r="G57" s="206"/>
      <c r="H57" s="183">
        <v>533</v>
      </c>
      <c r="I57" s="183"/>
      <c r="J57" s="213">
        <v>3187</v>
      </c>
      <c r="K57" s="214"/>
      <c r="L57" s="184">
        <v>-26.600644864117918</v>
      </c>
      <c r="M57" s="185"/>
    </row>
    <row r="58" spans="1:13" x14ac:dyDescent="0.2">
      <c r="A58" s="167"/>
      <c r="B58" s="196"/>
      <c r="C58" s="197"/>
      <c r="D58" s="172">
        <v>1981</v>
      </c>
      <c r="E58" s="201">
        <v>318</v>
      </c>
      <c r="F58" s="196">
        <v>213</v>
      </c>
      <c r="G58" s="207">
        <v>142</v>
      </c>
      <c r="H58" s="172">
        <v>388</v>
      </c>
      <c r="I58" s="208">
        <v>145</v>
      </c>
      <c r="J58" s="215">
        <v>2582</v>
      </c>
      <c r="K58" s="219">
        <v>605</v>
      </c>
      <c r="L58" s="173">
        <v>-18.983369940382811</v>
      </c>
      <c r="M58" s="173">
        <v>-47.619047619047613</v>
      </c>
    </row>
    <row r="59" spans="1:13" x14ac:dyDescent="0.2">
      <c r="A59" s="186">
        <v>2019</v>
      </c>
      <c r="B59" s="192">
        <v>173</v>
      </c>
      <c r="C59" s="198">
        <v>-7.4866310160427769</v>
      </c>
      <c r="D59" s="178">
        <v>1933</v>
      </c>
      <c r="E59" s="178"/>
      <c r="F59" s="202">
        <v>219</v>
      </c>
      <c r="G59" s="203"/>
      <c r="H59" s="178">
        <v>297</v>
      </c>
      <c r="I59" s="178"/>
      <c r="J59" s="216">
        <v>2449</v>
      </c>
      <c r="K59" s="217"/>
      <c r="L59" s="181">
        <v>-23.156573580169436</v>
      </c>
      <c r="M59" s="182"/>
    </row>
    <row r="60" spans="1:13" x14ac:dyDescent="0.2">
      <c r="A60" s="189"/>
      <c r="B60" s="192"/>
      <c r="C60" s="199"/>
      <c r="D60" s="174">
        <v>1527</v>
      </c>
      <c r="E60" s="200">
        <v>406</v>
      </c>
      <c r="F60" s="192">
        <v>103</v>
      </c>
      <c r="G60" s="204">
        <v>116</v>
      </c>
      <c r="H60" s="174">
        <v>178</v>
      </c>
      <c r="I60" s="175">
        <v>119</v>
      </c>
      <c r="J60" s="212">
        <v>1808</v>
      </c>
      <c r="K60" s="218">
        <v>641</v>
      </c>
      <c r="L60" s="177">
        <v>-29.976762199845087</v>
      </c>
      <c r="M60" s="177">
        <v>5.9504132231404938</v>
      </c>
    </row>
    <row r="61" spans="1:13" x14ac:dyDescent="0.2">
      <c r="A61" s="190" t="s">
        <v>462</v>
      </c>
      <c r="B61" s="194">
        <v>30690</v>
      </c>
      <c r="C61" s="195">
        <v>16311.764705882353</v>
      </c>
      <c r="D61" s="183">
        <v>182463</v>
      </c>
      <c r="E61" s="183"/>
      <c r="F61" s="205">
        <v>26243</v>
      </c>
      <c r="G61" s="206"/>
      <c r="H61" s="183">
        <v>1313</v>
      </c>
      <c r="I61" s="183"/>
      <c r="J61" s="213">
        <v>210019</v>
      </c>
      <c r="K61" s="214"/>
      <c r="L61" s="184">
        <v>8475.704369130257</v>
      </c>
      <c r="M61" s="185"/>
    </row>
    <row r="62" spans="1:13" x14ac:dyDescent="0.2">
      <c r="A62" s="167"/>
      <c r="B62" s="196"/>
      <c r="C62" s="197"/>
      <c r="D62" s="172">
        <v>101358</v>
      </c>
      <c r="E62" s="201">
        <v>81105</v>
      </c>
      <c r="F62" s="196">
        <v>15593</v>
      </c>
      <c r="G62" s="207">
        <v>10650</v>
      </c>
      <c r="H62" s="172">
        <v>991</v>
      </c>
      <c r="I62" s="208">
        <v>322</v>
      </c>
      <c r="J62" s="215">
        <v>117942</v>
      </c>
      <c r="K62" s="219">
        <v>92077</v>
      </c>
      <c r="L62" s="173">
        <v>6423.3407079646013</v>
      </c>
      <c r="M62" s="173">
        <v>14264.586583463339</v>
      </c>
    </row>
    <row r="63" spans="1:13" x14ac:dyDescent="0.2">
      <c r="A63" s="190">
        <v>2021</v>
      </c>
      <c r="B63" s="194">
        <v>1858</v>
      </c>
      <c r="C63" s="195">
        <v>-93.945910720104266</v>
      </c>
      <c r="D63" s="183">
        <v>28477</v>
      </c>
      <c r="E63" s="183"/>
      <c r="F63" s="205">
        <v>3332</v>
      </c>
      <c r="G63" s="206"/>
      <c r="H63" s="183">
        <v>914</v>
      </c>
      <c r="I63" s="183"/>
      <c r="J63" s="213">
        <v>32723</v>
      </c>
      <c r="K63" s="214"/>
      <c r="L63" s="184">
        <v>-84.419028754541259</v>
      </c>
      <c r="M63" s="185"/>
    </row>
    <row r="64" spans="1:13" x14ac:dyDescent="0.2">
      <c r="A64" s="167"/>
      <c r="B64" s="196"/>
      <c r="C64" s="197"/>
      <c r="D64" s="172">
        <v>21556</v>
      </c>
      <c r="E64" s="201">
        <v>6921</v>
      </c>
      <c r="F64" s="196">
        <v>2101</v>
      </c>
      <c r="G64" s="207">
        <v>1231</v>
      </c>
      <c r="H64" s="172">
        <v>608</v>
      </c>
      <c r="I64" s="208">
        <v>306</v>
      </c>
      <c r="J64" s="215">
        <v>24265</v>
      </c>
      <c r="K64" s="219">
        <v>8458</v>
      </c>
      <c r="L64" s="173">
        <v>-79.426328195214609</v>
      </c>
      <c r="M64" s="173">
        <v>-90.814209846107062</v>
      </c>
    </row>
    <row r="65" spans="1:13" ht="15.75" x14ac:dyDescent="0.25">
      <c r="A65" s="905">
        <f>M1</f>
        <v>2022</v>
      </c>
      <c r="B65" s="644">
        <v>565</v>
      </c>
      <c r="C65" s="751">
        <v>-98.159009449332032</v>
      </c>
      <c r="D65" s="645">
        <v>18070</v>
      </c>
      <c r="E65" s="645"/>
      <c r="F65" s="646">
        <v>1265</v>
      </c>
      <c r="G65" s="647"/>
      <c r="H65" s="645">
        <v>437</v>
      </c>
      <c r="I65" s="645"/>
      <c r="J65" s="648">
        <v>19772</v>
      </c>
      <c r="K65" s="649"/>
      <c r="L65" s="752">
        <v>-90.585613682571577</v>
      </c>
      <c r="M65" s="652"/>
    </row>
    <row r="66" spans="1:13" ht="15.75" x14ac:dyDescent="0.25">
      <c r="A66" s="840"/>
      <c r="B66" s="650"/>
      <c r="C66" s="651"/>
      <c r="D66" s="841">
        <v>14352</v>
      </c>
      <c r="E66" s="842">
        <v>3718</v>
      </c>
      <c r="F66" s="843">
        <v>786</v>
      </c>
      <c r="G66" s="844">
        <v>479</v>
      </c>
      <c r="H66" s="841">
        <v>283</v>
      </c>
      <c r="I66" s="845">
        <v>154</v>
      </c>
      <c r="J66" s="846">
        <v>15421</v>
      </c>
      <c r="K66" s="847">
        <v>4351</v>
      </c>
      <c r="L66" s="753">
        <v>-86.924929202489352</v>
      </c>
      <c r="M66" s="753">
        <v>-95.274607122299813</v>
      </c>
    </row>
    <row r="67" spans="1:13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">
      <c r="L73" s="9"/>
      <c r="M73" s="9"/>
    </row>
    <row r="74" spans="1:13" x14ac:dyDescent="0.2">
      <c r="A74" s="15" t="s">
        <v>283</v>
      </c>
      <c r="B74" s="9"/>
      <c r="C74" s="9"/>
      <c r="D74" s="9"/>
      <c r="E74" s="9"/>
      <c r="F74" s="9"/>
      <c r="G74" s="9"/>
      <c r="H74" s="9"/>
      <c r="I74" s="9"/>
      <c r="J74" s="15" t="s">
        <v>284</v>
      </c>
      <c r="L74" s="9"/>
      <c r="M74" s="9"/>
    </row>
    <row r="75" spans="1:13" ht="15" x14ac:dyDescent="0.2">
      <c r="A75" s="891" t="s">
        <v>527</v>
      </c>
      <c r="B75" s="9"/>
      <c r="C75" s="9"/>
      <c r="D75" s="9"/>
      <c r="E75" s="9"/>
      <c r="F75" s="9"/>
      <c r="G75" s="9"/>
      <c r="H75" s="9"/>
      <c r="I75" s="9"/>
      <c r="J75" s="9"/>
    </row>
    <row r="79" spans="1:13" x14ac:dyDescent="0.2">
      <c r="K79" s="9"/>
    </row>
    <row r="80" spans="1:13" x14ac:dyDescent="0.2">
      <c r="K80" s="9"/>
    </row>
    <row r="121" spans="1:14" x14ac:dyDescent="0.2">
      <c r="N121" s="60"/>
    </row>
    <row r="122" spans="1:14" x14ac:dyDescent="0.2">
      <c r="N122" s="60"/>
    </row>
    <row r="127" spans="1:14" x14ac:dyDescent="0.2">
      <c r="A127" s="6"/>
      <c r="I127" s="6"/>
      <c r="J127" s="60"/>
      <c r="M127" s="2"/>
    </row>
    <row r="128" spans="1:14" x14ac:dyDescent="0.2">
      <c r="A128" s="61"/>
      <c r="M128" s="2"/>
    </row>
  </sheetData>
  <hyperlinks>
    <hyperlink ref="A75" r:id="rId1" display="http://www.euskadi.eus/web01-a2langiz/es/contenidos/informacion/estadisticastrabajo/es_esttraba/index.shtml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showZeros="0" zoomScaleNormal="100" workbookViewId="0">
      <selection activeCell="O56" sqref="O56"/>
    </sheetView>
  </sheetViews>
  <sheetFormatPr baseColWidth="10" defaultColWidth="9.140625" defaultRowHeight="12.75" x14ac:dyDescent="0.2"/>
  <cols>
    <col min="4" max="4" width="9.85546875" customWidth="1"/>
    <col min="5" max="5" width="7.42578125" customWidth="1"/>
    <col min="6" max="6" width="6.42578125" customWidth="1"/>
    <col min="7" max="7" width="9.570312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2.28515625" customWidth="1"/>
  </cols>
  <sheetData>
    <row r="1" spans="1:15" ht="14.25" x14ac:dyDescent="0.2">
      <c r="A1" s="12" t="s">
        <v>543</v>
      </c>
      <c r="N1" s="2"/>
      <c r="O1" s="721"/>
    </row>
    <row r="2" spans="1:15" x14ac:dyDescent="0.2">
      <c r="A2" s="249" t="s">
        <v>471</v>
      </c>
      <c r="N2" s="2"/>
      <c r="O2" s="2"/>
    </row>
    <row r="3" spans="1:15" x14ac:dyDescent="0.2">
      <c r="A3" s="249"/>
      <c r="N3" s="2"/>
      <c r="O3" s="2"/>
    </row>
    <row r="4" spans="1:15" x14ac:dyDescent="0.2">
      <c r="A4" s="440" t="s">
        <v>0</v>
      </c>
      <c r="B4" s="457" t="s">
        <v>1</v>
      </c>
      <c r="C4" s="458" t="s">
        <v>2</v>
      </c>
      <c r="D4" s="459" t="s">
        <v>3</v>
      </c>
      <c r="E4" s="460" t="s">
        <v>4</v>
      </c>
      <c r="F4" s="460" t="s">
        <v>5</v>
      </c>
      <c r="G4" s="461" t="s">
        <v>6</v>
      </c>
      <c r="H4" s="460" t="s">
        <v>4</v>
      </c>
      <c r="I4" s="462" t="s">
        <v>5</v>
      </c>
      <c r="J4" s="463" t="s">
        <v>7</v>
      </c>
      <c r="K4" s="460" t="s">
        <v>4</v>
      </c>
      <c r="L4" s="460" t="s">
        <v>5</v>
      </c>
      <c r="M4" s="461" t="s">
        <v>8</v>
      </c>
      <c r="N4" s="460" t="s">
        <v>9</v>
      </c>
      <c r="O4" s="460" t="s">
        <v>10</v>
      </c>
    </row>
    <row r="5" spans="1:15" x14ac:dyDescent="0.2">
      <c r="A5" s="464" t="s">
        <v>11</v>
      </c>
      <c r="B5" s="465" t="s">
        <v>12</v>
      </c>
      <c r="C5" s="466" t="s">
        <v>13</v>
      </c>
      <c r="D5" s="467" t="s">
        <v>14</v>
      </c>
      <c r="E5" s="468" t="s">
        <v>15</v>
      </c>
      <c r="F5" s="468" t="s">
        <v>16</v>
      </c>
      <c r="G5" s="469" t="s">
        <v>17</v>
      </c>
      <c r="H5" s="468" t="s">
        <v>15</v>
      </c>
      <c r="I5" s="470" t="s">
        <v>16</v>
      </c>
      <c r="J5" s="471" t="s">
        <v>18</v>
      </c>
      <c r="K5" s="468" t="s">
        <v>15</v>
      </c>
      <c r="L5" s="468" t="s">
        <v>16</v>
      </c>
      <c r="M5" s="469" t="s">
        <v>19</v>
      </c>
      <c r="N5" s="468" t="s">
        <v>20</v>
      </c>
      <c r="O5" s="468" t="s">
        <v>21</v>
      </c>
    </row>
    <row r="6" spans="1:15" x14ac:dyDescent="0.2">
      <c r="A6" s="76"/>
      <c r="B6" s="81" t="s">
        <v>22</v>
      </c>
      <c r="C6" s="74">
        <v>15</v>
      </c>
      <c r="D6" s="85">
        <v>262</v>
      </c>
      <c r="E6" s="74">
        <v>138</v>
      </c>
      <c r="F6" s="75">
        <v>124</v>
      </c>
      <c r="G6" s="74">
        <v>49</v>
      </c>
      <c r="H6" s="74">
        <v>39</v>
      </c>
      <c r="I6" s="74">
        <v>10</v>
      </c>
      <c r="J6" s="85">
        <v>0</v>
      </c>
      <c r="K6" s="74"/>
      <c r="L6" s="75"/>
      <c r="M6" s="74">
        <v>311</v>
      </c>
      <c r="N6" s="74">
        <v>177</v>
      </c>
      <c r="O6" s="75">
        <v>134</v>
      </c>
    </row>
    <row r="7" spans="1:15" x14ac:dyDescent="0.2">
      <c r="A7" s="77"/>
      <c r="B7" s="82" t="s">
        <v>23</v>
      </c>
      <c r="C7" s="4">
        <v>30</v>
      </c>
      <c r="D7" s="86">
        <v>1999</v>
      </c>
      <c r="E7" s="4">
        <v>1313</v>
      </c>
      <c r="F7" s="70">
        <v>686</v>
      </c>
      <c r="G7" s="4">
        <v>30</v>
      </c>
      <c r="H7" s="4">
        <v>14</v>
      </c>
      <c r="I7" s="4">
        <v>16</v>
      </c>
      <c r="J7" s="86">
        <v>0</v>
      </c>
      <c r="K7" s="4"/>
      <c r="L7" s="70"/>
      <c r="M7" s="4">
        <v>2029</v>
      </c>
      <c r="N7" s="4">
        <v>1327</v>
      </c>
      <c r="O7" s="70">
        <v>702</v>
      </c>
    </row>
    <row r="8" spans="1:15" x14ac:dyDescent="0.2">
      <c r="A8" s="77"/>
      <c r="B8" s="82" t="s">
        <v>24</v>
      </c>
      <c r="C8" s="4">
        <v>78</v>
      </c>
      <c r="D8" s="86">
        <v>1402</v>
      </c>
      <c r="E8" s="4">
        <v>1169</v>
      </c>
      <c r="F8" s="70">
        <v>233</v>
      </c>
      <c r="G8" s="4">
        <v>239</v>
      </c>
      <c r="H8" s="4">
        <v>162</v>
      </c>
      <c r="I8" s="4">
        <v>77</v>
      </c>
      <c r="J8" s="86">
        <v>0</v>
      </c>
      <c r="K8" s="4"/>
      <c r="L8" s="70"/>
      <c r="M8" s="4">
        <v>1641</v>
      </c>
      <c r="N8" s="4">
        <v>1331</v>
      </c>
      <c r="O8" s="70">
        <v>310</v>
      </c>
    </row>
    <row r="9" spans="1:15" x14ac:dyDescent="0.2">
      <c r="A9" s="78">
        <v>1</v>
      </c>
      <c r="B9" s="83" t="s">
        <v>25</v>
      </c>
      <c r="C9" s="71">
        <v>123</v>
      </c>
      <c r="D9" s="87">
        <v>3663</v>
      </c>
      <c r="E9" s="71">
        <v>2620</v>
      </c>
      <c r="F9" s="72">
        <v>1043</v>
      </c>
      <c r="G9" s="71">
        <v>318</v>
      </c>
      <c r="H9" s="71">
        <v>215</v>
      </c>
      <c r="I9" s="71">
        <v>103</v>
      </c>
      <c r="J9" s="87">
        <v>0</v>
      </c>
      <c r="K9" s="71">
        <v>0</v>
      </c>
      <c r="L9" s="72">
        <v>0</v>
      </c>
      <c r="M9" s="71">
        <v>3981</v>
      </c>
      <c r="N9" s="71">
        <v>2835</v>
      </c>
      <c r="O9" s="72">
        <v>1146</v>
      </c>
    </row>
    <row r="10" spans="1:15" x14ac:dyDescent="0.2">
      <c r="A10" s="76"/>
      <c r="B10" s="81" t="s">
        <v>22</v>
      </c>
      <c r="C10" s="74">
        <v>9</v>
      </c>
      <c r="D10" s="85">
        <v>5074</v>
      </c>
      <c r="E10" s="74">
        <v>4339</v>
      </c>
      <c r="F10" s="75">
        <v>735</v>
      </c>
      <c r="G10" s="74">
        <v>2</v>
      </c>
      <c r="H10" s="74">
        <v>2</v>
      </c>
      <c r="I10" s="74"/>
      <c r="J10" s="85">
        <v>8</v>
      </c>
      <c r="K10" s="74">
        <v>1</v>
      </c>
      <c r="L10" s="75">
        <v>7</v>
      </c>
      <c r="M10" s="74">
        <v>5084</v>
      </c>
      <c r="N10" s="74">
        <v>4342</v>
      </c>
      <c r="O10" s="75">
        <v>742</v>
      </c>
    </row>
    <row r="11" spans="1:15" x14ac:dyDescent="0.2">
      <c r="A11" s="77"/>
      <c r="B11" s="82" t="s">
        <v>23</v>
      </c>
      <c r="C11" s="4">
        <v>47</v>
      </c>
      <c r="D11" s="86">
        <v>153</v>
      </c>
      <c r="E11" s="4">
        <v>87</v>
      </c>
      <c r="F11" s="70">
        <v>66</v>
      </c>
      <c r="G11" s="4">
        <v>280</v>
      </c>
      <c r="H11" s="4">
        <v>236</v>
      </c>
      <c r="I11" s="4">
        <v>44</v>
      </c>
      <c r="J11" s="86">
        <v>0</v>
      </c>
      <c r="K11" s="4"/>
      <c r="L11" s="70"/>
      <c r="M11" s="4">
        <v>433</v>
      </c>
      <c r="N11" s="4">
        <v>323</v>
      </c>
      <c r="O11" s="70">
        <v>110</v>
      </c>
    </row>
    <row r="12" spans="1:15" x14ac:dyDescent="0.2">
      <c r="A12" s="77"/>
      <c r="B12" s="82" t="s">
        <v>24</v>
      </c>
      <c r="C12" s="4">
        <v>27</v>
      </c>
      <c r="D12" s="86">
        <v>322</v>
      </c>
      <c r="E12" s="4">
        <v>199</v>
      </c>
      <c r="F12" s="70">
        <v>123</v>
      </c>
      <c r="G12" s="4">
        <v>19</v>
      </c>
      <c r="H12" s="4">
        <v>10</v>
      </c>
      <c r="I12" s="4">
        <v>9</v>
      </c>
      <c r="J12" s="86">
        <v>37</v>
      </c>
      <c r="K12" s="4">
        <v>34</v>
      </c>
      <c r="L12" s="70">
        <v>3</v>
      </c>
      <c r="M12" s="4">
        <v>378</v>
      </c>
      <c r="N12" s="4">
        <v>243</v>
      </c>
      <c r="O12" s="70">
        <v>135</v>
      </c>
    </row>
    <row r="13" spans="1:15" x14ac:dyDescent="0.2">
      <c r="A13" s="78">
        <v>2</v>
      </c>
      <c r="B13" s="83" t="s">
        <v>25</v>
      </c>
      <c r="C13" s="71">
        <v>83</v>
      </c>
      <c r="D13" s="87">
        <v>5549</v>
      </c>
      <c r="E13" s="71">
        <v>4625</v>
      </c>
      <c r="F13" s="72">
        <v>924</v>
      </c>
      <c r="G13" s="71">
        <v>301</v>
      </c>
      <c r="H13" s="71">
        <v>248</v>
      </c>
      <c r="I13" s="71">
        <v>53</v>
      </c>
      <c r="J13" s="87">
        <v>45</v>
      </c>
      <c r="K13" s="71">
        <v>35</v>
      </c>
      <c r="L13" s="72">
        <v>10</v>
      </c>
      <c r="M13" s="71">
        <v>5895</v>
      </c>
      <c r="N13" s="71">
        <v>4908</v>
      </c>
      <c r="O13" s="72">
        <v>987</v>
      </c>
    </row>
    <row r="14" spans="1:15" x14ac:dyDescent="0.2">
      <c r="A14" s="79"/>
      <c r="B14" s="82" t="s">
        <v>22</v>
      </c>
      <c r="C14" s="4">
        <v>21</v>
      </c>
      <c r="D14" s="86">
        <v>868</v>
      </c>
      <c r="E14" s="4">
        <v>658</v>
      </c>
      <c r="F14" s="70">
        <v>210</v>
      </c>
      <c r="G14" s="4">
        <v>18</v>
      </c>
      <c r="H14" s="4">
        <v>10</v>
      </c>
      <c r="I14" s="4">
        <v>8</v>
      </c>
      <c r="J14" s="86">
        <v>0</v>
      </c>
      <c r="K14" s="4"/>
      <c r="L14" s="70"/>
      <c r="M14" s="4">
        <v>886</v>
      </c>
      <c r="N14" s="4">
        <v>668</v>
      </c>
      <c r="O14" s="70">
        <v>218</v>
      </c>
    </row>
    <row r="15" spans="1:15" x14ac:dyDescent="0.2">
      <c r="A15" s="77"/>
      <c r="B15" s="82" t="s">
        <v>23</v>
      </c>
      <c r="C15" s="4">
        <v>15</v>
      </c>
      <c r="D15" s="86">
        <v>328</v>
      </c>
      <c r="E15" s="4">
        <v>260</v>
      </c>
      <c r="F15" s="70">
        <v>68</v>
      </c>
      <c r="G15" s="4">
        <v>30</v>
      </c>
      <c r="H15" s="4">
        <v>3</v>
      </c>
      <c r="I15" s="4">
        <v>27</v>
      </c>
      <c r="J15" s="86">
        <v>0</v>
      </c>
      <c r="K15" s="4"/>
      <c r="L15" s="70"/>
      <c r="M15" s="4">
        <v>358</v>
      </c>
      <c r="N15" s="4">
        <v>263</v>
      </c>
      <c r="O15" s="70">
        <v>95</v>
      </c>
    </row>
    <row r="16" spans="1:15" x14ac:dyDescent="0.2">
      <c r="A16" s="77"/>
      <c r="B16" s="82" t="s">
        <v>24</v>
      </c>
      <c r="C16" s="4">
        <v>36</v>
      </c>
      <c r="D16" s="86">
        <v>1110</v>
      </c>
      <c r="E16" s="4">
        <v>896</v>
      </c>
      <c r="F16" s="70">
        <v>214</v>
      </c>
      <c r="G16" s="4">
        <v>61</v>
      </c>
      <c r="H16" s="4">
        <v>33</v>
      </c>
      <c r="I16" s="4">
        <v>28</v>
      </c>
      <c r="J16" s="86">
        <v>0</v>
      </c>
      <c r="K16" s="4"/>
      <c r="L16" s="70"/>
      <c r="M16" s="4">
        <v>1171</v>
      </c>
      <c r="N16" s="4">
        <v>929</v>
      </c>
      <c r="O16" s="70">
        <v>242</v>
      </c>
    </row>
    <row r="17" spans="1:15" x14ac:dyDescent="0.2">
      <c r="A17" s="80">
        <v>3</v>
      </c>
      <c r="B17" s="84" t="s">
        <v>25</v>
      </c>
      <c r="C17" s="69">
        <v>72</v>
      </c>
      <c r="D17" s="88">
        <v>2306</v>
      </c>
      <c r="E17" s="69">
        <v>1814</v>
      </c>
      <c r="F17" s="73">
        <v>492</v>
      </c>
      <c r="G17" s="69">
        <v>109</v>
      </c>
      <c r="H17" s="69">
        <v>46</v>
      </c>
      <c r="I17" s="69">
        <v>63</v>
      </c>
      <c r="J17" s="88">
        <v>0</v>
      </c>
      <c r="K17" s="69">
        <v>0</v>
      </c>
      <c r="L17" s="73">
        <v>0</v>
      </c>
      <c r="M17" s="69">
        <v>2415</v>
      </c>
      <c r="N17" s="69">
        <v>1860</v>
      </c>
      <c r="O17" s="73">
        <v>555</v>
      </c>
    </row>
    <row r="18" spans="1:15" x14ac:dyDescent="0.2">
      <c r="A18" s="76"/>
      <c r="B18" s="81" t="s">
        <v>22</v>
      </c>
      <c r="C18" s="74">
        <v>18</v>
      </c>
      <c r="D18" s="85">
        <v>539</v>
      </c>
      <c r="E18" s="74">
        <v>494</v>
      </c>
      <c r="F18" s="75">
        <v>45</v>
      </c>
      <c r="G18" s="74">
        <v>26</v>
      </c>
      <c r="H18" s="74">
        <v>15</v>
      </c>
      <c r="I18" s="74">
        <v>11</v>
      </c>
      <c r="J18" s="85">
        <v>0</v>
      </c>
      <c r="K18" s="74"/>
      <c r="L18" s="75"/>
      <c r="M18" s="74">
        <v>565</v>
      </c>
      <c r="N18" s="74">
        <v>509</v>
      </c>
      <c r="O18" s="75">
        <v>56</v>
      </c>
    </row>
    <row r="19" spans="1:15" x14ac:dyDescent="0.2">
      <c r="A19" s="77"/>
      <c r="B19" s="82" t="s">
        <v>23</v>
      </c>
      <c r="C19" s="4">
        <v>22</v>
      </c>
      <c r="D19" s="86">
        <v>359</v>
      </c>
      <c r="E19" s="4">
        <v>305</v>
      </c>
      <c r="F19" s="70">
        <v>54</v>
      </c>
      <c r="G19" s="4">
        <v>70</v>
      </c>
      <c r="H19" s="4">
        <v>36</v>
      </c>
      <c r="I19" s="4">
        <v>34</v>
      </c>
      <c r="J19" s="86">
        <v>0</v>
      </c>
      <c r="K19" s="4"/>
      <c r="L19" s="70"/>
      <c r="M19" s="4">
        <v>429</v>
      </c>
      <c r="N19" s="4">
        <v>341</v>
      </c>
      <c r="O19" s="70">
        <v>88</v>
      </c>
    </row>
    <row r="20" spans="1:15" x14ac:dyDescent="0.2">
      <c r="A20" s="77"/>
      <c r="B20" s="82" t="s">
        <v>24</v>
      </c>
      <c r="C20" s="4">
        <v>67</v>
      </c>
      <c r="D20" s="86">
        <v>1220</v>
      </c>
      <c r="E20" s="4">
        <v>976</v>
      </c>
      <c r="F20" s="70">
        <v>244</v>
      </c>
      <c r="G20" s="4">
        <v>73</v>
      </c>
      <c r="H20" s="4">
        <v>26</v>
      </c>
      <c r="I20" s="4">
        <v>47</v>
      </c>
      <c r="J20" s="86">
        <v>119</v>
      </c>
      <c r="K20" s="4">
        <v>96</v>
      </c>
      <c r="L20" s="70">
        <v>23</v>
      </c>
      <c r="M20" s="4">
        <v>1412</v>
      </c>
      <c r="N20" s="4">
        <v>1098</v>
      </c>
      <c r="O20" s="70">
        <v>314</v>
      </c>
    </row>
    <row r="21" spans="1:15" x14ac:dyDescent="0.2">
      <c r="A21" s="78">
        <v>4</v>
      </c>
      <c r="B21" s="83" t="s">
        <v>25</v>
      </c>
      <c r="C21" s="71">
        <v>107</v>
      </c>
      <c r="D21" s="87">
        <v>2118</v>
      </c>
      <c r="E21" s="71">
        <v>1775</v>
      </c>
      <c r="F21" s="72">
        <v>343</v>
      </c>
      <c r="G21" s="71">
        <v>169</v>
      </c>
      <c r="H21" s="71">
        <v>77</v>
      </c>
      <c r="I21" s="71">
        <v>92</v>
      </c>
      <c r="J21" s="87">
        <v>119</v>
      </c>
      <c r="K21" s="71">
        <v>96</v>
      </c>
      <c r="L21" s="72">
        <v>23</v>
      </c>
      <c r="M21" s="71">
        <v>2406</v>
      </c>
      <c r="N21" s="71">
        <v>1948</v>
      </c>
      <c r="O21" s="72">
        <v>458</v>
      </c>
    </row>
    <row r="22" spans="1:15" x14ac:dyDescent="0.2">
      <c r="A22" s="76"/>
      <c r="B22" s="81" t="s">
        <v>22</v>
      </c>
      <c r="C22" s="74">
        <v>6</v>
      </c>
      <c r="D22" s="85">
        <v>71</v>
      </c>
      <c r="E22" s="74">
        <v>61</v>
      </c>
      <c r="F22" s="75">
        <v>10</v>
      </c>
      <c r="G22" s="74">
        <v>0</v>
      </c>
      <c r="H22" s="74"/>
      <c r="I22" s="74"/>
      <c r="J22" s="85">
        <v>0</v>
      </c>
      <c r="K22" s="74"/>
      <c r="L22" s="75"/>
      <c r="M22" s="74">
        <v>71</v>
      </c>
      <c r="N22" s="74">
        <v>61</v>
      </c>
      <c r="O22" s="75">
        <v>10</v>
      </c>
    </row>
    <row r="23" spans="1:15" x14ac:dyDescent="0.2">
      <c r="A23" s="77"/>
      <c r="B23" s="82" t="s">
        <v>23</v>
      </c>
      <c r="C23" s="4">
        <v>14</v>
      </c>
      <c r="D23" s="86">
        <v>149</v>
      </c>
      <c r="E23" s="4">
        <v>114</v>
      </c>
      <c r="F23" s="70">
        <v>35</v>
      </c>
      <c r="G23" s="4">
        <v>45</v>
      </c>
      <c r="H23" s="4">
        <v>26</v>
      </c>
      <c r="I23" s="4">
        <v>19</v>
      </c>
      <c r="J23" s="86">
        <v>0</v>
      </c>
      <c r="K23" s="4"/>
      <c r="L23" s="70"/>
      <c r="M23" s="4">
        <v>194</v>
      </c>
      <c r="N23" s="4">
        <v>140</v>
      </c>
      <c r="O23" s="70">
        <v>54</v>
      </c>
    </row>
    <row r="24" spans="1:15" x14ac:dyDescent="0.2">
      <c r="A24" s="77"/>
      <c r="B24" s="82" t="s">
        <v>24</v>
      </c>
      <c r="C24" s="4">
        <v>17</v>
      </c>
      <c r="D24" s="86">
        <v>317</v>
      </c>
      <c r="E24" s="4">
        <v>262</v>
      </c>
      <c r="F24" s="70">
        <v>55</v>
      </c>
      <c r="G24" s="4">
        <v>19</v>
      </c>
      <c r="H24" s="4">
        <v>10</v>
      </c>
      <c r="I24" s="4">
        <v>9</v>
      </c>
      <c r="J24" s="86">
        <v>16</v>
      </c>
      <c r="K24" s="4">
        <v>15</v>
      </c>
      <c r="L24" s="70">
        <v>1</v>
      </c>
      <c r="M24" s="4">
        <v>352</v>
      </c>
      <c r="N24" s="4">
        <v>287</v>
      </c>
      <c r="O24" s="70">
        <v>65</v>
      </c>
    </row>
    <row r="25" spans="1:15" x14ac:dyDescent="0.2">
      <c r="A25" s="78">
        <v>5</v>
      </c>
      <c r="B25" s="83" t="s">
        <v>25</v>
      </c>
      <c r="C25" s="71">
        <v>37</v>
      </c>
      <c r="D25" s="87">
        <v>537</v>
      </c>
      <c r="E25" s="71">
        <v>437</v>
      </c>
      <c r="F25" s="72">
        <v>100</v>
      </c>
      <c r="G25" s="71">
        <v>64</v>
      </c>
      <c r="H25" s="71">
        <v>36</v>
      </c>
      <c r="I25" s="71">
        <v>28</v>
      </c>
      <c r="J25" s="87">
        <v>16</v>
      </c>
      <c r="K25" s="71">
        <v>15</v>
      </c>
      <c r="L25" s="72">
        <v>1</v>
      </c>
      <c r="M25" s="71">
        <v>617</v>
      </c>
      <c r="N25" s="71">
        <v>488</v>
      </c>
      <c r="O25" s="72">
        <v>129</v>
      </c>
    </row>
    <row r="26" spans="1:15" x14ac:dyDescent="0.2">
      <c r="A26" s="76"/>
      <c r="B26" s="81" t="s">
        <v>22</v>
      </c>
      <c r="C26" s="74">
        <v>3</v>
      </c>
      <c r="D26" s="85">
        <v>121</v>
      </c>
      <c r="E26" s="74">
        <v>106</v>
      </c>
      <c r="F26" s="75">
        <v>15</v>
      </c>
      <c r="G26" s="74">
        <v>0</v>
      </c>
      <c r="H26" s="74"/>
      <c r="I26" s="74"/>
      <c r="J26" s="85">
        <v>6</v>
      </c>
      <c r="K26" s="74">
        <v>1</v>
      </c>
      <c r="L26" s="75">
        <v>5</v>
      </c>
      <c r="M26" s="74">
        <v>127</v>
      </c>
      <c r="N26" s="74">
        <v>107</v>
      </c>
      <c r="O26" s="75">
        <v>20</v>
      </c>
    </row>
    <row r="27" spans="1:15" x14ac:dyDescent="0.2">
      <c r="A27" s="77"/>
      <c r="B27" s="82" t="s">
        <v>23</v>
      </c>
      <c r="C27" s="4">
        <v>6</v>
      </c>
      <c r="D27" s="86">
        <v>30</v>
      </c>
      <c r="E27" s="4">
        <v>22</v>
      </c>
      <c r="F27" s="70">
        <v>8</v>
      </c>
      <c r="G27" s="4">
        <v>2</v>
      </c>
      <c r="H27" s="4">
        <v>1</v>
      </c>
      <c r="I27" s="4">
        <v>1</v>
      </c>
      <c r="J27" s="86">
        <v>5</v>
      </c>
      <c r="K27" s="4">
        <v>3</v>
      </c>
      <c r="L27" s="70">
        <v>2</v>
      </c>
      <c r="M27" s="4">
        <v>37</v>
      </c>
      <c r="N27" s="4">
        <v>26</v>
      </c>
      <c r="O27" s="70">
        <v>11</v>
      </c>
    </row>
    <row r="28" spans="1:15" x14ac:dyDescent="0.2">
      <c r="A28" s="77"/>
      <c r="B28" s="82" t="s">
        <v>24</v>
      </c>
      <c r="C28" s="4">
        <v>10</v>
      </c>
      <c r="D28" s="86">
        <v>88</v>
      </c>
      <c r="E28" s="4">
        <v>79</v>
      </c>
      <c r="F28" s="70">
        <v>9</v>
      </c>
      <c r="G28" s="4">
        <v>6</v>
      </c>
      <c r="H28" s="4">
        <v>3</v>
      </c>
      <c r="I28" s="4">
        <v>3</v>
      </c>
      <c r="J28" s="86">
        <v>20</v>
      </c>
      <c r="K28" s="4">
        <v>7</v>
      </c>
      <c r="L28" s="70">
        <v>13</v>
      </c>
      <c r="M28" s="4">
        <v>114</v>
      </c>
      <c r="N28" s="4">
        <v>89</v>
      </c>
      <c r="O28" s="70">
        <v>25</v>
      </c>
    </row>
    <row r="29" spans="1:15" x14ac:dyDescent="0.2">
      <c r="A29" s="78">
        <v>6</v>
      </c>
      <c r="B29" s="83" t="s">
        <v>25</v>
      </c>
      <c r="C29" s="71">
        <v>19</v>
      </c>
      <c r="D29" s="87">
        <v>239</v>
      </c>
      <c r="E29" s="71">
        <v>207</v>
      </c>
      <c r="F29" s="72">
        <v>32</v>
      </c>
      <c r="G29" s="71">
        <v>8</v>
      </c>
      <c r="H29" s="71">
        <v>4</v>
      </c>
      <c r="I29" s="71">
        <v>4</v>
      </c>
      <c r="J29" s="87">
        <v>31</v>
      </c>
      <c r="K29" s="71">
        <v>11</v>
      </c>
      <c r="L29" s="72">
        <v>20</v>
      </c>
      <c r="M29" s="71">
        <v>278</v>
      </c>
      <c r="N29" s="71">
        <v>222</v>
      </c>
      <c r="O29" s="72">
        <v>56</v>
      </c>
    </row>
    <row r="30" spans="1:15" x14ac:dyDescent="0.2">
      <c r="A30" s="76"/>
      <c r="B30" s="81" t="s">
        <v>22</v>
      </c>
      <c r="C30" s="74">
        <v>4</v>
      </c>
      <c r="D30" s="85">
        <v>116</v>
      </c>
      <c r="E30" s="74">
        <v>87</v>
      </c>
      <c r="F30" s="75">
        <v>29</v>
      </c>
      <c r="G30" s="74">
        <v>0</v>
      </c>
      <c r="H30" s="74"/>
      <c r="I30" s="74"/>
      <c r="J30" s="85">
        <v>0</v>
      </c>
      <c r="K30" s="74"/>
      <c r="L30" s="75"/>
      <c r="M30" s="74">
        <v>116</v>
      </c>
      <c r="N30" s="74">
        <v>87</v>
      </c>
      <c r="O30" s="75">
        <v>29</v>
      </c>
    </row>
    <row r="31" spans="1:15" x14ac:dyDescent="0.2">
      <c r="A31" s="77"/>
      <c r="B31" s="82" t="s">
        <v>23</v>
      </c>
      <c r="C31" s="4">
        <v>6</v>
      </c>
      <c r="D31" s="86">
        <v>106</v>
      </c>
      <c r="E31" s="4">
        <v>81</v>
      </c>
      <c r="F31" s="70">
        <v>25</v>
      </c>
      <c r="G31" s="4">
        <v>10</v>
      </c>
      <c r="H31" s="4">
        <v>7</v>
      </c>
      <c r="I31" s="4">
        <v>3</v>
      </c>
      <c r="J31" s="86">
        <v>9</v>
      </c>
      <c r="K31" s="4"/>
      <c r="L31" s="70">
        <v>9</v>
      </c>
      <c r="M31" s="4">
        <v>125</v>
      </c>
      <c r="N31" s="4">
        <v>88</v>
      </c>
      <c r="O31" s="70">
        <v>37</v>
      </c>
    </row>
    <row r="32" spans="1:15" x14ac:dyDescent="0.2">
      <c r="A32" s="77"/>
      <c r="B32" s="82" t="s">
        <v>24</v>
      </c>
      <c r="C32" s="4">
        <v>8</v>
      </c>
      <c r="D32" s="86">
        <v>8</v>
      </c>
      <c r="E32" s="4">
        <v>3</v>
      </c>
      <c r="F32" s="70">
        <v>5</v>
      </c>
      <c r="G32" s="4">
        <v>16</v>
      </c>
      <c r="H32" s="4">
        <v>11</v>
      </c>
      <c r="I32" s="4">
        <v>5</v>
      </c>
      <c r="J32" s="86">
        <v>6</v>
      </c>
      <c r="K32" s="4">
        <v>1</v>
      </c>
      <c r="L32" s="70">
        <v>5</v>
      </c>
      <c r="M32" s="4">
        <v>30</v>
      </c>
      <c r="N32" s="4">
        <v>15</v>
      </c>
      <c r="O32" s="70">
        <v>15</v>
      </c>
    </row>
    <row r="33" spans="1:15" x14ac:dyDescent="0.2">
      <c r="A33" s="78">
        <v>7</v>
      </c>
      <c r="B33" s="83" t="s">
        <v>25</v>
      </c>
      <c r="C33" s="71">
        <v>18</v>
      </c>
      <c r="D33" s="87">
        <v>230</v>
      </c>
      <c r="E33" s="71">
        <v>171</v>
      </c>
      <c r="F33" s="72">
        <v>59</v>
      </c>
      <c r="G33" s="71">
        <v>26</v>
      </c>
      <c r="H33" s="71">
        <v>18</v>
      </c>
      <c r="I33" s="71">
        <v>8</v>
      </c>
      <c r="J33" s="87">
        <v>15</v>
      </c>
      <c r="K33" s="71">
        <v>1</v>
      </c>
      <c r="L33" s="72">
        <v>14</v>
      </c>
      <c r="M33" s="71">
        <v>271</v>
      </c>
      <c r="N33" s="71">
        <v>190</v>
      </c>
      <c r="O33" s="72">
        <v>81</v>
      </c>
    </row>
    <row r="34" spans="1:15" x14ac:dyDescent="0.2">
      <c r="A34" s="79"/>
      <c r="B34" s="82" t="s">
        <v>22</v>
      </c>
      <c r="C34" s="4">
        <v>2</v>
      </c>
      <c r="D34" s="86">
        <v>2</v>
      </c>
      <c r="E34" s="4">
        <v>1</v>
      </c>
      <c r="F34" s="70">
        <v>1</v>
      </c>
      <c r="G34" s="4">
        <v>1</v>
      </c>
      <c r="H34" s="4">
        <v>1</v>
      </c>
      <c r="I34" s="4"/>
      <c r="J34" s="86">
        <v>0</v>
      </c>
      <c r="K34" s="4"/>
      <c r="L34" s="70"/>
      <c r="M34" s="4">
        <v>3</v>
      </c>
      <c r="N34" s="4">
        <v>2</v>
      </c>
      <c r="O34" s="70">
        <v>1</v>
      </c>
    </row>
    <row r="35" spans="1:15" x14ac:dyDescent="0.2">
      <c r="A35" s="77"/>
      <c r="B35" s="82" t="s">
        <v>23</v>
      </c>
      <c r="C35" s="4">
        <v>2</v>
      </c>
      <c r="D35" s="86">
        <v>3</v>
      </c>
      <c r="E35" s="4"/>
      <c r="F35" s="70">
        <v>3</v>
      </c>
      <c r="G35" s="4">
        <v>1</v>
      </c>
      <c r="H35" s="4"/>
      <c r="I35" s="4">
        <v>1</v>
      </c>
      <c r="J35" s="86">
        <v>0</v>
      </c>
      <c r="K35" s="4"/>
      <c r="L35" s="70"/>
      <c r="M35" s="4">
        <v>4</v>
      </c>
      <c r="N35" s="4">
        <v>0</v>
      </c>
      <c r="O35" s="70">
        <v>4</v>
      </c>
    </row>
    <row r="36" spans="1:15" x14ac:dyDescent="0.2">
      <c r="A36" s="77"/>
      <c r="B36" s="82" t="s">
        <v>24</v>
      </c>
      <c r="C36" s="4">
        <v>5</v>
      </c>
      <c r="D36" s="86">
        <v>5</v>
      </c>
      <c r="E36" s="4">
        <v>4</v>
      </c>
      <c r="F36" s="70">
        <v>1</v>
      </c>
      <c r="G36" s="4">
        <v>9</v>
      </c>
      <c r="H36" s="4">
        <v>6</v>
      </c>
      <c r="I36" s="4">
        <v>3</v>
      </c>
      <c r="J36" s="86">
        <v>21</v>
      </c>
      <c r="K36" s="4">
        <v>14</v>
      </c>
      <c r="L36" s="70">
        <v>7</v>
      </c>
      <c r="M36" s="4">
        <v>35</v>
      </c>
      <c r="N36" s="4">
        <v>24</v>
      </c>
      <c r="O36" s="70">
        <v>11</v>
      </c>
    </row>
    <row r="37" spans="1:15" x14ac:dyDescent="0.2">
      <c r="A37" s="80">
        <v>8</v>
      </c>
      <c r="B37" s="84" t="s">
        <v>25</v>
      </c>
      <c r="C37" s="69">
        <v>9</v>
      </c>
      <c r="D37" s="88">
        <v>10</v>
      </c>
      <c r="E37" s="69">
        <v>5</v>
      </c>
      <c r="F37" s="73">
        <v>5</v>
      </c>
      <c r="G37" s="69">
        <v>11</v>
      </c>
      <c r="H37" s="69">
        <v>7</v>
      </c>
      <c r="I37" s="69">
        <v>4</v>
      </c>
      <c r="J37" s="88">
        <v>21</v>
      </c>
      <c r="K37" s="69">
        <v>14</v>
      </c>
      <c r="L37" s="73">
        <v>7</v>
      </c>
      <c r="M37" s="69">
        <v>42</v>
      </c>
      <c r="N37" s="69">
        <v>26</v>
      </c>
      <c r="O37" s="73">
        <v>16</v>
      </c>
    </row>
    <row r="38" spans="1:15" x14ac:dyDescent="0.2">
      <c r="A38" s="76"/>
      <c r="B38" s="81" t="s">
        <v>22</v>
      </c>
      <c r="C38" s="74">
        <v>2</v>
      </c>
      <c r="D38" s="85">
        <v>0</v>
      </c>
      <c r="E38" s="74"/>
      <c r="F38" s="75"/>
      <c r="G38" s="74">
        <v>3</v>
      </c>
      <c r="H38" s="74">
        <v>2</v>
      </c>
      <c r="I38" s="74">
        <v>1</v>
      </c>
      <c r="J38" s="85">
        <v>6</v>
      </c>
      <c r="K38" s="74">
        <v>6</v>
      </c>
      <c r="L38" s="75"/>
      <c r="M38" s="74">
        <v>9</v>
      </c>
      <c r="N38" s="74">
        <v>8</v>
      </c>
      <c r="O38" s="75">
        <v>1</v>
      </c>
    </row>
    <row r="39" spans="1:15" x14ac:dyDescent="0.2">
      <c r="A39" s="77"/>
      <c r="B39" s="82" t="s">
        <v>23</v>
      </c>
      <c r="C39" s="4">
        <v>6</v>
      </c>
      <c r="D39" s="86">
        <v>1026</v>
      </c>
      <c r="E39" s="4">
        <v>687</v>
      </c>
      <c r="F39" s="70">
        <v>339</v>
      </c>
      <c r="G39" s="4">
        <v>0</v>
      </c>
      <c r="H39" s="4"/>
      <c r="I39" s="4"/>
      <c r="J39" s="86">
        <v>16</v>
      </c>
      <c r="K39" s="4">
        <v>13</v>
      </c>
      <c r="L39" s="70">
        <v>3</v>
      </c>
      <c r="M39" s="4">
        <v>1042</v>
      </c>
      <c r="N39" s="4">
        <v>700</v>
      </c>
      <c r="O39" s="70">
        <v>342</v>
      </c>
    </row>
    <row r="40" spans="1:15" x14ac:dyDescent="0.2">
      <c r="A40" s="77"/>
      <c r="B40" s="82" t="s">
        <v>24</v>
      </c>
      <c r="C40" s="4">
        <v>10</v>
      </c>
      <c r="D40" s="86">
        <v>239</v>
      </c>
      <c r="E40" s="4">
        <v>220</v>
      </c>
      <c r="F40" s="70">
        <v>19</v>
      </c>
      <c r="G40" s="4">
        <v>42</v>
      </c>
      <c r="H40" s="4">
        <v>28</v>
      </c>
      <c r="I40" s="4">
        <v>14</v>
      </c>
      <c r="J40" s="86">
        <v>9</v>
      </c>
      <c r="K40" s="4">
        <v>2</v>
      </c>
      <c r="L40" s="70">
        <v>7</v>
      </c>
      <c r="M40" s="4">
        <v>290</v>
      </c>
      <c r="N40" s="4">
        <v>250</v>
      </c>
      <c r="O40" s="70">
        <v>40</v>
      </c>
    </row>
    <row r="41" spans="1:15" x14ac:dyDescent="0.2">
      <c r="A41" s="78">
        <v>9</v>
      </c>
      <c r="B41" s="83" t="s">
        <v>25</v>
      </c>
      <c r="C41" s="71">
        <v>18</v>
      </c>
      <c r="D41" s="87">
        <v>1265</v>
      </c>
      <c r="E41" s="71">
        <v>907</v>
      </c>
      <c r="F41" s="72">
        <v>358</v>
      </c>
      <c r="G41" s="71">
        <v>45</v>
      </c>
      <c r="H41" s="71">
        <v>30</v>
      </c>
      <c r="I41" s="71">
        <v>15</v>
      </c>
      <c r="J41" s="87">
        <v>31</v>
      </c>
      <c r="K41" s="71">
        <v>21</v>
      </c>
      <c r="L41" s="72">
        <v>10</v>
      </c>
      <c r="M41" s="71">
        <v>1341</v>
      </c>
      <c r="N41" s="71">
        <v>958</v>
      </c>
      <c r="O41" s="72">
        <v>383</v>
      </c>
    </row>
    <row r="42" spans="1:15" x14ac:dyDescent="0.2">
      <c r="A42" s="76"/>
      <c r="B42" s="81" t="s">
        <v>22</v>
      </c>
      <c r="C42" s="74">
        <v>2</v>
      </c>
      <c r="D42" s="85">
        <v>63</v>
      </c>
      <c r="E42" s="74">
        <v>53</v>
      </c>
      <c r="F42" s="75">
        <v>10</v>
      </c>
      <c r="G42" s="74">
        <v>0</v>
      </c>
      <c r="H42" s="74"/>
      <c r="I42" s="74"/>
      <c r="J42" s="85">
        <v>0</v>
      </c>
      <c r="K42" s="74"/>
      <c r="L42" s="75"/>
      <c r="M42" s="74">
        <v>63</v>
      </c>
      <c r="N42" s="74">
        <v>53</v>
      </c>
      <c r="O42" s="75">
        <v>10</v>
      </c>
    </row>
    <row r="43" spans="1:15" x14ac:dyDescent="0.2">
      <c r="A43" s="77"/>
      <c r="B43" s="82" t="s">
        <v>23</v>
      </c>
      <c r="C43" s="4">
        <v>8</v>
      </c>
      <c r="D43" s="86">
        <v>60</v>
      </c>
      <c r="E43" s="4">
        <v>48</v>
      </c>
      <c r="F43" s="70">
        <v>12</v>
      </c>
      <c r="G43" s="4">
        <v>7</v>
      </c>
      <c r="H43" s="4">
        <v>7</v>
      </c>
      <c r="I43" s="4"/>
      <c r="J43" s="86">
        <v>9</v>
      </c>
      <c r="K43" s="4">
        <v>2</v>
      </c>
      <c r="L43" s="70">
        <v>7</v>
      </c>
      <c r="M43" s="4">
        <v>76</v>
      </c>
      <c r="N43" s="4">
        <v>57</v>
      </c>
      <c r="O43" s="70">
        <v>19</v>
      </c>
    </row>
    <row r="44" spans="1:15" x14ac:dyDescent="0.2">
      <c r="A44" s="77"/>
      <c r="B44" s="82" t="s">
        <v>24</v>
      </c>
      <c r="C44" s="4">
        <v>15</v>
      </c>
      <c r="D44" s="86">
        <v>134</v>
      </c>
      <c r="E44" s="4">
        <v>95</v>
      </c>
      <c r="F44" s="70">
        <v>39</v>
      </c>
      <c r="G44" s="4">
        <v>106</v>
      </c>
      <c r="H44" s="4">
        <v>29</v>
      </c>
      <c r="I44" s="4">
        <v>77</v>
      </c>
      <c r="J44" s="86">
        <v>9</v>
      </c>
      <c r="K44" s="4">
        <v>2</v>
      </c>
      <c r="L44" s="70">
        <v>7</v>
      </c>
      <c r="M44" s="4">
        <v>249</v>
      </c>
      <c r="N44" s="4">
        <v>126</v>
      </c>
      <c r="O44" s="70">
        <v>123</v>
      </c>
    </row>
    <row r="45" spans="1:15" x14ac:dyDescent="0.2">
      <c r="A45" s="78">
        <v>10</v>
      </c>
      <c r="B45" s="83" t="s">
        <v>25</v>
      </c>
      <c r="C45" s="71">
        <v>25</v>
      </c>
      <c r="D45" s="87">
        <v>257</v>
      </c>
      <c r="E45" s="71">
        <v>196</v>
      </c>
      <c r="F45" s="72">
        <v>61</v>
      </c>
      <c r="G45" s="71">
        <v>113</v>
      </c>
      <c r="H45" s="71">
        <v>36</v>
      </c>
      <c r="I45" s="71">
        <v>77</v>
      </c>
      <c r="J45" s="87">
        <v>18</v>
      </c>
      <c r="K45" s="71">
        <v>4</v>
      </c>
      <c r="L45" s="72">
        <v>14</v>
      </c>
      <c r="M45" s="71">
        <v>388</v>
      </c>
      <c r="N45" s="71">
        <v>236</v>
      </c>
      <c r="O45" s="72">
        <v>152</v>
      </c>
    </row>
    <row r="46" spans="1:15" x14ac:dyDescent="0.2">
      <c r="A46" s="76"/>
      <c r="B46" s="81" t="s">
        <v>22</v>
      </c>
      <c r="C46" s="74">
        <v>7</v>
      </c>
      <c r="D46" s="85">
        <v>211</v>
      </c>
      <c r="E46" s="74">
        <v>184</v>
      </c>
      <c r="F46" s="75">
        <v>27</v>
      </c>
      <c r="G46" s="74">
        <v>9</v>
      </c>
      <c r="H46" s="74">
        <v>7</v>
      </c>
      <c r="I46" s="74">
        <v>2</v>
      </c>
      <c r="J46" s="85">
        <v>0</v>
      </c>
      <c r="K46" s="74"/>
      <c r="L46" s="75"/>
      <c r="M46" s="74">
        <v>220</v>
      </c>
      <c r="N46" s="74">
        <v>191</v>
      </c>
      <c r="O46" s="75">
        <v>29</v>
      </c>
    </row>
    <row r="47" spans="1:15" x14ac:dyDescent="0.2">
      <c r="A47" s="77"/>
      <c r="B47" s="82" t="s">
        <v>23</v>
      </c>
      <c r="C47" s="4">
        <v>10</v>
      </c>
      <c r="D47" s="86">
        <v>135</v>
      </c>
      <c r="E47" s="4">
        <v>117</v>
      </c>
      <c r="F47" s="70">
        <v>18</v>
      </c>
      <c r="G47" s="4">
        <v>1</v>
      </c>
      <c r="H47" s="4"/>
      <c r="I47" s="4">
        <v>1</v>
      </c>
      <c r="J47" s="86">
        <v>15</v>
      </c>
      <c r="K47" s="4">
        <v>9</v>
      </c>
      <c r="L47" s="70">
        <v>6</v>
      </c>
      <c r="M47" s="4">
        <v>151</v>
      </c>
      <c r="N47" s="4">
        <v>126</v>
      </c>
      <c r="O47" s="70">
        <v>25</v>
      </c>
    </row>
    <row r="48" spans="1:15" x14ac:dyDescent="0.2">
      <c r="A48" s="77"/>
      <c r="B48" s="82" t="s">
        <v>24</v>
      </c>
      <c r="C48" s="4">
        <v>5</v>
      </c>
      <c r="D48" s="86">
        <v>31</v>
      </c>
      <c r="E48" s="4">
        <v>12</v>
      </c>
      <c r="F48" s="70">
        <v>19</v>
      </c>
      <c r="G48" s="4">
        <v>11</v>
      </c>
      <c r="H48" s="4">
        <v>3</v>
      </c>
      <c r="I48" s="4">
        <v>8</v>
      </c>
      <c r="J48" s="86">
        <v>0</v>
      </c>
      <c r="K48" s="4"/>
      <c r="L48" s="70"/>
      <c r="M48" s="4">
        <v>42</v>
      </c>
      <c r="N48" s="4">
        <v>15</v>
      </c>
      <c r="O48" s="70">
        <v>27</v>
      </c>
    </row>
    <row r="49" spans="1:15" x14ac:dyDescent="0.2">
      <c r="A49" s="78">
        <v>11</v>
      </c>
      <c r="B49" s="83" t="s">
        <v>25</v>
      </c>
      <c r="C49" s="71">
        <v>22</v>
      </c>
      <c r="D49" s="87">
        <v>377</v>
      </c>
      <c r="E49" s="71">
        <v>313</v>
      </c>
      <c r="F49" s="72">
        <v>64</v>
      </c>
      <c r="G49" s="71">
        <v>21</v>
      </c>
      <c r="H49" s="71">
        <v>10</v>
      </c>
      <c r="I49" s="71">
        <v>11</v>
      </c>
      <c r="J49" s="87">
        <v>15</v>
      </c>
      <c r="K49" s="71">
        <v>9</v>
      </c>
      <c r="L49" s="72">
        <v>6</v>
      </c>
      <c r="M49" s="71">
        <v>413</v>
      </c>
      <c r="N49" s="71">
        <v>332</v>
      </c>
      <c r="O49" s="72">
        <v>81</v>
      </c>
    </row>
    <row r="50" spans="1:15" x14ac:dyDescent="0.2">
      <c r="A50" s="79"/>
      <c r="B50" s="82" t="s">
        <v>22</v>
      </c>
      <c r="C50" s="4">
        <v>1</v>
      </c>
      <c r="D50" s="86">
        <v>0</v>
      </c>
      <c r="E50" s="4"/>
      <c r="F50" s="70"/>
      <c r="G50" s="4">
        <v>41</v>
      </c>
      <c r="H50" s="4">
        <v>33</v>
      </c>
      <c r="I50" s="4">
        <v>8</v>
      </c>
      <c r="J50" s="86">
        <v>0</v>
      </c>
      <c r="K50" s="4"/>
      <c r="L50" s="70"/>
      <c r="M50" s="4">
        <v>41</v>
      </c>
      <c r="N50" s="4">
        <v>33</v>
      </c>
      <c r="O50" s="70">
        <v>8</v>
      </c>
    </row>
    <row r="51" spans="1:15" x14ac:dyDescent="0.2">
      <c r="A51" s="77"/>
      <c r="B51" s="82" t="s">
        <v>23</v>
      </c>
      <c r="C51" s="4">
        <v>18</v>
      </c>
      <c r="D51" s="86">
        <v>467</v>
      </c>
      <c r="E51" s="4">
        <v>407</v>
      </c>
      <c r="F51" s="70">
        <v>60</v>
      </c>
      <c r="G51" s="4">
        <v>38</v>
      </c>
      <c r="H51" s="4">
        <v>26</v>
      </c>
      <c r="I51" s="4">
        <v>12</v>
      </c>
      <c r="J51" s="86">
        <v>66</v>
      </c>
      <c r="K51" s="4">
        <v>38</v>
      </c>
      <c r="L51" s="70">
        <v>28</v>
      </c>
      <c r="M51" s="4">
        <v>571</v>
      </c>
      <c r="N51" s="4">
        <v>471</v>
      </c>
      <c r="O51" s="70">
        <v>100</v>
      </c>
    </row>
    <row r="52" spans="1:15" x14ac:dyDescent="0.2">
      <c r="A52" s="77"/>
      <c r="B52" s="82" t="s">
        <v>24</v>
      </c>
      <c r="C52" s="4">
        <v>13</v>
      </c>
      <c r="D52" s="86">
        <v>1052</v>
      </c>
      <c r="E52" s="4">
        <v>875</v>
      </c>
      <c r="F52" s="70">
        <v>177</v>
      </c>
      <c r="G52" s="4">
        <v>1</v>
      </c>
      <c r="H52" s="4"/>
      <c r="I52" s="4">
        <v>1</v>
      </c>
      <c r="J52" s="86">
        <v>60</v>
      </c>
      <c r="K52" s="4">
        <v>39</v>
      </c>
      <c r="L52" s="70">
        <v>21</v>
      </c>
      <c r="M52" s="4">
        <v>1113</v>
      </c>
      <c r="N52" s="4">
        <v>914</v>
      </c>
      <c r="O52" s="70">
        <v>199</v>
      </c>
    </row>
    <row r="53" spans="1:15" x14ac:dyDescent="0.2">
      <c r="A53" s="78">
        <v>12</v>
      </c>
      <c r="B53" s="83" t="s">
        <v>25</v>
      </c>
      <c r="C53" s="71">
        <v>32</v>
      </c>
      <c r="D53" s="87">
        <v>1519</v>
      </c>
      <c r="E53" s="71">
        <v>1282</v>
      </c>
      <c r="F53" s="72">
        <v>237</v>
      </c>
      <c r="G53" s="71">
        <v>80</v>
      </c>
      <c r="H53" s="71">
        <v>59</v>
      </c>
      <c r="I53" s="71">
        <v>21</v>
      </c>
      <c r="J53" s="87">
        <v>126</v>
      </c>
      <c r="K53" s="71">
        <v>77</v>
      </c>
      <c r="L53" s="72">
        <v>49</v>
      </c>
      <c r="M53" s="71">
        <v>1725</v>
      </c>
      <c r="N53" s="71">
        <v>1418</v>
      </c>
      <c r="O53" s="72">
        <v>307</v>
      </c>
    </row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75" x14ac:dyDescent="0.25">
      <c r="A56" s="663" t="s">
        <v>504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901">
        <v>2022</v>
      </c>
    </row>
    <row r="57" spans="1:15" x14ac:dyDescent="0.2">
      <c r="A57" s="390" t="s">
        <v>26</v>
      </c>
      <c r="B57" s="391" t="s">
        <v>1</v>
      </c>
      <c r="C57" s="392" t="s">
        <v>2</v>
      </c>
      <c r="D57" s="393" t="s">
        <v>3</v>
      </c>
      <c r="E57" s="394" t="s">
        <v>4</v>
      </c>
      <c r="F57" s="394" t="s">
        <v>5</v>
      </c>
      <c r="G57" s="395" t="s">
        <v>6</v>
      </c>
      <c r="H57" s="394" t="s">
        <v>4</v>
      </c>
      <c r="I57" s="396" t="s">
        <v>5</v>
      </c>
      <c r="J57" s="397" t="s">
        <v>7</v>
      </c>
      <c r="K57" s="394" t="s">
        <v>4</v>
      </c>
      <c r="L57" s="394" t="s">
        <v>5</v>
      </c>
      <c r="M57" s="395" t="s">
        <v>8</v>
      </c>
      <c r="N57" s="394" t="s">
        <v>9</v>
      </c>
      <c r="O57" s="394" t="s">
        <v>10</v>
      </c>
    </row>
    <row r="58" spans="1:15" x14ac:dyDescent="0.2">
      <c r="A58" s="398" t="s">
        <v>27</v>
      </c>
      <c r="B58" s="399" t="s">
        <v>12</v>
      </c>
      <c r="C58" s="400" t="s">
        <v>13</v>
      </c>
      <c r="D58" s="401" t="s">
        <v>14</v>
      </c>
      <c r="E58" s="402" t="s">
        <v>15</v>
      </c>
      <c r="F58" s="402" t="s">
        <v>16</v>
      </c>
      <c r="G58" s="403" t="s">
        <v>17</v>
      </c>
      <c r="H58" s="402" t="s">
        <v>15</v>
      </c>
      <c r="I58" s="404" t="s">
        <v>16</v>
      </c>
      <c r="J58" s="405" t="s">
        <v>18</v>
      </c>
      <c r="K58" s="402" t="s">
        <v>15</v>
      </c>
      <c r="L58" s="402" t="s">
        <v>16</v>
      </c>
      <c r="M58" s="403" t="s">
        <v>19</v>
      </c>
      <c r="N58" s="402" t="s">
        <v>20</v>
      </c>
      <c r="O58" s="406" t="s">
        <v>21</v>
      </c>
    </row>
    <row r="59" spans="1:15" x14ac:dyDescent="0.2">
      <c r="A59" s="407" t="s">
        <v>28</v>
      </c>
      <c r="B59" s="287" t="s">
        <v>22</v>
      </c>
      <c r="C59" s="288">
        <v>90</v>
      </c>
      <c r="D59" s="289">
        <v>7327</v>
      </c>
      <c r="E59" s="288">
        <v>6121</v>
      </c>
      <c r="F59" s="290">
        <v>1206</v>
      </c>
      <c r="G59" s="288">
        <v>149</v>
      </c>
      <c r="H59" s="288">
        <v>109</v>
      </c>
      <c r="I59" s="288">
        <v>40</v>
      </c>
      <c r="J59" s="289">
        <v>20</v>
      </c>
      <c r="K59" s="288">
        <v>8</v>
      </c>
      <c r="L59" s="290">
        <v>12</v>
      </c>
      <c r="M59" s="288">
        <v>7496</v>
      </c>
      <c r="N59" s="288">
        <v>6238</v>
      </c>
      <c r="O59" s="290">
        <v>1258</v>
      </c>
    </row>
    <row r="60" spans="1:15" x14ac:dyDescent="0.2">
      <c r="A60" s="408" t="s">
        <v>29</v>
      </c>
      <c r="B60" s="291" t="s">
        <v>23</v>
      </c>
      <c r="C60" s="292">
        <v>184</v>
      </c>
      <c r="D60" s="293">
        <v>4815</v>
      </c>
      <c r="E60" s="292">
        <v>3441</v>
      </c>
      <c r="F60" s="294">
        <v>1374</v>
      </c>
      <c r="G60" s="292">
        <v>514</v>
      </c>
      <c r="H60" s="292">
        <v>356</v>
      </c>
      <c r="I60" s="292">
        <v>158</v>
      </c>
      <c r="J60" s="293">
        <v>120</v>
      </c>
      <c r="K60" s="292">
        <v>65</v>
      </c>
      <c r="L60" s="294">
        <v>55</v>
      </c>
      <c r="M60" s="292">
        <v>5449</v>
      </c>
      <c r="N60" s="292">
        <v>3862</v>
      </c>
      <c r="O60" s="294">
        <v>1587</v>
      </c>
    </row>
    <row r="61" spans="1:15" x14ac:dyDescent="0.2">
      <c r="A61" s="409" t="s">
        <v>19</v>
      </c>
      <c r="B61" s="250" t="s">
        <v>24</v>
      </c>
      <c r="C61" s="251">
        <v>291</v>
      </c>
      <c r="D61" s="252">
        <v>5928</v>
      </c>
      <c r="E61" s="251">
        <v>4790</v>
      </c>
      <c r="F61" s="253">
        <v>1138</v>
      </c>
      <c r="G61" s="251">
        <v>602</v>
      </c>
      <c r="H61" s="251">
        <v>321</v>
      </c>
      <c r="I61" s="251">
        <v>281</v>
      </c>
      <c r="J61" s="252">
        <v>297</v>
      </c>
      <c r="K61" s="251">
        <v>210</v>
      </c>
      <c r="L61" s="253">
        <v>87</v>
      </c>
      <c r="M61" s="251">
        <v>6827</v>
      </c>
      <c r="N61" s="251">
        <v>5321</v>
      </c>
      <c r="O61" s="253">
        <v>1506</v>
      </c>
    </row>
    <row r="62" spans="1:15" x14ac:dyDescent="0.2">
      <c r="A62" s="410" t="s">
        <v>30</v>
      </c>
      <c r="B62" s="295" t="s">
        <v>25</v>
      </c>
      <c r="C62" s="296">
        <v>565</v>
      </c>
      <c r="D62" s="297">
        <v>18070</v>
      </c>
      <c r="E62" s="296">
        <v>14352</v>
      </c>
      <c r="F62" s="298">
        <v>3718</v>
      </c>
      <c r="G62" s="296">
        <v>1265</v>
      </c>
      <c r="H62" s="296">
        <v>786</v>
      </c>
      <c r="I62" s="296">
        <v>479</v>
      </c>
      <c r="J62" s="297">
        <v>437</v>
      </c>
      <c r="K62" s="296">
        <v>283</v>
      </c>
      <c r="L62" s="298">
        <v>154</v>
      </c>
      <c r="M62" s="296">
        <v>19772</v>
      </c>
      <c r="N62" s="296">
        <v>15421</v>
      </c>
      <c r="O62" s="298">
        <v>4351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ht="15" x14ac:dyDescent="0.2">
      <c r="A70" s="891" t="s">
        <v>527</v>
      </c>
      <c r="D70" s="2"/>
      <c r="E70" s="2"/>
      <c r="J70" s="8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/>
  </hyperlinks>
  <pageMargins left="1.1417322834645669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0"/>
  <sheetViews>
    <sheetView showGridLines="0" showZeros="0" topLeftCell="A31" zoomScaleNormal="100" workbookViewId="0">
      <selection activeCell="G54" sqref="G54"/>
    </sheetView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3.140625" bestFit="1" customWidth="1"/>
    <col min="5" max="5" width="11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3" t="s">
        <v>473</v>
      </c>
      <c r="C1" s="9"/>
      <c r="D1" s="9"/>
      <c r="E1" s="9"/>
      <c r="F1" s="9"/>
      <c r="G1" s="9"/>
    </row>
    <row r="2" spans="2:7" x14ac:dyDescent="0.2">
      <c r="B2" s="14" t="s">
        <v>474</v>
      </c>
      <c r="C2" s="9"/>
      <c r="D2" s="9"/>
      <c r="E2" s="9"/>
      <c r="F2" s="9"/>
      <c r="G2" s="9"/>
    </row>
    <row r="3" spans="2:7" x14ac:dyDescent="0.2">
      <c r="B3" s="440" t="s">
        <v>0</v>
      </c>
      <c r="C3" s="457" t="s">
        <v>1</v>
      </c>
      <c r="D3" s="458" t="s">
        <v>33</v>
      </c>
      <c r="E3" s="459" t="s">
        <v>3</v>
      </c>
      <c r="F3" s="463" t="s">
        <v>6</v>
      </c>
      <c r="G3" s="461" t="s">
        <v>7</v>
      </c>
    </row>
    <row r="4" spans="2:7" x14ac:dyDescent="0.2">
      <c r="B4" s="464" t="s">
        <v>11</v>
      </c>
      <c r="C4" s="465" t="s">
        <v>12</v>
      </c>
      <c r="D4" s="466" t="s">
        <v>13</v>
      </c>
      <c r="E4" s="467" t="s">
        <v>14</v>
      </c>
      <c r="F4" s="471" t="s">
        <v>17</v>
      </c>
      <c r="G4" s="469" t="s">
        <v>18</v>
      </c>
    </row>
    <row r="5" spans="2:7" x14ac:dyDescent="0.2">
      <c r="B5" s="76"/>
      <c r="C5" s="81" t="s">
        <v>22</v>
      </c>
      <c r="D5" s="74">
        <v>15</v>
      </c>
      <c r="E5" s="85">
        <v>12</v>
      </c>
      <c r="F5" s="74">
        <v>3</v>
      </c>
      <c r="G5" s="75"/>
    </row>
    <row r="6" spans="2:7" x14ac:dyDescent="0.2">
      <c r="B6" s="77"/>
      <c r="C6" s="82" t="s">
        <v>23</v>
      </c>
      <c r="D6" s="4">
        <v>30</v>
      </c>
      <c r="E6" s="86">
        <v>20</v>
      </c>
      <c r="F6" s="4">
        <v>10</v>
      </c>
      <c r="G6" s="70"/>
    </row>
    <row r="7" spans="2:7" x14ac:dyDescent="0.2">
      <c r="B7" s="77"/>
      <c r="C7" s="82" t="s">
        <v>24</v>
      </c>
      <c r="D7" s="4">
        <v>78</v>
      </c>
      <c r="E7" s="86">
        <v>60</v>
      </c>
      <c r="F7" s="4">
        <v>18</v>
      </c>
      <c r="G7" s="70"/>
    </row>
    <row r="8" spans="2:7" x14ac:dyDescent="0.2">
      <c r="B8" s="78">
        <v>1</v>
      </c>
      <c r="C8" s="83" t="s">
        <v>25</v>
      </c>
      <c r="D8" s="71">
        <v>123</v>
      </c>
      <c r="E8" s="87">
        <v>92</v>
      </c>
      <c r="F8" s="71">
        <v>31</v>
      </c>
      <c r="G8" s="72">
        <v>0</v>
      </c>
    </row>
    <row r="9" spans="2:7" x14ac:dyDescent="0.2">
      <c r="B9" s="79"/>
      <c r="C9" s="82" t="s">
        <v>22</v>
      </c>
      <c r="D9" s="4">
        <v>9</v>
      </c>
      <c r="E9" s="86">
        <v>7</v>
      </c>
      <c r="F9" s="4">
        <v>1</v>
      </c>
      <c r="G9" s="70">
        <v>1</v>
      </c>
    </row>
    <row r="10" spans="2:7" x14ac:dyDescent="0.2">
      <c r="B10" s="77"/>
      <c r="C10" s="82" t="s">
        <v>23</v>
      </c>
      <c r="D10" s="4">
        <v>47</v>
      </c>
      <c r="E10" s="86">
        <v>41</v>
      </c>
      <c r="F10" s="4">
        <v>6</v>
      </c>
      <c r="G10" s="70"/>
    </row>
    <row r="11" spans="2:7" x14ac:dyDescent="0.2">
      <c r="B11" s="77"/>
      <c r="C11" s="82" t="s">
        <v>24</v>
      </c>
      <c r="D11" s="4">
        <v>27</v>
      </c>
      <c r="E11" s="86">
        <v>20</v>
      </c>
      <c r="F11" s="4">
        <v>5</v>
      </c>
      <c r="G11" s="70">
        <v>2</v>
      </c>
    </row>
    <row r="12" spans="2:7" x14ac:dyDescent="0.2">
      <c r="B12" s="80">
        <v>2</v>
      </c>
      <c r="C12" s="84" t="s">
        <v>25</v>
      </c>
      <c r="D12" s="69">
        <v>83</v>
      </c>
      <c r="E12" s="88">
        <v>68</v>
      </c>
      <c r="F12" s="69">
        <v>12</v>
      </c>
      <c r="G12" s="73">
        <v>3</v>
      </c>
    </row>
    <row r="13" spans="2:7" x14ac:dyDescent="0.2">
      <c r="B13" s="76"/>
      <c r="C13" s="81" t="s">
        <v>22</v>
      </c>
      <c r="D13" s="74">
        <v>21</v>
      </c>
      <c r="E13" s="85">
        <v>20</v>
      </c>
      <c r="F13" s="74">
        <v>1</v>
      </c>
      <c r="G13" s="75"/>
    </row>
    <row r="14" spans="2:7" x14ac:dyDescent="0.2">
      <c r="B14" s="77"/>
      <c r="C14" s="82" t="s">
        <v>23</v>
      </c>
      <c r="D14" s="4">
        <v>15</v>
      </c>
      <c r="E14" s="86">
        <v>12</v>
      </c>
      <c r="F14" s="4">
        <v>3</v>
      </c>
      <c r="G14" s="70"/>
    </row>
    <row r="15" spans="2:7" x14ac:dyDescent="0.2">
      <c r="B15" s="77"/>
      <c r="C15" s="82" t="s">
        <v>24</v>
      </c>
      <c r="D15" s="4">
        <v>36</v>
      </c>
      <c r="E15" s="86">
        <v>28</v>
      </c>
      <c r="F15" s="4">
        <v>8</v>
      </c>
      <c r="G15" s="70"/>
    </row>
    <row r="16" spans="2:7" x14ac:dyDescent="0.2">
      <c r="B16" s="78">
        <v>3</v>
      </c>
      <c r="C16" s="83" t="s">
        <v>25</v>
      </c>
      <c r="D16" s="71">
        <v>72</v>
      </c>
      <c r="E16" s="87">
        <v>60</v>
      </c>
      <c r="F16" s="71">
        <v>12</v>
      </c>
      <c r="G16" s="72">
        <v>0</v>
      </c>
    </row>
    <row r="17" spans="2:7" x14ac:dyDescent="0.2">
      <c r="B17" s="79"/>
      <c r="C17" s="82" t="s">
        <v>22</v>
      </c>
      <c r="D17" s="4">
        <v>18</v>
      </c>
      <c r="E17" s="86">
        <v>11</v>
      </c>
      <c r="F17" s="4">
        <v>7</v>
      </c>
      <c r="G17" s="70"/>
    </row>
    <row r="18" spans="2:7" x14ac:dyDescent="0.2">
      <c r="B18" s="77"/>
      <c r="C18" s="82" t="s">
        <v>23</v>
      </c>
      <c r="D18" s="4">
        <v>22</v>
      </c>
      <c r="E18" s="86">
        <v>13</v>
      </c>
      <c r="F18" s="4">
        <v>9</v>
      </c>
      <c r="G18" s="70"/>
    </row>
    <row r="19" spans="2:7" x14ac:dyDescent="0.2">
      <c r="B19" s="77"/>
      <c r="C19" s="82" t="s">
        <v>24</v>
      </c>
      <c r="D19" s="4">
        <v>67</v>
      </c>
      <c r="E19" s="86">
        <v>45</v>
      </c>
      <c r="F19" s="4">
        <v>17</v>
      </c>
      <c r="G19" s="70">
        <v>5</v>
      </c>
    </row>
    <row r="20" spans="2:7" x14ac:dyDescent="0.2">
      <c r="B20" s="80">
        <v>4</v>
      </c>
      <c r="C20" s="84" t="s">
        <v>25</v>
      </c>
      <c r="D20" s="69">
        <v>107</v>
      </c>
      <c r="E20" s="88">
        <v>69</v>
      </c>
      <c r="F20" s="69">
        <v>33</v>
      </c>
      <c r="G20" s="73">
        <v>5</v>
      </c>
    </row>
    <row r="21" spans="2:7" x14ac:dyDescent="0.2">
      <c r="B21" s="76"/>
      <c r="C21" s="81" t="s">
        <v>22</v>
      </c>
      <c r="D21" s="74">
        <v>6</v>
      </c>
      <c r="E21" s="85">
        <v>6</v>
      </c>
      <c r="F21" s="74"/>
      <c r="G21" s="75"/>
    </row>
    <row r="22" spans="2:7" x14ac:dyDescent="0.2">
      <c r="B22" s="77"/>
      <c r="C22" s="82" t="s">
        <v>23</v>
      </c>
      <c r="D22" s="4">
        <v>14</v>
      </c>
      <c r="E22" s="86">
        <v>7</v>
      </c>
      <c r="F22" s="4">
        <v>7</v>
      </c>
      <c r="G22" s="70"/>
    </row>
    <row r="23" spans="2:7" x14ac:dyDescent="0.2">
      <c r="B23" s="77"/>
      <c r="C23" s="82" t="s">
        <v>24</v>
      </c>
      <c r="D23" s="4">
        <v>17</v>
      </c>
      <c r="E23" s="86">
        <v>13</v>
      </c>
      <c r="F23" s="4">
        <v>3</v>
      </c>
      <c r="G23" s="70">
        <v>1</v>
      </c>
    </row>
    <row r="24" spans="2:7" x14ac:dyDescent="0.2">
      <c r="B24" s="78">
        <v>5</v>
      </c>
      <c r="C24" s="83" t="s">
        <v>25</v>
      </c>
      <c r="D24" s="71">
        <v>37</v>
      </c>
      <c r="E24" s="87">
        <v>26</v>
      </c>
      <c r="F24" s="71">
        <v>10</v>
      </c>
      <c r="G24" s="72">
        <v>1</v>
      </c>
    </row>
    <row r="25" spans="2:7" x14ac:dyDescent="0.2">
      <c r="B25" s="79"/>
      <c r="C25" s="82" t="s">
        <v>22</v>
      </c>
      <c r="D25" s="4">
        <v>3</v>
      </c>
      <c r="E25" s="86">
        <v>2</v>
      </c>
      <c r="F25" s="4"/>
      <c r="G25" s="70">
        <v>1</v>
      </c>
    </row>
    <row r="26" spans="2:7" x14ac:dyDescent="0.2">
      <c r="B26" s="77"/>
      <c r="C26" s="82" t="s">
        <v>23</v>
      </c>
      <c r="D26" s="4">
        <v>6</v>
      </c>
      <c r="E26" s="86">
        <v>4</v>
      </c>
      <c r="F26" s="4">
        <v>1</v>
      </c>
      <c r="G26" s="70">
        <v>1</v>
      </c>
    </row>
    <row r="27" spans="2:7" x14ac:dyDescent="0.2">
      <c r="B27" s="77"/>
      <c r="C27" s="82" t="s">
        <v>24</v>
      </c>
      <c r="D27" s="4">
        <v>10</v>
      </c>
      <c r="E27" s="86">
        <v>6</v>
      </c>
      <c r="F27" s="4">
        <v>2</v>
      </c>
      <c r="G27" s="70">
        <v>2</v>
      </c>
    </row>
    <row r="28" spans="2:7" x14ac:dyDescent="0.2">
      <c r="B28" s="80">
        <v>6</v>
      </c>
      <c r="C28" s="84" t="s">
        <v>25</v>
      </c>
      <c r="D28" s="69">
        <v>19</v>
      </c>
      <c r="E28" s="88">
        <v>12</v>
      </c>
      <c r="F28" s="69">
        <v>3</v>
      </c>
      <c r="G28" s="73">
        <v>4</v>
      </c>
    </row>
    <row r="29" spans="2:7" x14ac:dyDescent="0.2">
      <c r="B29" s="76"/>
      <c r="C29" s="81" t="s">
        <v>22</v>
      </c>
      <c r="D29" s="74">
        <v>4</v>
      </c>
      <c r="E29" s="85">
        <v>4</v>
      </c>
      <c r="F29" s="74"/>
      <c r="G29" s="75"/>
    </row>
    <row r="30" spans="2:7" x14ac:dyDescent="0.2">
      <c r="B30" s="77"/>
      <c r="C30" s="82" t="s">
        <v>23</v>
      </c>
      <c r="D30" s="4">
        <v>6</v>
      </c>
      <c r="E30" s="86">
        <v>4</v>
      </c>
      <c r="F30" s="4">
        <v>1</v>
      </c>
      <c r="G30" s="70">
        <v>1</v>
      </c>
    </row>
    <row r="31" spans="2:7" x14ac:dyDescent="0.2">
      <c r="B31" s="77"/>
      <c r="C31" s="82" t="s">
        <v>24</v>
      </c>
      <c r="D31" s="4">
        <v>8</v>
      </c>
      <c r="E31" s="86">
        <v>3</v>
      </c>
      <c r="F31" s="4">
        <v>4</v>
      </c>
      <c r="G31" s="70">
        <v>1</v>
      </c>
    </row>
    <row r="32" spans="2:7" x14ac:dyDescent="0.2">
      <c r="B32" s="78">
        <v>7</v>
      </c>
      <c r="C32" s="83" t="s">
        <v>25</v>
      </c>
      <c r="D32" s="71">
        <v>18</v>
      </c>
      <c r="E32" s="87">
        <v>11</v>
      </c>
      <c r="F32" s="71">
        <v>5</v>
      </c>
      <c r="G32" s="72">
        <v>2</v>
      </c>
    </row>
    <row r="33" spans="2:7" x14ac:dyDescent="0.2">
      <c r="B33" s="79"/>
      <c r="C33" s="82" t="s">
        <v>22</v>
      </c>
      <c r="D33" s="4">
        <v>2</v>
      </c>
      <c r="E33" s="86">
        <v>1</v>
      </c>
      <c r="F33" s="4">
        <v>1</v>
      </c>
      <c r="G33" s="70"/>
    </row>
    <row r="34" spans="2:7" x14ac:dyDescent="0.2">
      <c r="B34" s="77"/>
      <c r="C34" s="82" t="s">
        <v>23</v>
      </c>
      <c r="D34" s="4">
        <v>2</v>
      </c>
      <c r="E34" s="86">
        <v>2</v>
      </c>
      <c r="F34" s="4"/>
      <c r="G34" s="70"/>
    </row>
    <row r="35" spans="2:7" x14ac:dyDescent="0.2">
      <c r="B35" s="77"/>
      <c r="C35" s="82" t="s">
        <v>24</v>
      </c>
      <c r="D35" s="4">
        <v>5</v>
      </c>
      <c r="E35" s="86">
        <v>1</v>
      </c>
      <c r="F35" s="4">
        <v>2</v>
      </c>
      <c r="G35" s="70">
        <v>2</v>
      </c>
    </row>
    <row r="36" spans="2:7" x14ac:dyDescent="0.2">
      <c r="B36" s="80">
        <v>8</v>
      </c>
      <c r="C36" s="84" t="s">
        <v>25</v>
      </c>
      <c r="D36" s="69">
        <v>9</v>
      </c>
      <c r="E36" s="88">
        <v>4</v>
      </c>
      <c r="F36" s="69">
        <v>3</v>
      </c>
      <c r="G36" s="73">
        <v>2</v>
      </c>
    </row>
    <row r="37" spans="2:7" x14ac:dyDescent="0.2">
      <c r="B37" s="76"/>
      <c r="C37" s="81" t="s">
        <v>22</v>
      </c>
      <c r="D37" s="74">
        <v>2</v>
      </c>
      <c r="E37" s="85">
        <v>1</v>
      </c>
      <c r="F37" s="74"/>
      <c r="G37" s="75">
        <v>1</v>
      </c>
    </row>
    <row r="38" spans="2:7" x14ac:dyDescent="0.2">
      <c r="B38" s="77"/>
      <c r="C38" s="82" t="s">
        <v>23</v>
      </c>
      <c r="D38" s="4">
        <v>6</v>
      </c>
      <c r="E38" s="86">
        <v>5</v>
      </c>
      <c r="F38" s="4"/>
      <c r="G38" s="70">
        <v>1</v>
      </c>
    </row>
    <row r="39" spans="2:7" x14ac:dyDescent="0.2">
      <c r="B39" s="77"/>
      <c r="C39" s="82" t="s">
        <v>24</v>
      </c>
      <c r="D39" s="4">
        <v>10</v>
      </c>
      <c r="E39" s="86">
        <v>8</v>
      </c>
      <c r="F39" s="4">
        <v>1</v>
      </c>
      <c r="G39" s="70">
        <v>1</v>
      </c>
    </row>
    <row r="40" spans="2:7" x14ac:dyDescent="0.2">
      <c r="B40" s="78">
        <v>9</v>
      </c>
      <c r="C40" s="83" t="s">
        <v>25</v>
      </c>
      <c r="D40" s="71">
        <v>18</v>
      </c>
      <c r="E40" s="87">
        <v>14</v>
      </c>
      <c r="F40" s="71">
        <v>1</v>
      </c>
      <c r="G40" s="72">
        <v>3</v>
      </c>
    </row>
    <row r="41" spans="2:7" x14ac:dyDescent="0.2">
      <c r="B41" s="79"/>
      <c r="C41" s="82" t="s">
        <v>22</v>
      </c>
      <c r="D41" s="4">
        <v>2</v>
      </c>
      <c r="E41" s="86">
        <v>2</v>
      </c>
      <c r="F41" s="4"/>
      <c r="G41" s="70"/>
    </row>
    <row r="42" spans="2:7" x14ac:dyDescent="0.2">
      <c r="B42" s="77"/>
      <c r="C42" s="82" t="s">
        <v>23</v>
      </c>
      <c r="D42" s="4">
        <v>8</v>
      </c>
      <c r="E42" s="86">
        <v>6</v>
      </c>
      <c r="F42" s="4">
        <v>1</v>
      </c>
      <c r="G42" s="70">
        <v>1</v>
      </c>
    </row>
    <row r="43" spans="2:7" x14ac:dyDescent="0.2">
      <c r="B43" s="77"/>
      <c r="C43" s="82" t="s">
        <v>24</v>
      </c>
      <c r="D43" s="4">
        <v>15</v>
      </c>
      <c r="E43" s="86">
        <v>7</v>
      </c>
      <c r="F43" s="4">
        <v>7</v>
      </c>
      <c r="G43" s="70">
        <v>1</v>
      </c>
    </row>
    <row r="44" spans="2:7" x14ac:dyDescent="0.2">
      <c r="B44" s="80">
        <v>10</v>
      </c>
      <c r="C44" s="84" t="s">
        <v>25</v>
      </c>
      <c r="D44" s="69">
        <v>25</v>
      </c>
      <c r="E44" s="88">
        <v>15</v>
      </c>
      <c r="F44" s="69">
        <v>8</v>
      </c>
      <c r="G44" s="73">
        <v>2</v>
      </c>
    </row>
    <row r="45" spans="2:7" x14ac:dyDescent="0.2">
      <c r="B45" s="76"/>
      <c r="C45" s="81" t="s">
        <v>22</v>
      </c>
      <c r="D45" s="74">
        <v>7</v>
      </c>
      <c r="E45" s="85">
        <v>5</v>
      </c>
      <c r="F45" s="74">
        <v>2</v>
      </c>
      <c r="G45" s="75"/>
    </row>
    <row r="46" spans="2:7" x14ac:dyDescent="0.2">
      <c r="B46" s="77"/>
      <c r="C46" s="82" t="s">
        <v>23</v>
      </c>
      <c r="D46" s="4">
        <v>10</v>
      </c>
      <c r="E46" s="86">
        <v>8</v>
      </c>
      <c r="F46" s="4"/>
      <c r="G46" s="70">
        <v>2</v>
      </c>
    </row>
    <row r="47" spans="2:7" x14ac:dyDescent="0.2">
      <c r="B47" s="77"/>
      <c r="C47" s="82" t="s">
        <v>24</v>
      </c>
      <c r="D47" s="4">
        <v>5</v>
      </c>
      <c r="E47" s="86">
        <v>2</v>
      </c>
      <c r="F47" s="4">
        <v>3</v>
      </c>
      <c r="G47" s="70"/>
    </row>
    <row r="48" spans="2:7" x14ac:dyDescent="0.2">
      <c r="B48" s="78">
        <v>11</v>
      </c>
      <c r="C48" s="83" t="s">
        <v>25</v>
      </c>
      <c r="D48" s="71">
        <v>22</v>
      </c>
      <c r="E48" s="87">
        <v>15</v>
      </c>
      <c r="F48" s="71">
        <v>5</v>
      </c>
      <c r="G48" s="72">
        <v>2</v>
      </c>
    </row>
    <row r="49" spans="2:8" x14ac:dyDescent="0.2">
      <c r="B49" s="79"/>
      <c r="C49" s="82" t="s">
        <v>22</v>
      </c>
      <c r="D49" s="4">
        <v>1</v>
      </c>
      <c r="E49" s="86"/>
      <c r="F49" s="4">
        <v>1</v>
      </c>
      <c r="G49" s="70"/>
    </row>
    <row r="50" spans="2:8" x14ac:dyDescent="0.2">
      <c r="B50" s="77"/>
      <c r="C50" s="82" t="s">
        <v>23</v>
      </c>
      <c r="D50" s="4">
        <v>18</v>
      </c>
      <c r="E50" s="86">
        <v>8</v>
      </c>
      <c r="F50" s="4">
        <v>5</v>
      </c>
      <c r="G50" s="70">
        <v>5</v>
      </c>
    </row>
    <row r="51" spans="2:8" x14ac:dyDescent="0.2">
      <c r="B51" s="77"/>
      <c r="C51" s="82" t="s">
        <v>24</v>
      </c>
      <c r="D51" s="4">
        <v>13</v>
      </c>
      <c r="E51" s="86">
        <v>9</v>
      </c>
      <c r="F51" s="4">
        <v>1</v>
      </c>
      <c r="G51" s="70">
        <v>3</v>
      </c>
    </row>
    <row r="52" spans="2:8" x14ac:dyDescent="0.2">
      <c r="B52" s="78">
        <v>12</v>
      </c>
      <c r="C52" s="83" t="s">
        <v>25</v>
      </c>
      <c r="D52" s="71">
        <v>32</v>
      </c>
      <c r="E52" s="87">
        <v>17</v>
      </c>
      <c r="F52" s="71">
        <v>7</v>
      </c>
      <c r="G52" s="72">
        <v>8</v>
      </c>
    </row>
    <row r="53" spans="2:8" x14ac:dyDescent="0.2">
      <c r="B53" s="9"/>
      <c r="C53" s="9"/>
      <c r="D53" s="9"/>
      <c r="E53" s="9"/>
      <c r="F53" s="9"/>
      <c r="G53" s="60"/>
      <c r="H53" s="90"/>
    </row>
    <row r="54" spans="2:8" ht="15.75" x14ac:dyDescent="0.25">
      <c r="B54" s="663" t="s">
        <v>504</v>
      </c>
      <c r="C54" s="9"/>
      <c r="D54" s="9"/>
      <c r="E54" s="9"/>
      <c r="F54" s="9"/>
      <c r="G54" s="901">
        <v>2022</v>
      </c>
    </row>
    <row r="55" spans="2:8" x14ac:dyDescent="0.2">
      <c r="B55" s="390" t="s">
        <v>0</v>
      </c>
      <c r="C55" s="391" t="s">
        <v>1</v>
      </c>
      <c r="D55" s="392" t="s">
        <v>33</v>
      </c>
      <c r="E55" s="397" t="s">
        <v>3</v>
      </c>
      <c r="F55" s="395" t="s">
        <v>6</v>
      </c>
      <c r="G55" s="395" t="s">
        <v>7</v>
      </c>
    </row>
    <row r="56" spans="2:8" x14ac:dyDescent="0.2">
      <c r="B56" s="411" t="s">
        <v>11</v>
      </c>
      <c r="C56" s="412" t="s">
        <v>12</v>
      </c>
      <c r="D56" s="413" t="s">
        <v>13</v>
      </c>
      <c r="E56" s="414" t="s">
        <v>14</v>
      </c>
      <c r="F56" s="415" t="s">
        <v>17</v>
      </c>
      <c r="G56" s="415" t="s">
        <v>18</v>
      </c>
    </row>
    <row r="57" spans="2:8" x14ac:dyDescent="0.2">
      <c r="B57" s="416" t="s">
        <v>28</v>
      </c>
      <c r="C57" s="301" t="s">
        <v>22</v>
      </c>
      <c r="D57" s="302">
        <v>90</v>
      </c>
      <c r="E57" s="303">
        <v>71</v>
      </c>
      <c r="F57" s="302">
        <v>16</v>
      </c>
      <c r="G57" s="304">
        <v>3</v>
      </c>
    </row>
    <row r="58" spans="2:8" x14ac:dyDescent="0.2">
      <c r="B58" s="408" t="s">
        <v>29</v>
      </c>
      <c r="C58" s="291" t="s">
        <v>23</v>
      </c>
      <c r="D58" s="292">
        <v>184</v>
      </c>
      <c r="E58" s="300">
        <v>130</v>
      </c>
      <c r="F58" s="292">
        <v>43</v>
      </c>
      <c r="G58" s="294">
        <v>11</v>
      </c>
    </row>
    <row r="59" spans="2:8" x14ac:dyDescent="0.2">
      <c r="B59" s="409" t="s">
        <v>19</v>
      </c>
      <c r="C59" s="250" t="s">
        <v>24</v>
      </c>
      <c r="D59" s="251">
        <v>291</v>
      </c>
      <c r="E59" s="254">
        <v>202</v>
      </c>
      <c r="F59" s="251">
        <v>71</v>
      </c>
      <c r="G59" s="253">
        <v>18</v>
      </c>
    </row>
    <row r="60" spans="2:8" x14ac:dyDescent="0.2">
      <c r="B60" s="410" t="s">
        <v>30</v>
      </c>
      <c r="C60" s="295" t="s">
        <v>25</v>
      </c>
      <c r="D60" s="296">
        <v>565</v>
      </c>
      <c r="E60" s="299">
        <v>403</v>
      </c>
      <c r="F60" s="296">
        <v>130</v>
      </c>
      <c r="G60" s="298">
        <v>32</v>
      </c>
    </row>
    <row r="61" spans="2:8" x14ac:dyDescent="0.2">
      <c r="B61" s="15"/>
      <c r="C61" s="9"/>
      <c r="D61" s="9"/>
      <c r="E61" s="10"/>
      <c r="F61" s="16"/>
      <c r="G61" s="9"/>
    </row>
    <row r="62" spans="2:8" x14ac:dyDescent="0.2">
      <c r="B62" s="9"/>
      <c r="C62" s="9"/>
      <c r="D62" s="9"/>
      <c r="E62" s="10"/>
      <c r="F62" s="15"/>
      <c r="G62" s="9"/>
    </row>
    <row r="63" spans="2:8" x14ac:dyDescent="0.2">
      <c r="B63" s="9"/>
      <c r="C63" s="9"/>
      <c r="D63" s="9"/>
      <c r="E63" s="10"/>
      <c r="F63" s="15"/>
      <c r="G63" s="9"/>
    </row>
    <row r="64" spans="2:8" x14ac:dyDescent="0.2">
      <c r="B64" s="17"/>
      <c r="C64" s="9"/>
      <c r="D64" s="9"/>
      <c r="E64" s="9"/>
      <c r="F64" s="9"/>
      <c r="G64" s="9"/>
    </row>
    <row r="65" spans="2:16" x14ac:dyDescent="0.2">
      <c r="F65" s="6" t="s">
        <v>32</v>
      </c>
    </row>
    <row r="66" spans="2:16" x14ac:dyDescent="0.2">
      <c r="B66" s="6" t="s">
        <v>31</v>
      </c>
      <c r="E66" s="2"/>
      <c r="F66" s="2"/>
    </row>
    <row r="67" spans="2:16" x14ac:dyDescent="0.2">
      <c r="B67" s="703" t="s">
        <v>527</v>
      </c>
      <c r="E67" s="2"/>
      <c r="F67" s="2"/>
    </row>
    <row r="69" spans="2:16" x14ac:dyDescent="0.2">
      <c r="O69" s="2"/>
      <c r="P69" s="2"/>
    </row>
    <row r="70" spans="2:16" x14ac:dyDescent="0.2">
      <c r="K70" s="8"/>
      <c r="O70" s="2"/>
      <c r="P70" s="2"/>
    </row>
  </sheetData>
  <hyperlinks>
    <hyperlink ref="B67" r:id="rId1" display="http://www.euskadi.eus/web01-a2langiz/es/contenidos/informacion/estadisticastrabajo/es_esttraba/index.shtml"/>
  </hyperlinks>
  <pageMargins left="1.3385826771653544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showZeros="0" topLeftCell="A46" zoomScaleNormal="100" workbookViewId="0">
      <selection activeCell="O69" sqref="O69"/>
    </sheetView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8.85546875" customWidth="1"/>
    <col min="10" max="10" width="7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7" ht="15.75" x14ac:dyDescent="0.25">
      <c r="A1" s="54" t="s">
        <v>505</v>
      </c>
    </row>
    <row r="2" spans="1:17" ht="18.75" x14ac:dyDescent="0.3">
      <c r="A2" s="55" t="s">
        <v>506</v>
      </c>
      <c r="Q2" s="900">
        <f>'R1 2022'!P4</f>
        <v>2022</v>
      </c>
    </row>
    <row r="3" spans="1:17" ht="13.15" customHeight="1" x14ac:dyDescent="0.2">
      <c r="A3" s="417" t="s">
        <v>0</v>
      </c>
      <c r="B3" s="433" t="s">
        <v>34</v>
      </c>
      <c r="C3" s="908" t="s">
        <v>35</v>
      </c>
      <c r="D3" s="909"/>
      <c r="E3" s="910"/>
      <c r="F3" s="908" t="s">
        <v>36</v>
      </c>
      <c r="G3" s="909"/>
      <c r="H3" s="910"/>
      <c r="I3" s="908" t="s">
        <v>37</v>
      </c>
      <c r="J3" s="909"/>
      <c r="K3" s="910"/>
      <c r="L3" s="908" t="s">
        <v>38</v>
      </c>
      <c r="M3" s="909"/>
      <c r="N3" s="910"/>
      <c r="O3" s="908" t="s">
        <v>39</v>
      </c>
      <c r="P3" s="909"/>
      <c r="Q3" s="910"/>
    </row>
    <row r="4" spans="1:17" x14ac:dyDescent="0.2">
      <c r="A4" s="423" t="s">
        <v>11</v>
      </c>
      <c r="B4" s="434" t="s">
        <v>40</v>
      </c>
      <c r="C4" s="435" t="s">
        <v>41</v>
      </c>
      <c r="D4" s="436" t="s">
        <v>42</v>
      </c>
      <c r="E4" s="437" t="s">
        <v>43</v>
      </c>
      <c r="F4" s="438" t="s">
        <v>41</v>
      </c>
      <c r="G4" s="436" t="s">
        <v>42</v>
      </c>
      <c r="H4" s="439" t="s">
        <v>43</v>
      </c>
      <c r="I4" s="435" t="s">
        <v>41</v>
      </c>
      <c r="J4" s="436" t="s">
        <v>42</v>
      </c>
      <c r="K4" s="472" t="s">
        <v>43</v>
      </c>
      <c r="L4" s="438" t="s">
        <v>41</v>
      </c>
      <c r="M4" s="436" t="s">
        <v>42</v>
      </c>
      <c r="N4" s="439" t="s">
        <v>43</v>
      </c>
      <c r="O4" s="435" t="s">
        <v>41</v>
      </c>
      <c r="P4" s="436" t="s">
        <v>42</v>
      </c>
      <c r="Q4" s="473" t="s">
        <v>43</v>
      </c>
    </row>
    <row r="5" spans="1:17" x14ac:dyDescent="0.2">
      <c r="A5" s="107"/>
      <c r="B5" s="99" t="s">
        <v>44</v>
      </c>
      <c r="C5" s="227">
        <v>5</v>
      </c>
      <c r="D5" s="227">
        <v>3</v>
      </c>
      <c r="E5" s="228">
        <v>60</v>
      </c>
      <c r="F5" s="229">
        <v>201</v>
      </c>
      <c r="G5" s="230">
        <v>90</v>
      </c>
      <c r="H5" s="231">
        <v>44.776119402985074</v>
      </c>
      <c r="I5" s="230">
        <v>43</v>
      </c>
      <c r="J5" s="230">
        <v>0</v>
      </c>
      <c r="K5" s="232">
        <v>0</v>
      </c>
      <c r="L5" s="229"/>
      <c r="M5" s="230"/>
      <c r="N5" s="231" t="s">
        <v>463</v>
      </c>
      <c r="O5" s="233">
        <v>244</v>
      </c>
      <c r="P5" s="234">
        <v>90</v>
      </c>
      <c r="Q5" s="235">
        <v>36.885245901639344</v>
      </c>
    </row>
    <row r="6" spans="1:17" x14ac:dyDescent="0.2">
      <c r="A6" s="77"/>
      <c r="B6" s="98" t="s">
        <v>23</v>
      </c>
      <c r="C6" s="19">
        <v>7</v>
      </c>
      <c r="D6" s="19">
        <v>7</v>
      </c>
      <c r="E6" s="20">
        <v>100</v>
      </c>
      <c r="F6" s="101">
        <v>1932</v>
      </c>
      <c r="G6" s="21">
        <v>1932</v>
      </c>
      <c r="H6" s="102">
        <v>100</v>
      </c>
      <c r="I6" s="21">
        <v>6</v>
      </c>
      <c r="J6" s="21">
        <v>6</v>
      </c>
      <c r="K6" s="96">
        <v>100</v>
      </c>
      <c r="L6" s="101"/>
      <c r="M6" s="21"/>
      <c r="N6" s="102" t="s">
        <v>463</v>
      </c>
      <c r="O6" s="97">
        <v>1938</v>
      </c>
      <c r="P6" s="22">
        <v>1938</v>
      </c>
      <c r="Q6" s="91">
        <v>100</v>
      </c>
    </row>
    <row r="7" spans="1:17" x14ac:dyDescent="0.2">
      <c r="A7" s="77"/>
      <c r="B7" s="98" t="s">
        <v>24</v>
      </c>
      <c r="C7" s="19">
        <v>21</v>
      </c>
      <c r="D7" s="19">
        <v>12</v>
      </c>
      <c r="E7" s="20">
        <v>57.142857142857146</v>
      </c>
      <c r="F7" s="101">
        <v>1112</v>
      </c>
      <c r="G7" s="21">
        <v>900</v>
      </c>
      <c r="H7" s="102">
        <v>80.935251798561154</v>
      </c>
      <c r="I7" s="21">
        <v>129</v>
      </c>
      <c r="J7" s="21">
        <v>6</v>
      </c>
      <c r="K7" s="96">
        <v>4.6511627906976747</v>
      </c>
      <c r="L7" s="101"/>
      <c r="M7" s="21"/>
      <c r="N7" s="102" t="s">
        <v>463</v>
      </c>
      <c r="O7" s="97">
        <v>1241</v>
      </c>
      <c r="P7" s="22">
        <v>906</v>
      </c>
      <c r="Q7" s="91">
        <v>73.005640612409351</v>
      </c>
    </row>
    <row r="8" spans="1:17" ht="15.75" x14ac:dyDescent="0.25">
      <c r="A8" s="92">
        <v>1</v>
      </c>
      <c r="B8" s="100" t="s">
        <v>25</v>
      </c>
      <c r="C8" s="71">
        <v>33</v>
      </c>
      <c r="D8" s="71">
        <v>22</v>
      </c>
      <c r="E8" s="93">
        <v>66.666666666666671</v>
      </c>
      <c r="F8" s="87">
        <v>3245</v>
      </c>
      <c r="G8" s="71">
        <v>2922</v>
      </c>
      <c r="H8" s="103">
        <v>90.046224961479197</v>
      </c>
      <c r="I8" s="71">
        <v>178</v>
      </c>
      <c r="J8" s="71">
        <v>12</v>
      </c>
      <c r="K8" s="93">
        <v>6.7415730337078648</v>
      </c>
      <c r="L8" s="87">
        <v>0</v>
      </c>
      <c r="M8" s="71">
        <v>0</v>
      </c>
      <c r="N8" s="103" t="s">
        <v>463</v>
      </c>
      <c r="O8" s="94">
        <v>3423</v>
      </c>
      <c r="P8" s="94">
        <v>2934</v>
      </c>
      <c r="Q8" s="95">
        <v>85.714285714285708</v>
      </c>
    </row>
    <row r="9" spans="1:17" x14ac:dyDescent="0.2">
      <c r="A9" s="77"/>
      <c r="B9" s="98" t="s">
        <v>44</v>
      </c>
      <c r="C9" s="19">
        <v>9</v>
      </c>
      <c r="D9" s="19">
        <v>7</v>
      </c>
      <c r="E9" s="20">
        <v>77.777777777777771</v>
      </c>
      <c r="F9" s="101">
        <v>5074</v>
      </c>
      <c r="G9" s="21">
        <v>405</v>
      </c>
      <c r="H9" s="102">
        <v>7.9818683484430428</v>
      </c>
      <c r="I9" s="21">
        <v>2</v>
      </c>
      <c r="J9" s="21">
        <v>2</v>
      </c>
      <c r="K9" s="96">
        <v>100</v>
      </c>
      <c r="L9" s="101">
        <v>8</v>
      </c>
      <c r="M9" s="21">
        <v>0</v>
      </c>
      <c r="N9" s="102">
        <v>0</v>
      </c>
      <c r="O9" s="97">
        <v>5084</v>
      </c>
      <c r="P9" s="22">
        <v>407</v>
      </c>
      <c r="Q9" s="91">
        <v>8.0055074744295833</v>
      </c>
    </row>
    <row r="10" spans="1:17" x14ac:dyDescent="0.2">
      <c r="A10" s="77"/>
      <c r="B10" s="98" t="s">
        <v>23</v>
      </c>
      <c r="C10" s="19">
        <v>12</v>
      </c>
      <c r="D10" s="19">
        <v>10</v>
      </c>
      <c r="E10" s="20">
        <v>83.333333333333329</v>
      </c>
      <c r="F10" s="101">
        <v>58</v>
      </c>
      <c r="G10" s="21">
        <v>51</v>
      </c>
      <c r="H10" s="102">
        <v>87.931034482758619</v>
      </c>
      <c r="I10" s="21">
        <v>269</v>
      </c>
      <c r="J10" s="21">
        <v>230</v>
      </c>
      <c r="K10" s="96">
        <v>85.501858736059475</v>
      </c>
      <c r="L10" s="101">
        <v>0</v>
      </c>
      <c r="M10" s="21">
        <v>0</v>
      </c>
      <c r="N10" s="102" t="s">
        <v>463</v>
      </c>
      <c r="O10" s="97">
        <v>327</v>
      </c>
      <c r="P10" s="22">
        <v>281</v>
      </c>
      <c r="Q10" s="91">
        <v>85.932721712538225</v>
      </c>
    </row>
    <row r="11" spans="1:17" x14ac:dyDescent="0.2">
      <c r="A11" s="77"/>
      <c r="B11" s="98" t="s">
        <v>24</v>
      </c>
      <c r="C11" s="19">
        <v>14</v>
      </c>
      <c r="D11" s="19">
        <v>5</v>
      </c>
      <c r="E11" s="20">
        <v>35.714285714285715</v>
      </c>
      <c r="F11" s="101">
        <v>261</v>
      </c>
      <c r="G11" s="21">
        <v>244</v>
      </c>
      <c r="H11" s="102">
        <v>93.486590038314176</v>
      </c>
      <c r="I11" s="21">
        <v>14</v>
      </c>
      <c r="J11" s="21">
        <v>4</v>
      </c>
      <c r="K11" s="96">
        <v>28.571428571428573</v>
      </c>
      <c r="L11" s="101">
        <v>37</v>
      </c>
      <c r="M11" s="21">
        <v>0</v>
      </c>
      <c r="N11" s="102">
        <v>0</v>
      </c>
      <c r="O11" s="97">
        <v>312</v>
      </c>
      <c r="P11" s="22">
        <v>248</v>
      </c>
      <c r="Q11" s="91">
        <v>79.487179487179489</v>
      </c>
    </row>
    <row r="12" spans="1:17" ht="15.75" x14ac:dyDescent="0.25">
      <c r="A12" s="221">
        <v>2</v>
      </c>
      <c r="B12" s="222" t="s">
        <v>25</v>
      </c>
      <c r="C12" s="69">
        <v>35</v>
      </c>
      <c r="D12" s="69">
        <v>22</v>
      </c>
      <c r="E12" s="223">
        <v>62.857142857142854</v>
      </c>
      <c r="F12" s="88">
        <v>5393</v>
      </c>
      <c r="G12" s="69">
        <v>700</v>
      </c>
      <c r="H12" s="224">
        <v>12.979788614871129</v>
      </c>
      <c r="I12" s="69">
        <v>285</v>
      </c>
      <c r="J12" s="69">
        <v>236</v>
      </c>
      <c r="K12" s="223">
        <v>82.807017543859644</v>
      </c>
      <c r="L12" s="88">
        <v>45</v>
      </c>
      <c r="M12" s="69">
        <v>0</v>
      </c>
      <c r="N12" s="224">
        <v>0</v>
      </c>
      <c r="O12" s="225">
        <v>5723</v>
      </c>
      <c r="P12" s="225">
        <v>936</v>
      </c>
      <c r="Q12" s="226">
        <v>16.355058535733008</v>
      </c>
    </row>
    <row r="13" spans="1:17" x14ac:dyDescent="0.2">
      <c r="A13" s="107"/>
      <c r="B13" s="99" t="s">
        <v>44</v>
      </c>
      <c r="C13" s="227">
        <v>19</v>
      </c>
      <c r="D13" s="227">
        <v>17</v>
      </c>
      <c r="E13" s="228">
        <v>89.473684210526315</v>
      </c>
      <c r="F13" s="229">
        <v>865</v>
      </c>
      <c r="G13" s="230">
        <v>851</v>
      </c>
      <c r="H13" s="231">
        <v>98.381502890173408</v>
      </c>
      <c r="I13" s="230">
        <v>14</v>
      </c>
      <c r="J13" s="230">
        <v>14</v>
      </c>
      <c r="K13" s="232">
        <v>100</v>
      </c>
      <c r="L13" s="229"/>
      <c r="M13" s="230"/>
      <c r="N13" s="231" t="s">
        <v>463</v>
      </c>
      <c r="O13" s="233">
        <v>879</v>
      </c>
      <c r="P13" s="234">
        <v>865</v>
      </c>
      <c r="Q13" s="235">
        <v>98.407281001137662</v>
      </c>
    </row>
    <row r="14" spans="1:17" x14ac:dyDescent="0.2">
      <c r="A14" s="77"/>
      <c r="B14" s="98" t="s">
        <v>23</v>
      </c>
      <c r="C14" s="19">
        <v>14</v>
      </c>
      <c r="D14" s="19">
        <v>11</v>
      </c>
      <c r="E14" s="20">
        <v>78.571428571428569</v>
      </c>
      <c r="F14" s="101">
        <v>277</v>
      </c>
      <c r="G14" s="21">
        <v>194</v>
      </c>
      <c r="H14" s="102">
        <v>70.036101083032491</v>
      </c>
      <c r="I14" s="21">
        <v>30</v>
      </c>
      <c r="J14" s="21">
        <v>10</v>
      </c>
      <c r="K14" s="96">
        <v>33.333333333333336</v>
      </c>
      <c r="L14" s="101"/>
      <c r="M14" s="21"/>
      <c r="N14" s="102" t="s">
        <v>463</v>
      </c>
      <c r="O14" s="97">
        <v>307</v>
      </c>
      <c r="P14" s="22">
        <v>204</v>
      </c>
      <c r="Q14" s="91">
        <v>66.44951140065146</v>
      </c>
    </row>
    <row r="15" spans="1:17" x14ac:dyDescent="0.2">
      <c r="A15" s="77"/>
      <c r="B15" s="98" t="s">
        <v>24</v>
      </c>
      <c r="C15" s="19">
        <v>32</v>
      </c>
      <c r="D15" s="19">
        <v>19</v>
      </c>
      <c r="E15" s="20">
        <v>59.375</v>
      </c>
      <c r="F15" s="101">
        <v>1058</v>
      </c>
      <c r="G15" s="21">
        <v>749</v>
      </c>
      <c r="H15" s="102">
        <v>70.793950850661631</v>
      </c>
      <c r="I15" s="21">
        <v>61</v>
      </c>
      <c r="J15" s="21">
        <v>34</v>
      </c>
      <c r="K15" s="96">
        <v>55.73770491803279</v>
      </c>
      <c r="L15" s="101"/>
      <c r="M15" s="21"/>
      <c r="N15" s="102" t="s">
        <v>463</v>
      </c>
      <c r="O15" s="97">
        <v>1119</v>
      </c>
      <c r="P15" s="22">
        <v>783</v>
      </c>
      <c r="Q15" s="91">
        <v>69.973190348525463</v>
      </c>
    </row>
    <row r="16" spans="1:17" ht="15.75" x14ac:dyDescent="0.25">
      <c r="A16" s="92">
        <v>3</v>
      </c>
      <c r="B16" s="100" t="s">
        <v>25</v>
      </c>
      <c r="C16" s="71">
        <v>65</v>
      </c>
      <c r="D16" s="71">
        <v>47</v>
      </c>
      <c r="E16" s="93">
        <v>72.307692307692307</v>
      </c>
      <c r="F16" s="87">
        <v>2200</v>
      </c>
      <c r="G16" s="71">
        <v>1794</v>
      </c>
      <c r="H16" s="103">
        <v>81.545454545454547</v>
      </c>
      <c r="I16" s="71">
        <v>105</v>
      </c>
      <c r="J16" s="71">
        <v>58</v>
      </c>
      <c r="K16" s="93">
        <v>55.238095238095241</v>
      </c>
      <c r="L16" s="87">
        <v>0</v>
      </c>
      <c r="M16" s="71">
        <v>0</v>
      </c>
      <c r="N16" s="103" t="s">
        <v>463</v>
      </c>
      <c r="O16" s="94">
        <v>2305</v>
      </c>
      <c r="P16" s="94">
        <v>1852</v>
      </c>
      <c r="Q16" s="95">
        <v>80.347071583514094</v>
      </c>
    </row>
    <row r="17" spans="1:17" x14ac:dyDescent="0.2">
      <c r="A17" s="77"/>
      <c r="B17" s="98" t="s">
        <v>44</v>
      </c>
      <c r="C17" s="19">
        <v>16</v>
      </c>
      <c r="D17" s="19">
        <v>15</v>
      </c>
      <c r="E17" s="20">
        <v>93.75</v>
      </c>
      <c r="F17" s="101">
        <v>497</v>
      </c>
      <c r="G17" s="21">
        <v>259</v>
      </c>
      <c r="H17" s="102">
        <v>52.112676056338032</v>
      </c>
      <c r="I17" s="21">
        <v>26</v>
      </c>
      <c r="J17" s="21">
        <v>26</v>
      </c>
      <c r="K17" s="96">
        <v>100</v>
      </c>
      <c r="L17" s="101">
        <v>0</v>
      </c>
      <c r="M17" s="21">
        <v>0</v>
      </c>
      <c r="N17" s="102" t="s">
        <v>463</v>
      </c>
      <c r="O17" s="97">
        <v>523</v>
      </c>
      <c r="P17" s="22">
        <v>285</v>
      </c>
      <c r="Q17" s="91">
        <v>54.493307839388144</v>
      </c>
    </row>
    <row r="18" spans="1:17" x14ac:dyDescent="0.2">
      <c r="A18" s="77"/>
      <c r="B18" s="98" t="s">
        <v>23</v>
      </c>
      <c r="C18" s="19">
        <v>22</v>
      </c>
      <c r="D18" s="19">
        <v>17</v>
      </c>
      <c r="E18" s="20">
        <v>77.272727272727266</v>
      </c>
      <c r="F18" s="101">
        <v>359</v>
      </c>
      <c r="G18" s="21">
        <v>167</v>
      </c>
      <c r="H18" s="102">
        <v>46.51810584958217</v>
      </c>
      <c r="I18" s="21">
        <v>70</v>
      </c>
      <c r="J18" s="21">
        <v>41</v>
      </c>
      <c r="K18" s="96">
        <v>58.571428571428569</v>
      </c>
      <c r="L18" s="101">
        <v>0</v>
      </c>
      <c r="M18" s="21">
        <v>0</v>
      </c>
      <c r="N18" s="102" t="s">
        <v>463</v>
      </c>
      <c r="O18" s="97">
        <v>429</v>
      </c>
      <c r="P18" s="22">
        <v>208</v>
      </c>
      <c r="Q18" s="91">
        <v>48.484848484848484</v>
      </c>
    </row>
    <row r="19" spans="1:17" x14ac:dyDescent="0.2">
      <c r="A19" s="77"/>
      <c r="B19" s="98" t="s">
        <v>24</v>
      </c>
      <c r="C19" s="19">
        <v>58</v>
      </c>
      <c r="D19" s="19">
        <v>30</v>
      </c>
      <c r="E19" s="20">
        <v>51.724137931034484</v>
      </c>
      <c r="F19" s="101">
        <v>688</v>
      </c>
      <c r="G19" s="21">
        <v>177</v>
      </c>
      <c r="H19" s="102">
        <v>25.726744186046513</v>
      </c>
      <c r="I19" s="21">
        <v>73</v>
      </c>
      <c r="J19" s="21">
        <v>58</v>
      </c>
      <c r="K19" s="96">
        <v>79.452054794520549</v>
      </c>
      <c r="L19" s="101">
        <v>119</v>
      </c>
      <c r="M19" s="21">
        <v>44</v>
      </c>
      <c r="N19" s="102">
        <v>36.974789915966383</v>
      </c>
      <c r="O19" s="97">
        <v>880</v>
      </c>
      <c r="P19" s="22">
        <v>279</v>
      </c>
      <c r="Q19" s="91">
        <v>31.704545454545453</v>
      </c>
    </row>
    <row r="20" spans="1:17" ht="15.75" x14ac:dyDescent="0.25">
      <c r="A20" s="221">
        <v>4</v>
      </c>
      <c r="B20" s="222" t="s">
        <v>25</v>
      </c>
      <c r="C20" s="69">
        <v>96</v>
      </c>
      <c r="D20" s="69">
        <v>62</v>
      </c>
      <c r="E20" s="223">
        <v>64.583333333333329</v>
      </c>
      <c r="F20" s="88">
        <v>1544</v>
      </c>
      <c r="G20" s="69">
        <v>603</v>
      </c>
      <c r="H20" s="224">
        <v>39.054404145077719</v>
      </c>
      <c r="I20" s="69">
        <v>169</v>
      </c>
      <c r="J20" s="69">
        <v>125</v>
      </c>
      <c r="K20" s="223">
        <v>73.964497041420117</v>
      </c>
      <c r="L20" s="88">
        <v>119</v>
      </c>
      <c r="M20" s="69">
        <v>44</v>
      </c>
      <c r="N20" s="224">
        <v>36.974789915966383</v>
      </c>
      <c r="O20" s="225">
        <v>1832</v>
      </c>
      <c r="P20" s="225">
        <v>772</v>
      </c>
      <c r="Q20" s="226">
        <v>42.139737991266372</v>
      </c>
    </row>
    <row r="21" spans="1:17" x14ac:dyDescent="0.2">
      <c r="A21" s="107"/>
      <c r="B21" s="99" t="s">
        <v>44</v>
      </c>
      <c r="C21" s="227">
        <v>6</v>
      </c>
      <c r="D21" s="227">
        <v>5</v>
      </c>
      <c r="E21" s="228">
        <v>83.333333333333329</v>
      </c>
      <c r="F21" s="229">
        <v>71</v>
      </c>
      <c r="G21" s="230">
        <v>70</v>
      </c>
      <c r="H21" s="231">
        <v>98.591549295774641</v>
      </c>
      <c r="I21" s="230">
        <v>0</v>
      </c>
      <c r="J21" s="230">
        <v>0</v>
      </c>
      <c r="K21" s="232" t="s">
        <v>463</v>
      </c>
      <c r="L21" s="229">
        <v>0</v>
      </c>
      <c r="M21" s="230">
        <v>0</v>
      </c>
      <c r="N21" s="231" t="s">
        <v>463</v>
      </c>
      <c r="O21" s="233">
        <v>71</v>
      </c>
      <c r="P21" s="234">
        <v>70</v>
      </c>
      <c r="Q21" s="235">
        <v>98.591549295774641</v>
      </c>
    </row>
    <row r="22" spans="1:17" x14ac:dyDescent="0.2">
      <c r="A22" s="77"/>
      <c r="B22" s="98" t="s">
        <v>23</v>
      </c>
      <c r="C22" s="19">
        <v>12</v>
      </c>
      <c r="D22" s="19">
        <v>12</v>
      </c>
      <c r="E22" s="20">
        <v>100</v>
      </c>
      <c r="F22" s="101">
        <v>147</v>
      </c>
      <c r="G22" s="21">
        <v>147</v>
      </c>
      <c r="H22" s="102">
        <v>100</v>
      </c>
      <c r="I22" s="21">
        <v>45</v>
      </c>
      <c r="J22" s="21">
        <v>45</v>
      </c>
      <c r="K22" s="96">
        <v>100</v>
      </c>
      <c r="L22" s="101">
        <v>0</v>
      </c>
      <c r="M22" s="21">
        <v>0</v>
      </c>
      <c r="N22" s="102" t="s">
        <v>463</v>
      </c>
      <c r="O22" s="97">
        <v>192</v>
      </c>
      <c r="P22" s="22">
        <v>192</v>
      </c>
      <c r="Q22" s="91">
        <v>100</v>
      </c>
    </row>
    <row r="23" spans="1:17" x14ac:dyDescent="0.2">
      <c r="A23" s="77"/>
      <c r="B23" s="98" t="s">
        <v>24</v>
      </c>
      <c r="C23" s="19">
        <v>15</v>
      </c>
      <c r="D23" s="19">
        <v>10</v>
      </c>
      <c r="E23" s="20">
        <v>66.666666666666671</v>
      </c>
      <c r="F23" s="101">
        <v>297</v>
      </c>
      <c r="G23" s="21">
        <v>191</v>
      </c>
      <c r="H23" s="102">
        <v>64.309764309764304</v>
      </c>
      <c r="I23" s="21">
        <v>18</v>
      </c>
      <c r="J23" s="21">
        <v>14</v>
      </c>
      <c r="K23" s="96">
        <v>77.777777777777771</v>
      </c>
      <c r="L23" s="101">
        <v>16</v>
      </c>
      <c r="M23" s="21">
        <v>0</v>
      </c>
      <c r="N23" s="102">
        <v>0</v>
      </c>
      <c r="O23" s="97">
        <v>331</v>
      </c>
      <c r="P23" s="22">
        <v>205</v>
      </c>
      <c r="Q23" s="91">
        <v>61.933534743202415</v>
      </c>
    </row>
    <row r="24" spans="1:17" ht="15.75" x14ac:dyDescent="0.25">
      <c r="A24" s="92">
        <v>5</v>
      </c>
      <c r="B24" s="100" t="s">
        <v>25</v>
      </c>
      <c r="C24" s="71">
        <v>33</v>
      </c>
      <c r="D24" s="71">
        <v>27</v>
      </c>
      <c r="E24" s="93">
        <v>81.818181818181813</v>
      </c>
      <c r="F24" s="87">
        <v>515</v>
      </c>
      <c r="G24" s="71">
        <v>408</v>
      </c>
      <c r="H24" s="103">
        <v>79.22330097087378</v>
      </c>
      <c r="I24" s="71">
        <v>63</v>
      </c>
      <c r="J24" s="71">
        <v>59</v>
      </c>
      <c r="K24" s="93">
        <v>93.650793650793645</v>
      </c>
      <c r="L24" s="87">
        <v>16</v>
      </c>
      <c r="M24" s="71">
        <v>0</v>
      </c>
      <c r="N24" s="103">
        <v>0</v>
      </c>
      <c r="O24" s="94">
        <v>594</v>
      </c>
      <c r="P24" s="94">
        <v>467</v>
      </c>
      <c r="Q24" s="95">
        <v>78.619528619528623</v>
      </c>
    </row>
    <row r="25" spans="1:17" x14ac:dyDescent="0.2">
      <c r="A25" s="77"/>
      <c r="B25" s="98" t="s">
        <v>44</v>
      </c>
      <c r="C25" s="19">
        <v>3</v>
      </c>
      <c r="D25" s="19">
        <v>2</v>
      </c>
      <c r="E25" s="20">
        <v>66.666666666666671</v>
      </c>
      <c r="F25" s="101">
        <v>121</v>
      </c>
      <c r="G25" s="21">
        <v>24</v>
      </c>
      <c r="H25" s="102">
        <v>19.834710743801654</v>
      </c>
      <c r="I25" s="21">
        <v>0</v>
      </c>
      <c r="J25" s="21">
        <v>0</v>
      </c>
      <c r="K25" s="96" t="s">
        <v>463</v>
      </c>
      <c r="L25" s="101">
        <v>6</v>
      </c>
      <c r="M25" s="21">
        <v>6</v>
      </c>
      <c r="N25" s="102">
        <v>100</v>
      </c>
      <c r="O25" s="97">
        <v>127</v>
      </c>
      <c r="P25" s="22">
        <v>30</v>
      </c>
      <c r="Q25" s="91">
        <v>23.622047244094489</v>
      </c>
    </row>
    <row r="26" spans="1:17" x14ac:dyDescent="0.2">
      <c r="A26" s="77"/>
      <c r="B26" s="98" t="s">
        <v>23</v>
      </c>
      <c r="C26" s="19">
        <v>6</v>
      </c>
      <c r="D26" s="19">
        <v>5</v>
      </c>
      <c r="E26" s="20">
        <v>83.333333333333329</v>
      </c>
      <c r="F26" s="101">
        <v>30</v>
      </c>
      <c r="G26" s="21">
        <v>5</v>
      </c>
      <c r="H26" s="102">
        <v>16.666666666666668</v>
      </c>
      <c r="I26" s="21">
        <v>2</v>
      </c>
      <c r="J26" s="21">
        <v>2</v>
      </c>
      <c r="K26" s="96">
        <v>100</v>
      </c>
      <c r="L26" s="101">
        <v>5</v>
      </c>
      <c r="M26" s="21">
        <v>5</v>
      </c>
      <c r="N26" s="102">
        <v>100</v>
      </c>
      <c r="O26" s="97">
        <v>37</v>
      </c>
      <c r="P26" s="22">
        <v>12</v>
      </c>
      <c r="Q26" s="91">
        <v>32.432432432432435</v>
      </c>
    </row>
    <row r="27" spans="1:17" x14ac:dyDescent="0.2">
      <c r="A27" s="77"/>
      <c r="B27" s="98" t="s">
        <v>24</v>
      </c>
      <c r="C27" s="19">
        <v>9</v>
      </c>
      <c r="D27" s="19">
        <v>3</v>
      </c>
      <c r="E27" s="20">
        <v>33.333333333333336</v>
      </c>
      <c r="F27" s="101">
        <v>86</v>
      </c>
      <c r="G27" s="21">
        <v>28</v>
      </c>
      <c r="H27" s="102">
        <v>32.558139534883722</v>
      </c>
      <c r="I27" s="21">
        <v>6</v>
      </c>
      <c r="J27" s="21">
        <v>0</v>
      </c>
      <c r="K27" s="96">
        <v>0</v>
      </c>
      <c r="L27" s="101">
        <v>20</v>
      </c>
      <c r="M27" s="21">
        <v>13</v>
      </c>
      <c r="N27" s="102">
        <v>65</v>
      </c>
      <c r="O27" s="97">
        <v>112</v>
      </c>
      <c r="P27" s="22">
        <v>41</v>
      </c>
      <c r="Q27" s="91">
        <v>36.607142857142854</v>
      </c>
    </row>
    <row r="28" spans="1:17" ht="15.75" x14ac:dyDescent="0.25">
      <c r="A28" s="221">
        <v>6</v>
      </c>
      <c r="B28" s="222" t="s">
        <v>25</v>
      </c>
      <c r="C28" s="69">
        <v>18</v>
      </c>
      <c r="D28" s="69">
        <v>10</v>
      </c>
      <c r="E28" s="223">
        <v>55.555555555555557</v>
      </c>
      <c r="F28" s="88">
        <v>237</v>
      </c>
      <c r="G28" s="69">
        <v>57</v>
      </c>
      <c r="H28" s="224">
        <v>24.050632911392405</v>
      </c>
      <c r="I28" s="69">
        <v>8</v>
      </c>
      <c r="J28" s="69">
        <v>2</v>
      </c>
      <c r="K28" s="223">
        <v>25</v>
      </c>
      <c r="L28" s="88">
        <v>31</v>
      </c>
      <c r="M28" s="69">
        <v>24</v>
      </c>
      <c r="N28" s="224">
        <v>77.41935483870968</v>
      </c>
      <c r="O28" s="225">
        <v>276</v>
      </c>
      <c r="P28" s="225">
        <v>83</v>
      </c>
      <c r="Q28" s="226">
        <v>30.072463768115941</v>
      </c>
    </row>
    <row r="29" spans="1:17" x14ac:dyDescent="0.2">
      <c r="A29" s="107"/>
      <c r="B29" s="99" t="s">
        <v>44</v>
      </c>
      <c r="C29" s="227">
        <v>3</v>
      </c>
      <c r="D29" s="227">
        <v>2</v>
      </c>
      <c r="E29" s="228">
        <v>66.666666666666671</v>
      </c>
      <c r="F29" s="229">
        <v>100</v>
      </c>
      <c r="G29" s="230">
        <v>13</v>
      </c>
      <c r="H29" s="231">
        <v>13</v>
      </c>
      <c r="I29" s="230">
        <v>0</v>
      </c>
      <c r="J29" s="230">
        <v>0</v>
      </c>
      <c r="K29" s="232" t="s">
        <v>463</v>
      </c>
      <c r="L29" s="229">
        <v>0</v>
      </c>
      <c r="M29" s="230">
        <v>0</v>
      </c>
      <c r="N29" s="231" t="s">
        <v>463</v>
      </c>
      <c r="O29" s="233">
        <v>100</v>
      </c>
      <c r="P29" s="234">
        <v>13</v>
      </c>
      <c r="Q29" s="235">
        <v>13</v>
      </c>
    </row>
    <row r="30" spans="1:17" x14ac:dyDescent="0.2">
      <c r="A30" s="77"/>
      <c r="B30" s="98" t="s">
        <v>23</v>
      </c>
      <c r="C30" s="19">
        <v>6</v>
      </c>
      <c r="D30" s="19">
        <v>4</v>
      </c>
      <c r="E30" s="20">
        <v>66.666666666666671</v>
      </c>
      <c r="F30" s="101">
        <v>106</v>
      </c>
      <c r="G30" s="21">
        <v>21</v>
      </c>
      <c r="H30" s="102">
        <v>19.811320754716981</v>
      </c>
      <c r="I30" s="21">
        <v>10</v>
      </c>
      <c r="J30" s="21">
        <v>10</v>
      </c>
      <c r="K30" s="96">
        <v>100</v>
      </c>
      <c r="L30" s="101">
        <v>9</v>
      </c>
      <c r="M30" s="21">
        <v>0</v>
      </c>
      <c r="N30" s="102">
        <v>0</v>
      </c>
      <c r="O30" s="97">
        <v>125</v>
      </c>
      <c r="P30" s="22">
        <v>31</v>
      </c>
      <c r="Q30" s="91">
        <v>24.8</v>
      </c>
    </row>
    <row r="31" spans="1:17" x14ac:dyDescent="0.2">
      <c r="A31" s="77"/>
      <c r="B31" s="98" t="s">
        <v>24</v>
      </c>
      <c r="C31" s="19">
        <v>8</v>
      </c>
      <c r="D31" s="19">
        <v>5</v>
      </c>
      <c r="E31" s="20">
        <v>62.5</v>
      </c>
      <c r="F31" s="101">
        <v>8</v>
      </c>
      <c r="G31" s="21">
        <v>2</v>
      </c>
      <c r="H31" s="102">
        <v>25</v>
      </c>
      <c r="I31" s="21">
        <v>16</v>
      </c>
      <c r="J31" s="21">
        <v>14</v>
      </c>
      <c r="K31" s="96">
        <v>87.5</v>
      </c>
      <c r="L31" s="101">
        <v>6</v>
      </c>
      <c r="M31" s="21">
        <v>6</v>
      </c>
      <c r="N31" s="102">
        <v>100</v>
      </c>
      <c r="O31" s="97">
        <v>30</v>
      </c>
      <c r="P31" s="22">
        <v>22</v>
      </c>
      <c r="Q31" s="91">
        <v>73.333333333333329</v>
      </c>
    </row>
    <row r="32" spans="1:17" ht="15.75" x14ac:dyDescent="0.25">
      <c r="A32" s="92">
        <v>7</v>
      </c>
      <c r="B32" s="100" t="s">
        <v>25</v>
      </c>
      <c r="C32" s="71">
        <v>17</v>
      </c>
      <c r="D32" s="71">
        <v>11</v>
      </c>
      <c r="E32" s="93">
        <v>64.705882352941174</v>
      </c>
      <c r="F32" s="87">
        <v>214</v>
      </c>
      <c r="G32" s="71">
        <v>36</v>
      </c>
      <c r="H32" s="103">
        <v>16.822429906542055</v>
      </c>
      <c r="I32" s="71">
        <v>26</v>
      </c>
      <c r="J32" s="71">
        <v>24</v>
      </c>
      <c r="K32" s="93">
        <v>92.307692307692307</v>
      </c>
      <c r="L32" s="87">
        <v>15</v>
      </c>
      <c r="M32" s="71">
        <v>6</v>
      </c>
      <c r="N32" s="103">
        <v>40</v>
      </c>
      <c r="O32" s="94">
        <v>255</v>
      </c>
      <c r="P32" s="94">
        <v>66</v>
      </c>
      <c r="Q32" s="95">
        <v>25.882352941176471</v>
      </c>
    </row>
    <row r="33" spans="1:17" x14ac:dyDescent="0.2">
      <c r="A33" s="77"/>
      <c r="B33" s="98" t="s">
        <v>44</v>
      </c>
      <c r="C33" s="19">
        <v>2</v>
      </c>
      <c r="D33" s="19">
        <v>2</v>
      </c>
      <c r="E33" s="20">
        <v>100</v>
      </c>
      <c r="F33" s="101">
        <v>2</v>
      </c>
      <c r="G33" s="21">
        <v>2</v>
      </c>
      <c r="H33" s="102">
        <v>100</v>
      </c>
      <c r="I33" s="21">
        <v>1</v>
      </c>
      <c r="J33" s="21">
        <v>1</v>
      </c>
      <c r="K33" s="96">
        <v>100</v>
      </c>
      <c r="L33" s="101">
        <v>0</v>
      </c>
      <c r="M33" s="21">
        <v>0</v>
      </c>
      <c r="N33" s="102" t="s">
        <v>463</v>
      </c>
      <c r="O33" s="97">
        <v>3</v>
      </c>
      <c r="P33" s="22">
        <v>3</v>
      </c>
      <c r="Q33" s="91">
        <v>100</v>
      </c>
    </row>
    <row r="34" spans="1:17" x14ac:dyDescent="0.2">
      <c r="A34" s="77"/>
      <c r="B34" s="98" t="s">
        <v>23</v>
      </c>
      <c r="C34" s="19">
        <v>2</v>
      </c>
      <c r="D34" s="19">
        <v>2</v>
      </c>
      <c r="E34" s="20">
        <v>100</v>
      </c>
      <c r="F34" s="101">
        <v>3</v>
      </c>
      <c r="G34" s="21">
        <v>3</v>
      </c>
      <c r="H34" s="102">
        <v>100</v>
      </c>
      <c r="I34" s="21">
        <v>1</v>
      </c>
      <c r="J34" s="21">
        <v>1</v>
      </c>
      <c r="K34" s="96">
        <v>100</v>
      </c>
      <c r="L34" s="101">
        <v>0</v>
      </c>
      <c r="M34" s="21">
        <v>0</v>
      </c>
      <c r="N34" s="102" t="s">
        <v>463</v>
      </c>
      <c r="O34" s="97">
        <v>4</v>
      </c>
      <c r="P34" s="22">
        <v>4</v>
      </c>
      <c r="Q34" s="91">
        <v>100</v>
      </c>
    </row>
    <row r="35" spans="1:17" x14ac:dyDescent="0.2">
      <c r="A35" s="77"/>
      <c r="B35" s="98" t="s">
        <v>24</v>
      </c>
      <c r="C35" s="19">
        <v>4</v>
      </c>
      <c r="D35" s="19">
        <v>1</v>
      </c>
      <c r="E35" s="20">
        <v>25</v>
      </c>
      <c r="F35" s="101">
        <v>0</v>
      </c>
      <c r="G35" s="21">
        <v>0</v>
      </c>
      <c r="H35" s="102" t="s">
        <v>463</v>
      </c>
      <c r="I35" s="21">
        <v>7</v>
      </c>
      <c r="J35" s="21">
        <v>0</v>
      </c>
      <c r="K35" s="96">
        <v>0</v>
      </c>
      <c r="L35" s="101">
        <v>21</v>
      </c>
      <c r="M35" s="21">
        <v>18</v>
      </c>
      <c r="N35" s="102">
        <v>85.714285714285708</v>
      </c>
      <c r="O35" s="97">
        <v>28</v>
      </c>
      <c r="P35" s="22">
        <v>18</v>
      </c>
      <c r="Q35" s="91">
        <v>64.285714285714292</v>
      </c>
    </row>
    <row r="36" spans="1:17" ht="15.75" x14ac:dyDescent="0.25">
      <c r="A36" s="221">
        <v>8</v>
      </c>
      <c r="B36" s="222" t="s">
        <v>25</v>
      </c>
      <c r="C36" s="69">
        <v>8</v>
      </c>
      <c r="D36" s="69">
        <v>5</v>
      </c>
      <c r="E36" s="223">
        <v>62.5</v>
      </c>
      <c r="F36" s="88">
        <v>5</v>
      </c>
      <c r="G36" s="69">
        <v>5</v>
      </c>
      <c r="H36" s="224">
        <v>100</v>
      </c>
      <c r="I36" s="69">
        <v>9</v>
      </c>
      <c r="J36" s="69">
        <v>2</v>
      </c>
      <c r="K36" s="223">
        <v>22.222222222222221</v>
      </c>
      <c r="L36" s="88">
        <v>21</v>
      </c>
      <c r="M36" s="69">
        <v>18</v>
      </c>
      <c r="N36" s="224">
        <v>85.714285714285708</v>
      </c>
      <c r="O36" s="225">
        <v>35</v>
      </c>
      <c r="P36" s="225">
        <v>25</v>
      </c>
      <c r="Q36" s="226">
        <v>71.428571428571431</v>
      </c>
    </row>
    <row r="37" spans="1:17" x14ac:dyDescent="0.2">
      <c r="A37" s="107"/>
      <c r="B37" s="99" t="s">
        <v>44</v>
      </c>
      <c r="C37" s="227">
        <v>2</v>
      </c>
      <c r="D37" s="227">
        <v>1</v>
      </c>
      <c r="E37" s="228">
        <v>50</v>
      </c>
      <c r="F37" s="229">
        <v>0</v>
      </c>
      <c r="G37" s="230">
        <v>0</v>
      </c>
      <c r="H37" s="231" t="s">
        <v>463</v>
      </c>
      <c r="I37" s="230">
        <v>3</v>
      </c>
      <c r="J37" s="230">
        <v>3</v>
      </c>
      <c r="K37" s="232">
        <v>100</v>
      </c>
      <c r="L37" s="229">
        <v>6</v>
      </c>
      <c r="M37" s="230">
        <v>0</v>
      </c>
      <c r="N37" s="231">
        <v>0</v>
      </c>
      <c r="O37" s="233">
        <v>9</v>
      </c>
      <c r="P37" s="234">
        <v>3</v>
      </c>
      <c r="Q37" s="235">
        <v>33.333333333333336</v>
      </c>
    </row>
    <row r="38" spans="1:17" x14ac:dyDescent="0.2">
      <c r="A38" s="77"/>
      <c r="B38" s="98" t="s">
        <v>23</v>
      </c>
      <c r="C38" s="19">
        <v>6</v>
      </c>
      <c r="D38" s="19">
        <v>5</v>
      </c>
      <c r="E38" s="20">
        <v>83.333333333333329</v>
      </c>
      <c r="F38" s="101">
        <v>1026</v>
      </c>
      <c r="G38" s="21">
        <v>1004</v>
      </c>
      <c r="H38" s="102">
        <v>97.855750487329431</v>
      </c>
      <c r="I38" s="21">
        <v>0</v>
      </c>
      <c r="J38" s="21">
        <v>0</v>
      </c>
      <c r="K38" s="96" t="s">
        <v>463</v>
      </c>
      <c r="L38" s="101">
        <v>16</v>
      </c>
      <c r="M38" s="21">
        <v>16</v>
      </c>
      <c r="N38" s="102">
        <v>100</v>
      </c>
      <c r="O38" s="97">
        <v>1042</v>
      </c>
      <c r="P38" s="22">
        <v>1020</v>
      </c>
      <c r="Q38" s="91">
        <v>97.888675623800381</v>
      </c>
    </row>
    <row r="39" spans="1:17" x14ac:dyDescent="0.2">
      <c r="A39" s="77"/>
      <c r="B39" s="98" t="s">
        <v>24</v>
      </c>
      <c r="C39" s="19">
        <v>8</v>
      </c>
      <c r="D39" s="19">
        <v>5</v>
      </c>
      <c r="E39" s="20">
        <v>62.5</v>
      </c>
      <c r="F39" s="101">
        <v>236</v>
      </c>
      <c r="G39" s="21">
        <v>137</v>
      </c>
      <c r="H39" s="102">
        <v>58.050847457627121</v>
      </c>
      <c r="I39" s="21">
        <v>42</v>
      </c>
      <c r="J39" s="21">
        <v>3</v>
      </c>
      <c r="K39" s="96">
        <v>7.1428571428571432</v>
      </c>
      <c r="L39" s="101">
        <v>9</v>
      </c>
      <c r="M39" s="21">
        <v>0</v>
      </c>
      <c r="N39" s="102">
        <v>0</v>
      </c>
      <c r="O39" s="97">
        <v>287</v>
      </c>
      <c r="P39" s="22">
        <v>140</v>
      </c>
      <c r="Q39" s="91">
        <v>48.780487804878049</v>
      </c>
    </row>
    <row r="40" spans="1:17" ht="15.75" x14ac:dyDescent="0.25">
      <c r="A40" s="92">
        <v>9</v>
      </c>
      <c r="B40" s="100" t="s">
        <v>25</v>
      </c>
      <c r="C40" s="71">
        <v>16</v>
      </c>
      <c r="D40" s="71">
        <v>11</v>
      </c>
      <c r="E40" s="93">
        <v>68.75</v>
      </c>
      <c r="F40" s="87">
        <v>1262</v>
      </c>
      <c r="G40" s="71">
        <v>1141</v>
      </c>
      <c r="H40" s="103">
        <v>90.412044374009511</v>
      </c>
      <c r="I40" s="71">
        <v>45</v>
      </c>
      <c r="J40" s="71">
        <v>6</v>
      </c>
      <c r="K40" s="93">
        <v>13.333333333333334</v>
      </c>
      <c r="L40" s="87">
        <v>31</v>
      </c>
      <c r="M40" s="71">
        <v>16</v>
      </c>
      <c r="N40" s="103">
        <v>51.612903225806448</v>
      </c>
      <c r="O40" s="94">
        <v>1338</v>
      </c>
      <c r="P40" s="94">
        <v>1163</v>
      </c>
      <c r="Q40" s="95">
        <v>86.920777279521673</v>
      </c>
    </row>
    <row r="41" spans="1:17" x14ac:dyDescent="0.2">
      <c r="A41" s="77"/>
      <c r="B41" s="98" t="s">
        <v>44</v>
      </c>
      <c r="C41" s="19">
        <v>2</v>
      </c>
      <c r="D41" s="19">
        <v>2</v>
      </c>
      <c r="E41" s="20">
        <v>100</v>
      </c>
      <c r="F41" s="101">
        <v>63</v>
      </c>
      <c r="G41" s="21">
        <v>63</v>
      </c>
      <c r="H41" s="102">
        <v>100</v>
      </c>
      <c r="I41" s="21">
        <v>0</v>
      </c>
      <c r="J41" s="21">
        <v>0</v>
      </c>
      <c r="K41" s="96" t="s">
        <v>463</v>
      </c>
      <c r="L41" s="101">
        <v>0</v>
      </c>
      <c r="M41" s="21">
        <v>0</v>
      </c>
      <c r="N41" s="102" t="s">
        <v>463</v>
      </c>
      <c r="O41" s="97">
        <v>63</v>
      </c>
      <c r="P41" s="22">
        <v>63</v>
      </c>
      <c r="Q41" s="91">
        <v>100</v>
      </c>
    </row>
    <row r="42" spans="1:17" x14ac:dyDescent="0.2">
      <c r="A42" s="77"/>
      <c r="B42" s="98" t="s">
        <v>23</v>
      </c>
      <c r="C42" s="19">
        <v>6</v>
      </c>
      <c r="D42" s="19">
        <v>5</v>
      </c>
      <c r="E42" s="20">
        <v>83.333333333333329</v>
      </c>
      <c r="F42" s="101">
        <v>44</v>
      </c>
      <c r="G42" s="21">
        <v>38</v>
      </c>
      <c r="H42" s="102">
        <v>86.36363636363636</v>
      </c>
      <c r="I42" s="21">
        <v>7</v>
      </c>
      <c r="J42" s="21">
        <v>7</v>
      </c>
      <c r="K42" s="96">
        <v>100</v>
      </c>
      <c r="L42" s="101">
        <v>9</v>
      </c>
      <c r="M42" s="21">
        <v>9</v>
      </c>
      <c r="N42" s="102">
        <v>100</v>
      </c>
      <c r="O42" s="97">
        <v>60</v>
      </c>
      <c r="P42" s="22">
        <v>54</v>
      </c>
      <c r="Q42" s="91">
        <v>90</v>
      </c>
    </row>
    <row r="43" spans="1:17" x14ac:dyDescent="0.2">
      <c r="A43" s="77"/>
      <c r="B43" s="98" t="s">
        <v>24</v>
      </c>
      <c r="C43" s="19">
        <v>13</v>
      </c>
      <c r="D43" s="19">
        <v>9</v>
      </c>
      <c r="E43" s="20">
        <v>69.230769230769226</v>
      </c>
      <c r="F43" s="101">
        <v>130</v>
      </c>
      <c r="G43" s="21">
        <v>47</v>
      </c>
      <c r="H43" s="102">
        <v>36.153846153846153</v>
      </c>
      <c r="I43" s="21">
        <v>106</v>
      </c>
      <c r="J43" s="21">
        <v>30</v>
      </c>
      <c r="K43" s="96">
        <v>28.30188679245283</v>
      </c>
      <c r="L43" s="101">
        <v>9</v>
      </c>
      <c r="M43" s="21">
        <v>9</v>
      </c>
      <c r="N43" s="102">
        <v>100</v>
      </c>
      <c r="O43" s="97">
        <v>245</v>
      </c>
      <c r="P43" s="22">
        <v>86</v>
      </c>
      <c r="Q43" s="91">
        <v>35.102040816326529</v>
      </c>
    </row>
    <row r="44" spans="1:17" ht="15.75" x14ac:dyDescent="0.25">
      <c r="A44" s="221">
        <v>10</v>
      </c>
      <c r="B44" s="222" t="s">
        <v>25</v>
      </c>
      <c r="C44" s="69">
        <v>21</v>
      </c>
      <c r="D44" s="69">
        <v>16</v>
      </c>
      <c r="E44" s="223">
        <v>76.19047619047619</v>
      </c>
      <c r="F44" s="88">
        <v>237</v>
      </c>
      <c r="G44" s="69">
        <v>148</v>
      </c>
      <c r="H44" s="224">
        <v>62.447257383966246</v>
      </c>
      <c r="I44" s="69">
        <v>113</v>
      </c>
      <c r="J44" s="69">
        <v>37</v>
      </c>
      <c r="K44" s="223">
        <v>32.743362831858406</v>
      </c>
      <c r="L44" s="88">
        <v>18</v>
      </c>
      <c r="M44" s="69">
        <v>18</v>
      </c>
      <c r="N44" s="224">
        <v>100</v>
      </c>
      <c r="O44" s="225">
        <v>368</v>
      </c>
      <c r="P44" s="225">
        <v>203</v>
      </c>
      <c r="Q44" s="226">
        <v>55.163043478260867</v>
      </c>
    </row>
    <row r="45" spans="1:17" x14ac:dyDescent="0.2">
      <c r="A45" s="107"/>
      <c r="B45" s="99" t="s">
        <v>44</v>
      </c>
      <c r="C45" s="227">
        <v>7</v>
      </c>
      <c r="D45" s="227">
        <v>6</v>
      </c>
      <c r="E45" s="228">
        <v>85.714285714285708</v>
      </c>
      <c r="F45" s="229">
        <v>211</v>
      </c>
      <c r="G45" s="230">
        <v>36</v>
      </c>
      <c r="H45" s="231">
        <v>17.061611374407583</v>
      </c>
      <c r="I45" s="230">
        <v>9</v>
      </c>
      <c r="J45" s="230">
        <v>9</v>
      </c>
      <c r="K45" s="232">
        <v>100</v>
      </c>
      <c r="L45" s="229">
        <v>0</v>
      </c>
      <c r="M45" s="230">
        <v>0</v>
      </c>
      <c r="N45" s="231" t="s">
        <v>463</v>
      </c>
      <c r="O45" s="233">
        <v>220</v>
      </c>
      <c r="P45" s="234">
        <v>45</v>
      </c>
      <c r="Q45" s="235">
        <v>20.454545454545453</v>
      </c>
    </row>
    <row r="46" spans="1:17" x14ac:dyDescent="0.2">
      <c r="A46" s="77"/>
      <c r="B46" s="98" t="s">
        <v>23</v>
      </c>
      <c r="C46" s="19">
        <v>10</v>
      </c>
      <c r="D46" s="19">
        <v>6</v>
      </c>
      <c r="E46" s="20">
        <v>60</v>
      </c>
      <c r="F46" s="101">
        <v>135</v>
      </c>
      <c r="G46" s="21">
        <v>59</v>
      </c>
      <c r="H46" s="102">
        <v>43.703703703703702</v>
      </c>
      <c r="I46" s="21">
        <v>1</v>
      </c>
      <c r="J46" s="21">
        <v>1</v>
      </c>
      <c r="K46" s="96">
        <v>100</v>
      </c>
      <c r="L46" s="101">
        <v>15</v>
      </c>
      <c r="M46" s="21">
        <v>8</v>
      </c>
      <c r="N46" s="102">
        <v>53.333333333333336</v>
      </c>
      <c r="O46" s="97">
        <v>151</v>
      </c>
      <c r="P46" s="22">
        <v>68</v>
      </c>
      <c r="Q46" s="91">
        <v>45.033112582781456</v>
      </c>
    </row>
    <row r="47" spans="1:17" x14ac:dyDescent="0.2">
      <c r="A47" s="77"/>
      <c r="B47" s="98" t="s">
        <v>24</v>
      </c>
      <c r="C47" s="19">
        <v>4</v>
      </c>
      <c r="D47" s="19">
        <v>4</v>
      </c>
      <c r="E47" s="20">
        <v>100</v>
      </c>
      <c r="F47" s="101">
        <v>25</v>
      </c>
      <c r="G47" s="21">
        <v>25</v>
      </c>
      <c r="H47" s="102">
        <v>100</v>
      </c>
      <c r="I47" s="21">
        <v>11</v>
      </c>
      <c r="J47" s="21">
        <v>11</v>
      </c>
      <c r="K47" s="96">
        <v>100</v>
      </c>
      <c r="L47" s="101">
        <v>0</v>
      </c>
      <c r="M47" s="21">
        <v>0</v>
      </c>
      <c r="N47" s="102" t="s">
        <v>463</v>
      </c>
      <c r="O47" s="97">
        <v>36</v>
      </c>
      <c r="P47" s="22">
        <v>36</v>
      </c>
      <c r="Q47" s="91">
        <v>100</v>
      </c>
    </row>
    <row r="48" spans="1:17" ht="15.75" x14ac:dyDescent="0.25">
      <c r="A48" s="92">
        <v>11</v>
      </c>
      <c r="B48" s="100" t="s">
        <v>25</v>
      </c>
      <c r="C48" s="71">
        <v>21</v>
      </c>
      <c r="D48" s="71">
        <v>16</v>
      </c>
      <c r="E48" s="93">
        <v>76.19047619047619</v>
      </c>
      <c r="F48" s="87">
        <v>371</v>
      </c>
      <c r="G48" s="71">
        <v>120</v>
      </c>
      <c r="H48" s="103">
        <v>32.345013477088948</v>
      </c>
      <c r="I48" s="71">
        <v>21</v>
      </c>
      <c r="J48" s="71">
        <v>21</v>
      </c>
      <c r="K48" s="93">
        <v>100</v>
      </c>
      <c r="L48" s="87">
        <v>15</v>
      </c>
      <c r="M48" s="71">
        <v>8</v>
      </c>
      <c r="N48" s="103">
        <v>53.333333333333336</v>
      </c>
      <c r="O48" s="94">
        <v>407</v>
      </c>
      <c r="P48" s="94">
        <v>149</v>
      </c>
      <c r="Q48" s="95">
        <v>36.609336609336609</v>
      </c>
    </row>
    <row r="49" spans="1:17" x14ac:dyDescent="0.2">
      <c r="A49" s="77"/>
      <c r="B49" s="98" t="s">
        <v>44</v>
      </c>
      <c r="C49" s="21">
        <v>1</v>
      </c>
      <c r="D49" s="21"/>
      <c r="E49" s="20">
        <v>0</v>
      </c>
      <c r="F49" s="101">
        <v>0</v>
      </c>
      <c r="G49" s="21"/>
      <c r="H49" s="102" t="s">
        <v>463</v>
      </c>
      <c r="I49" s="21">
        <v>41</v>
      </c>
      <c r="J49" s="21"/>
      <c r="K49" s="96">
        <v>0</v>
      </c>
      <c r="L49" s="101">
        <v>0</v>
      </c>
      <c r="M49" s="21"/>
      <c r="N49" s="102" t="s">
        <v>463</v>
      </c>
      <c r="O49" s="97">
        <v>41</v>
      </c>
      <c r="P49" s="22">
        <v>0</v>
      </c>
      <c r="Q49" s="91">
        <v>0</v>
      </c>
    </row>
    <row r="50" spans="1:17" x14ac:dyDescent="0.2">
      <c r="A50" s="77"/>
      <c r="B50" s="98" t="s">
        <v>23</v>
      </c>
      <c r="C50" s="21">
        <v>16</v>
      </c>
      <c r="D50" s="21">
        <v>14</v>
      </c>
      <c r="E50" s="20">
        <v>87.5</v>
      </c>
      <c r="F50" s="101">
        <v>466</v>
      </c>
      <c r="G50" s="21">
        <v>228</v>
      </c>
      <c r="H50" s="102">
        <v>48.927038626609445</v>
      </c>
      <c r="I50" s="21">
        <v>38</v>
      </c>
      <c r="J50" s="21">
        <v>34</v>
      </c>
      <c r="K50" s="96">
        <v>89.473684210526315</v>
      </c>
      <c r="L50" s="101">
        <v>60</v>
      </c>
      <c r="M50" s="21">
        <v>60</v>
      </c>
      <c r="N50" s="102">
        <v>100</v>
      </c>
      <c r="O50" s="97">
        <v>564</v>
      </c>
      <c r="P50" s="22">
        <v>322</v>
      </c>
      <c r="Q50" s="91">
        <v>57.092198581560282</v>
      </c>
    </row>
    <row r="51" spans="1:17" x14ac:dyDescent="0.2">
      <c r="A51" s="77"/>
      <c r="B51" s="98" t="s">
        <v>24</v>
      </c>
      <c r="C51" s="21">
        <v>12</v>
      </c>
      <c r="D51" s="21">
        <v>5</v>
      </c>
      <c r="E51" s="20">
        <v>41.666666666666664</v>
      </c>
      <c r="F51" s="101">
        <v>1050</v>
      </c>
      <c r="G51" s="21">
        <v>806</v>
      </c>
      <c r="H51" s="102">
        <v>76.761904761904759</v>
      </c>
      <c r="I51" s="21">
        <v>1</v>
      </c>
      <c r="J51" s="21">
        <v>0</v>
      </c>
      <c r="K51" s="96">
        <v>0</v>
      </c>
      <c r="L51" s="101">
        <v>60</v>
      </c>
      <c r="M51" s="21">
        <v>52</v>
      </c>
      <c r="N51" s="102">
        <v>86.666666666666671</v>
      </c>
      <c r="O51" s="97">
        <v>1111</v>
      </c>
      <c r="P51" s="22">
        <v>858</v>
      </c>
      <c r="Q51" s="91">
        <v>77.227722772277232</v>
      </c>
    </row>
    <row r="52" spans="1:17" ht="15.75" x14ac:dyDescent="0.25">
      <c r="A52" s="92">
        <v>12</v>
      </c>
      <c r="B52" s="100" t="s">
        <v>25</v>
      </c>
      <c r="C52" s="71">
        <v>29</v>
      </c>
      <c r="D52" s="71">
        <v>19</v>
      </c>
      <c r="E52" s="93">
        <v>65.517241379310349</v>
      </c>
      <c r="F52" s="87">
        <v>1516</v>
      </c>
      <c r="G52" s="71">
        <v>1034</v>
      </c>
      <c r="H52" s="103">
        <v>68.205804749340373</v>
      </c>
      <c r="I52" s="71">
        <v>80</v>
      </c>
      <c r="J52" s="71">
        <v>34</v>
      </c>
      <c r="K52" s="93">
        <v>42.5</v>
      </c>
      <c r="L52" s="87">
        <v>120</v>
      </c>
      <c r="M52" s="71">
        <v>112</v>
      </c>
      <c r="N52" s="103">
        <v>93.333333333333329</v>
      </c>
      <c r="O52" s="94">
        <v>1716</v>
      </c>
      <c r="P52" s="94">
        <v>1180</v>
      </c>
      <c r="Q52" s="95">
        <v>68.764568764568764</v>
      </c>
    </row>
    <row r="53" spans="1:17" ht="18.75" customHeight="1" x14ac:dyDescent="0.25">
      <c r="A53" s="663" t="str">
        <f>'R2 2022'!A56</f>
        <v>Datos acumulados año 2022 / 2022ko datu metatuak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59" t="s">
        <v>454</v>
      </c>
      <c r="O53" s="9"/>
      <c r="P53" s="9"/>
      <c r="Q53" s="9"/>
    </row>
    <row r="54" spans="1:17" ht="13.15" customHeight="1" x14ac:dyDescent="0.2">
      <c r="A54" s="417" t="s">
        <v>26</v>
      </c>
      <c r="B54" s="433" t="s">
        <v>34</v>
      </c>
      <c r="C54" s="908" t="s">
        <v>35</v>
      </c>
      <c r="D54" s="909"/>
      <c r="E54" s="910"/>
      <c r="F54" s="908" t="s">
        <v>36</v>
      </c>
      <c r="G54" s="909"/>
      <c r="H54" s="910"/>
      <c r="I54" s="908" t="s">
        <v>37</v>
      </c>
      <c r="J54" s="909"/>
      <c r="K54" s="910"/>
      <c r="L54" s="908" t="s">
        <v>38</v>
      </c>
      <c r="M54" s="909"/>
      <c r="N54" s="910"/>
      <c r="O54" s="908" t="s">
        <v>39</v>
      </c>
      <c r="P54" s="909"/>
      <c r="Q54" s="910"/>
    </row>
    <row r="55" spans="1:17" x14ac:dyDescent="0.2">
      <c r="A55" s="423" t="s">
        <v>27</v>
      </c>
      <c r="B55" s="434" t="s">
        <v>40</v>
      </c>
      <c r="C55" s="435" t="s">
        <v>41</v>
      </c>
      <c r="D55" s="436" t="s">
        <v>42</v>
      </c>
      <c r="E55" s="437" t="s">
        <v>43</v>
      </c>
      <c r="F55" s="438" t="s">
        <v>41</v>
      </c>
      <c r="G55" s="436" t="s">
        <v>42</v>
      </c>
      <c r="H55" s="439" t="s">
        <v>43</v>
      </c>
      <c r="I55" s="435" t="s">
        <v>41</v>
      </c>
      <c r="J55" s="436" t="s">
        <v>42</v>
      </c>
      <c r="K55" s="437" t="s">
        <v>43</v>
      </c>
      <c r="L55" s="438" t="s">
        <v>41</v>
      </c>
      <c r="M55" s="436" t="s">
        <v>42</v>
      </c>
      <c r="N55" s="439" t="s">
        <v>43</v>
      </c>
      <c r="O55" s="435" t="s">
        <v>41</v>
      </c>
      <c r="P55" s="436" t="s">
        <v>42</v>
      </c>
      <c r="Q55" s="439" t="s">
        <v>43</v>
      </c>
    </row>
    <row r="56" spans="1:17" x14ac:dyDescent="0.2">
      <c r="A56" s="893" t="s">
        <v>28</v>
      </c>
      <c r="B56" s="305" t="s">
        <v>44</v>
      </c>
      <c r="C56" s="306">
        <f t="shared" ref="C56:D59" si="0">C5+C9+C13+C17+C21+C25+C29+C33+C37+C41+C45+C49</f>
        <v>75</v>
      </c>
      <c r="D56" s="306">
        <f t="shared" si="0"/>
        <v>62</v>
      </c>
      <c r="E56" s="307">
        <f>IFERROR(D56*100/C56,"")</f>
        <v>82.666666666666671</v>
      </c>
      <c r="F56" s="308">
        <f t="shared" ref="F56:G59" si="1">F5+F9+F13+F17+F21+F25+F29+F33+F37+F41+F45+F49</f>
        <v>7205</v>
      </c>
      <c r="G56" s="306">
        <f t="shared" si="1"/>
        <v>1813</v>
      </c>
      <c r="H56" s="309">
        <f>IFERROR(G56*100/F56,"")</f>
        <v>25.163081193615543</v>
      </c>
      <c r="I56" s="306">
        <f t="shared" ref="I56:J59" si="2">I5+I9+I13+I17+I21+I25+I29+I33+I37+I41+I45+I49</f>
        <v>139</v>
      </c>
      <c r="J56" s="306">
        <f t="shared" si="2"/>
        <v>55</v>
      </c>
      <c r="K56" s="310">
        <f>IFERROR(J56*100/I56,"")</f>
        <v>39.568345323741006</v>
      </c>
      <c r="L56" s="308">
        <f t="shared" ref="L56:M59" si="3">L5+L9+L13+L17+L21+L25+L29+L33+L37+L41+L45+L49</f>
        <v>20</v>
      </c>
      <c r="M56" s="306">
        <f t="shared" si="3"/>
        <v>6</v>
      </c>
      <c r="N56" s="309">
        <f>IFERROR(M56*100/L56,"")</f>
        <v>30</v>
      </c>
      <c r="O56" s="311">
        <f t="shared" ref="O56:P56" si="4">O5+O9+O13+O17+O21+O25+O29+O33+O37+O41+O45+O49</f>
        <v>7364</v>
      </c>
      <c r="P56" s="312">
        <f t="shared" si="4"/>
        <v>1874</v>
      </c>
      <c r="Q56" s="313">
        <f>IFERROR(P56*100/O56,"")</f>
        <v>25.448126018468223</v>
      </c>
    </row>
    <row r="57" spans="1:17" x14ac:dyDescent="0.2">
      <c r="A57" s="894" t="s">
        <v>29</v>
      </c>
      <c r="B57" s="319" t="s">
        <v>23</v>
      </c>
      <c r="C57" s="320">
        <f t="shared" si="0"/>
        <v>119</v>
      </c>
      <c r="D57" s="320">
        <f t="shared" si="0"/>
        <v>98</v>
      </c>
      <c r="E57" s="321">
        <f t="shared" ref="E57:E59" si="5">IFERROR(D57*100/C57,"")</f>
        <v>82.352941176470594</v>
      </c>
      <c r="F57" s="322">
        <f t="shared" si="1"/>
        <v>4583</v>
      </c>
      <c r="G57" s="320">
        <f t="shared" si="1"/>
        <v>3849</v>
      </c>
      <c r="H57" s="323">
        <f t="shared" ref="H57:H59" si="6">IFERROR(G57*100/F57,"")</f>
        <v>83.984289766528477</v>
      </c>
      <c r="I57" s="320">
        <f t="shared" si="2"/>
        <v>479</v>
      </c>
      <c r="J57" s="320">
        <f t="shared" si="2"/>
        <v>387</v>
      </c>
      <c r="K57" s="324">
        <f t="shared" ref="K57:K59" si="7">IFERROR(J57*100/I57,"")</f>
        <v>80.793319415448849</v>
      </c>
      <c r="L57" s="322">
        <f t="shared" si="3"/>
        <v>114</v>
      </c>
      <c r="M57" s="320">
        <f t="shared" si="3"/>
        <v>98</v>
      </c>
      <c r="N57" s="323">
        <f t="shared" ref="N57:N59" si="8">IFERROR(M57*100/L57,"")</f>
        <v>85.964912280701753</v>
      </c>
      <c r="O57" s="325">
        <f t="shared" ref="O57:P57" si="9">O6+O10+O14+O18+O22+O26+O30+O34+O38+O42+O46+O50</f>
        <v>5176</v>
      </c>
      <c r="P57" s="326">
        <f t="shared" si="9"/>
        <v>4334</v>
      </c>
      <c r="Q57" s="327">
        <f t="shared" ref="Q57:Q58" si="10">IFERROR(P57*100/O57,"")</f>
        <v>83.732612055641425</v>
      </c>
    </row>
    <row r="58" spans="1:17" x14ac:dyDescent="0.2">
      <c r="A58" s="894" t="s">
        <v>19</v>
      </c>
      <c r="B58" s="255" t="s">
        <v>24</v>
      </c>
      <c r="C58" s="256">
        <f t="shared" si="0"/>
        <v>198</v>
      </c>
      <c r="D58" s="256">
        <f t="shared" si="0"/>
        <v>108</v>
      </c>
      <c r="E58" s="257">
        <f t="shared" si="5"/>
        <v>54.545454545454547</v>
      </c>
      <c r="F58" s="258">
        <f t="shared" si="1"/>
        <v>4951</v>
      </c>
      <c r="G58" s="259">
        <f t="shared" si="1"/>
        <v>3306</v>
      </c>
      <c r="H58" s="260">
        <f t="shared" si="6"/>
        <v>66.774389012320739</v>
      </c>
      <c r="I58" s="259">
        <f t="shared" si="2"/>
        <v>484</v>
      </c>
      <c r="J58" s="259">
        <f t="shared" si="2"/>
        <v>174</v>
      </c>
      <c r="K58" s="261">
        <f t="shared" si="7"/>
        <v>35.950413223140494</v>
      </c>
      <c r="L58" s="258">
        <f t="shared" si="3"/>
        <v>297</v>
      </c>
      <c r="M58" s="259">
        <f t="shared" si="3"/>
        <v>142</v>
      </c>
      <c r="N58" s="260">
        <f t="shared" si="8"/>
        <v>47.811447811447813</v>
      </c>
      <c r="O58" s="262">
        <f t="shared" ref="O58:P58" si="11">O7+O11+O15+O19+O23+O27+O31+O35+O39+O43+O47+O51</f>
        <v>5732</v>
      </c>
      <c r="P58" s="263">
        <f t="shared" si="11"/>
        <v>3622</v>
      </c>
      <c r="Q58" s="264">
        <f t="shared" si="10"/>
        <v>63.189113747383111</v>
      </c>
    </row>
    <row r="59" spans="1:17" ht="15.75" x14ac:dyDescent="0.25">
      <c r="A59" s="895" t="s">
        <v>45</v>
      </c>
      <c r="B59" s="686" t="s">
        <v>25</v>
      </c>
      <c r="C59" s="332">
        <f t="shared" si="0"/>
        <v>392</v>
      </c>
      <c r="D59" s="332">
        <f t="shared" si="0"/>
        <v>268</v>
      </c>
      <c r="E59" s="330">
        <f t="shared" si="5"/>
        <v>68.367346938775512</v>
      </c>
      <c r="F59" s="687">
        <f t="shared" si="1"/>
        <v>16739</v>
      </c>
      <c r="G59" s="332">
        <f t="shared" si="1"/>
        <v>8968</v>
      </c>
      <c r="H59" s="331">
        <f t="shared" si="6"/>
        <v>53.575482406356414</v>
      </c>
      <c r="I59" s="332">
        <f t="shared" si="2"/>
        <v>1102</v>
      </c>
      <c r="J59" s="332">
        <f t="shared" si="2"/>
        <v>616</v>
      </c>
      <c r="K59" s="330">
        <f t="shared" si="7"/>
        <v>55.898366606170597</v>
      </c>
      <c r="L59" s="687">
        <f t="shared" si="3"/>
        <v>431</v>
      </c>
      <c r="M59" s="332">
        <f t="shared" si="3"/>
        <v>246</v>
      </c>
      <c r="N59" s="331">
        <f t="shared" si="8"/>
        <v>57.076566125290022</v>
      </c>
      <c r="O59" s="332">
        <f t="shared" ref="O59:P59" si="12">O8+O12+O16+O20+O24+O28+O32+O36+O40+O44+O48+O52</f>
        <v>18272</v>
      </c>
      <c r="P59" s="332">
        <f t="shared" si="12"/>
        <v>9830</v>
      </c>
      <c r="Q59" s="333">
        <f>IFERROR(P59*100/O59,"")</f>
        <v>53.798161120840632</v>
      </c>
    </row>
    <row r="60" spans="1:17" ht="13.1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">
      <c r="A61" s="9"/>
      <c r="B61" s="11" t="s">
        <v>507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8" x14ac:dyDescent="0.25">
      <c r="A62" s="9"/>
      <c r="B62" s="497" t="s">
        <v>508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759" t="s">
        <v>509</v>
      </c>
      <c r="N62" s="759"/>
      <c r="O62" s="23"/>
      <c r="P62" s="9"/>
      <c r="Q62" s="9"/>
    </row>
    <row r="63" spans="1:17" x14ac:dyDescent="0.2">
      <c r="A63" s="9"/>
      <c r="B63" s="430" t="s">
        <v>1</v>
      </c>
      <c r="C63" s="430" t="s">
        <v>35</v>
      </c>
      <c r="D63" s="430" t="s">
        <v>3</v>
      </c>
      <c r="E63" s="431" t="s">
        <v>46</v>
      </c>
      <c r="F63" s="432" t="s">
        <v>47</v>
      </c>
      <c r="G63" s="430" t="s">
        <v>6</v>
      </c>
      <c r="H63" s="431" t="s">
        <v>48</v>
      </c>
      <c r="I63" s="432" t="s">
        <v>49</v>
      </c>
      <c r="J63" s="430" t="s">
        <v>7</v>
      </c>
      <c r="K63" s="431" t="s">
        <v>50</v>
      </c>
      <c r="L63" s="432" t="s">
        <v>51</v>
      </c>
      <c r="M63" s="431" t="s">
        <v>28</v>
      </c>
      <c r="N63" s="431" t="s">
        <v>52</v>
      </c>
      <c r="O63" s="432" t="s">
        <v>53</v>
      </c>
      <c r="P63" s="9"/>
      <c r="Q63" s="9"/>
    </row>
    <row r="64" spans="1:17" x14ac:dyDescent="0.2">
      <c r="A64" s="9"/>
      <c r="B64" s="314" t="s">
        <v>44</v>
      </c>
      <c r="C64" s="709">
        <v>15</v>
      </c>
      <c r="D64" s="709">
        <v>122</v>
      </c>
      <c r="E64" s="710">
        <v>92</v>
      </c>
      <c r="F64" s="711">
        <v>30</v>
      </c>
      <c r="G64" s="709">
        <v>10</v>
      </c>
      <c r="H64" s="710">
        <v>6</v>
      </c>
      <c r="I64" s="711">
        <v>4</v>
      </c>
      <c r="J64" s="709">
        <v>0</v>
      </c>
      <c r="K64" s="710">
        <v>0</v>
      </c>
      <c r="L64" s="711">
        <v>0</v>
      </c>
      <c r="M64" s="710">
        <v>132</v>
      </c>
      <c r="N64" s="710">
        <v>98</v>
      </c>
      <c r="O64" s="711">
        <v>34</v>
      </c>
      <c r="P64" s="9"/>
      <c r="Q64" s="9"/>
    </row>
    <row r="65" spans="1:17" x14ac:dyDescent="0.2">
      <c r="A65" s="9"/>
      <c r="B65" s="328" t="s">
        <v>23</v>
      </c>
      <c r="C65" s="712">
        <v>65</v>
      </c>
      <c r="D65" s="712">
        <v>232</v>
      </c>
      <c r="E65" s="713">
        <v>139</v>
      </c>
      <c r="F65" s="714">
        <v>93</v>
      </c>
      <c r="G65" s="712">
        <v>35</v>
      </c>
      <c r="H65" s="713">
        <v>10</v>
      </c>
      <c r="I65" s="714">
        <v>25</v>
      </c>
      <c r="J65" s="712">
        <v>6</v>
      </c>
      <c r="K65" s="713">
        <v>5</v>
      </c>
      <c r="L65" s="714">
        <v>1</v>
      </c>
      <c r="M65" s="713">
        <v>273</v>
      </c>
      <c r="N65" s="713">
        <v>154</v>
      </c>
      <c r="O65" s="714">
        <v>119</v>
      </c>
      <c r="P65" s="9"/>
      <c r="Q65" s="9"/>
    </row>
    <row r="66" spans="1:17" x14ac:dyDescent="0.2">
      <c r="A66" s="9"/>
      <c r="B66" s="265" t="s">
        <v>24</v>
      </c>
      <c r="C66" s="715">
        <v>93</v>
      </c>
      <c r="D66" s="715">
        <v>977</v>
      </c>
      <c r="E66" s="716">
        <v>742</v>
      </c>
      <c r="F66" s="717">
        <v>235</v>
      </c>
      <c r="G66" s="715">
        <v>118</v>
      </c>
      <c r="H66" s="716">
        <v>60</v>
      </c>
      <c r="I66" s="717">
        <v>58</v>
      </c>
      <c r="J66" s="715">
        <v>0</v>
      </c>
      <c r="K66" s="716">
        <v>0</v>
      </c>
      <c r="L66" s="717">
        <v>0</v>
      </c>
      <c r="M66" s="716">
        <v>1095</v>
      </c>
      <c r="N66" s="716">
        <v>802</v>
      </c>
      <c r="O66" s="717">
        <v>293</v>
      </c>
      <c r="P66" s="9"/>
      <c r="Q66" s="9"/>
    </row>
    <row r="67" spans="1:17" ht="15.75" x14ac:dyDescent="0.25">
      <c r="A67" s="9"/>
      <c r="B67" s="685" t="s">
        <v>25</v>
      </c>
      <c r="C67" s="718">
        <v>173</v>
      </c>
      <c r="D67" s="718">
        <v>1331</v>
      </c>
      <c r="E67" s="719">
        <v>973</v>
      </c>
      <c r="F67" s="720">
        <v>358</v>
      </c>
      <c r="G67" s="718">
        <v>163</v>
      </c>
      <c r="H67" s="719">
        <v>76</v>
      </c>
      <c r="I67" s="720">
        <v>87</v>
      </c>
      <c r="J67" s="718">
        <v>6</v>
      </c>
      <c r="K67" s="719">
        <v>5</v>
      </c>
      <c r="L67" s="720">
        <v>1</v>
      </c>
      <c r="M67" s="719">
        <v>1500</v>
      </c>
      <c r="N67" s="719">
        <v>1054</v>
      </c>
      <c r="O67" s="720">
        <v>446</v>
      </c>
      <c r="P67" s="9"/>
      <c r="Q67" s="9"/>
    </row>
    <row r="68" spans="1:17" ht="10.5" customHeight="1" x14ac:dyDescent="0.2">
      <c r="A68" s="9"/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.75" x14ac:dyDescent="0.25">
      <c r="A69" s="663" t="str">
        <f>'R2 2022'!A56</f>
        <v>Datos acumulados año 2022 / 2022ko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903">
        <f>'R2 2022'!$O$56</f>
        <v>2022</v>
      </c>
      <c r="P69" s="9"/>
      <c r="Q69" s="9"/>
    </row>
    <row r="70" spans="1:17" x14ac:dyDescent="0.2">
      <c r="A70" s="417" t="s">
        <v>26</v>
      </c>
      <c r="B70" s="418" t="s">
        <v>1</v>
      </c>
      <c r="C70" s="419" t="s">
        <v>2</v>
      </c>
      <c r="D70" s="417" t="s">
        <v>3</v>
      </c>
      <c r="E70" s="420" t="s">
        <v>9</v>
      </c>
      <c r="F70" s="420" t="s">
        <v>10</v>
      </c>
      <c r="G70" s="748" t="s">
        <v>6</v>
      </c>
      <c r="H70" s="420" t="s">
        <v>9</v>
      </c>
      <c r="I70" s="421" t="s">
        <v>10</v>
      </c>
      <c r="J70" s="422" t="s">
        <v>7</v>
      </c>
      <c r="K70" s="420" t="s">
        <v>9</v>
      </c>
      <c r="L70" s="420" t="s">
        <v>10</v>
      </c>
      <c r="M70" s="748" t="s">
        <v>8</v>
      </c>
      <c r="N70" s="420" t="s">
        <v>9</v>
      </c>
      <c r="O70" s="420" t="s">
        <v>10</v>
      </c>
      <c r="P70" s="9"/>
      <c r="Q70" s="9"/>
    </row>
    <row r="71" spans="1:17" x14ac:dyDescent="0.2">
      <c r="A71" s="423" t="s">
        <v>27</v>
      </c>
      <c r="B71" s="424" t="s">
        <v>12</v>
      </c>
      <c r="C71" s="425" t="s">
        <v>13</v>
      </c>
      <c r="D71" s="486" t="s">
        <v>14</v>
      </c>
      <c r="E71" s="426" t="s">
        <v>20</v>
      </c>
      <c r="F71" s="426" t="s">
        <v>21</v>
      </c>
      <c r="G71" s="749" t="s">
        <v>17</v>
      </c>
      <c r="H71" s="426" t="s">
        <v>20</v>
      </c>
      <c r="I71" s="423" t="s">
        <v>21</v>
      </c>
      <c r="J71" s="427" t="s">
        <v>18</v>
      </c>
      <c r="K71" s="426" t="s">
        <v>20</v>
      </c>
      <c r="L71" s="426" t="s">
        <v>21</v>
      </c>
      <c r="M71" s="749" t="s">
        <v>19</v>
      </c>
      <c r="N71" s="426" t="s">
        <v>20</v>
      </c>
      <c r="O71" s="750" t="s">
        <v>21</v>
      </c>
      <c r="P71" s="9"/>
      <c r="Q71" s="9"/>
    </row>
    <row r="72" spans="1:17" x14ac:dyDescent="0.2">
      <c r="A72" s="896" t="s">
        <v>28</v>
      </c>
      <c r="B72" s="315" t="s">
        <v>22</v>
      </c>
      <c r="C72" s="316">
        <f>'R2 2022'!C59</f>
        <v>90</v>
      </c>
      <c r="D72" s="317">
        <f>'R2 2022'!D59</f>
        <v>7327</v>
      </c>
      <c r="E72" s="316">
        <f>'R2 2022'!E59</f>
        <v>6121</v>
      </c>
      <c r="F72" s="318">
        <f>'R2 2022'!F59</f>
        <v>1206</v>
      </c>
      <c r="G72" s="316">
        <f>'R2 2022'!G59</f>
        <v>149</v>
      </c>
      <c r="H72" s="316">
        <f>'R2 2022'!H59</f>
        <v>109</v>
      </c>
      <c r="I72" s="316">
        <f>'R2 2022'!I59</f>
        <v>40</v>
      </c>
      <c r="J72" s="317">
        <f>'R2 2022'!J59</f>
        <v>20</v>
      </c>
      <c r="K72" s="316">
        <f>'R2 2022'!K59</f>
        <v>8</v>
      </c>
      <c r="L72" s="318">
        <f>'R2 2022'!L59</f>
        <v>12</v>
      </c>
      <c r="M72" s="316">
        <f>'R2 2022'!M59</f>
        <v>7496</v>
      </c>
      <c r="N72" s="316">
        <f>'R2 2022'!N59</f>
        <v>6238</v>
      </c>
      <c r="O72" s="318">
        <f>'R2 2022'!O59</f>
        <v>1258</v>
      </c>
      <c r="P72" s="9"/>
      <c r="Q72" s="9"/>
    </row>
    <row r="73" spans="1:17" x14ac:dyDescent="0.2">
      <c r="A73" s="897" t="s">
        <v>29</v>
      </c>
      <c r="B73" s="329" t="s">
        <v>23</v>
      </c>
      <c r="C73" s="243">
        <f>'R2 2022'!C60</f>
        <v>184</v>
      </c>
      <c r="D73" s="244">
        <f>'R2 2022'!D60</f>
        <v>4815</v>
      </c>
      <c r="E73" s="243">
        <f>'R2 2022'!E60</f>
        <v>3441</v>
      </c>
      <c r="F73" s="245">
        <f>'R2 2022'!F60</f>
        <v>1374</v>
      </c>
      <c r="G73" s="243">
        <f>'R2 2022'!G60</f>
        <v>514</v>
      </c>
      <c r="H73" s="243">
        <f>'R2 2022'!H60</f>
        <v>356</v>
      </c>
      <c r="I73" s="243">
        <f>'R2 2022'!I60</f>
        <v>158</v>
      </c>
      <c r="J73" s="244">
        <f>'R2 2022'!J60</f>
        <v>120</v>
      </c>
      <c r="K73" s="243">
        <f>'R2 2022'!K60</f>
        <v>65</v>
      </c>
      <c r="L73" s="245">
        <f>'R2 2022'!L60</f>
        <v>55</v>
      </c>
      <c r="M73" s="243">
        <f>'R2 2022'!M60</f>
        <v>5449</v>
      </c>
      <c r="N73" s="243">
        <f>'R2 2022'!N60</f>
        <v>3862</v>
      </c>
      <c r="O73" s="245">
        <f>'R2 2022'!O60</f>
        <v>1587</v>
      </c>
      <c r="P73" s="9"/>
      <c r="Q73" s="9"/>
    </row>
    <row r="74" spans="1:17" x14ac:dyDescent="0.2">
      <c r="A74" s="898" t="s">
        <v>19</v>
      </c>
      <c r="B74" s="334" t="s">
        <v>24</v>
      </c>
      <c r="C74" s="335">
        <f>'R2 2022'!C61</f>
        <v>291</v>
      </c>
      <c r="D74" s="336">
        <f>'R2 2022'!D61</f>
        <v>5928</v>
      </c>
      <c r="E74" s="335">
        <f>'R2 2022'!E61</f>
        <v>4790</v>
      </c>
      <c r="F74" s="337">
        <f>'R2 2022'!F61</f>
        <v>1138</v>
      </c>
      <c r="G74" s="335">
        <f>'R2 2022'!G61</f>
        <v>602</v>
      </c>
      <c r="H74" s="335">
        <f>'R2 2022'!H61</f>
        <v>321</v>
      </c>
      <c r="I74" s="335">
        <f>'R2 2022'!I61</f>
        <v>281</v>
      </c>
      <c r="J74" s="336">
        <f>'R2 2022'!J61</f>
        <v>297</v>
      </c>
      <c r="K74" s="335">
        <f>'R2 2022'!K61</f>
        <v>210</v>
      </c>
      <c r="L74" s="337">
        <f>'R2 2022'!L61</f>
        <v>87</v>
      </c>
      <c r="M74" s="335">
        <f>'R2 2022'!M61</f>
        <v>6827</v>
      </c>
      <c r="N74" s="335">
        <f>'R2 2022'!N61</f>
        <v>5321</v>
      </c>
      <c r="O74" s="337">
        <f>'R2 2022'!O61</f>
        <v>1506</v>
      </c>
      <c r="P74" s="9"/>
      <c r="Q74" s="9"/>
    </row>
    <row r="75" spans="1:17" ht="21" customHeight="1" x14ac:dyDescent="0.2">
      <c r="A75" s="899" t="s">
        <v>30</v>
      </c>
      <c r="B75" s="835" t="s">
        <v>25</v>
      </c>
      <c r="C75" s="836">
        <f>'R2 2022'!C62</f>
        <v>565</v>
      </c>
      <c r="D75" s="837">
        <f>'R2 2022'!D62</f>
        <v>18070</v>
      </c>
      <c r="E75" s="836">
        <f>'R2 2022'!E62</f>
        <v>14352</v>
      </c>
      <c r="F75" s="838">
        <f>'R2 2022'!F62</f>
        <v>3718</v>
      </c>
      <c r="G75" s="836">
        <f>'R2 2022'!G62</f>
        <v>1265</v>
      </c>
      <c r="H75" s="836">
        <f>'R2 2022'!H62</f>
        <v>786</v>
      </c>
      <c r="I75" s="836">
        <f>'R2 2022'!I62</f>
        <v>479</v>
      </c>
      <c r="J75" s="837">
        <f>'R2 2022'!J62</f>
        <v>437</v>
      </c>
      <c r="K75" s="836">
        <f>'R2 2022'!K62</f>
        <v>283</v>
      </c>
      <c r="L75" s="838">
        <f>'R2 2022'!L62</f>
        <v>154</v>
      </c>
      <c r="M75" s="836">
        <f>'R2 2022'!M62</f>
        <v>19772</v>
      </c>
      <c r="N75" s="836">
        <f>'R2 2022'!N62</f>
        <v>15421</v>
      </c>
      <c r="O75" s="838">
        <f>'R2 2022'!O62</f>
        <v>4351</v>
      </c>
      <c r="P75" s="9"/>
      <c r="Q75" s="9"/>
    </row>
    <row r="76" spans="1:17" x14ac:dyDescent="0.2">
      <c r="B76" s="18"/>
    </row>
    <row r="77" spans="1:17" x14ac:dyDescent="0.2">
      <c r="A77" s="6" t="s">
        <v>54</v>
      </c>
      <c r="B77" s="18"/>
      <c r="K77" s="6" t="s">
        <v>32</v>
      </c>
    </row>
    <row r="78" spans="1:17" ht="15" x14ac:dyDescent="0.2">
      <c r="A78" s="891" t="s">
        <v>527</v>
      </c>
      <c r="B78" s="18"/>
    </row>
  </sheetData>
  <mergeCells count="10">
    <mergeCell ref="C54:E54"/>
    <mergeCell ref="F54:H54"/>
    <mergeCell ref="I54:K54"/>
    <mergeCell ref="L54:N54"/>
    <mergeCell ref="O54:Q54"/>
    <mergeCell ref="C3:E3"/>
    <mergeCell ref="F3:H3"/>
    <mergeCell ref="I3:K3"/>
    <mergeCell ref="L3:N3"/>
    <mergeCell ref="O3:Q3"/>
  </mergeCells>
  <hyperlinks>
    <hyperlink ref="A78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showZeros="0" zoomScaleNormal="100" workbookViewId="0">
      <selection activeCell="C65" sqref="C65:F68"/>
    </sheetView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8.85546875" customWidth="1"/>
    <col min="10" max="10" width="7.8554687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4" ht="18" x14ac:dyDescent="0.25">
      <c r="A1" s="863" t="s">
        <v>479</v>
      </c>
    </row>
    <row r="2" spans="1:14" ht="18.75" x14ac:dyDescent="0.3">
      <c r="A2" s="885" t="s">
        <v>479</v>
      </c>
      <c r="N2" s="900">
        <f>'R1 2022'!P4</f>
        <v>2022</v>
      </c>
    </row>
    <row r="3" spans="1:14" ht="13.15" customHeight="1" x14ac:dyDescent="0.2">
      <c r="A3" s="417" t="s">
        <v>0</v>
      </c>
      <c r="B3" s="433" t="s">
        <v>34</v>
      </c>
      <c r="C3" s="908" t="s">
        <v>514</v>
      </c>
      <c r="D3" s="909"/>
      <c r="E3" s="910" t="s">
        <v>43</v>
      </c>
      <c r="F3" s="908" t="s">
        <v>515</v>
      </c>
      <c r="G3" s="909"/>
      <c r="H3" s="910" t="s">
        <v>43</v>
      </c>
      <c r="I3" s="908" t="s">
        <v>516</v>
      </c>
      <c r="J3" s="909"/>
      <c r="K3" s="910" t="s">
        <v>43</v>
      </c>
      <c r="L3" s="908" t="s">
        <v>517</v>
      </c>
      <c r="M3" s="909"/>
      <c r="N3" s="910" t="s">
        <v>43</v>
      </c>
    </row>
    <row r="4" spans="1:14" x14ac:dyDescent="0.2">
      <c r="A4" s="423" t="s">
        <v>11</v>
      </c>
      <c r="B4" s="434" t="s">
        <v>40</v>
      </c>
      <c r="C4" s="438" t="s">
        <v>41</v>
      </c>
      <c r="D4" s="436" t="s">
        <v>42</v>
      </c>
      <c r="E4" s="439" t="s">
        <v>43</v>
      </c>
      <c r="F4" s="435" t="s">
        <v>41</v>
      </c>
      <c r="G4" s="436" t="s">
        <v>42</v>
      </c>
      <c r="H4" s="472" t="s">
        <v>43</v>
      </c>
      <c r="I4" s="438" t="s">
        <v>41</v>
      </c>
      <c r="J4" s="436" t="s">
        <v>42</v>
      </c>
      <c r="K4" s="439" t="s">
        <v>43</v>
      </c>
      <c r="L4" s="435" t="s">
        <v>41</v>
      </c>
      <c r="M4" s="436" t="s">
        <v>42</v>
      </c>
      <c r="N4" s="473" t="s">
        <v>43</v>
      </c>
    </row>
    <row r="5" spans="1:14" x14ac:dyDescent="0.2">
      <c r="A5" s="107"/>
      <c r="B5" s="99" t="s">
        <v>44</v>
      </c>
      <c r="C5" s="229">
        <v>4</v>
      </c>
      <c r="D5" s="230">
        <v>3</v>
      </c>
      <c r="E5" s="231">
        <v>75</v>
      </c>
      <c r="F5" s="230">
        <v>1</v>
      </c>
      <c r="G5" s="230"/>
      <c r="H5" s="232">
        <v>0</v>
      </c>
      <c r="I5" s="229"/>
      <c r="J5" s="230"/>
      <c r="K5" s="231" t="s">
        <v>463</v>
      </c>
      <c r="L5" s="233">
        <v>5</v>
      </c>
      <c r="M5" s="234">
        <v>3</v>
      </c>
      <c r="N5" s="235">
        <v>60</v>
      </c>
    </row>
    <row r="6" spans="1:14" x14ac:dyDescent="0.2">
      <c r="A6" s="77"/>
      <c r="B6" s="98" t="s">
        <v>23</v>
      </c>
      <c r="C6" s="101">
        <v>4</v>
      </c>
      <c r="D6" s="21">
        <v>4</v>
      </c>
      <c r="E6" s="102">
        <v>100</v>
      </c>
      <c r="F6" s="21">
        <v>3</v>
      </c>
      <c r="G6" s="21">
        <v>3</v>
      </c>
      <c r="H6" s="96">
        <v>100</v>
      </c>
      <c r="I6" s="101"/>
      <c r="J6" s="21"/>
      <c r="K6" s="102" t="s">
        <v>463</v>
      </c>
      <c r="L6" s="97">
        <v>7</v>
      </c>
      <c r="M6" s="22">
        <v>7</v>
      </c>
      <c r="N6" s="91">
        <v>100</v>
      </c>
    </row>
    <row r="7" spans="1:14" x14ac:dyDescent="0.2">
      <c r="A7" s="77"/>
      <c r="B7" s="98" t="s">
        <v>24</v>
      </c>
      <c r="C7" s="101">
        <v>13</v>
      </c>
      <c r="D7" s="21">
        <v>9</v>
      </c>
      <c r="E7" s="102">
        <v>69.230769230769226</v>
      </c>
      <c r="F7" s="21">
        <v>8</v>
      </c>
      <c r="G7" s="21">
        <v>3</v>
      </c>
      <c r="H7" s="96">
        <v>37.5</v>
      </c>
      <c r="I7" s="101"/>
      <c r="J7" s="21"/>
      <c r="K7" s="102" t="s">
        <v>463</v>
      </c>
      <c r="L7" s="97">
        <v>21</v>
      </c>
      <c r="M7" s="22">
        <v>12</v>
      </c>
      <c r="N7" s="91">
        <v>57.142857142857146</v>
      </c>
    </row>
    <row r="8" spans="1:14" ht="15.75" x14ac:dyDescent="0.25">
      <c r="A8" s="92">
        <v>1</v>
      </c>
      <c r="B8" s="100" t="s">
        <v>25</v>
      </c>
      <c r="C8" s="87">
        <v>21</v>
      </c>
      <c r="D8" s="71">
        <v>16</v>
      </c>
      <c r="E8" s="103">
        <v>76.19047619047619</v>
      </c>
      <c r="F8" s="71">
        <v>12</v>
      </c>
      <c r="G8" s="71">
        <v>6</v>
      </c>
      <c r="H8" s="93">
        <v>50</v>
      </c>
      <c r="I8" s="87">
        <v>0</v>
      </c>
      <c r="J8" s="71">
        <v>0</v>
      </c>
      <c r="K8" s="103" t="s">
        <v>463</v>
      </c>
      <c r="L8" s="94">
        <v>33</v>
      </c>
      <c r="M8" s="94">
        <v>22</v>
      </c>
      <c r="N8" s="95">
        <v>66.666666666666671</v>
      </c>
    </row>
    <row r="9" spans="1:14" x14ac:dyDescent="0.2">
      <c r="A9" s="77"/>
      <c r="B9" s="98" t="s">
        <v>44</v>
      </c>
      <c r="C9" s="101">
        <v>7</v>
      </c>
      <c r="D9" s="21">
        <v>6</v>
      </c>
      <c r="E9" s="102">
        <v>85.714285714285708</v>
      </c>
      <c r="F9" s="21">
        <v>1</v>
      </c>
      <c r="G9" s="21">
        <v>1</v>
      </c>
      <c r="H9" s="96">
        <v>100</v>
      </c>
      <c r="I9" s="101">
        <v>1</v>
      </c>
      <c r="J9" s="21"/>
      <c r="K9" s="102">
        <v>0</v>
      </c>
      <c r="L9" s="97">
        <v>9</v>
      </c>
      <c r="M9" s="22">
        <v>7</v>
      </c>
      <c r="N9" s="91">
        <v>77.777777777777771</v>
      </c>
    </row>
    <row r="10" spans="1:14" x14ac:dyDescent="0.2">
      <c r="A10" s="77"/>
      <c r="B10" s="98" t="s">
        <v>23</v>
      </c>
      <c r="C10" s="101">
        <v>8</v>
      </c>
      <c r="D10" s="21">
        <v>7</v>
      </c>
      <c r="E10" s="102">
        <v>87.5</v>
      </c>
      <c r="F10" s="21">
        <v>4</v>
      </c>
      <c r="G10" s="21">
        <v>3</v>
      </c>
      <c r="H10" s="96">
        <v>75</v>
      </c>
      <c r="I10" s="101"/>
      <c r="J10" s="21"/>
      <c r="K10" s="102" t="s">
        <v>463</v>
      </c>
      <c r="L10" s="97">
        <v>12</v>
      </c>
      <c r="M10" s="22">
        <v>10</v>
      </c>
      <c r="N10" s="91">
        <v>83.333333333333329</v>
      </c>
    </row>
    <row r="11" spans="1:14" x14ac:dyDescent="0.2">
      <c r="A11" s="77"/>
      <c r="B11" s="98" t="s">
        <v>24</v>
      </c>
      <c r="C11" s="101">
        <v>8</v>
      </c>
      <c r="D11" s="21">
        <v>3</v>
      </c>
      <c r="E11" s="102">
        <v>37.5</v>
      </c>
      <c r="F11" s="21">
        <v>4</v>
      </c>
      <c r="G11" s="21">
        <v>2</v>
      </c>
      <c r="H11" s="96">
        <v>50</v>
      </c>
      <c r="I11" s="101">
        <v>2</v>
      </c>
      <c r="J11" s="21"/>
      <c r="K11" s="102">
        <v>0</v>
      </c>
      <c r="L11" s="97">
        <v>14</v>
      </c>
      <c r="M11" s="22">
        <v>5</v>
      </c>
      <c r="N11" s="91">
        <v>35.714285714285715</v>
      </c>
    </row>
    <row r="12" spans="1:14" ht="15.75" x14ac:dyDescent="0.25">
      <c r="A12" s="221">
        <v>2</v>
      </c>
      <c r="B12" s="222" t="s">
        <v>25</v>
      </c>
      <c r="C12" s="88">
        <v>23</v>
      </c>
      <c r="D12" s="69">
        <v>16</v>
      </c>
      <c r="E12" s="224">
        <v>69.565217391304344</v>
      </c>
      <c r="F12" s="69">
        <v>9</v>
      </c>
      <c r="G12" s="69">
        <v>6</v>
      </c>
      <c r="H12" s="223">
        <v>66.666666666666671</v>
      </c>
      <c r="I12" s="88">
        <v>3</v>
      </c>
      <c r="J12" s="69">
        <v>0</v>
      </c>
      <c r="K12" s="224">
        <v>0</v>
      </c>
      <c r="L12" s="225">
        <v>35</v>
      </c>
      <c r="M12" s="225">
        <v>22</v>
      </c>
      <c r="N12" s="226">
        <v>62.857142857142854</v>
      </c>
    </row>
    <row r="13" spans="1:14" x14ac:dyDescent="0.2">
      <c r="A13" s="107"/>
      <c r="B13" s="99" t="s">
        <v>44</v>
      </c>
      <c r="C13" s="229">
        <v>18</v>
      </c>
      <c r="D13" s="230">
        <v>16</v>
      </c>
      <c r="E13" s="231">
        <v>88.888888888888886</v>
      </c>
      <c r="F13" s="230">
        <v>1</v>
      </c>
      <c r="G13" s="230">
        <v>1</v>
      </c>
      <c r="H13" s="232">
        <v>100</v>
      </c>
      <c r="I13" s="229"/>
      <c r="J13" s="230"/>
      <c r="K13" s="231" t="s">
        <v>463</v>
      </c>
      <c r="L13" s="233">
        <v>19</v>
      </c>
      <c r="M13" s="234">
        <v>17</v>
      </c>
      <c r="N13" s="235">
        <v>89.473684210526315</v>
      </c>
    </row>
    <row r="14" spans="1:14" x14ac:dyDescent="0.2">
      <c r="A14" s="77"/>
      <c r="B14" s="98" t="s">
        <v>23</v>
      </c>
      <c r="C14" s="101">
        <v>11</v>
      </c>
      <c r="D14" s="21">
        <v>8</v>
      </c>
      <c r="E14" s="102">
        <v>72.727272727272734</v>
      </c>
      <c r="F14" s="21">
        <v>3</v>
      </c>
      <c r="G14" s="21">
        <v>3</v>
      </c>
      <c r="H14" s="96">
        <v>100</v>
      </c>
      <c r="I14" s="101"/>
      <c r="J14" s="21"/>
      <c r="K14" s="102" t="s">
        <v>463</v>
      </c>
      <c r="L14" s="97">
        <v>14</v>
      </c>
      <c r="M14" s="22">
        <v>11</v>
      </c>
      <c r="N14" s="91">
        <v>78.571428571428569</v>
      </c>
    </row>
    <row r="15" spans="1:14" x14ac:dyDescent="0.2">
      <c r="A15" s="77"/>
      <c r="B15" s="98" t="s">
        <v>24</v>
      </c>
      <c r="C15" s="101">
        <v>24</v>
      </c>
      <c r="D15" s="21">
        <v>13</v>
      </c>
      <c r="E15" s="102">
        <v>54.166666666666664</v>
      </c>
      <c r="F15" s="21">
        <v>8</v>
      </c>
      <c r="G15" s="21">
        <v>6</v>
      </c>
      <c r="H15" s="96">
        <v>75</v>
      </c>
      <c r="I15" s="101"/>
      <c r="J15" s="21"/>
      <c r="K15" s="102" t="s">
        <v>463</v>
      </c>
      <c r="L15" s="97">
        <v>32</v>
      </c>
      <c r="M15" s="22">
        <v>19</v>
      </c>
      <c r="N15" s="91">
        <v>59.375</v>
      </c>
    </row>
    <row r="16" spans="1:14" ht="15.75" x14ac:dyDescent="0.25">
      <c r="A16" s="92">
        <v>3</v>
      </c>
      <c r="B16" s="100" t="s">
        <v>25</v>
      </c>
      <c r="C16" s="87">
        <v>53</v>
      </c>
      <c r="D16" s="71">
        <v>37</v>
      </c>
      <c r="E16" s="103">
        <v>69.811320754716988</v>
      </c>
      <c r="F16" s="71">
        <v>12</v>
      </c>
      <c r="G16" s="71">
        <v>10</v>
      </c>
      <c r="H16" s="93">
        <v>83.333333333333329</v>
      </c>
      <c r="I16" s="87">
        <v>0</v>
      </c>
      <c r="J16" s="71">
        <v>0</v>
      </c>
      <c r="K16" s="103" t="s">
        <v>463</v>
      </c>
      <c r="L16" s="94">
        <v>65</v>
      </c>
      <c r="M16" s="94">
        <v>47</v>
      </c>
      <c r="N16" s="95">
        <v>72.307692307692307</v>
      </c>
    </row>
    <row r="17" spans="1:14" x14ac:dyDescent="0.2">
      <c r="A17" s="77"/>
      <c r="B17" s="98" t="s">
        <v>44</v>
      </c>
      <c r="C17" s="101">
        <v>9</v>
      </c>
      <c r="D17" s="21">
        <v>8</v>
      </c>
      <c r="E17" s="102">
        <v>88.888888888888886</v>
      </c>
      <c r="F17" s="21">
        <v>7</v>
      </c>
      <c r="G17" s="21">
        <v>7</v>
      </c>
      <c r="H17" s="96">
        <v>100</v>
      </c>
      <c r="I17" s="101"/>
      <c r="J17" s="21"/>
      <c r="K17" s="102" t="s">
        <v>463</v>
      </c>
      <c r="L17" s="97">
        <v>16</v>
      </c>
      <c r="M17" s="22">
        <v>15</v>
      </c>
      <c r="N17" s="91">
        <v>93.75</v>
      </c>
    </row>
    <row r="18" spans="1:14" x14ac:dyDescent="0.2">
      <c r="A18" s="77"/>
      <c r="B18" s="98" t="s">
        <v>23</v>
      </c>
      <c r="C18" s="101">
        <v>13</v>
      </c>
      <c r="D18" s="21">
        <v>9</v>
      </c>
      <c r="E18" s="102">
        <v>69.230769230769226</v>
      </c>
      <c r="F18" s="21">
        <v>9</v>
      </c>
      <c r="G18" s="21">
        <v>8</v>
      </c>
      <c r="H18" s="96">
        <v>88.888888888888886</v>
      </c>
      <c r="I18" s="101"/>
      <c r="J18" s="21"/>
      <c r="K18" s="102" t="s">
        <v>463</v>
      </c>
      <c r="L18" s="97">
        <v>22</v>
      </c>
      <c r="M18" s="22">
        <v>17</v>
      </c>
      <c r="N18" s="91">
        <v>77.272727272727266</v>
      </c>
    </row>
    <row r="19" spans="1:14" x14ac:dyDescent="0.2">
      <c r="A19" s="77"/>
      <c r="B19" s="98" t="s">
        <v>24</v>
      </c>
      <c r="C19" s="101">
        <v>36</v>
      </c>
      <c r="D19" s="21">
        <v>17</v>
      </c>
      <c r="E19" s="102">
        <v>47.222222222222221</v>
      </c>
      <c r="F19" s="21">
        <v>17</v>
      </c>
      <c r="G19" s="21">
        <v>12</v>
      </c>
      <c r="H19" s="96">
        <v>70.588235294117652</v>
      </c>
      <c r="I19" s="101">
        <v>5</v>
      </c>
      <c r="J19" s="21">
        <v>1</v>
      </c>
      <c r="K19" s="102">
        <v>20</v>
      </c>
      <c r="L19" s="97">
        <v>58</v>
      </c>
      <c r="M19" s="22">
        <v>30</v>
      </c>
      <c r="N19" s="91">
        <v>51.724137931034484</v>
      </c>
    </row>
    <row r="20" spans="1:14" ht="15.75" x14ac:dyDescent="0.25">
      <c r="A20" s="221">
        <v>4</v>
      </c>
      <c r="B20" s="222" t="s">
        <v>25</v>
      </c>
      <c r="C20" s="88">
        <v>58</v>
      </c>
      <c r="D20" s="69">
        <v>34</v>
      </c>
      <c r="E20" s="224">
        <v>58.620689655172413</v>
      </c>
      <c r="F20" s="69">
        <v>33</v>
      </c>
      <c r="G20" s="69">
        <v>27</v>
      </c>
      <c r="H20" s="223">
        <v>81.818181818181813</v>
      </c>
      <c r="I20" s="88">
        <v>5</v>
      </c>
      <c r="J20" s="69">
        <v>1</v>
      </c>
      <c r="K20" s="224">
        <v>20</v>
      </c>
      <c r="L20" s="225">
        <v>96</v>
      </c>
      <c r="M20" s="225">
        <v>62</v>
      </c>
      <c r="N20" s="226">
        <v>64.583333333333329</v>
      </c>
    </row>
    <row r="21" spans="1:14" x14ac:dyDescent="0.2">
      <c r="A21" s="107"/>
      <c r="B21" s="99" t="s">
        <v>44</v>
      </c>
      <c r="C21" s="229">
        <v>6</v>
      </c>
      <c r="D21" s="230">
        <v>5</v>
      </c>
      <c r="E21" s="231">
        <v>83.333333333333329</v>
      </c>
      <c r="F21" s="230"/>
      <c r="G21" s="230"/>
      <c r="H21" s="232" t="s">
        <v>463</v>
      </c>
      <c r="I21" s="229"/>
      <c r="J21" s="230"/>
      <c r="K21" s="231" t="s">
        <v>463</v>
      </c>
      <c r="L21" s="233">
        <v>6</v>
      </c>
      <c r="M21" s="234">
        <v>5</v>
      </c>
      <c r="N21" s="235">
        <v>83.333333333333329</v>
      </c>
    </row>
    <row r="22" spans="1:14" x14ac:dyDescent="0.2">
      <c r="A22" s="77"/>
      <c r="B22" s="98" t="s">
        <v>23</v>
      </c>
      <c r="C22" s="101">
        <v>5</v>
      </c>
      <c r="D22" s="21">
        <v>5</v>
      </c>
      <c r="E22" s="102">
        <v>100</v>
      </c>
      <c r="F22" s="21">
        <v>7</v>
      </c>
      <c r="G22" s="21">
        <v>7</v>
      </c>
      <c r="H22" s="96">
        <v>100</v>
      </c>
      <c r="I22" s="101"/>
      <c r="J22" s="21"/>
      <c r="K22" s="102" t="s">
        <v>463</v>
      </c>
      <c r="L22" s="97">
        <v>12</v>
      </c>
      <c r="M22" s="22">
        <v>12</v>
      </c>
      <c r="N22" s="91">
        <v>100</v>
      </c>
    </row>
    <row r="23" spans="1:14" x14ac:dyDescent="0.2">
      <c r="A23" s="77"/>
      <c r="B23" s="98" t="s">
        <v>24</v>
      </c>
      <c r="C23" s="101">
        <v>11</v>
      </c>
      <c r="D23" s="21">
        <v>9</v>
      </c>
      <c r="E23" s="102">
        <v>81.818181818181813</v>
      </c>
      <c r="F23" s="21">
        <v>3</v>
      </c>
      <c r="G23" s="21">
        <v>1</v>
      </c>
      <c r="H23" s="96">
        <v>33.333333333333336</v>
      </c>
      <c r="I23" s="101">
        <v>1</v>
      </c>
      <c r="J23" s="21"/>
      <c r="K23" s="102">
        <v>0</v>
      </c>
      <c r="L23" s="97">
        <v>15</v>
      </c>
      <c r="M23" s="22">
        <v>10</v>
      </c>
      <c r="N23" s="91">
        <v>66.666666666666671</v>
      </c>
    </row>
    <row r="24" spans="1:14" ht="15.75" x14ac:dyDescent="0.25">
      <c r="A24" s="92">
        <v>5</v>
      </c>
      <c r="B24" s="100" t="s">
        <v>25</v>
      </c>
      <c r="C24" s="87">
        <v>22</v>
      </c>
      <c r="D24" s="71">
        <v>19</v>
      </c>
      <c r="E24" s="103">
        <v>86.36363636363636</v>
      </c>
      <c r="F24" s="71">
        <v>10</v>
      </c>
      <c r="G24" s="71">
        <v>8</v>
      </c>
      <c r="H24" s="93">
        <v>80</v>
      </c>
      <c r="I24" s="87">
        <v>1</v>
      </c>
      <c r="J24" s="71">
        <v>0</v>
      </c>
      <c r="K24" s="103">
        <v>0</v>
      </c>
      <c r="L24" s="94">
        <v>33</v>
      </c>
      <c r="M24" s="94">
        <v>27</v>
      </c>
      <c r="N24" s="95">
        <v>81.818181818181813</v>
      </c>
    </row>
    <row r="25" spans="1:14" x14ac:dyDescent="0.2">
      <c r="A25" s="77"/>
      <c r="B25" s="98" t="s">
        <v>44</v>
      </c>
      <c r="C25" s="101">
        <v>2</v>
      </c>
      <c r="D25" s="21">
        <v>1</v>
      </c>
      <c r="E25" s="102">
        <v>50</v>
      </c>
      <c r="F25" s="21"/>
      <c r="G25" s="21"/>
      <c r="H25" s="96" t="s">
        <v>463</v>
      </c>
      <c r="I25" s="101">
        <v>1</v>
      </c>
      <c r="J25" s="21">
        <v>1</v>
      </c>
      <c r="K25" s="102">
        <v>100</v>
      </c>
      <c r="L25" s="97">
        <v>3</v>
      </c>
      <c r="M25" s="22">
        <v>2</v>
      </c>
      <c r="N25" s="91">
        <v>66.666666666666671</v>
      </c>
    </row>
    <row r="26" spans="1:14" x14ac:dyDescent="0.2">
      <c r="A26" s="77"/>
      <c r="B26" s="98" t="s">
        <v>23</v>
      </c>
      <c r="C26" s="101">
        <v>4</v>
      </c>
      <c r="D26" s="21">
        <v>3</v>
      </c>
      <c r="E26" s="102">
        <v>75</v>
      </c>
      <c r="F26" s="21">
        <v>1</v>
      </c>
      <c r="G26" s="21">
        <v>1</v>
      </c>
      <c r="H26" s="96">
        <v>100</v>
      </c>
      <c r="I26" s="101">
        <v>1</v>
      </c>
      <c r="J26" s="21">
        <v>1</v>
      </c>
      <c r="K26" s="102">
        <v>100</v>
      </c>
      <c r="L26" s="97">
        <v>6</v>
      </c>
      <c r="M26" s="22">
        <v>5</v>
      </c>
      <c r="N26" s="91">
        <v>83.333333333333329</v>
      </c>
    </row>
    <row r="27" spans="1:14" x14ac:dyDescent="0.2">
      <c r="A27" s="77"/>
      <c r="B27" s="98" t="s">
        <v>24</v>
      </c>
      <c r="C27" s="101">
        <v>5</v>
      </c>
      <c r="D27" s="21">
        <v>2</v>
      </c>
      <c r="E27" s="102">
        <v>40</v>
      </c>
      <c r="F27" s="21">
        <v>2</v>
      </c>
      <c r="G27" s="21"/>
      <c r="H27" s="96">
        <v>0</v>
      </c>
      <c r="I27" s="101">
        <v>2</v>
      </c>
      <c r="J27" s="21">
        <v>1</v>
      </c>
      <c r="K27" s="102">
        <v>50</v>
      </c>
      <c r="L27" s="97">
        <v>9</v>
      </c>
      <c r="M27" s="22">
        <v>3</v>
      </c>
      <c r="N27" s="91">
        <v>33.333333333333336</v>
      </c>
    </row>
    <row r="28" spans="1:14" ht="15.75" x14ac:dyDescent="0.25">
      <c r="A28" s="221">
        <v>6</v>
      </c>
      <c r="B28" s="222" t="s">
        <v>25</v>
      </c>
      <c r="C28" s="88">
        <v>11</v>
      </c>
      <c r="D28" s="69">
        <v>6</v>
      </c>
      <c r="E28" s="224">
        <v>54.545454545454547</v>
      </c>
      <c r="F28" s="69">
        <v>3</v>
      </c>
      <c r="G28" s="69">
        <v>1</v>
      </c>
      <c r="H28" s="223">
        <v>33.333333333333336</v>
      </c>
      <c r="I28" s="88">
        <v>4</v>
      </c>
      <c r="J28" s="69">
        <v>3</v>
      </c>
      <c r="K28" s="224">
        <v>75</v>
      </c>
      <c r="L28" s="225">
        <v>18</v>
      </c>
      <c r="M28" s="225">
        <v>10</v>
      </c>
      <c r="N28" s="226">
        <v>55.555555555555557</v>
      </c>
    </row>
    <row r="29" spans="1:14" x14ac:dyDescent="0.2">
      <c r="A29" s="107"/>
      <c r="B29" s="99" t="s">
        <v>44</v>
      </c>
      <c r="C29" s="229">
        <v>3</v>
      </c>
      <c r="D29" s="230">
        <v>2</v>
      </c>
      <c r="E29" s="231">
        <v>66.666666666666671</v>
      </c>
      <c r="F29" s="230"/>
      <c r="G29" s="230"/>
      <c r="H29" s="232" t="s">
        <v>463</v>
      </c>
      <c r="I29" s="229"/>
      <c r="J29" s="230"/>
      <c r="K29" s="231" t="s">
        <v>463</v>
      </c>
      <c r="L29" s="233">
        <v>3</v>
      </c>
      <c r="M29" s="234">
        <v>2</v>
      </c>
      <c r="N29" s="235">
        <v>66.666666666666671</v>
      </c>
    </row>
    <row r="30" spans="1:14" x14ac:dyDescent="0.2">
      <c r="A30" s="77"/>
      <c r="B30" s="98" t="s">
        <v>23</v>
      </c>
      <c r="C30" s="101">
        <v>4</v>
      </c>
      <c r="D30" s="21">
        <v>3</v>
      </c>
      <c r="E30" s="102">
        <v>75</v>
      </c>
      <c r="F30" s="21">
        <v>1</v>
      </c>
      <c r="G30" s="21">
        <v>1</v>
      </c>
      <c r="H30" s="96">
        <v>100</v>
      </c>
      <c r="I30" s="101">
        <v>1</v>
      </c>
      <c r="J30" s="21"/>
      <c r="K30" s="102">
        <v>0</v>
      </c>
      <c r="L30" s="97">
        <v>6</v>
      </c>
      <c r="M30" s="22">
        <v>4</v>
      </c>
      <c r="N30" s="91">
        <v>66.666666666666671</v>
      </c>
    </row>
    <row r="31" spans="1:14" x14ac:dyDescent="0.2">
      <c r="A31" s="77"/>
      <c r="B31" s="98" t="s">
        <v>24</v>
      </c>
      <c r="C31" s="101">
        <v>3</v>
      </c>
      <c r="D31" s="21">
        <v>1</v>
      </c>
      <c r="E31" s="102">
        <v>33.333333333333336</v>
      </c>
      <c r="F31" s="21">
        <v>4</v>
      </c>
      <c r="G31" s="21">
        <v>3</v>
      </c>
      <c r="H31" s="96">
        <v>75</v>
      </c>
      <c r="I31" s="101">
        <v>1</v>
      </c>
      <c r="J31" s="21">
        <v>1</v>
      </c>
      <c r="K31" s="102">
        <v>100</v>
      </c>
      <c r="L31" s="97">
        <v>8</v>
      </c>
      <c r="M31" s="22">
        <v>5</v>
      </c>
      <c r="N31" s="91">
        <v>62.5</v>
      </c>
    </row>
    <row r="32" spans="1:14" ht="15.75" x14ac:dyDescent="0.25">
      <c r="A32" s="92">
        <v>7</v>
      </c>
      <c r="B32" s="100" t="s">
        <v>25</v>
      </c>
      <c r="C32" s="87">
        <v>10</v>
      </c>
      <c r="D32" s="71">
        <v>6</v>
      </c>
      <c r="E32" s="103">
        <v>60</v>
      </c>
      <c r="F32" s="71">
        <v>5</v>
      </c>
      <c r="G32" s="71">
        <v>4</v>
      </c>
      <c r="H32" s="93">
        <v>80</v>
      </c>
      <c r="I32" s="87">
        <v>2</v>
      </c>
      <c r="J32" s="71">
        <v>1</v>
      </c>
      <c r="K32" s="103">
        <v>50</v>
      </c>
      <c r="L32" s="94">
        <v>17</v>
      </c>
      <c r="M32" s="94">
        <v>11</v>
      </c>
      <c r="N32" s="95">
        <v>64.705882352941174</v>
      </c>
    </row>
    <row r="33" spans="1:14" x14ac:dyDescent="0.2">
      <c r="A33" s="77"/>
      <c r="B33" s="98" t="s">
        <v>44</v>
      </c>
      <c r="C33" s="101">
        <v>1</v>
      </c>
      <c r="D33" s="21">
        <v>1</v>
      </c>
      <c r="E33" s="102">
        <v>100</v>
      </c>
      <c r="F33" s="21">
        <v>1</v>
      </c>
      <c r="G33" s="21">
        <v>1</v>
      </c>
      <c r="H33" s="96">
        <v>100</v>
      </c>
      <c r="I33" s="101"/>
      <c r="J33" s="21"/>
      <c r="K33" s="102" t="s">
        <v>463</v>
      </c>
      <c r="L33" s="97">
        <v>2</v>
      </c>
      <c r="M33" s="22">
        <v>2</v>
      </c>
      <c r="N33" s="91">
        <v>100</v>
      </c>
    </row>
    <row r="34" spans="1:14" x14ac:dyDescent="0.2">
      <c r="A34" s="77"/>
      <c r="B34" s="98" t="s">
        <v>23</v>
      </c>
      <c r="C34" s="101">
        <v>2</v>
      </c>
      <c r="D34" s="21">
        <v>2</v>
      </c>
      <c r="E34" s="102">
        <v>100</v>
      </c>
      <c r="F34" s="21"/>
      <c r="G34" s="21"/>
      <c r="H34" s="96" t="s">
        <v>463</v>
      </c>
      <c r="I34" s="101"/>
      <c r="J34" s="21"/>
      <c r="K34" s="102" t="s">
        <v>463</v>
      </c>
      <c r="L34" s="97">
        <v>2</v>
      </c>
      <c r="M34" s="22">
        <v>2</v>
      </c>
      <c r="N34" s="91">
        <v>100</v>
      </c>
    </row>
    <row r="35" spans="1:14" x14ac:dyDescent="0.2">
      <c r="A35" s="77"/>
      <c r="B35" s="98" t="s">
        <v>24</v>
      </c>
      <c r="C35" s="101"/>
      <c r="D35" s="21"/>
      <c r="E35" s="102" t="s">
        <v>463</v>
      </c>
      <c r="F35" s="21">
        <v>2</v>
      </c>
      <c r="G35" s="21"/>
      <c r="H35" s="96">
        <v>0</v>
      </c>
      <c r="I35" s="101">
        <v>2</v>
      </c>
      <c r="J35" s="21">
        <v>1</v>
      </c>
      <c r="K35" s="102">
        <v>50</v>
      </c>
      <c r="L35" s="97">
        <v>4</v>
      </c>
      <c r="M35" s="22">
        <v>1</v>
      </c>
      <c r="N35" s="91">
        <v>25</v>
      </c>
    </row>
    <row r="36" spans="1:14" ht="15.75" x14ac:dyDescent="0.25">
      <c r="A36" s="221">
        <v>8</v>
      </c>
      <c r="B36" s="222" t="s">
        <v>25</v>
      </c>
      <c r="C36" s="88">
        <v>3</v>
      </c>
      <c r="D36" s="69">
        <v>3</v>
      </c>
      <c r="E36" s="224">
        <v>100</v>
      </c>
      <c r="F36" s="69">
        <v>3</v>
      </c>
      <c r="G36" s="69">
        <v>1</v>
      </c>
      <c r="H36" s="223">
        <v>33.333333333333336</v>
      </c>
      <c r="I36" s="88">
        <v>2</v>
      </c>
      <c r="J36" s="69">
        <v>1</v>
      </c>
      <c r="K36" s="224">
        <v>50</v>
      </c>
      <c r="L36" s="225">
        <v>8</v>
      </c>
      <c r="M36" s="225">
        <v>5</v>
      </c>
      <c r="N36" s="226">
        <v>62.5</v>
      </c>
    </row>
    <row r="37" spans="1:14" x14ac:dyDescent="0.2">
      <c r="A37" s="107"/>
      <c r="B37" s="99" t="s">
        <v>44</v>
      </c>
      <c r="C37" s="229"/>
      <c r="D37" s="230"/>
      <c r="E37" s="231" t="s">
        <v>463</v>
      </c>
      <c r="F37" s="230">
        <v>1</v>
      </c>
      <c r="G37" s="230">
        <v>1</v>
      </c>
      <c r="H37" s="232">
        <v>100</v>
      </c>
      <c r="I37" s="229">
        <v>1</v>
      </c>
      <c r="J37" s="230"/>
      <c r="K37" s="231">
        <v>0</v>
      </c>
      <c r="L37" s="233">
        <v>2</v>
      </c>
      <c r="M37" s="234">
        <v>1</v>
      </c>
      <c r="N37" s="235">
        <v>50</v>
      </c>
    </row>
    <row r="38" spans="1:14" x14ac:dyDescent="0.2">
      <c r="A38" s="77"/>
      <c r="B38" s="98" t="s">
        <v>23</v>
      </c>
      <c r="C38" s="101">
        <v>5</v>
      </c>
      <c r="D38" s="21">
        <v>4</v>
      </c>
      <c r="E38" s="102">
        <v>80</v>
      </c>
      <c r="F38" s="21"/>
      <c r="G38" s="21"/>
      <c r="H38" s="96" t="s">
        <v>463</v>
      </c>
      <c r="I38" s="101">
        <v>1</v>
      </c>
      <c r="J38" s="21">
        <v>1</v>
      </c>
      <c r="K38" s="102">
        <v>100</v>
      </c>
      <c r="L38" s="97">
        <v>6</v>
      </c>
      <c r="M38" s="22">
        <v>5</v>
      </c>
      <c r="N38" s="91">
        <v>83.333333333333329</v>
      </c>
    </row>
    <row r="39" spans="1:14" x14ac:dyDescent="0.2">
      <c r="A39" s="77"/>
      <c r="B39" s="98" t="s">
        <v>24</v>
      </c>
      <c r="C39" s="101">
        <v>6</v>
      </c>
      <c r="D39" s="21">
        <v>4</v>
      </c>
      <c r="E39" s="102">
        <v>66.666666666666671</v>
      </c>
      <c r="F39" s="21">
        <v>1</v>
      </c>
      <c r="G39" s="21">
        <v>1</v>
      </c>
      <c r="H39" s="96">
        <v>100</v>
      </c>
      <c r="I39" s="101">
        <v>1</v>
      </c>
      <c r="J39" s="21"/>
      <c r="K39" s="102">
        <v>0</v>
      </c>
      <c r="L39" s="97">
        <v>8</v>
      </c>
      <c r="M39" s="22">
        <v>5</v>
      </c>
      <c r="N39" s="91">
        <v>62.5</v>
      </c>
    </row>
    <row r="40" spans="1:14" ht="15.75" x14ac:dyDescent="0.25">
      <c r="A40" s="92">
        <v>9</v>
      </c>
      <c r="B40" s="100" t="s">
        <v>25</v>
      </c>
      <c r="C40" s="87">
        <v>11</v>
      </c>
      <c r="D40" s="71">
        <v>8</v>
      </c>
      <c r="E40" s="103">
        <v>72.727272727272734</v>
      </c>
      <c r="F40" s="71">
        <v>2</v>
      </c>
      <c r="G40" s="71">
        <v>2</v>
      </c>
      <c r="H40" s="93">
        <v>100</v>
      </c>
      <c r="I40" s="87">
        <v>3</v>
      </c>
      <c r="J40" s="71">
        <v>1</v>
      </c>
      <c r="K40" s="103">
        <v>33.333333333333336</v>
      </c>
      <c r="L40" s="94">
        <v>16</v>
      </c>
      <c r="M40" s="94">
        <v>11</v>
      </c>
      <c r="N40" s="95">
        <v>68.75</v>
      </c>
    </row>
    <row r="41" spans="1:14" x14ac:dyDescent="0.2">
      <c r="A41" s="77"/>
      <c r="B41" s="98" t="s">
        <v>44</v>
      </c>
      <c r="C41" s="101">
        <v>2</v>
      </c>
      <c r="D41" s="21">
        <v>2</v>
      </c>
      <c r="E41" s="102">
        <v>100</v>
      </c>
      <c r="F41" s="21"/>
      <c r="G41" s="21"/>
      <c r="H41" s="96" t="s">
        <v>463</v>
      </c>
      <c r="I41" s="101"/>
      <c r="J41" s="21"/>
      <c r="K41" s="102" t="s">
        <v>463</v>
      </c>
      <c r="L41" s="97">
        <v>2</v>
      </c>
      <c r="M41" s="22">
        <v>2</v>
      </c>
      <c r="N41" s="91">
        <v>100</v>
      </c>
    </row>
    <row r="42" spans="1:14" x14ac:dyDescent="0.2">
      <c r="A42" s="77"/>
      <c r="B42" s="98" t="s">
        <v>23</v>
      </c>
      <c r="C42" s="101">
        <v>4</v>
      </c>
      <c r="D42" s="21">
        <v>3</v>
      </c>
      <c r="E42" s="102">
        <v>75</v>
      </c>
      <c r="F42" s="21">
        <v>1</v>
      </c>
      <c r="G42" s="21">
        <v>1</v>
      </c>
      <c r="H42" s="96">
        <v>100</v>
      </c>
      <c r="I42" s="101">
        <v>1</v>
      </c>
      <c r="J42" s="21">
        <v>1</v>
      </c>
      <c r="K42" s="102">
        <v>100</v>
      </c>
      <c r="L42" s="97">
        <v>6</v>
      </c>
      <c r="M42" s="22">
        <v>5</v>
      </c>
      <c r="N42" s="91">
        <v>83.333333333333329</v>
      </c>
    </row>
    <row r="43" spans="1:14" x14ac:dyDescent="0.2">
      <c r="A43" s="77"/>
      <c r="B43" s="98" t="s">
        <v>24</v>
      </c>
      <c r="C43" s="101">
        <v>5</v>
      </c>
      <c r="D43" s="21">
        <v>3</v>
      </c>
      <c r="E43" s="102">
        <v>60</v>
      </c>
      <c r="F43" s="21">
        <v>7</v>
      </c>
      <c r="G43" s="21">
        <v>5</v>
      </c>
      <c r="H43" s="96">
        <v>71.428571428571431</v>
      </c>
      <c r="I43" s="101">
        <v>1</v>
      </c>
      <c r="J43" s="21">
        <v>1</v>
      </c>
      <c r="K43" s="102">
        <v>100</v>
      </c>
      <c r="L43" s="97">
        <v>13</v>
      </c>
      <c r="M43" s="22">
        <v>9</v>
      </c>
      <c r="N43" s="91">
        <v>69.230769230769226</v>
      </c>
    </row>
    <row r="44" spans="1:14" ht="15.75" x14ac:dyDescent="0.25">
      <c r="A44" s="221">
        <v>10</v>
      </c>
      <c r="B44" s="222" t="s">
        <v>25</v>
      </c>
      <c r="C44" s="88">
        <v>11</v>
      </c>
      <c r="D44" s="69">
        <v>8</v>
      </c>
      <c r="E44" s="224">
        <v>72.727272727272734</v>
      </c>
      <c r="F44" s="69">
        <v>8</v>
      </c>
      <c r="G44" s="69">
        <v>6</v>
      </c>
      <c r="H44" s="223">
        <v>75</v>
      </c>
      <c r="I44" s="88">
        <v>2</v>
      </c>
      <c r="J44" s="69">
        <v>2</v>
      </c>
      <c r="K44" s="224">
        <v>100</v>
      </c>
      <c r="L44" s="225">
        <v>21</v>
      </c>
      <c r="M44" s="225">
        <v>16</v>
      </c>
      <c r="N44" s="226">
        <v>76.19047619047619</v>
      </c>
    </row>
    <row r="45" spans="1:14" x14ac:dyDescent="0.2">
      <c r="A45" s="107"/>
      <c r="B45" s="99" t="s">
        <v>44</v>
      </c>
      <c r="C45" s="229">
        <v>5</v>
      </c>
      <c r="D45" s="230">
        <v>4</v>
      </c>
      <c r="E45" s="231">
        <v>80</v>
      </c>
      <c r="F45" s="230">
        <v>2</v>
      </c>
      <c r="G45" s="230">
        <v>2</v>
      </c>
      <c r="H45" s="232">
        <v>100</v>
      </c>
      <c r="I45" s="229"/>
      <c r="J45" s="230"/>
      <c r="K45" s="231" t="s">
        <v>463</v>
      </c>
      <c r="L45" s="233">
        <v>7</v>
      </c>
      <c r="M45" s="234">
        <v>6</v>
      </c>
      <c r="N45" s="235">
        <v>85.714285714285708</v>
      </c>
    </row>
    <row r="46" spans="1:14" x14ac:dyDescent="0.2">
      <c r="A46" s="77"/>
      <c r="B46" s="98" t="s">
        <v>23</v>
      </c>
      <c r="C46" s="101">
        <v>8</v>
      </c>
      <c r="D46" s="21">
        <v>5</v>
      </c>
      <c r="E46" s="102">
        <v>62.5</v>
      </c>
      <c r="F46" s="21">
        <v>3</v>
      </c>
      <c r="G46" s="21">
        <v>3</v>
      </c>
      <c r="H46" s="96">
        <v>100</v>
      </c>
      <c r="I46" s="101"/>
      <c r="J46" s="21"/>
      <c r="K46" s="102" t="s">
        <v>463</v>
      </c>
      <c r="L46" s="97">
        <v>11</v>
      </c>
      <c r="M46" s="22">
        <v>8</v>
      </c>
      <c r="N46" s="91">
        <v>72.727272727272734</v>
      </c>
    </row>
    <row r="47" spans="1:14" x14ac:dyDescent="0.2">
      <c r="A47" s="77"/>
      <c r="B47" s="98" t="s">
        <v>24</v>
      </c>
      <c r="C47" s="101">
        <v>1</v>
      </c>
      <c r="D47" s="21">
        <v>1</v>
      </c>
      <c r="E47" s="102">
        <v>100</v>
      </c>
      <c r="F47" s="21">
        <v>2</v>
      </c>
      <c r="G47" s="21">
        <v>1</v>
      </c>
      <c r="H47" s="96">
        <v>50</v>
      </c>
      <c r="I47" s="101"/>
      <c r="J47" s="21"/>
      <c r="K47" s="102" t="s">
        <v>463</v>
      </c>
      <c r="L47" s="97">
        <v>3</v>
      </c>
      <c r="M47" s="22">
        <v>2</v>
      </c>
      <c r="N47" s="91">
        <v>66.666666666666671</v>
      </c>
    </row>
    <row r="48" spans="1:14" ht="15.75" x14ac:dyDescent="0.25">
      <c r="A48" s="92">
        <v>11</v>
      </c>
      <c r="B48" s="100" t="s">
        <v>25</v>
      </c>
      <c r="C48" s="87">
        <v>14</v>
      </c>
      <c r="D48" s="71">
        <v>10</v>
      </c>
      <c r="E48" s="103">
        <v>71.428571428571431</v>
      </c>
      <c r="F48" s="71">
        <v>7</v>
      </c>
      <c r="G48" s="71">
        <v>6</v>
      </c>
      <c r="H48" s="93">
        <v>85.714285714285708</v>
      </c>
      <c r="I48" s="87">
        <v>0</v>
      </c>
      <c r="J48" s="71">
        <v>0</v>
      </c>
      <c r="K48" s="103" t="s">
        <v>463</v>
      </c>
      <c r="L48" s="94">
        <v>21</v>
      </c>
      <c r="M48" s="94">
        <v>16</v>
      </c>
      <c r="N48" s="95">
        <v>76.19047619047619</v>
      </c>
    </row>
    <row r="49" spans="1:17" x14ac:dyDescent="0.2">
      <c r="A49" s="77"/>
      <c r="B49" s="98" t="s">
        <v>44</v>
      </c>
      <c r="C49" s="101"/>
      <c r="D49" s="21"/>
      <c r="E49" s="102" t="s">
        <v>463</v>
      </c>
      <c r="F49" s="21">
        <v>1</v>
      </c>
      <c r="G49" s="21"/>
      <c r="H49" s="96">
        <v>0</v>
      </c>
      <c r="I49" s="101"/>
      <c r="J49" s="21"/>
      <c r="K49" s="102" t="s">
        <v>463</v>
      </c>
      <c r="L49" s="97">
        <v>1</v>
      </c>
      <c r="M49" s="22">
        <v>0</v>
      </c>
      <c r="N49" s="91">
        <v>0</v>
      </c>
    </row>
    <row r="50" spans="1:17" x14ac:dyDescent="0.2">
      <c r="A50" s="77"/>
      <c r="B50" s="98" t="s">
        <v>23</v>
      </c>
      <c r="C50" s="101">
        <v>7</v>
      </c>
      <c r="D50" s="21">
        <v>5</v>
      </c>
      <c r="E50" s="102">
        <v>5</v>
      </c>
      <c r="F50" s="21">
        <v>5</v>
      </c>
      <c r="G50" s="21">
        <v>5</v>
      </c>
      <c r="H50" s="96">
        <v>100</v>
      </c>
      <c r="I50" s="101">
        <v>4</v>
      </c>
      <c r="J50" s="21">
        <v>4</v>
      </c>
      <c r="K50" s="102">
        <v>100</v>
      </c>
      <c r="L50" s="97">
        <v>16</v>
      </c>
      <c r="M50" s="22">
        <v>14</v>
      </c>
      <c r="N50" s="91">
        <v>87.5</v>
      </c>
    </row>
    <row r="51" spans="1:17" x14ac:dyDescent="0.2">
      <c r="A51" s="77"/>
      <c r="B51" s="98" t="s">
        <v>24</v>
      </c>
      <c r="C51" s="101">
        <v>8</v>
      </c>
      <c r="D51" s="21">
        <v>3</v>
      </c>
      <c r="E51" s="102">
        <v>3</v>
      </c>
      <c r="F51" s="21">
        <v>1</v>
      </c>
      <c r="G51" s="21"/>
      <c r="H51" s="96">
        <v>0</v>
      </c>
      <c r="I51" s="101">
        <v>3</v>
      </c>
      <c r="J51" s="21">
        <v>2</v>
      </c>
      <c r="K51" s="102">
        <v>66.666666666666671</v>
      </c>
      <c r="L51" s="97">
        <v>12</v>
      </c>
      <c r="M51" s="22">
        <v>5</v>
      </c>
      <c r="N51" s="91">
        <v>41.666666666666664</v>
      </c>
    </row>
    <row r="52" spans="1:17" ht="15.75" x14ac:dyDescent="0.25">
      <c r="A52" s="92">
        <v>12</v>
      </c>
      <c r="B52" s="100" t="s">
        <v>25</v>
      </c>
      <c r="C52" s="87">
        <v>15</v>
      </c>
      <c r="D52" s="71">
        <v>8</v>
      </c>
      <c r="E52" s="103">
        <v>53.333333333333336</v>
      </c>
      <c r="F52" s="71">
        <v>7</v>
      </c>
      <c r="G52" s="71">
        <v>5</v>
      </c>
      <c r="H52" s="93">
        <v>71.428571428571431</v>
      </c>
      <c r="I52" s="87">
        <v>7</v>
      </c>
      <c r="J52" s="71">
        <v>6</v>
      </c>
      <c r="K52" s="103">
        <v>85.714285714285708</v>
      </c>
      <c r="L52" s="94">
        <v>29</v>
      </c>
      <c r="M52" s="94">
        <v>19</v>
      </c>
      <c r="N52" s="95">
        <v>65.517241379310349</v>
      </c>
    </row>
    <row r="53" spans="1:17" ht="18.75" customHeight="1" x14ac:dyDescent="0.25">
      <c r="A53" s="663" t="str">
        <f>'R2 2022'!A56</f>
        <v>Datos acumulados año 2022 / 2022ko datu metatuak</v>
      </c>
      <c r="B53" s="9"/>
      <c r="C53" s="9"/>
      <c r="D53" s="9"/>
      <c r="E53" s="9"/>
      <c r="F53" s="9"/>
      <c r="G53" s="9"/>
      <c r="H53" s="9"/>
      <c r="I53" s="9"/>
      <c r="J53" s="9"/>
      <c r="K53" s="759" t="s">
        <v>454</v>
      </c>
      <c r="L53" s="9"/>
      <c r="M53" s="9"/>
      <c r="N53" s="9"/>
    </row>
    <row r="54" spans="1:17" ht="13.15" customHeight="1" x14ac:dyDescent="0.2">
      <c r="A54" s="417" t="s">
        <v>26</v>
      </c>
      <c r="B54" s="433" t="s">
        <v>34</v>
      </c>
      <c r="C54" s="908" t="s">
        <v>514</v>
      </c>
      <c r="D54" s="909"/>
      <c r="E54" s="910" t="s">
        <v>43</v>
      </c>
      <c r="F54" s="908" t="s">
        <v>515</v>
      </c>
      <c r="G54" s="909"/>
      <c r="H54" s="910" t="s">
        <v>43</v>
      </c>
      <c r="I54" s="908" t="s">
        <v>516</v>
      </c>
      <c r="J54" s="909"/>
      <c r="K54" s="910" t="s">
        <v>43</v>
      </c>
      <c r="L54" s="908" t="s">
        <v>517</v>
      </c>
      <c r="M54" s="909"/>
      <c r="N54" s="910" t="s">
        <v>43</v>
      </c>
    </row>
    <row r="55" spans="1:17" x14ac:dyDescent="0.2">
      <c r="A55" s="423" t="s">
        <v>27</v>
      </c>
      <c r="B55" s="434" t="s">
        <v>40</v>
      </c>
      <c r="C55" s="438" t="s">
        <v>41</v>
      </c>
      <c r="D55" s="436" t="s">
        <v>42</v>
      </c>
      <c r="E55" s="439" t="s">
        <v>43</v>
      </c>
      <c r="F55" s="435" t="s">
        <v>41</v>
      </c>
      <c r="G55" s="436" t="s">
        <v>42</v>
      </c>
      <c r="H55" s="437" t="s">
        <v>43</v>
      </c>
      <c r="I55" s="438" t="s">
        <v>41</v>
      </c>
      <c r="J55" s="436" t="s">
        <v>42</v>
      </c>
      <c r="K55" s="439" t="s">
        <v>43</v>
      </c>
      <c r="L55" s="435" t="s">
        <v>41</v>
      </c>
      <c r="M55" s="436" t="s">
        <v>42</v>
      </c>
      <c r="N55" s="439" t="s">
        <v>43</v>
      </c>
    </row>
    <row r="56" spans="1:17" x14ac:dyDescent="0.2">
      <c r="A56" s="236" t="s">
        <v>28</v>
      </c>
      <c r="B56" s="305" t="s">
        <v>44</v>
      </c>
      <c r="C56" s="308">
        <f t="shared" ref="C56:D59" si="0">C5+C9+C13+C17+C21+C25+C29+C33+C37+C41+C45+C49</f>
        <v>57</v>
      </c>
      <c r="D56" s="306">
        <f t="shared" si="0"/>
        <v>48</v>
      </c>
      <c r="E56" s="309">
        <f>IFERROR(D56*100/C56,"")</f>
        <v>84.21052631578948</v>
      </c>
      <c r="F56" s="306">
        <f t="shared" ref="F56:G59" si="1">F5+F9+F13+F17+F21+F25+F29+F33+F37+F41+F45+F49</f>
        <v>15</v>
      </c>
      <c r="G56" s="306">
        <f t="shared" si="1"/>
        <v>13</v>
      </c>
      <c r="H56" s="310">
        <f>IFERROR(G56*100/F56,"")</f>
        <v>86.666666666666671</v>
      </c>
      <c r="I56" s="308">
        <f t="shared" ref="I56:J59" si="2">I5+I9+I13+I17+I21+I25+I29+I33+I37+I41+I45+I49</f>
        <v>3</v>
      </c>
      <c r="J56" s="306">
        <f t="shared" si="2"/>
        <v>1</v>
      </c>
      <c r="K56" s="309">
        <f>IFERROR(J56*100/I56,"")</f>
        <v>33.333333333333336</v>
      </c>
      <c r="L56" s="311">
        <f t="shared" ref="L56:M59" si="3">L5+L9+L13+L17+L21+L25+L29+L33+L37+L41+L45+L49</f>
        <v>75</v>
      </c>
      <c r="M56" s="312">
        <f t="shared" si="3"/>
        <v>62</v>
      </c>
      <c r="N56" s="313">
        <f>IFERROR(M56*100/L56,"")</f>
        <v>82.666666666666671</v>
      </c>
    </row>
    <row r="57" spans="1:17" x14ac:dyDescent="0.2">
      <c r="A57" s="104" t="s">
        <v>29</v>
      </c>
      <c r="B57" s="319" t="s">
        <v>23</v>
      </c>
      <c r="C57" s="322">
        <f t="shared" si="0"/>
        <v>75</v>
      </c>
      <c r="D57" s="320">
        <f t="shared" si="0"/>
        <v>58</v>
      </c>
      <c r="E57" s="323">
        <f t="shared" ref="E57:E59" si="4">IFERROR(D57*100/C57,"")</f>
        <v>77.333333333333329</v>
      </c>
      <c r="F57" s="320">
        <f t="shared" si="1"/>
        <v>37</v>
      </c>
      <c r="G57" s="320">
        <f t="shared" si="1"/>
        <v>35</v>
      </c>
      <c r="H57" s="324">
        <f t="shared" ref="H57:H59" si="5">IFERROR(G57*100/F57,"")</f>
        <v>94.594594594594597</v>
      </c>
      <c r="I57" s="322">
        <f t="shared" si="2"/>
        <v>8</v>
      </c>
      <c r="J57" s="320">
        <f t="shared" si="2"/>
        <v>7</v>
      </c>
      <c r="K57" s="323">
        <f t="shared" ref="K57:K59" si="6">IFERROR(J57*100/I57,"")</f>
        <v>87.5</v>
      </c>
      <c r="L57" s="325">
        <f t="shared" si="3"/>
        <v>120</v>
      </c>
      <c r="M57" s="326">
        <f t="shared" si="3"/>
        <v>100</v>
      </c>
      <c r="N57" s="327">
        <f t="shared" ref="N57:N59" si="7">IFERROR(M57*100/L57,"")</f>
        <v>83.333333333333329</v>
      </c>
    </row>
    <row r="58" spans="1:17" x14ac:dyDescent="0.2">
      <c r="A58" s="104" t="s">
        <v>19</v>
      </c>
      <c r="B58" s="255" t="s">
        <v>24</v>
      </c>
      <c r="C58" s="258">
        <f t="shared" si="0"/>
        <v>120</v>
      </c>
      <c r="D58" s="259">
        <f t="shared" si="0"/>
        <v>65</v>
      </c>
      <c r="E58" s="260">
        <f t="shared" si="4"/>
        <v>54.166666666666664</v>
      </c>
      <c r="F58" s="259">
        <f t="shared" si="1"/>
        <v>59</v>
      </c>
      <c r="G58" s="259">
        <f t="shared" si="1"/>
        <v>34</v>
      </c>
      <c r="H58" s="261">
        <f t="shared" si="5"/>
        <v>57.627118644067799</v>
      </c>
      <c r="I58" s="258">
        <f t="shared" si="2"/>
        <v>18</v>
      </c>
      <c r="J58" s="259">
        <f t="shared" si="2"/>
        <v>7</v>
      </c>
      <c r="K58" s="260">
        <f t="shared" si="6"/>
        <v>38.888888888888886</v>
      </c>
      <c r="L58" s="262">
        <f t="shared" si="3"/>
        <v>197</v>
      </c>
      <c r="M58" s="263">
        <f t="shared" si="3"/>
        <v>106</v>
      </c>
      <c r="N58" s="264">
        <f t="shared" si="7"/>
        <v>53.807106598984774</v>
      </c>
    </row>
    <row r="59" spans="1:17" ht="15.75" x14ac:dyDescent="0.25">
      <c r="A59" s="105" t="s">
        <v>45</v>
      </c>
      <c r="B59" s="686" t="s">
        <v>25</v>
      </c>
      <c r="C59" s="687">
        <f t="shared" si="0"/>
        <v>252</v>
      </c>
      <c r="D59" s="332">
        <f t="shared" si="0"/>
        <v>171</v>
      </c>
      <c r="E59" s="331">
        <f t="shared" si="4"/>
        <v>67.857142857142861</v>
      </c>
      <c r="F59" s="332">
        <f t="shared" si="1"/>
        <v>111</v>
      </c>
      <c r="G59" s="332">
        <f t="shared" si="1"/>
        <v>82</v>
      </c>
      <c r="H59" s="330">
        <f t="shared" si="5"/>
        <v>73.873873873873876</v>
      </c>
      <c r="I59" s="687">
        <f t="shared" si="2"/>
        <v>29</v>
      </c>
      <c r="J59" s="332">
        <f t="shared" si="2"/>
        <v>15</v>
      </c>
      <c r="K59" s="331">
        <f t="shared" si="6"/>
        <v>51.724137931034484</v>
      </c>
      <c r="L59" s="332">
        <f t="shared" si="3"/>
        <v>392</v>
      </c>
      <c r="M59" s="332">
        <f t="shared" si="3"/>
        <v>268</v>
      </c>
      <c r="N59" s="333">
        <f t="shared" si="7"/>
        <v>68.367346938775512</v>
      </c>
    </row>
    <row r="60" spans="1:17" ht="13.1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8" x14ac:dyDescent="0.25">
      <c r="A61" s="60"/>
      <c r="C61" s="863" t="s">
        <v>518</v>
      </c>
      <c r="J61" s="863" t="s">
        <v>460</v>
      </c>
      <c r="N61" s="60"/>
      <c r="O61" s="60"/>
      <c r="P61" s="9"/>
      <c r="Q61" s="9"/>
    </row>
    <row r="62" spans="1:17" x14ac:dyDescent="0.2">
      <c r="B62" s="1" t="s">
        <v>519</v>
      </c>
      <c r="I62" s="864" t="s">
        <v>520</v>
      </c>
      <c r="O62" s="857"/>
      <c r="P62" s="9"/>
      <c r="Q62" s="9"/>
    </row>
    <row r="63" spans="1:17" ht="13.5" thickBot="1" x14ac:dyDescent="0.25">
      <c r="B63" s="865" t="s">
        <v>521</v>
      </c>
      <c r="D63" s="866"/>
      <c r="E63" s="866"/>
      <c r="F63" s="866"/>
      <c r="G63" s="866"/>
      <c r="I63" s="3" t="s">
        <v>524</v>
      </c>
      <c r="O63" s="858"/>
      <c r="P63" s="9"/>
      <c r="Q63" s="9"/>
    </row>
    <row r="64" spans="1:17" ht="13.5" thickTop="1" x14ac:dyDescent="0.2">
      <c r="B64" s="867" t="s">
        <v>1</v>
      </c>
      <c r="C64" s="868" t="s">
        <v>3</v>
      </c>
      <c r="D64" s="869" t="s">
        <v>6</v>
      </c>
      <c r="E64" s="869" t="s">
        <v>7</v>
      </c>
      <c r="F64" s="870" t="s">
        <v>522</v>
      </c>
      <c r="I64" s="867" t="s">
        <v>1</v>
      </c>
      <c r="J64" s="868" t="s">
        <v>3</v>
      </c>
      <c r="K64" s="869" t="s">
        <v>6</v>
      </c>
      <c r="L64" s="869" t="s">
        <v>7</v>
      </c>
      <c r="M64" s="870" t="s">
        <v>523</v>
      </c>
      <c r="O64" s="859"/>
      <c r="P64" s="9"/>
      <c r="Q64" s="9"/>
    </row>
    <row r="65" spans="1:17" ht="15" x14ac:dyDescent="0.25">
      <c r="B65" s="871" t="s">
        <v>44</v>
      </c>
      <c r="C65" s="872">
        <v>13</v>
      </c>
      <c r="D65" s="872">
        <v>2</v>
      </c>
      <c r="E65" s="872">
        <v>0</v>
      </c>
      <c r="F65" s="873">
        <v>15</v>
      </c>
      <c r="I65" s="871" t="s">
        <v>44</v>
      </c>
      <c r="J65" s="872">
        <f>C56+C65</f>
        <v>70</v>
      </c>
      <c r="K65" s="872">
        <f>F56+D65</f>
        <v>17</v>
      </c>
      <c r="L65" s="872">
        <f>I56+E65</f>
        <v>3</v>
      </c>
      <c r="M65" s="873">
        <f>SUM(J65:L65)</f>
        <v>90</v>
      </c>
      <c r="O65" s="859"/>
      <c r="P65" s="9"/>
      <c r="Q65" s="9"/>
    </row>
    <row r="66" spans="1:17" ht="15" x14ac:dyDescent="0.25">
      <c r="B66" s="874" t="s">
        <v>23</v>
      </c>
      <c r="C66" s="875">
        <v>55</v>
      </c>
      <c r="D66" s="875">
        <v>9</v>
      </c>
      <c r="E66" s="875">
        <v>1</v>
      </c>
      <c r="F66" s="876">
        <v>65</v>
      </c>
      <c r="I66" s="874" t="s">
        <v>23</v>
      </c>
      <c r="J66" s="875">
        <f>C57+C66</f>
        <v>130</v>
      </c>
      <c r="K66" s="875">
        <f>F57+D66</f>
        <v>46</v>
      </c>
      <c r="L66" s="875">
        <f>I57+E66</f>
        <v>9</v>
      </c>
      <c r="M66" s="876">
        <f>SUM(J66:L66)</f>
        <v>185</v>
      </c>
      <c r="O66" s="859"/>
      <c r="P66" s="9"/>
      <c r="Q66" s="9"/>
    </row>
    <row r="67" spans="1:17" ht="15.75" x14ac:dyDescent="0.25">
      <c r="B67" s="877" t="s">
        <v>24</v>
      </c>
      <c r="C67" s="878">
        <v>82</v>
      </c>
      <c r="D67" s="878">
        <v>11</v>
      </c>
      <c r="E67" s="878">
        <v>0</v>
      </c>
      <c r="F67" s="879">
        <v>93</v>
      </c>
      <c r="I67" s="877" t="s">
        <v>24</v>
      </c>
      <c r="J67" s="878">
        <f>C58+C67</f>
        <v>202</v>
      </c>
      <c r="K67" s="878">
        <f>F58+D67</f>
        <v>70</v>
      </c>
      <c r="L67" s="878">
        <f>I58+E67</f>
        <v>18</v>
      </c>
      <c r="M67" s="879">
        <f>SUM(J67:L67)</f>
        <v>290</v>
      </c>
      <c r="O67" s="860"/>
      <c r="P67" s="9"/>
      <c r="Q67" s="9"/>
    </row>
    <row r="68" spans="1:17" ht="16.5" thickBot="1" x14ac:dyDescent="0.3">
      <c r="B68" s="880" t="s">
        <v>25</v>
      </c>
      <c r="C68" s="881">
        <v>150</v>
      </c>
      <c r="D68" s="881">
        <v>22</v>
      </c>
      <c r="E68" s="881">
        <v>1</v>
      </c>
      <c r="F68" s="882">
        <v>173</v>
      </c>
      <c r="I68" s="880" t="s">
        <v>25</v>
      </c>
      <c r="J68" s="881">
        <f>C59+C68</f>
        <v>402</v>
      </c>
      <c r="K68" s="881">
        <f>F59+D68</f>
        <v>133</v>
      </c>
      <c r="L68" s="881">
        <f>I59+E68</f>
        <v>30</v>
      </c>
      <c r="M68" s="882">
        <f>SUM(J68:L68)</f>
        <v>565</v>
      </c>
      <c r="O68" s="60"/>
      <c r="P68" s="9"/>
      <c r="Q68" s="9"/>
    </row>
    <row r="69" spans="1:17" ht="15" thickTop="1" x14ac:dyDescent="0.2">
      <c r="O69" s="861"/>
      <c r="P69" s="9"/>
      <c r="Q69" s="9"/>
    </row>
    <row r="70" spans="1:17" x14ac:dyDescent="0.2">
      <c r="B70" s="18"/>
      <c r="O70" s="862"/>
      <c r="P70" s="9"/>
      <c r="Q70" s="9"/>
    </row>
    <row r="71" spans="1:17" ht="15.75" x14ac:dyDescent="0.25">
      <c r="A71" s="663" t="str">
        <f>'R2 2022'!A56</f>
        <v>Datos acumulados año 2022 / 2022ko datu metatuak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0"/>
      <c r="O71" s="68">
        <f>'R2 2022'!O56</f>
        <v>2022</v>
      </c>
      <c r="P71" s="9"/>
      <c r="Q71" s="9"/>
    </row>
    <row r="72" spans="1:17" x14ac:dyDescent="0.2">
      <c r="A72" s="390" t="str">
        <f>'R2 2022'!A57</f>
        <v>Año</v>
      </c>
      <c r="B72" s="391" t="str">
        <f>'R2 2022'!B57</f>
        <v>TH</v>
      </c>
      <c r="C72" s="392" t="str">
        <f>'R2 2022'!C57</f>
        <v>NºExptes</v>
      </c>
      <c r="D72" s="393" t="str">
        <f>'R2 2022'!D57</f>
        <v>Suspensión</v>
      </c>
      <c r="E72" s="394" t="str">
        <f>'R2 2022'!E57</f>
        <v>H.</v>
      </c>
      <c r="F72" s="394" t="str">
        <f>'R2 2022'!F57</f>
        <v>M.</v>
      </c>
      <c r="G72" s="395" t="str">
        <f>'R2 2022'!G57</f>
        <v>Reducción</v>
      </c>
      <c r="H72" s="394" t="str">
        <f>'R2 2022'!H57</f>
        <v>H.</v>
      </c>
      <c r="I72" s="396" t="str">
        <f>'R2 2022'!I57</f>
        <v>M.</v>
      </c>
      <c r="J72" s="397" t="str">
        <f>'R2 2022'!J57</f>
        <v>Rescisión</v>
      </c>
      <c r="K72" s="394" t="str">
        <f>'R2 2022'!K57</f>
        <v>H.</v>
      </c>
      <c r="L72" s="394" t="str">
        <f>'R2 2022'!L57</f>
        <v>M.</v>
      </c>
      <c r="M72" s="395" t="str">
        <f>'R2 2022'!M57</f>
        <v>Total Afect.</v>
      </c>
      <c r="N72" s="394" t="str">
        <f>'R2 2022'!N57</f>
        <v>Hombres</v>
      </c>
      <c r="O72" s="394" t="str">
        <f>'R2 2022'!O57</f>
        <v>Mujeres</v>
      </c>
      <c r="P72" s="9"/>
      <c r="Q72" s="9"/>
    </row>
    <row r="73" spans="1:17" x14ac:dyDescent="0.2">
      <c r="A73" s="398" t="str">
        <f>'R2 2022'!A58</f>
        <v>Urte</v>
      </c>
      <c r="B73" s="399" t="str">
        <f>'R2 2022'!B58</f>
        <v>LH</v>
      </c>
      <c r="C73" s="400" t="str">
        <f>'R2 2022'!C58</f>
        <v>Expt zb.</v>
      </c>
      <c r="D73" s="401" t="str">
        <f>'R2 2022'!D58</f>
        <v>Etendura</v>
      </c>
      <c r="E73" s="402" t="str">
        <f>'R2 2022'!E58</f>
        <v>G.</v>
      </c>
      <c r="F73" s="402" t="str">
        <f>'R2 2022'!F58</f>
        <v>E.</v>
      </c>
      <c r="G73" s="403" t="str">
        <f>'R2 2022'!G58</f>
        <v>Murrizketa</v>
      </c>
      <c r="H73" s="402" t="str">
        <f>'R2 2022'!H58</f>
        <v>G.</v>
      </c>
      <c r="I73" s="404" t="str">
        <f>'R2 2022'!I58</f>
        <v>E.</v>
      </c>
      <c r="J73" s="405" t="str">
        <f>'R2 2022'!J58</f>
        <v>Hausketa</v>
      </c>
      <c r="K73" s="402" t="str">
        <f>'R2 2022'!K58</f>
        <v>G.</v>
      </c>
      <c r="L73" s="402" t="str">
        <f>'R2 2022'!L58</f>
        <v>E.</v>
      </c>
      <c r="M73" s="403" t="str">
        <f>'R2 2022'!M58</f>
        <v>Guztira</v>
      </c>
      <c r="N73" s="402" t="str">
        <f>'R2 2022'!N58</f>
        <v>Gizonak</v>
      </c>
      <c r="O73" s="406" t="str">
        <f>'R2 2022'!O58</f>
        <v>Emakumeak</v>
      </c>
      <c r="P73" s="9"/>
      <c r="Q73" s="9"/>
    </row>
    <row r="74" spans="1:17" x14ac:dyDescent="0.2">
      <c r="A74" s="407" t="s">
        <v>28</v>
      </c>
      <c r="B74" s="287" t="s">
        <v>22</v>
      </c>
      <c r="C74" s="288">
        <f>'R2 2022'!C59</f>
        <v>90</v>
      </c>
      <c r="D74" s="289">
        <f>'R2 2022'!D59</f>
        <v>7327</v>
      </c>
      <c r="E74" s="288">
        <f>'R2 2022'!E59</f>
        <v>6121</v>
      </c>
      <c r="F74" s="290">
        <f>'R2 2022'!F59</f>
        <v>1206</v>
      </c>
      <c r="G74" s="288">
        <f>'R2 2022'!G59</f>
        <v>149</v>
      </c>
      <c r="H74" s="288">
        <f>'R2 2022'!H59</f>
        <v>109</v>
      </c>
      <c r="I74" s="288">
        <f>'R2 2022'!I59</f>
        <v>40</v>
      </c>
      <c r="J74" s="289">
        <f>'R2 2022'!J59</f>
        <v>20</v>
      </c>
      <c r="K74" s="288">
        <f>'R2 2022'!K59</f>
        <v>8</v>
      </c>
      <c r="L74" s="290">
        <f>'R2 2022'!L59</f>
        <v>12</v>
      </c>
      <c r="M74" s="288">
        <f>'R2 2022'!M59</f>
        <v>7496</v>
      </c>
      <c r="N74" s="288">
        <f>'R2 2022'!N59</f>
        <v>6238</v>
      </c>
      <c r="O74" s="290">
        <f>'R2 2022'!O59</f>
        <v>1258</v>
      </c>
      <c r="P74" s="9"/>
      <c r="Q74" s="9"/>
    </row>
    <row r="75" spans="1:17" x14ac:dyDescent="0.2">
      <c r="A75" s="408" t="s">
        <v>29</v>
      </c>
      <c r="B75" s="291" t="s">
        <v>23</v>
      </c>
      <c r="C75" s="292">
        <f>'R2 2022'!C60</f>
        <v>184</v>
      </c>
      <c r="D75" s="293">
        <f>'R2 2022'!D60</f>
        <v>4815</v>
      </c>
      <c r="E75" s="292">
        <f>'R2 2022'!E60</f>
        <v>3441</v>
      </c>
      <c r="F75" s="294">
        <f>'R2 2022'!F60</f>
        <v>1374</v>
      </c>
      <c r="G75" s="292">
        <f>'R2 2022'!G60</f>
        <v>514</v>
      </c>
      <c r="H75" s="292">
        <f>'R2 2022'!H60</f>
        <v>356</v>
      </c>
      <c r="I75" s="292">
        <f>'R2 2022'!I60</f>
        <v>158</v>
      </c>
      <c r="J75" s="293">
        <f>'R2 2022'!J60</f>
        <v>120</v>
      </c>
      <c r="K75" s="292">
        <f>'R2 2022'!K60</f>
        <v>65</v>
      </c>
      <c r="L75" s="294">
        <f>'R2 2022'!L60</f>
        <v>55</v>
      </c>
      <c r="M75" s="292">
        <f>'R2 2022'!M60</f>
        <v>5449</v>
      </c>
      <c r="N75" s="292">
        <f>'R2 2022'!N60</f>
        <v>3862</v>
      </c>
      <c r="O75" s="294">
        <f>'R2 2022'!O60</f>
        <v>1587</v>
      </c>
      <c r="P75" s="9"/>
      <c r="Q75" s="9"/>
    </row>
    <row r="76" spans="1:17" x14ac:dyDescent="0.2">
      <c r="A76" s="409" t="s">
        <v>19</v>
      </c>
      <c r="B76" s="250" t="s">
        <v>24</v>
      </c>
      <c r="C76" s="251">
        <f>'R2 2022'!C61</f>
        <v>291</v>
      </c>
      <c r="D76" s="252">
        <f>'R2 2022'!D61</f>
        <v>5928</v>
      </c>
      <c r="E76" s="251">
        <f>'R2 2022'!E61</f>
        <v>4790</v>
      </c>
      <c r="F76" s="253">
        <f>'R2 2022'!F61</f>
        <v>1138</v>
      </c>
      <c r="G76" s="251">
        <f>'R2 2022'!G61</f>
        <v>602</v>
      </c>
      <c r="H76" s="251">
        <f>'R2 2022'!H61</f>
        <v>321</v>
      </c>
      <c r="I76" s="251">
        <f>'R2 2022'!I61</f>
        <v>281</v>
      </c>
      <c r="J76" s="252">
        <f>'R2 2022'!J61</f>
        <v>297</v>
      </c>
      <c r="K76" s="251">
        <f>'R2 2022'!K61</f>
        <v>210</v>
      </c>
      <c r="L76" s="253">
        <f>'R2 2022'!L61</f>
        <v>87</v>
      </c>
      <c r="M76" s="251">
        <f>'R2 2022'!M61</f>
        <v>6827</v>
      </c>
      <c r="N76" s="251">
        <f>'R2 2022'!N61</f>
        <v>5321</v>
      </c>
      <c r="O76" s="253">
        <f>'R2 2022'!O61</f>
        <v>1506</v>
      </c>
    </row>
    <row r="77" spans="1:17" x14ac:dyDescent="0.2">
      <c r="A77" s="410" t="s">
        <v>30</v>
      </c>
      <c r="B77" s="295" t="s">
        <v>25</v>
      </c>
      <c r="C77" s="296">
        <f>'R2 2022'!C62</f>
        <v>565</v>
      </c>
      <c r="D77" s="297">
        <f>'R2 2022'!D62</f>
        <v>18070</v>
      </c>
      <c r="E77" s="296">
        <f>'R2 2022'!E62</f>
        <v>14352</v>
      </c>
      <c r="F77" s="298">
        <f>'R2 2022'!F62</f>
        <v>3718</v>
      </c>
      <c r="G77" s="296">
        <f>'R2 2022'!G62</f>
        <v>1265</v>
      </c>
      <c r="H77" s="296">
        <f>'R2 2022'!H62</f>
        <v>786</v>
      </c>
      <c r="I77" s="296">
        <f>'R2 2022'!I62</f>
        <v>479</v>
      </c>
      <c r="J77" s="297">
        <f>'R2 2022'!J62</f>
        <v>437</v>
      </c>
      <c r="K77" s="296">
        <f>'R2 2022'!K62</f>
        <v>283</v>
      </c>
      <c r="L77" s="298">
        <f>'R2 2022'!L62</f>
        <v>154</v>
      </c>
      <c r="M77" s="296">
        <f>'R2 2022'!M62</f>
        <v>19772</v>
      </c>
      <c r="N77" s="296">
        <f>'R2 2022'!N62</f>
        <v>15421</v>
      </c>
      <c r="O77" s="298">
        <f>'R2 2022'!O62</f>
        <v>4351</v>
      </c>
    </row>
    <row r="80" spans="1:17" x14ac:dyDescent="0.2">
      <c r="A80" s="6" t="s">
        <v>54</v>
      </c>
      <c r="B80" s="18"/>
      <c r="K80" s="6" t="s">
        <v>32</v>
      </c>
    </row>
    <row r="81" spans="1:2" ht="15" x14ac:dyDescent="0.2">
      <c r="A81" s="891" t="s">
        <v>527</v>
      </c>
      <c r="B81" s="18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ignoredErrors>
    <ignoredError sqref="C56:K59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showZeros="0" zoomScaleNormal="100" workbookViewId="0">
      <selection activeCell="C4" sqref="C4:G28"/>
    </sheetView>
  </sheetViews>
  <sheetFormatPr baseColWidth="10" defaultColWidth="9.140625" defaultRowHeight="12.75" x14ac:dyDescent="0.2"/>
  <cols>
    <col min="1" max="1" width="31" customWidth="1"/>
    <col min="2" max="2" width="16.7109375" customWidth="1"/>
    <col min="3" max="3" width="13.28515625" customWidth="1"/>
    <col min="4" max="4" width="14.7109375" customWidth="1"/>
    <col min="5" max="5" width="14.140625" customWidth="1"/>
    <col min="6" max="6" width="12.28515625" customWidth="1"/>
    <col min="7" max="7" width="13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5" x14ac:dyDescent="0.2">
      <c r="A1" s="1" t="s">
        <v>528</v>
      </c>
      <c r="G1" s="901">
        <f>'R2 2022'!$O$56</f>
        <v>2022</v>
      </c>
    </row>
    <row r="2" spans="1:7" x14ac:dyDescent="0.2">
      <c r="A2" s="3" t="s">
        <v>482</v>
      </c>
    </row>
    <row r="3" spans="1:7" ht="21.6" customHeight="1" x14ac:dyDescent="0.2">
      <c r="A3" s="474" t="s">
        <v>55</v>
      </c>
      <c r="B3" s="475" t="s">
        <v>1</v>
      </c>
      <c r="C3" s="475" t="s">
        <v>35</v>
      </c>
      <c r="D3" s="475" t="s">
        <v>3</v>
      </c>
      <c r="E3" s="475" t="s">
        <v>6</v>
      </c>
      <c r="F3" s="475" t="s">
        <v>7</v>
      </c>
      <c r="G3" s="476" t="s">
        <v>56</v>
      </c>
    </row>
    <row r="4" spans="1:7" x14ac:dyDescent="0.2">
      <c r="A4" s="77"/>
      <c r="B4" s="25" t="s">
        <v>22</v>
      </c>
      <c r="C4" s="4">
        <v>0</v>
      </c>
      <c r="D4" s="4">
        <v>0</v>
      </c>
      <c r="E4" s="4">
        <v>0</v>
      </c>
      <c r="F4" s="4">
        <v>0</v>
      </c>
      <c r="G4" s="70">
        <v>0</v>
      </c>
    </row>
    <row r="5" spans="1:7" x14ac:dyDescent="0.2">
      <c r="A5" s="77"/>
      <c r="B5" s="25" t="s">
        <v>23</v>
      </c>
      <c r="C5" s="4">
        <v>13</v>
      </c>
      <c r="D5" s="4">
        <v>17</v>
      </c>
      <c r="E5" s="4">
        <v>0</v>
      </c>
      <c r="F5" s="4">
        <v>5</v>
      </c>
      <c r="G5" s="70">
        <v>22</v>
      </c>
    </row>
    <row r="6" spans="1:7" x14ac:dyDescent="0.2">
      <c r="A6" s="106" t="s">
        <v>57</v>
      </c>
      <c r="B6" s="25" t="s">
        <v>24</v>
      </c>
      <c r="C6" s="4">
        <v>14</v>
      </c>
      <c r="D6" s="4">
        <v>33</v>
      </c>
      <c r="E6" s="4">
        <v>0</v>
      </c>
      <c r="F6" s="4">
        <v>0</v>
      </c>
      <c r="G6" s="70">
        <v>33</v>
      </c>
    </row>
    <row r="7" spans="1:7" x14ac:dyDescent="0.2">
      <c r="A7" s="92" t="s">
        <v>58</v>
      </c>
      <c r="B7" s="26" t="s">
        <v>25</v>
      </c>
      <c r="C7" s="27">
        <v>27</v>
      </c>
      <c r="D7" s="27">
        <v>50</v>
      </c>
      <c r="E7" s="27">
        <v>0</v>
      </c>
      <c r="F7" s="27">
        <v>5</v>
      </c>
      <c r="G7" s="89">
        <v>55</v>
      </c>
    </row>
    <row r="8" spans="1:7" x14ac:dyDescent="0.2">
      <c r="A8" s="77"/>
      <c r="B8" s="25" t="s">
        <v>44</v>
      </c>
      <c r="C8" s="4">
        <v>4</v>
      </c>
      <c r="D8" s="4">
        <v>37</v>
      </c>
      <c r="E8" s="4">
        <v>0</v>
      </c>
      <c r="F8" s="4">
        <v>0</v>
      </c>
      <c r="G8" s="70">
        <v>37</v>
      </c>
    </row>
    <row r="9" spans="1:7" x14ac:dyDescent="0.2">
      <c r="A9" s="77"/>
      <c r="B9" s="25" t="s">
        <v>23</v>
      </c>
      <c r="C9" s="4">
        <v>6</v>
      </c>
      <c r="D9" s="4">
        <v>69</v>
      </c>
      <c r="E9" s="4">
        <v>18</v>
      </c>
      <c r="F9" s="4">
        <v>6</v>
      </c>
      <c r="G9" s="70">
        <v>93</v>
      </c>
    </row>
    <row r="10" spans="1:7" x14ac:dyDescent="0.2">
      <c r="A10" s="106" t="s">
        <v>59</v>
      </c>
      <c r="B10" s="25" t="s">
        <v>24</v>
      </c>
      <c r="C10" s="4">
        <v>18</v>
      </c>
      <c r="D10" s="4">
        <v>353</v>
      </c>
      <c r="E10" s="4">
        <v>10</v>
      </c>
      <c r="F10" s="4">
        <v>29</v>
      </c>
      <c r="G10" s="70">
        <v>392</v>
      </c>
    </row>
    <row r="11" spans="1:7" x14ac:dyDescent="0.2">
      <c r="A11" s="92" t="s">
        <v>60</v>
      </c>
      <c r="B11" s="26" t="s">
        <v>25</v>
      </c>
      <c r="C11" s="27">
        <v>28</v>
      </c>
      <c r="D11" s="27">
        <v>459</v>
      </c>
      <c r="E11" s="27">
        <v>28</v>
      </c>
      <c r="F11" s="27">
        <v>35</v>
      </c>
      <c r="G11" s="89">
        <v>522</v>
      </c>
    </row>
    <row r="12" spans="1:7" x14ac:dyDescent="0.2">
      <c r="A12" s="77"/>
      <c r="B12" s="25" t="s">
        <v>44</v>
      </c>
      <c r="C12" s="4">
        <v>38</v>
      </c>
      <c r="D12" s="4">
        <v>6234</v>
      </c>
      <c r="E12" s="4">
        <v>101</v>
      </c>
      <c r="F12" s="4">
        <v>0</v>
      </c>
      <c r="G12" s="70">
        <v>6335</v>
      </c>
    </row>
    <row r="13" spans="1:7" x14ac:dyDescent="0.2">
      <c r="A13" s="77"/>
      <c r="B13" s="25" t="s">
        <v>23</v>
      </c>
      <c r="C13" s="4">
        <v>59</v>
      </c>
      <c r="D13" s="4">
        <v>1511</v>
      </c>
      <c r="E13" s="4">
        <v>364</v>
      </c>
      <c r="F13" s="4">
        <v>32</v>
      </c>
      <c r="G13" s="70">
        <v>1907</v>
      </c>
    </row>
    <row r="14" spans="1:7" x14ac:dyDescent="0.2">
      <c r="A14" s="106" t="s">
        <v>61</v>
      </c>
      <c r="B14" s="25" t="s">
        <v>24</v>
      </c>
      <c r="C14" s="4">
        <v>86</v>
      </c>
      <c r="D14" s="4">
        <v>4413</v>
      </c>
      <c r="E14" s="4">
        <v>237</v>
      </c>
      <c r="F14" s="4">
        <v>119</v>
      </c>
      <c r="G14" s="70">
        <v>4769</v>
      </c>
    </row>
    <row r="15" spans="1:7" x14ac:dyDescent="0.2">
      <c r="A15" s="92" t="s">
        <v>61</v>
      </c>
      <c r="B15" s="26" t="s">
        <v>25</v>
      </c>
      <c r="C15" s="27">
        <v>183</v>
      </c>
      <c r="D15" s="27">
        <v>12158</v>
      </c>
      <c r="E15" s="27">
        <v>702</v>
      </c>
      <c r="F15" s="27">
        <v>151</v>
      </c>
      <c r="G15" s="89">
        <v>13011</v>
      </c>
    </row>
    <row r="16" spans="1:7" x14ac:dyDescent="0.2">
      <c r="A16" s="107"/>
      <c r="B16" s="108" t="s">
        <v>44</v>
      </c>
      <c r="C16" s="74">
        <v>48</v>
      </c>
      <c r="D16" s="74">
        <v>1056</v>
      </c>
      <c r="E16" s="74">
        <v>48</v>
      </c>
      <c r="F16" s="74">
        <v>20</v>
      </c>
      <c r="G16" s="75">
        <v>1124</v>
      </c>
    </row>
    <row r="17" spans="1:7" x14ac:dyDescent="0.2">
      <c r="A17" s="77"/>
      <c r="B17" s="25" t="s">
        <v>23</v>
      </c>
      <c r="C17" s="4">
        <v>106</v>
      </c>
      <c r="D17" s="4">
        <v>3218</v>
      </c>
      <c r="E17" s="4">
        <v>132</v>
      </c>
      <c r="F17" s="4">
        <v>77</v>
      </c>
      <c r="G17" s="70">
        <v>3427</v>
      </c>
    </row>
    <row r="18" spans="1:7" x14ac:dyDescent="0.2">
      <c r="A18" s="106" t="s">
        <v>62</v>
      </c>
      <c r="B18" s="25" t="s">
        <v>24</v>
      </c>
      <c r="C18" s="4">
        <v>173</v>
      </c>
      <c r="D18" s="4">
        <v>1129</v>
      </c>
      <c r="E18" s="4">
        <v>355</v>
      </c>
      <c r="F18" s="4">
        <v>149</v>
      </c>
      <c r="G18" s="70">
        <v>1633</v>
      </c>
    </row>
    <row r="19" spans="1:7" x14ac:dyDescent="0.2">
      <c r="A19" s="92" t="s">
        <v>63</v>
      </c>
      <c r="B19" s="26" t="s">
        <v>25</v>
      </c>
      <c r="C19" s="27">
        <v>327</v>
      </c>
      <c r="D19" s="27">
        <v>5403</v>
      </c>
      <c r="E19" s="27">
        <v>535</v>
      </c>
      <c r="F19" s="27">
        <v>246</v>
      </c>
      <c r="G19" s="89">
        <v>6184</v>
      </c>
    </row>
    <row r="20" spans="1:7" x14ac:dyDescent="0.2">
      <c r="A20" s="688"/>
      <c r="B20" s="340" t="s">
        <v>44</v>
      </c>
      <c r="C20" s="288">
        <v>90</v>
      </c>
      <c r="D20" s="288">
        <v>7327</v>
      </c>
      <c r="E20" s="288">
        <v>149</v>
      </c>
      <c r="F20" s="288">
        <v>20</v>
      </c>
      <c r="G20" s="290">
        <v>7496</v>
      </c>
    </row>
    <row r="21" spans="1:7" x14ac:dyDescent="0.2">
      <c r="A21" s="688"/>
      <c r="B21" s="339" t="s">
        <v>23</v>
      </c>
      <c r="C21" s="292">
        <v>184</v>
      </c>
      <c r="D21" s="292">
        <v>4815</v>
      </c>
      <c r="E21" s="292">
        <v>514</v>
      </c>
      <c r="F21" s="292">
        <v>120</v>
      </c>
      <c r="G21" s="294">
        <v>5449</v>
      </c>
    </row>
    <row r="22" spans="1:7" x14ac:dyDescent="0.2">
      <c r="A22" s="689" t="s">
        <v>64</v>
      </c>
      <c r="B22" s="266" t="s">
        <v>24</v>
      </c>
      <c r="C22" s="251">
        <v>291</v>
      </c>
      <c r="D22" s="251">
        <v>5928</v>
      </c>
      <c r="E22" s="251">
        <v>602</v>
      </c>
      <c r="F22" s="251">
        <v>297</v>
      </c>
      <c r="G22" s="253">
        <v>6827</v>
      </c>
    </row>
    <row r="23" spans="1:7" x14ac:dyDescent="0.2">
      <c r="A23" s="690" t="s">
        <v>56</v>
      </c>
      <c r="B23" s="338" t="s">
        <v>25</v>
      </c>
      <c r="C23" s="296">
        <v>565</v>
      </c>
      <c r="D23" s="296">
        <v>18070</v>
      </c>
      <c r="E23" s="296">
        <v>1265</v>
      </c>
      <c r="F23" s="296">
        <v>437</v>
      </c>
      <c r="G23" s="298">
        <v>19772</v>
      </c>
    </row>
    <row r="24" spans="1:7" x14ac:dyDescent="0.2">
      <c r="A24" s="653" t="s">
        <v>65</v>
      </c>
      <c r="B24" s="653"/>
      <c r="C24" s="654">
        <v>4.778761061946903</v>
      </c>
      <c r="D24" s="654">
        <v>0.27670171555063644</v>
      </c>
      <c r="E24" s="654">
        <v>0</v>
      </c>
      <c r="F24" s="654">
        <v>1.1441647597254005</v>
      </c>
      <c r="G24" s="654">
        <v>0.27817115112279994</v>
      </c>
    </row>
    <row r="25" spans="1:7" x14ac:dyDescent="0.2">
      <c r="A25" s="655" t="s">
        <v>66</v>
      </c>
      <c r="B25" s="655"/>
      <c r="C25" s="656">
        <v>4.9557522123893802</v>
      </c>
      <c r="D25" s="656">
        <v>2.5401217487548422</v>
      </c>
      <c r="E25" s="656">
        <v>2.2134387351778657</v>
      </c>
      <c r="F25" s="656">
        <v>8.0091533180778036</v>
      </c>
      <c r="G25" s="656">
        <v>2.6400971070200283</v>
      </c>
    </row>
    <row r="26" spans="1:7" x14ac:dyDescent="0.2">
      <c r="A26" s="657" t="s">
        <v>67</v>
      </c>
      <c r="B26" s="657"/>
      <c r="C26" s="658">
        <v>32.389380530973455</v>
      </c>
      <c r="D26" s="658">
        <v>67.282789153292754</v>
      </c>
      <c r="E26" s="658">
        <v>55.494071146245062</v>
      </c>
      <c r="F26" s="658">
        <v>34.553775743707092</v>
      </c>
      <c r="G26" s="658">
        <v>65.805179041068172</v>
      </c>
    </row>
    <row r="27" spans="1:7" x14ac:dyDescent="0.2">
      <c r="A27" s="659" t="s">
        <v>68</v>
      </c>
      <c r="B27" s="659"/>
      <c r="C27" s="660">
        <v>57.876106194690266</v>
      </c>
      <c r="D27" s="660">
        <v>29.900387382401771</v>
      </c>
      <c r="E27" s="660">
        <v>42.292490118577078</v>
      </c>
      <c r="F27" s="660">
        <v>56.292906178489702</v>
      </c>
      <c r="G27" s="660">
        <v>31.276552700788994</v>
      </c>
    </row>
    <row r="28" spans="1:7" x14ac:dyDescent="0.2">
      <c r="A28" s="661" t="s">
        <v>69</v>
      </c>
      <c r="B28" s="661"/>
      <c r="C28" s="662">
        <v>100</v>
      </c>
      <c r="D28" s="662">
        <v>100</v>
      </c>
      <c r="E28" s="662">
        <v>100</v>
      </c>
      <c r="F28" s="662">
        <v>100</v>
      </c>
      <c r="G28" s="662">
        <v>100</v>
      </c>
    </row>
    <row r="29" spans="1:7" x14ac:dyDescent="0.2">
      <c r="B29" s="14"/>
      <c r="C29" s="28"/>
      <c r="D29" s="28"/>
      <c r="E29" s="28"/>
      <c r="F29" s="28"/>
      <c r="G29" s="28"/>
    </row>
    <row r="66" spans="1:6" x14ac:dyDescent="0.2">
      <c r="A66" s="6" t="s">
        <v>54</v>
      </c>
      <c r="F66" s="6" t="s">
        <v>32</v>
      </c>
    </row>
    <row r="67" spans="1:6" ht="15" x14ac:dyDescent="0.2">
      <c r="A67" s="891" t="s">
        <v>527</v>
      </c>
    </row>
    <row r="68" spans="1:6" x14ac:dyDescent="0.2">
      <c r="A68" s="18"/>
    </row>
  </sheetData>
  <hyperlinks>
    <hyperlink ref="A67" r:id="rId1" display="http://www.euskadi.eus/web01-a2langiz/es/contenidos/informacion/estadisticastrabajo/es_esttraba/index.shtml"/>
  </hyperlinks>
  <pageMargins left="1.9291338582677167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5" x14ac:dyDescent="0.25">
      <c r="A1" s="883" t="s">
        <v>529</v>
      </c>
      <c r="M1" s="2"/>
      <c r="N1" s="721"/>
    </row>
    <row r="2" spans="1:14" ht="14.25" x14ac:dyDescent="0.2">
      <c r="A2" s="884" t="s">
        <v>530</v>
      </c>
      <c r="M2" s="2"/>
      <c r="N2" s="903">
        <f>'R2 2022'!O56</f>
        <v>2022</v>
      </c>
    </row>
    <row r="3" spans="1:14" x14ac:dyDescent="0.2">
      <c r="A3" s="440" t="s">
        <v>70</v>
      </c>
      <c r="B3" s="477" t="s">
        <v>2</v>
      </c>
      <c r="C3" s="478" t="s">
        <v>3</v>
      </c>
      <c r="D3" s="443" t="s">
        <v>9</v>
      </c>
      <c r="E3" s="416" t="s">
        <v>10</v>
      </c>
      <c r="F3" s="477" t="s">
        <v>6</v>
      </c>
      <c r="G3" s="443" t="s">
        <v>9</v>
      </c>
      <c r="H3" s="443" t="s">
        <v>10</v>
      </c>
      <c r="I3" s="479" t="s">
        <v>7</v>
      </c>
      <c r="J3" s="443" t="s">
        <v>9</v>
      </c>
      <c r="K3" s="416" t="s">
        <v>10</v>
      </c>
      <c r="L3" s="477" t="s">
        <v>8</v>
      </c>
      <c r="M3" s="443" t="s">
        <v>9</v>
      </c>
      <c r="N3" s="443" t="s">
        <v>10</v>
      </c>
    </row>
    <row r="4" spans="1:14" x14ac:dyDescent="0.2">
      <c r="A4" s="480" t="s">
        <v>71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8" t="s">
        <v>21</v>
      </c>
    </row>
    <row r="5" spans="1:14" x14ac:dyDescent="0.2">
      <c r="A5" s="111" t="s">
        <v>72</v>
      </c>
      <c r="B5" s="113">
        <v>27</v>
      </c>
      <c r="C5" s="29">
        <v>50</v>
      </c>
      <c r="D5" s="29">
        <v>50</v>
      </c>
      <c r="E5" s="29">
        <v>0</v>
      </c>
      <c r="F5" s="115">
        <v>0</v>
      </c>
      <c r="G5" s="29">
        <v>0</v>
      </c>
      <c r="H5" s="109">
        <v>0</v>
      </c>
      <c r="I5" s="29">
        <v>5</v>
      </c>
      <c r="J5" s="29">
        <v>3</v>
      </c>
      <c r="K5" s="29">
        <v>2</v>
      </c>
      <c r="L5" s="599">
        <v>55</v>
      </c>
      <c r="M5" s="600">
        <v>53</v>
      </c>
      <c r="N5" s="601">
        <v>2</v>
      </c>
    </row>
    <row r="6" spans="1:14" x14ac:dyDescent="0.2">
      <c r="A6" s="111" t="s">
        <v>73</v>
      </c>
      <c r="B6" s="113">
        <v>1</v>
      </c>
      <c r="C6" s="29">
        <v>2</v>
      </c>
      <c r="D6" s="29">
        <v>2</v>
      </c>
      <c r="E6" s="29">
        <v>0</v>
      </c>
      <c r="F6" s="115">
        <v>0</v>
      </c>
      <c r="G6" s="29">
        <v>0</v>
      </c>
      <c r="H6" s="109">
        <v>0</v>
      </c>
      <c r="I6" s="29">
        <v>0</v>
      </c>
      <c r="J6" s="29">
        <v>0</v>
      </c>
      <c r="K6" s="29">
        <v>0</v>
      </c>
      <c r="L6" s="599">
        <v>2</v>
      </c>
      <c r="M6" s="600">
        <v>2</v>
      </c>
      <c r="N6" s="601">
        <v>0</v>
      </c>
    </row>
    <row r="7" spans="1:14" x14ac:dyDescent="0.2">
      <c r="A7" s="111" t="s">
        <v>74</v>
      </c>
      <c r="B7" s="113">
        <v>6</v>
      </c>
      <c r="C7" s="29">
        <v>4</v>
      </c>
      <c r="D7" s="29">
        <v>2</v>
      </c>
      <c r="E7" s="29">
        <v>2</v>
      </c>
      <c r="F7" s="115">
        <v>20</v>
      </c>
      <c r="G7" s="29">
        <v>15</v>
      </c>
      <c r="H7" s="109">
        <v>5</v>
      </c>
      <c r="I7" s="29">
        <v>8</v>
      </c>
      <c r="J7" s="29">
        <v>4</v>
      </c>
      <c r="K7" s="29">
        <v>4</v>
      </c>
      <c r="L7" s="599">
        <v>32</v>
      </c>
      <c r="M7" s="600">
        <v>21</v>
      </c>
      <c r="N7" s="601">
        <v>11</v>
      </c>
    </row>
    <row r="8" spans="1:14" x14ac:dyDescent="0.2">
      <c r="A8" s="111" t="s">
        <v>75</v>
      </c>
      <c r="B8" s="113">
        <v>2</v>
      </c>
      <c r="C8" s="29">
        <v>17</v>
      </c>
      <c r="D8" s="29">
        <v>15</v>
      </c>
      <c r="E8" s="29">
        <v>2</v>
      </c>
      <c r="F8" s="115">
        <v>3</v>
      </c>
      <c r="G8" s="29">
        <v>2</v>
      </c>
      <c r="H8" s="109">
        <v>1</v>
      </c>
      <c r="I8" s="29">
        <v>0</v>
      </c>
      <c r="J8" s="29">
        <v>0</v>
      </c>
      <c r="K8" s="29">
        <v>0</v>
      </c>
      <c r="L8" s="599">
        <v>20</v>
      </c>
      <c r="M8" s="600">
        <v>17</v>
      </c>
      <c r="N8" s="601">
        <v>3</v>
      </c>
    </row>
    <row r="9" spans="1:14" x14ac:dyDescent="0.2">
      <c r="A9" s="111" t="s">
        <v>76</v>
      </c>
      <c r="B9" s="113">
        <v>14</v>
      </c>
      <c r="C9" s="29">
        <v>522</v>
      </c>
      <c r="D9" s="29">
        <v>478</v>
      </c>
      <c r="E9" s="29">
        <v>44</v>
      </c>
      <c r="F9" s="115">
        <v>12</v>
      </c>
      <c r="G9" s="29">
        <v>9</v>
      </c>
      <c r="H9" s="109">
        <v>3</v>
      </c>
      <c r="I9" s="29">
        <v>0</v>
      </c>
      <c r="J9" s="29">
        <v>0</v>
      </c>
      <c r="K9" s="29">
        <v>0</v>
      </c>
      <c r="L9" s="599">
        <v>534</v>
      </c>
      <c r="M9" s="600">
        <v>487</v>
      </c>
      <c r="N9" s="601">
        <v>47</v>
      </c>
    </row>
    <row r="10" spans="1:14" x14ac:dyDescent="0.2">
      <c r="A10" s="111" t="s">
        <v>77</v>
      </c>
      <c r="B10" s="113">
        <v>4</v>
      </c>
      <c r="C10" s="29">
        <v>50</v>
      </c>
      <c r="D10" s="29">
        <v>40</v>
      </c>
      <c r="E10" s="29">
        <v>10</v>
      </c>
      <c r="F10" s="115">
        <v>14</v>
      </c>
      <c r="G10" s="29">
        <v>9</v>
      </c>
      <c r="H10" s="109">
        <v>5</v>
      </c>
      <c r="I10" s="29">
        <v>0</v>
      </c>
      <c r="J10" s="29">
        <v>0</v>
      </c>
      <c r="K10" s="29">
        <v>0</v>
      </c>
      <c r="L10" s="599">
        <v>64</v>
      </c>
      <c r="M10" s="600">
        <v>49</v>
      </c>
      <c r="N10" s="601">
        <v>15</v>
      </c>
    </row>
    <row r="11" spans="1:14" ht="22.5" x14ac:dyDescent="0.2">
      <c r="A11" s="111" t="s">
        <v>78</v>
      </c>
      <c r="B11" s="113">
        <v>25</v>
      </c>
      <c r="C11" s="29">
        <v>870</v>
      </c>
      <c r="D11" s="29">
        <v>588</v>
      </c>
      <c r="E11" s="29">
        <v>282</v>
      </c>
      <c r="F11" s="115">
        <v>44</v>
      </c>
      <c r="G11" s="29">
        <v>35</v>
      </c>
      <c r="H11" s="109">
        <v>9</v>
      </c>
      <c r="I11" s="29">
        <v>78</v>
      </c>
      <c r="J11" s="29">
        <v>64</v>
      </c>
      <c r="K11" s="29">
        <v>14</v>
      </c>
      <c r="L11" s="599">
        <v>992</v>
      </c>
      <c r="M11" s="600">
        <v>687</v>
      </c>
      <c r="N11" s="601">
        <v>305</v>
      </c>
    </row>
    <row r="12" spans="1:14" x14ac:dyDescent="0.2">
      <c r="A12" s="111" t="s">
        <v>79</v>
      </c>
      <c r="B12" s="113">
        <v>89</v>
      </c>
      <c r="C12" s="29">
        <v>4746</v>
      </c>
      <c r="D12" s="29">
        <v>4133</v>
      </c>
      <c r="E12" s="29">
        <v>613</v>
      </c>
      <c r="F12" s="115">
        <v>400</v>
      </c>
      <c r="G12" s="29">
        <v>335</v>
      </c>
      <c r="H12" s="109">
        <v>65</v>
      </c>
      <c r="I12" s="29">
        <v>65</v>
      </c>
      <c r="J12" s="29">
        <v>58</v>
      </c>
      <c r="K12" s="29">
        <v>7</v>
      </c>
      <c r="L12" s="599">
        <v>5211</v>
      </c>
      <c r="M12" s="600">
        <v>4526</v>
      </c>
      <c r="N12" s="601">
        <v>685</v>
      </c>
    </row>
    <row r="13" spans="1:14" x14ac:dyDescent="0.2">
      <c r="A13" s="111" t="s">
        <v>80</v>
      </c>
      <c r="B13" s="113">
        <v>6</v>
      </c>
      <c r="C13" s="29">
        <v>256</v>
      </c>
      <c r="D13" s="29">
        <v>143</v>
      </c>
      <c r="E13" s="29">
        <v>113</v>
      </c>
      <c r="F13" s="115">
        <v>8</v>
      </c>
      <c r="G13" s="29">
        <v>4</v>
      </c>
      <c r="H13" s="109">
        <v>4</v>
      </c>
      <c r="I13" s="29">
        <v>0</v>
      </c>
      <c r="J13" s="29">
        <v>0</v>
      </c>
      <c r="K13" s="29">
        <v>0</v>
      </c>
      <c r="L13" s="599">
        <v>264</v>
      </c>
      <c r="M13" s="600">
        <v>147</v>
      </c>
      <c r="N13" s="601">
        <v>117</v>
      </c>
    </row>
    <row r="14" spans="1:14" x14ac:dyDescent="0.2">
      <c r="A14" s="111" t="s">
        <v>81</v>
      </c>
      <c r="B14" s="113">
        <v>19</v>
      </c>
      <c r="C14" s="29">
        <v>455</v>
      </c>
      <c r="D14" s="29">
        <v>373</v>
      </c>
      <c r="E14" s="29">
        <v>82</v>
      </c>
      <c r="F14" s="115">
        <v>192</v>
      </c>
      <c r="G14" s="29">
        <v>154</v>
      </c>
      <c r="H14" s="109">
        <v>38</v>
      </c>
      <c r="I14" s="29">
        <v>0</v>
      </c>
      <c r="J14" s="29">
        <v>0</v>
      </c>
      <c r="K14" s="29">
        <v>0</v>
      </c>
      <c r="L14" s="599">
        <v>647</v>
      </c>
      <c r="M14" s="600">
        <v>527</v>
      </c>
      <c r="N14" s="601">
        <v>120</v>
      </c>
    </row>
    <row r="15" spans="1:14" x14ac:dyDescent="0.2">
      <c r="A15" s="111" t="s">
        <v>82</v>
      </c>
      <c r="B15" s="113">
        <v>5</v>
      </c>
      <c r="C15" s="29">
        <v>5044</v>
      </c>
      <c r="D15" s="29">
        <v>4362</v>
      </c>
      <c r="E15" s="29">
        <v>682</v>
      </c>
      <c r="F15" s="115">
        <v>4</v>
      </c>
      <c r="G15" s="29">
        <v>2</v>
      </c>
      <c r="H15" s="109">
        <v>2</v>
      </c>
      <c r="I15" s="29">
        <v>0</v>
      </c>
      <c r="J15" s="29">
        <v>0</v>
      </c>
      <c r="K15" s="29">
        <v>0</v>
      </c>
      <c r="L15" s="599">
        <v>5048</v>
      </c>
      <c r="M15" s="600">
        <v>4364</v>
      </c>
      <c r="N15" s="601">
        <v>684</v>
      </c>
    </row>
    <row r="16" spans="1:14" x14ac:dyDescent="0.2">
      <c r="A16" s="111" t="s">
        <v>83</v>
      </c>
      <c r="B16" s="113">
        <v>5</v>
      </c>
      <c r="C16" s="29">
        <v>59</v>
      </c>
      <c r="D16" s="29">
        <v>55</v>
      </c>
      <c r="E16" s="29">
        <v>4</v>
      </c>
      <c r="F16" s="115">
        <v>0</v>
      </c>
      <c r="G16" s="29">
        <v>0</v>
      </c>
      <c r="H16" s="109">
        <v>0</v>
      </c>
      <c r="I16" s="29">
        <v>0</v>
      </c>
      <c r="J16" s="29">
        <v>0</v>
      </c>
      <c r="K16" s="29">
        <v>0</v>
      </c>
      <c r="L16" s="599">
        <v>59</v>
      </c>
      <c r="M16" s="600">
        <v>55</v>
      </c>
      <c r="N16" s="601">
        <v>4</v>
      </c>
    </row>
    <row r="17" spans="1:14" x14ac:dyDescent="0.2">
      <c r="A17" s="111" t="s">
        <v>84</v>
      </c>
      <c r="B17" s="113">
        <v>2</v>
      </c>
      <c r="C17" s="29">
        <v>95</v>
      </c>
      <c r="D17" s="29">
        <v>87</v>
      </c>
      <c r="E17" s="29">
        <v>8</v>
      </c>
      <c r="F17" s="115">
        <v>1</v>
      </c>
      <c r="G17" s="29">
        <v>0</v>
      </c>
      <c r="H17" s="109">
        <v>1</v>
      </c>
      <c r="I17" s="29">
        <v>0</v>
      </c>
      <c r="J17" s="29">
        <v>0</v>
      </c>
      <c r="K17" s="29">
        <v>0</v>
      </c>
      <c r="L17" s="599">
        <v>96</v>
      </c>
      <c r="M17" s="600">
        <v>87</v>
      </c>
      <c r="N17" s="601">
        <v>9</v>
      </c>
    </row>
    <row r="18" spans="1:14" x14ac:dyDescent="0.2">
      <c r="A18" s="111" t="s">
        <v>85</v>
      </c>
      <c r="B18" s="113">
        <v>3</v>
      </c>
      <c r="C18" s="29">
        <v>11</v>
      </c>
      <c r="D18" s="29">
        <v>11</v>
      </c>
      <c r="E18" s="29">
        <v>0</v>
      </c>
      <c r="F18" s="115">
        <v>4</v>
      </c>
      <c r="G18" s="29">
        <v>2</v>
      </c>
      <c r="H18" s="109">
        <v>2</v>
      </c>
      <c r="I18" s="29">
        <v>0</v>
      </c>
      <c r="J18" s="29">
        <v>0</v>
      </c>
      <c r="K18" s="29">
        <v>0</v>
      </c>
      <c r="L18" s="599">
        <v>15</v>
      </c>
      <c r="M18" s="600">
        <v>13</v>
      </c>
      <c r="N18" s="601">
        <v>2</v>
      </c>
    </row>
    <row r="19" spans="1:14" ht="22.5" x14ac:dyDescent="0.2">
      <c r="A19" s="111" t="s">
        <v>86</v>
      </c>
      <c r="B19" s="113">
        <v>2</v>
      </c>
      <c r="C19" s="29">
        <v>27</v>
      </c>
      <c r="D19" s="29">
        <v>27</v>
      </c>
      <c r="E19" s="29">
        <v>0</v>
      </c>
      <c r="F19" s="115">
        <v>0</v>
      </c>
      <c r="G19" s="29">
        <v>0</v>
      </c>
      <c r="H19" s="109">
        <v>0</v>
      </c>
      <c r="I19" s="29">
        <v>0</v>
      </c>
      <c r="J19" s="29">
        <v>0</v>
      </c>
      <c r="K19" s="29">
        <v>0</v>
      </c>
      <c r="L19" s="599">
        <v>27</v>
      </c>
      <c r="M19" s="600">
        <v>27</v>
      </c>
      <c r="N19" s="601">
        <v>0</v>
      </c>
    </row>
    <row r="20" spans="1:14" x14ac:dyDescent="0.2">
      <c r="A20" s="111" t="s">
        <v>87</v>
      </c>
      <c r="B20" s="113">
        <v>28</v>
      </c>
      <c r="C20" s="29">
        <v>459</v>
      </c>
      <c r="D20" s="29">
        <v>448</v>
      </c>
      <c r="E20" s="29">
        <v>11</v>
      </c>
      <c r="F20" s="115">
        <v>28</v>
      </c>
      <c r="G20" s="29">
        <v>18</v>
      </c>
      <c r="H20" s="109">
        <v>10</v>
      </c>
      <c r="I20" s="29">
        <v>35</v>
      </c>
      <c r="J20" s="29">
        <v>33</v>
      </c>
      <c r="K20" s="29">
        <v>2</v>
      </c>
      <c r="L20" s="599">
        <v>522</v>
      </c>
      <c r="M20" s="600">
        <v>499</v>
      </c>
      <c r="N20" s="601">
        <v>23</v>
      </c>
    </row>
    <row r="21" spans="1:14" x14ac:dyDescent="0.2">
      <c r="A21" s="111" t="s">
        <v>88</v>
      </c>
      <c r="B21" s="113">
        <v>7</v>
      </c>
      <c r="C21" s="29">
        <v>258</v>
      </c>
      <c r="D21" s="29">
        <v>233</v>
      </c>
      <c r="E21" s="29">
        <v>25</v>
      </c>
      <c r="F21" s="115">
        <v>14</v>
      </c>
      <c r="G21" s="29">
        <v>9</v>
      </c>
      <c r="H21" s="109">
        <v>5</v>
      </c>
      <c r="I21" s="29">
        <v>0</v>
      </c>
      <c r="J21" s="29">
        <v>0</v>
      </c>
      <c r="K21" s="29">
        <v>0</v>
      </c>
      <c r="L21" s="599">
        <v>272</v>
      </c>
      <c r="M21" s="600">
        <v>242</v>
      </c>
      <c r="N21" s="601">
        <v>30</v>
      </c>
    </row>
    <row r="22" spans="1:14" x14ac:dyDescent="0.2">
      <c r="A22" s="111" t="s">
        <v>89</v>
      </c>
      <c r="B22" s="113">
        <v>21</v>
      </c>
      <c r="C22" s="29">
        <v>212</v>
      </c>
      <c r="D22" s="29">
        <v>189</v>
      </c>
      <c r="E22" s="29">
        <v>23</v>
      </c>
      <c r="F22" s="115">
        <v>59</v>
      </c>
      <c r="G22" s="29">
        <v>37</v>
      </c>
      <c r="H22" s="109">
        <v>22</v>
      </c>
      <c r="I22" s="29">
        <v>5</v>
      </c>
      <c r="J22" s="29">
        <v>3</v>
      </c>
      <c r="K22" s="29">
        <v>2</v>
      </c>
      <c r="L22" s="599">
        <v>276</v>
      </c>
      <c r="M22" s="600">
        <v>229</v>
      </c>
      <c r="N22" s="601">
        <v>47</v>
      </c>
    </row>
    <row r="23" spans="1:14" x14ac:dyDescent="0.2">
      <c r="A23" s="111" t="s">
        <v>90</v>
      </c>
      <c r="B23" s="113">
        <v>23</v>
      </c>
      <c r="C23" s="29">
        <v>35</v>
      </c>
      <c r="D23" s="29">
        <v>24</v>
      </c>
      <c r="E23" s="29">
        <v>11</v>
      </c>
      <c r="F23" s="115">
        <v>48</v>
      </c>
      <c r="G23" s="29">
        <v>27</v>
      </c>
      <c r="H23" s="109">
        <v>21</v>
      </c>
      <c r="I23" s="29">
        <v>25</v>
      </c>
      <c r="J23" s="29">
        <v>16</v>
      </c>
      <c r="K23" s="29">
        <v>9</v>
      </c>
      <c r="L23" s="599">
        <v>108</v>
      </c>
      <c r="M23" s="600">
        <v>67</v>
      </c>
      <c r="N23" s="601">
        <v>41</v>
      </c>
    </row>
    <row r="24" spans="1:14" x14ac:dyDescent="0.2">
      <c r="A24" s="111" t="s">
        <v>91</v>
      </c>
      <c r="B24" s="113">
        <v>9</v>
      </c>
      <c r="C24" s="29">
        <v>357</v>
      </c>
      <c r="D24" s="29">
        <v>267</v>
      </c>
      <c r="E24" s="29">
        <v>90</v>
      </c>
      <c r="F24" s="115">
        <v>3</v>
      </c>
      <c r="G24" s="29">
        <v>1</v>
      </c>
      <c r="H24" s="109">
        <v>2</v>
      </c>
      <c r="I24" s="29">
        <v>6</v>
      </c>
      <c r="J24" s="29">
        <v>6</v>
      </c>
      <c r="K24" s="29">
        <v>0</v>
      </c>
      <c r="L24" s="599">
        <v>366</v>
      </c>
      <c r="M24" s="600">
        <v>274</v>
      </c>
      <c r="N24" s="601">
        <v>92</v>
      </c>
    </row>
    <row r="25" spans="1:14" x14ac:dyDescent="0.2">
      <c r="A25" s="111" t="s">
        <v>92</v>
      </c>
      <c r="B25" s="113">
        <v>1</v>
      </c>
      <c r="C25" s="29">
        <v>0</v>
      </c>
      <c r="D25" s="29">
        <v>0</v>
      </c>
      <c r="E25" s="29">
        <v>0</v>
      </c>
      <c r="F25" s="115">
        <v>1</v>
      </c>
      <c r="G25" s="29">
        <v>1</v>
      </c>
      <c r="H25" s="109">
        <v>0</v>
      </c>
      <c r="I25" s="29">
        <v>0</v>
      </c>
      <c r="J25" s="29">
        <v>0</v>
      </c>
      <c r="K25" s="29">
        <v>0</v>
      </c>
      <c r="L25" s="599">
        <v>1</v>
      </c>
      <c r="M25" s="600">
        <v>1</v>
      </c>
      <c r="N25" s="601">
        <v>0</v>
      </c>
    </row>
    <row r="26" spans="1:14" x14ac:dyDescent="0.2">
      <c r="A26" s="111" t="s">
        <v>93</v>
      </c>
      <c r="B26" s="113" t="s">
        <v>421</v>
      </c>
      <c r="C26" s="29" t="s">
        <v>421</v>
      </c>
      <c r="D26" s="29" t="s">
        <v>421</v>
      </c>
      <c r="E26" s="29" t="s">
        <v>421</v>
      </c>
      <c r="F26" s="115" t="s">
        <v>421</v>
      </c>
      <c r="G26" s="29" t="s">
        <v>421</v>
      </c>
      <c r="H26" s="109" t="s">
        <v>421</v>
      </c>
      <c r="I26" s="29" t="s">
        <v>421</v>
      </c>
      <c r="J26" s="29" t="s">
        <v>421</v>
      </c>
      <c r="K26" s="29" t="s">
        <v>421</v>
      </c>
      <c r="L26" s="599" t="s">
        <v>421</v>
      </c>
      <c r="M26" s="600" t="s">
        <v>421</v>
      </c>
      <c r="N26" s="601" t="s">
        <v>421</v>
      </c>
    </row>
    <row r="27" spans="1:14" x14ac:dyDescent="0.2">
      <c r="A27" s="111" t="s">
        <v>94</v>
      </c>
      <c r="B27" s="113">
        <v>4</v>
      </c>
      <c r="C27" s="29">
        <v>257</v>
      </c>
      <c r="D27" s="29">
        <v>176</v>
      </c>
      <c r="E27" s="29">
        <v>81</v>
      </c>
      <c r="F27" s="115">
        <v>0</v>
      </c>
      <c r="G27" s="29">
        <v>0</v>
      </c>
      <c r="H27" s="109">
        <v>0</v>
      </c>
      <c r="I27" s="29">
        <v>0</v>
      </c>
      <c r="J27" s="29">
        <v>0</v>
      </c>
      <c r="K27" s="29">
        <v>0</v>
      </c>
      <c r="L27" s="599">
        <v>257</v>
      </c>
      <c r="M27" s="600">
        <v>176</v>
      </c>
      <c r="N27" s="601">
        <v>81</v>
      </c>
    </row>
    <row r="28" spans="1:14" x14ac:dyDescent="0.2">
      <c r="A28" s="111" t="s">
        <v>95</v>
      </c>
      <c r="B28" s="113" t="s">
        <v>421</v>
      </c>
      <c r="C28" s="29" t="s">
        <v>421</v>
      </c>
      <c r="D28" s="29" t="s">
        <v>421</v>
      </c>
      <c r="E28" s="29" t="s">
        <v>421</v>
      </c>
      <c r="F28" s="115" t="s">
        <v>421</v>
      </c>
      <c r="G28" s="29" t="s">
        <v>421</v>
      </c>
      <c r="H28" s="109" t="s">
        <v>421</v>
      </c>
      <c r="I28" s="29" t="s">
        <v>421</v>
      </c>
      <c r="J28" s="29" t="s">
        <v>421</v>
      </c>
      <c r="K28" s="29" t="s">
        <v>421</v>
      </c>
      <c r="L28" s="599" t="s">
        <v>421</v>
      </c>
      <c r="M28" s="600" t="s">
        <v>421</v>
      </c>
      <c r="N28" s="601" t="s">
        <v>421</v>
      </c>
    </row>
    <row r="29" spans="1:14" x14ac:dyDescent="0.2">
      <c r="A29" s="111" t="s">
        <v>96</v>
      </c>
      <c r="B29" s="113">
        <v>139</v>
      </c>
      <c r="C29" s="29">
        <v>614</v>
      </c>
      <c r="D29" s="29">
        <v>278</v>
      </c>
      <c r="E29" s="29">
        <v>336</v>
      </c>
      <c r="F29" s="115">
        <v>216</v>
      </c>
      <c r="G29" s="29">
        <v>83</v>
      </c>
      <c r="H29" s="109">
        <v>133</v>
      </c>
      <c r="I29" s="29">
        <v>105</v>
      </c>
      <c r="J29" s="29">
        <v>34</v>
      </c>
      <c r="K29" s="29">
        <v>71</v>
      </c>
      <c r="L29" s="599">
        <v>935</v>
      </c>
      <c r="M29" s="600">
        <v>395</v>
      </c>
      <c r="N29" s="601">
        <v>540</v>
      </c>
    </row>
    <row r="30" spans="1:14" ht="18" customHeight="1" x14ac:dyDescent="0.2">
      <c r="A30" s="111" t="s">
        <v>97</v>
      </c>
      <c r="B30" s="113">
        <v>2</v>
      </c>
      <c r="C30" s="29">
        <v>0</v>
      </c>
      <c r="D30" s="29">
        <v>0</v>
      </c>
      <c r="E30" s="29">
        <v>0</v>
      </c>
      <c r="F30" s="115">
        <v>2</v>
      </c>
      <c r="G30" s="29">
        <v>2</v>
      </c>
      <c r="H30" s="109">
        <v>0</v>
      </c>
      <c r="I30" s="29">
        <v>26</v>
      </c>
      <c r="J30" s="29">
        <v>26</v>
      </c>
      <c r="K30" s="29">
        <v>0</v>
      </c>
      <c r="L30" s="599">
        <v>28</v>
      </c>
      <c r="M30" s="600">
        <v>28</v>
      </c>
      <c r="N30" s="601">
        <v>0</v>
      </c>
    </row>
    <row r="31" spans="1:14" x14ac:dyDescent="0.2">
      <c r="A31" s="111" t="s">
        <v>98</v>
      </c>
      <c r="B31" s="113">
        <v>1</v>
      </c>
      <c r="C31" s="29">
        <v>0</v>
      </c>
      <c r="D31" s="29">
        <v>0</v>
      </c>
      <c r="E31" s="29">
        <v>0</v>
      </c>
      <c r="F31" s="115">
        <v>0</v>
      </c>
      <c r="G31" s="29">
        <v>0</v>
      </c>
      <c r="H31" s="109">
        <v>0</v>
      </c>
      <c r="I31" s="29">
        <v>9</v>
      </c>
      <c r="J31" s="29">
        <v>2</v>
      </c>
      <c r="K31" s="29">
        <v>7</v>
      </c>
      <c r="L31" s="599">
        <v>9</v>
      </c>
      <c r="M31" s="600">
        <v>2</v>
      </c>
      <c r="N31" s="601">
        <v>7</v>
      </c>
    </row>
    <row r="32" spans="1:14" x14ac:dyDescent="0.2">
      <c r="A32" s="111" t="s">
        <v>99</v>
      </c>
      <c r="B32" s="113">
        <v>2</v>
      </c>
      <c r="C32" s="29">
        <v>6</v>
      </c>
      <c r="D32" s="29">
        <v>2</v>
      </c>
      <c r="E32" s="29">
        <v>4</v>
      </c>
      <c r="F32" s="115">
        <v>1</v>
      </c>
      <c r="G32" s="29">
        <v>0</v>
      </c>
      <c r="H32" s="109">
        <v>1</v>
      </c>
      <c r="I32" s="29">
        <v>0</v>
      </c>
      <c r="J32" s="29">
        <v>0</v>
      </c>
      <c r="K32" s="29">
        <v>0</v>
      </c>
      <c r="L32" s="599">
        <v>7</v>
      </c>
      <c r="M32" s="600">
        <v>2</v>
      </c>
      <c r="N32" s="601">
        <v>5</v>
      </c>
    </row>
    <row r="33" spans="1:14" x14ac:dyDescent="0.2">
      <c r="A33" s="111" t="s">
        <v>100</v>
      </c>
      <c r="B33" s="113" t="s">
        <v>421</v>
      </c>
      <c r="C33" s="29" t="s">
        <v>421</v>
      </c>
      <c r="D33" s="29" t="s">
        <v>421</v>
      </c>
      <c r="E33" s="29" t="s">
        <v>421</v>
      </c>
      <c r="F33" s="115" t="s">
        <v>421</v>
      </c>
      <c r="G33" s="29" t="s">
        <v>421</v>
      </c>
      <c r="H33" s="109" t="s">
        <v>421</v>
      </c>
      <c r="I33" s="29" t="s">
        <v>421</v>
      </c>
      <c r="J33" s="29" t="s">
        <v>421</v>
      </c>
      <c r="K33" s="29" t="s">
        <v>421</v>
      </c>
      <c r="L33" s="599" t="s">
        <v>421</v>
      </c>
      <c r="M33" s="600" t="s">
        <v>421</v>
      </c>
      <c r="N33" s="601" t="s">
        <v>421</v>
      </c>
    </row>
    <row r="34" spans="1:14" x14ac:dyDescent="0.2">
      <c r="A34" s="111" t="s">
        <v>101</v>
      </c>
      <c r="B34" s="113">
        <v>1</v>
      </c>
      <c r="C34" s="29">
        <v>0</v>
      </c>
      <c r="D34" s="29">
        <v>0</v>
      </c>
      <c r="E34" s="29">
        <v>0</v>
      </c>
      <c r="F34" s="115">
        <v>2</v>
      </c>
      <c r="G34" s="29">
        <v>0</v>
      </c>
      <c r="H34" s="109">
        <v>2</v>
      </c>
      <c r="I34" s="29">
        <v>0</v>
      </c>
      <c r="J34" s="29">
        <v>0</v>
      </c>
      <c r="K34" s="29">
        <v>0</v>
      </c>
      <c r="L34" s="599">
        <v>2</v>
      </c>
      <c r="M34" s="600">
        <v>0</v>
      </c>
      <c r="N34" s="601">
        <v>2</v>
      </c>
    </row>
    <row r="35" spans="1:14" x14ac:dyDescent="0.2">
      <c r="A35" s="111" t="s">
        <v>102</v>
      </c>
      <c r="B35" s="113" t="s">
        <v>421</v>
      </c>
      <c r="C35" s="29" t="s">
        <v>421</v>
      </c>
      <c r="D35" s="29" t="s">
        <v>421</v>
      </c>
      <c r="E35" s="29" t="s">
        <v>421</v>
      </c>
      <c r="F35" s="115" t="s">
        <v>421</v>
      </c>
      <c r="G35" s="29" t="s">
        <v>421</v>
      </c>
      <c r="H35" s="109" t="s">
        <v>421</v>
      </c>
      <c r="I35" s="29" t="s">
        <v>421</v>
      </c>
      <c r="J35" s="29" t="s">
        <v>421</v>
      </c>
      <c r="K35" s="29" t="s">
        <v>421</v>
      </c>
      <c r="L35" s="599" t="s">
        <v>421</v>
      </c>
      <c r="M35" s="600" t="s">
        <v>421</v>
      </c>
      <c r="N35" s="601" t="s">
        <v>421</v>
      </c>
    </row>
    <row r="36" spans="1:14" ht="22.5" x14ac:dyDescent="0.2">
      <c r="A36" s="111" t="s">
        <v>103</v>
      </c>
      <c r="B36" s="113">
        <v>25</v>
      </c>
      <c r="C36" s="29">
        <v>96</v>
      </c>
      <c r="D36" s="29">
        <v>46</v>
      </c>
      <c r="E36" s="29">
        <v>50</v>
      </c>
      <c r="F36" s="115">
        <v>36</v>
      </c>
      <c r="G36" s="29">
        <v>11</v>
      </c>
      <c r="H36" s="109">
        <v>25</v>
      </c>
      <c r="I36" s="29">
        <v>49</v>
      </c>
      <c r="J36" s="29">
        <v>28</v>
      </c>
      <c r="K36" s="29">
        <v>21</v>
      </c>
      <c r="L36" s="599">
        <v>181</v>
      </c>
      <c r="M36" s="600">
        <v>85</v>
      </c>
      <c r="N36" s="601">
        <v>96</v>
      </c>
    </row>
    <row r="37" spans="1:14" x14ac:dyDescent="0.2">
      <c r="A37" s="692" t="s">
        <v>104</v>
      </c>
      <c r="B37" s="113">
        <v>37</v>
      </c>
      <c r="C37" s="29">
        <v>469</v>
      </c>
      <c r="D37" s="29">
        <v>309</v>
      </c>
      <c r="E37" s="29">
        <v>160</v>
      </c>
      <c r="F37" s="115">
        <v>35</v>
      </c>
      <c r="G37" s="29">
        <v>3</v>
      </c>
      <c r="H37" s="109">
        <v>32</v>
      </c>
      <c r="I37" s="29">
        <v>0</v>
      </c>
      <c r="J37" s="29">
        <v>0</v>
      </c>
      <c r="K37" s="29">
        <v>0</v>
      </c>
      <c r="L37" s="599">
        <v>504</v>
      </c>
      <c r="M37" s="600">
        <v>312</v>
      </c>
      <c r="N37" s="601">
        <v>192</v>
      </c>
    </row>
    <row r="38" spans="1:14" x14ac:dyDescent="0.2">
      <c r="A38" s="111" t="s">
        <v>105</v>
      </c>
      <c r="B38" s="113" t="s">
        <v>421</v>
      </c>
      <c r="C38" s="29" t="s">
        <v>421</v>
      </c>
      <c r="D38" s="29" t="s">
        <v>421</v>
      </c>
      <c r="E38" s="29" t="s">
        <v>421</v>
      </c>
      <c r="F38" s="115" t="s">
        <v>421</v>
      </c>
      <c r="G38" s="29" t="s">
        <v>421</v>
      </c>
      <c r="H38" s="109" t="s">
        <v>421</v>
      </c>
      <c r="I38" s="29" t="s">
        <v>421</v>
      </c>
      <c r="J38" s="29" t="s">
        <v>421</v>
      </c>
      <c r="K38" s="29" t="s">
        <v>421</v>
      </c>
      <c r="L38" s="599" t="s">
        <v>421</v>
      </c>
      <c r="M38" s="600" t="s">
        <v>421</v>
      </c>
      <c r="N38" s="601" t="s">
        <v>421</v>
      </c>
    </row>
    <row r="39" spans="1:14" x14ac:dyDescent="0.2">
      <c r="A39" s="111" t="s">
        <v>106</v>
      </c>
      <c r="B39" s="113">
        <v>9</v>
      </c>
      <c r="C39" s="29">
        <v>55</v>
      </c>
      <c r="D39" s="29">
        <v>18</v>
      </c>
      <c r="E39" s="29">
        <v>37</v>
      </c>
      <c r="F39" s="115">
        <v>4</v>
      </c>
      <c r="G39" s="29">
        <v>2</v>
      </c>
      <c r="H39" s="109">
        <v>2</v>
      </c>
      <c r="I39" s="29">
        <v>6</v>
      </c>
      <c r="J39" s="29">
        <v>1</v>
      </c>
      <c r="K39" s="29">
        <v>5</v>
      </c>
      <c r="L39" s="599">
        <v>65</v>
      </c>
      <c r="M39" s="600">
        <v>21</v>
      </c>
      <c r="N39" s="601">
        <v>44</v>
      </c>
    </row>
    <row r="40" spans="1:14" x14ac:dyDescent="0.2">
      <c r="A40" s="111" t="s">
        <v>107</v>
      </c>
      <c r="B40" s="113">
        <v>7</v>
      </c>
      <c r="C40" s="29">
        <v>937</v>
      </c>
      <c r="D40" s="29">
        <v>613</v>
      </c>
      <c r="E40" s="29">
        <v>324</v>
      </c>
      <c r="F40" s="115">
        <v>64</v>
      </c>
      <c r="G40" s="29">
        <v>0</v>
      </c>
      <c r="H40" s="109">
        <v>64</v>
      </c>
      <c r="I40" s="29">
        <v>15</v>
      </c>
      <c r="J40" s="29">
        <v>5</v>
      </c>
      <c r="K40" s="29">
        <v>10</v>
      </c>
      <c r="L40" s="599">
        <v>1016</v>
      </c>
      <c r="M40" s="600">
        <v>618</v>
      </c>
      <c r="N40" s="601">
        <v>398</v>
      </c>
    </row>
    <row r="41" spans="1:14" ht="22.5" x14ac:dyDescent="0.2">
      <c r="A41" s="111" t="s">
        <v>108</v>
      </c>
      <c r="B41" s="113">
        <v>22</v>
      </c>
      <c r="C41" s="29">
        <v>179</v>
      </c>
      <c r="D41" s="29">
        <v>97</v>
      </c>
      <c r="E41" s="29">
        <v>82</v>
      </c>
      <c r="F41" s="115">
        <v>33</v>
      </c>
      <c r="G41" s="29">
        <v>22</v>
      </c>
      <c r="H41" s="109">
        <v>11</v>
      </c>
      <c r="I41" s="29">
        <v>0</v>
      </c>
      <c r="J41" s="29">
        <v>0</v>
      </c>
      <c r="K41" s="29">
        <v>0</v>
      </c>
      <c r="L41" s="599">
        <v>212</v>
      </c>
      <c r="M41" s="600">
        <v>119</v>
      </c>
      <c r="N41" s="601">
        <v>93</v>
      </c>
    </row>
    <row r="42" spans="1:14" x14ac:dyDescent="0.2">
      <c r="A42" s="111" t="s">
        <v>109</v>
      </c>
      <c r="B42" s="113">
        <v>17</v>
      </c>
      <c r="C42" s="29">
        <v>1928</v>
      </c>
      <c r="D42" s="29">
        <v>1286</v>
      </c>
      <c r="E42" s="29">
        <v>642</v>
      </c>
      <c r="F42" s="115">
        <v>17</v>
      </c>
      <c r="G42" s="29">
        <v>3</v>
      </c>
      <c r="H42" s="109">
        <v>14</v>
      </c>
      <c r="I42" s="29">
        <v>0</v>
      </c>
      <c r="J42" s="29">
        <v>0</v>
      </c>
      <c r="K42" s="29">
        <v>0</v>
      </c>
      <c r="L42" s="599">
        <v>1945</v>
      </c>
      <c r="M42" s="600">
        <v>1289</v>
      </c>
      <c r="N42" s="601">
        <v>656</v>
      </c>
    </row>
    <row r="43" spans="1:14" ht="22.5" x14ac:dyDescent="0.2">
      <c r="A43" s="111" t="s">
        <v>110</v>
      </c>
      <c r="B43" s="113" t="s">
        <v>421</v>
      </c>
      <c r="C43" s="29" t="s">
        <v>421</v>
      </c>
      <c r="D43" s="29" t="s">
        <v>421</v>
      </c>
      <c r="E43" s="29" t="s">
        <v>421</v>
      </c>
      <c r="F43" s="115" t="s">
        <v>421</v>
      </c>
      <c r="G43" s="29" t="s">
        <v>421</v>
      </c>
      <c r="H43" s="109" t="s">
        <v>421</v>
      </c>
      <c r="I43" s="29" t="s">
        <v>421</v>
      </c>
      <c r="J43" s="29" t="s">
        <v>421</v>
      </c>
      <c r="K43" s="29" t="s">
        <v>421</v>
      </c>
      <c r="L43" s="599" t="s">
        <v>421</v>
      </c>
      <c r="M43" s="600" t="s">
        <v>421</v>
      </c>
      <c r="N43" s="601" t="s">
        <v>421</v>
      </c>
    </row>
    <row r="44" spans="1:14" ht="22.5" x14ac:dyDescent="0.2">
      <c r="A44" s="112" t="s">
        <v>111</v>
      </c>
      <c r="B44" s="114" t="s">
        <v>421</v>
      </c>
      <c r="C44" s="30" t="s">
        <v>421</v>
      </c>
      <c r="D44" s="30" t="s">
        <v>421</v>
      </c>
      <c r="E44" s="30" t="s">
        <v>421</v>
      </c>
      <c r="F44" s="116" t="s">
        <v>421</v>
      </c>
      <c r="G44" s="30" t="s">
        <v>421</v>
      </c>
      <c r="H44" s="110" t="s">
        <v>421</v>
      </c>
      <c r="I44" s="30" t="s">
        <v>421</v>
      </c>
      <c r="J44" s="30" t="s">
        <v>421</v>
      </c>
      <c r="K44" s="30" t="s">
        <v>421</v>
      </c>
      <c r="L44" s="602" t="s">
        <v>421</v>
      </c>
      <c r="M44" s="603" t="s">
        <v>421</v>
      </c>
      <c r="N44" s="604" t="s">
        <v>421</v>
      </c>
    </row>
    <row r="45" spans="1:14" ht="20.25" customHeight="1" x14ac:dyDescent="0.2">
      <c r="A45" s="691" t="s">
        <v>453</v>
      </c>
      <c r="B45" s="722">
        <v>565</v>
      </c>
      <c r="C45" s="723">
        <v>18070</v>
      </c>
      <c r="D45" s="723">
        <v>14352</v>
      </c>
      <c r="E45" s="723">
        <v>3718</v>
      </c>
      <c r="F45" s="724">
        <v>1265</v>
      </c>
      <c r="G45" s="725">
        <v>786</v>
      </c>
      <c r="H45" s="726">
        <v>479</v>
      </c>
      <c r="I45" s="723">
        <v>437</v>
      </c>
      <c r="J45" s="723">
        <v>283</v>
      </c>
      <c r="K45" s="723">
        <v>154</v>
      </c>
      <c r="L45" s="727">
        <v>19772</v>
      </c>
      <c r="M45" s="723">
        <v>15421</v>
      </c>
      <c r="N45" s="728">
        <v>4351</v>
      </c>
    </row>
    <row r="69" spans="1:10" x14ac:dyDescent="0.2">
      <c r="A69" s="6" t="s">
        <v>54</v>
      </c>
      <c r="B69" s="18"/>
      <c r="J69" s="6" t="s">
        <v>32</v>
      </c>
    </row>
    <row r="70" spans="1:10" ht="15" x14ac:dyDescent="0.2">
      <c r="A70" s="891" t="s">
        <v>527</v>
      </c>
      <c r="B70" s="18"/>
    </row>
  </sheetData>
  <hyperlinks>
    <hyperlink ref="A70" r:id="rId1" display="http://www.euskadi.eus/web01-a2langiz/es/contenidos/informacion/estadisticastrabajo/es_esttraba/index.shtml"/>
  </hyperlinks>
  <pageMargins left="0.55118110236220474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8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" customWidth="1"/>
    <col min="14" max="14" width="8.140625" customWidth="1"/>
  </cols>
  <sheetData>
    <row r="1" spans="1:14" x14ac:dyDescent="0.2">
      <c r="A1" s="247" t="s">
        <v>531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4" ht="14.25" x14ac:dyDescent="0.2">
      <c r="A2" s="248" t="s">
        <v>532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903">
        <f>'R2 2022'!O56</f>
        <v>2022</v>
      </c>
    </row>
    <row r="3" spans="1:14" x14ac:dyDescent="0.2">
      <c r="A3" s="457" t="s">
        <v>70</v>
      </c>
      <c r="B3" s="452" t="s">
        <v>2</v>
      </c>
      <c r="C3" s="481" t="s">
        <v>3</v>
      </c>
      <c r="D3" s="443" t="s">
        <v>9</v>
      </c>
      <c r="E3" s="443" t="s">
        <v>10</v>
      </c>
      <c r="F3" s="453" t="s">
        <v>6</v>
      </c>
      <c r="G3" s="443" t="s">
        <v>9</v>
      </c>
      <c r="H3" s="416" t="s">
        <v>10</v>
      </c>
      <c r="I3" s="451" t="s">
        <v>7</v>
      </c>
      <c r="J3" s="443" t="s">
        <v>9</v>
      </c>
      <c r="K3" s="443" t="s">
        <v>10</v>
      </c>
      <c r="L3" s="451" t="s">
        <v>8</v>
      </c>
      <c r="M3" s="443" t="s">
        <v>9</v>
      </c>
      <c r="N3" s="443" t="s">
        <v>10</v>
      </c>
    </row>
    <row r="4" spans="1:14" x14ac:dyDescent="0.2">
      <c r="A4" s="482" t="s">
        <v>71</v>
      </c>
      <c r="B4" s="455" t="s">
        <v>13</v>
      </c>
      <c r="C4" s="704" t="s">
        <v>14</v>
      </c>
      <c r="D4" s="448" t="s">
        <v>20</v>
      </c>
      <c r="E4" s="448" t="s">
        <v>123</v>
      </c>
      <c r="F4" s="456" t="s">
        <v>17</v>
      </c>
      <c r="G4" s="448" t="s">
        <v>20</v>
      </c>
      <c r="H4" s="450" t="s">
        <v>123</v>
      </c>
      <c r="I4" s="454" t="s">
        <v>18</v>
      </c>
      <c r="J4" s="448" t="s">
        <v>20</v>
      </c>
      <c r="K4" s="448" t="s">
        <v>123</v>
      </c>
      <c r="L4" s="454" t="s">
        <v>19</v>
      </c>
      <c r="M4" s="448" t="s">
        <v>20</v>
      </c>
      <c r="N4" s="448" t="s">
        <v>21</v>
      </c>
    </row>
    <row r="5" spans="1:14" x14ac:dyDescent="0.2">
      <c r="A5" s="119" t="s">
        <v>72</v>
      </c>
      <c r="B5" s="33" t="s">
        <v>421</v>
      </c>
      <c r="C5" s="121" t="s">
        <v>421</v>
      </c>
      <c r="D5" s="33" t="s">
        <v>421</v>
      </c>
      <c r="E5" s="117" t="s">
        <v>421</v>
      </c>
      <c r="F5" s="33" t="s">
        <v>421</v>
      </c>
      <c r="G5" s="33" t="s">
        <v>421</v>
      </c>
      <c r="H5" s="33" t="s">
        <v>421</v>
      </c>
      <c r="I5" s="121" t="s">
        <v>421</v>
      </c>
      <c r="J5" s="33" t="s">
        <v>421</v>
      </c>
      <c r="K5" s="117" t="s">
        <v>421</v>
      </c>
      <c r="L5" s="593" t="s">
        <v>421</v>
      </c>
      <c r="M5" s="594" t="s">
        <v>421</v>
      </c>
      <c r="N5" s="595" t="s">
        <v>421</v>
      </c>
    </row>
    <row r="6" spans="1:14" x14ac:dyDescent="0.2">
      <c r="A6" s="119" t="s">
        <v>73</v>
      </c>
      <c r="B6" s="33" t="s">
        <v>421</v>
      </c>
      <c r="C6" s="121" t="s">
        <v>421</v>
      </c>
      <c r="D6" s="33" t="s">
        <v>421</v>
      </c>
      <c r="E6" s="117" t="s">
        <v>421</v>
      </c>
      <c r="F6" s="33" t="s">
        <v>421</v>
      </c>
      <c r="G6" s="33" t="s">
        <v>421</v>
      </c>
      <c r="H6" s="33" t="s">
        <v>421</v>
      </c>
      <c r="I6" s="121" t="s">
        <v>421</v>
      </c>
      <c r="J6" s="33" t="s">
        <v>421</v>
      </c>
      <c r="K6" s="117" t="s">
        <v>421</v>
      </c>
      <c r="L6" s="593" t="s">
        <v>421</v>
      </c>
      <c r="M6" s="594" t="s">
        <v>421</v>
      </c>
      <c r="N6" s="595" t="s">
        <v>421</v>
      </c>
    </row>
    <row r="7" spans="1:14" ht="22.5" x14ac:dyDescent="0.2">
      <c r="A7" s="119" t="s">
        <v>74</v>
      </c>
      <c r="B7" s="33">
        <v>2</v>
      </c>
      <c r="C7" s="121">
        <v>0</v>
      </c>
      <c r="D7" s="33">
        <v>0</v>
      </c>
      <c r="E7" s="117">
        <v>0</v>
      </c>
      <c r="F7" s="33">
        <v>10</v>
      </c>
      <c r="G7" s="33">
        <v>7</v>
      </c>
      <c r="H7" s="33">
        <v>3</v>
      </c>
      <c r="I7" s="121">
        <v>0</v>
      </c>
      <c r="J7" s="33">
        <v>0</v>
      </c>
      <c r="K7" s="117">
        <v>0</v>
      </c>
      <c r="L7" s="593">
        <v>10</v>
      </c>
      <c r="M7" s="594">
        <v>7</v>
      </c>
      <c r="N7" s="595">
        <v>3</v>
      </c>
    </row>
    <row r="8" spans="1:14" x14ac:dyDescent="0.2">
      <c r="A8" s="119" t="s">
        <v>75</v>
      </c>
      <c r="B8" s="33" t="s">
        <v>421</v>
      </c>
      <c r="C8" s="121" t="s">
        <v>421</v>
      </c>
      <c r="D8" s="33" t="s">
        <v>421</v>
      </c>
      <c r="E8" s="117" t="s">
        <v>421</v>
      </c>
      <c r="F8" s="33" t="s">
        <v>421</v>
      </c>
      <c r="G8" s="33" t="s">
        <v>421</v>
      </c>
      <c r="H8" s="33" t="s">
        <v>421</v>
      </c>
      <c r="I8" s="121" t="s">
        <v>421</v>
      </c>
      <c r="J8" s="33" t="s">
        <v>421</v>
      </c>
      <c r="K8" s="117" t="s">
        <v>421</v>
      </c>
      <c r="L8" s="593" t="s">
        <v>421</v>
      </c>
      <c r="M8" s="594" t="s">
        <v>421</v>
      </c>
      <c r="N8" s="595" t="s">
        <v>421</v>
      </c>
    </row>
    <row r="9" spans="1:14" x14ac:dyDescent="0.2">
      <c r="A9" s="119" t="s">
        <v>76</v>
      </c>
      <c r="B9" s="33">
        <v>4</v>
      </c>
      <c r="C9" s="121">
        <v>183</v>
      </c>
      <c r="D9" s="33">
        <v>159</v>
      </c>
      <c r="E9" s="117">
        <v>24</v>
      </c>
      <c r="F9" s="33">
        <v>1</v>
      </c>
      <c r="G9" s="33">
        <v>1</v>
      </c>
      <c r="H9" s="33">
        <v>0</v>
      </c>
      <c r="I9" s="121">
        <v>0</v>
      </c>
      <c r="J9" s="33">
        <v>0</v>
      </c>
      <c r="K9" s="117">
        <v>0</v>
      </c>
      <c r="L9" s="593">
        <v>184</v>
      </c>
      <c r="M9" s="594">
        <v>160</v>
      </c>
      <c r="N9" s="595">
        <v>24</v>
      </c>
    </row>
    <row r="10" spans="1:14" x14ac:dyDescent="0.2">
      <c r="A10" s="119" t="s">
        <v>77</v>
      </c>
      <c r="B10" s="33">
        <v>2</v>
      </c>
      <c r="C10" s="121">
        <v>21</v>
      </c>
      <c r="D10" s="33">
        <v>13</v>
      </c>
      <c r="E10" s="117">
        <v>8</v>
      </c>
      <c r="F10" s="33">
        <v>4</v>
      </c>
      <c r="G10" s="33">
        <v>2</v>
      </c>
      <c r="H10" s="33">
        <v>2</v>
      </c>
      <c r="I10" s="121">
        <v>0</v>
      </c>
      <c r="J10" s="33">
        <v>0</v>
      </c>
      <c r="K10" s="117">
        <v>0</v>
      </c>
      <c r="L10" s="593">
        <v>25</v>
      </c>
      <c r="M10" s="594">
        <v>15</v>
      </c>
      <c r="N10" s="595">
        <v>10</v>
      </c>
    </row>
    <row r="11" spans="1:14" ht="33.75" x14ac:dyDescent="0.2">
      <c r="A11" s="119" t="s">
        <v>78</v>
      </c>
      <c r="B11" s="33">
        <v>3</v>
      </c>
      <c r="C11" s="121">
        <v>204</v>
      </c>
      <c r="D11" s="33">
        <v>134</v>
      </c>
      <c r="E11" s="117">
        <v>70</v>
      </c>
      <c r="F11" s="33">
        <v>0</v>
      </c>
      <c r="G11" s="33">
        <v>0</v>
      </c>
      <c r="H11" s="33">
        <v>0</v>
      </c>
      <c r="I11" s="121">
        <v>0</v>
      </c>
      <c r="J11" s="33">
        <v>0</v>
      </c>
      <c r="K11" s="117">
        <v>0</v>
      </c>
      <c r="L11" s="593">
        <v>204</v>
      </c>
      <c r="M11" s="594">
        <v>134</v>
      </c>
      <c r="N11" s="595">
        <v>70</v>
      </c>
    </row>
    <row r="12" spans="1:14" x14ac:dyDescent="0.2">
      <c r="A12" s="119" t="s">
        <v>79</v>
      </c>
      <c r="B12" s="33">
        <v>13</v>
      </c>
      <c r="C12" s="121">
        <v>413</v>
      </c>
      <c r="D12" s="33">
        <v>385</v>
      </c>
      <c r="E12" s="117">
        <v>28</v>
      </c>
      <c r="F12" s="33">
        <v>2</v>
      </c>
      <c r="G12" s="33">
        <v>2</v>
      </c>
      <c r="H12" s="33">
        <v>0</v>
      </c>
      <c r="I12" s="121">
        <v>0</v>
      </c>
      <c r="J12" s="33">
        <v>0</v>
      </c>
      <c r="K12" s="117">
        <v>0</v>
      </c>
      <c r="L12" s="593">
        <v>415</v>
      </c>
      <c r="M12" s="594">
        <v>387</v>
      </c>
      <c r="N12" s="595">
        <v>28</v>
      </c>
    </row>
    <row r="13" spans="1:14" x14ac:dyDescent="0.2">
      <c r="A13" s="119" t="s">
        <v>80</v>
      </c>
      <c r="B13" s="33">
        <v>3</v>
      </c>
      <c r="C13" s="121">
        <v>230</v>
      </c>
      <c r="D13" s="33">
        <v>132</v>
      </c>
      <c r="E13" s="117">
        <v>98</v>
      </c>
      <c r="F13" s="33">
        <v>0</v>
      </c>
      <c r="G13" s="33">
        <v>0</v>
      </c>
      <c r="H13" s="33">
        <v>0</v>
      </c>
      <c r="I13" s="121">
        <v>0</v>
      </c>
      <c r="J13" s="33">
        <v>0</v>
      </c>
      <c r="K13" s="117">
        <v>0</v>
      </c>
      <c r="L13" s="593">
        <v>230</v>
      </c>
      <c r="M13" s="594">
        <v>132</v>
      </c>
      <c r="N13" s="595">
        <v>98</v>
      </c>
    </row>
    <row r="14" spans="1:14" x14ac:dyDescent="0.2">
      <c r="A14" s="119" t="s">
        <v>81</v>
      </c>
      <c r="B14" s="33">
        <v>5</v>
      </c>
      <c r="C14" s="121">
        <v>189</v>
      </c>
      <c r="D14" s="33">
        <v>159</v>
      </c>
      <c r="E14" s="117">
        <v>30</v>
      </c>
      <c r="F14" s="33">
        <v>84</v>
      </c>
      <c r="G14" s="33">
        <v>68</v>
      </c>
      <c r="H14" s="33">
        <v>16</v>
      </c>
      <c r="I14" s="121">
        <v>0</v>
      </c>
      <c r="J14" s="33">
        <v>0</v>
      </c>
      <c r="K14" s="117">
        <v>0</v>
      </c>
      <c r="L14" s="593">
        <v>273</v>
      </c>
      <c r="M14" s="594">
        <v>227</v>
      </c>
      <c r="N14" s="595">
        <v>46</v>
      </c>
    </row>
    <row r="15" spans="1:14" x14ac:dyDescent="0.2">
      <c r="A15" s="119" t="s">
        <v>82</v>
      </c>
      <c r="B15" s="33">
        <v>3</v>
      </c>
      <c r="C15" s="121">
        <v>4884</v>
      </c>
      <c r="D15" s="33">
        <v>4225</v>
      </c>
      <c r="E15" s="117">
        <v>659</v>
      </c>
      <c r="F15" s="33">
        <v>0</v>
      </c>
      <c r="G15" s="33">
        <v>0</v>
      </c>
      <c r="H15" s="33">
        <v>0</v>
      </c>
      <c r="I15" s="121">
        <v>0</v>
      </c>
      <c r="J15" s="33">
        <v>0</v>
      </c>
      <c r="K15" s="117">
        <v>0</v>
      </c>
      <c r="L15" s="593">
        <v>4884</v>
      </c>
      <c r="M15" s="594">
        <v>4225</v>
      </c>
      <c r="N15" s="595">
        <v>659</v>
      </c>
    </row>
    <row r="16" spans="1:14" x14ac:dyDescent="0.2">
      <c r="A16" s="119" t="s">
        <v>83</v>
      </c>
      <c r="B16" s="33">
        <v>1</v>
      </c>
      <c r="C16" s="121">
        <v>9</v>
      </c>
      <c r="D16" s="33">
        <v>9</v>
      </c>
      <c r="E16" s="117">
        <v>0</v>
      </c>
      <c r="F16" s="33">
        <v>0</v>
      </c>
      <c r="G16" s="33">
        <v>0</v>
      </c>
      <c r="H16" s="33">
        <v>0</v>
      </c>
      <c r="I16" s="121">
        <v>0</v>
      </c>
      <c r="J16" s="33">
        <v>0</v>
      </c>
      <c r="K16" s="117">
        <v>0</v>
      </c>
      <c r="L16" s="593">
        <v>9</v>
      </c>
      <c r="M16" s="594">
        <v>9</v>
      </c>
      <c r="N16" s="595">
        <v>0</v>
      </c>
    </row>
    <row r="17" spans="1:14" ht="22.5" x14ac:dyDescent="0.2">
      <c r="A17" s="119" t="s">
        <v>84</v>
      </c>
      <c r="B17" s="33">
        <v>1</v>
      </c>
      <c r="C17" s="121">
        <v>93</v>
      </c>
      <c r="D17" s="33">
        <v>87</v>
      </c>
      <c r="E17" s="117">
        <v>6</v>
      </c>
      <c r="F17" s="33">
        <v>0</v>
      </c>
      <c r="G17" s="33">
        <v>0</v>
      </c>
      <c r="H17" s="33">
        <v>0</v>
      </c>
      <c r="I17" s="121">
        <v>0</v>
      </c>
      <c r="J17" s="33">
        <v>0</v>
      </c>
      <c r="K17" s="117">
        <v>0</v>
      </c>
      <c r="L17" s="593">
        <v>93</v>
      </c>
      <c r="M17" s="594">
        <v>87</v>
      </c>
      <c r="N17" s="595">
        <v>6</v>
      </c>
    </row>
    <row r="18" spans="1:14" x14ac:dyDescent="0.2">
      <c r="A18" s="119" t="s">
        <v>85</v>
      </c>
      <c r="B18" s="33">
        <v>1</v>
      </c>
      <c r="C18" s="121">
        <v>8</v>
      </c>
      <c r="D18" s="33">
        <v>8</v>
      </c>
      <c r="E18" s="117">
        <v>0</v>
      </c>
      <c r="F18" s="33">
        <v>0</v>
      </c>
      <c r="G18" s="33">
        <v>0</v>
      </c>
      <c r="H18" s="33">
        <v>0</v>
      </c>
      <c r="I18" s="121">
        <v>0</v>
      </c>
      <c r="J18" s="33">
        <v>0</v>
      </c>
      <c r="K18" s="117">
        <v>0</v>
      </c>
      <c r="L18" s="593">
        <v>8</v>
      </c>
      <c r="M18" s="594">
        <v>8</v>
      </c>
      <c r="N18" s="595">
        <v>0</v>
      </c>
    </row>
    <row r="19" spans="1:14" ht="22.5" x14ac:dyDescent="0.2">
      <c r="A19" s="119" t="s">
        <v>86</v>
      </c>
      <c r="B19" s="33" t="s">
        <v>421</v>
      </c>
      <c r="C19" s="121" t="s">
        <v>421</v>
      </c>
      <c r="D19" s="33" t="s">
        <v>421</v>
      </c>
      <c r="E19" s="117" t="s">
        <v>421</v>
      </c>
      <c r="F19" s="33" t="s">
        <v>421</v>
      </c>
      <c r="G19" s="33" t="s">
        <v>421</v>
      </c>
      <c r="H19" s="33" t="s">
        <v>421</v>
      </c>
      <c r="I19" s="121" t="s">
        <v>421</v>
      </c>
      <c r="J19" s="33" t="s">
        <v>421</v>
      </c>
      <c r="K19" s="117" t="s">
        <v>421</v>
      </c>
      <c r="L19" s="593" t="s">
        <v>421</v>
      </c>
      <c r="M19" s="594" t="s">
        <v>421</v>
      </c>
      <c r="N19" s="595" t="s">
        <v>421</v>
      </c>
    </row>
    <row r="20" spans="1:14" x14ac:dyDescent="0.2">
      <c r="A20" s="119" t="s">
        <v>87</v>
      </c>
      <c r="B20" s="33">
        <v>4</v>
      </c>
      <c r="C20" s="121">
        <v>37</v>
      </c>
      <c r="D20" s="33">
        <v>34</v>
      </c>
      <c r="E20" s="117">
        <v>3</v>
      </c>
      <c r="F20" s="33">
        <v>0</v>
      </c>
      <c r="G20" s="33">
        <v>0</v>
      </c>
      <c r="H20" s="33">
        <v>0</v>
      </c>
      <c r="I20" s="121">
        <v>0</v>
      </c>
      <c r="J20" s="33">
        <v>0</v>
      </c>
      <c r="K20" s="117">
        <v>0</v>
      </c>
      <c r="L20" s="593">
        <v>37</v>
      </c>
      <c r="M20" s="594">
        <v>34</v>
      </c>
      <c r="N20" s="595">
        <v>3</v>
      </c>
    </row>
    <row r="21" spans="1:14" x14ac:dyDescent="0.2">
      <c r="A21" s="119" t="s">
        <v>88</v>
      </c>
      <c r="B21" s="33">
        <v>2</v>
      </c>
      <c r="C21" s="121">
        <v>252</v>
      </c>
      <c r="D21" s="33">
        <v>227</v>
      </c>
      <c r="E21" s="117">
        <v>25</v>
      </c>
      <c r="F21" s="33">
        <v>3</v>
      </c>
      <c r="G21" s="33">
        <v>1</v>
      </c>
      <c r="H21" s="33">
        <v>2</v>
      </c>
      <c r="I21" s="121">
        <v>0</v>
      </c>
      <c r="J21" s="33">
        <v>0</v>
      </c>
      <c r="K21" s="117">
        <v>0</v>
      </c>
      <c r="L21" s="593">
        <v>255</v>
      </c>
      <c r="M21" s="594">
        <v>228</v>
      </c>
      <c r="N21" s="595">
        <v>27</v>
      </c>
    </row>
    <row r="22" spans="1:14" x14ac:dyDescent="0.2">
      <c r="A22" s="119" t="s">
        <v>89</v>
      </c>
      <c r="B22" s="33">
        <v>2</v>
      </c>
      <c r="C22" s="121">
        <v>17</v>
      </c>
      <c r="D22" s="33">
        <v>14</v>
      </c>
      <c r="E22" s="117">
        <v>3</v>
      </c>
      <c r="F22" s="33">
        <v>10</v>
      </c>
      <c r="G22" s="33">
        <v>7</v>
      </c>
      <c r="H22" s="33">
        <v>3</v>
      </c>
      <c r="I22" s="121">
        <v>0</v>
      </c>
      <c r="J22" s="33">
        <v>0</v>
      </c>
      <c r="K22" s="117">
        <v>0</v>
      </c>
      <c r="L22" s="593">
        <v>27</v>
      </c>
      <c r="M22" s="594">
        <v>21</v>
      </c>
      <c r="N22" s="595">
        <v>6</v>
      </c>
    </row>
    <row r="23" spans="1:14" x14ac:dyDescent="0.2">
      <c r="A23" s="119" t="s">
        <v>90</v>
      </c>
      <c r="B23" s="33">
        <v>4</v>
      </c>
      <c r="C23" s="121">
        <v>4</v>
      </c>
      <c r="D23" s="33">
        <v>3</v>
      </c>
      <c r="E23" s="117">
        <v>1</v>
      </c>
      <c r="F23" s="33">
        <v>3</v>
      </c>
      <c r="G23" s="33">
        <v>0</v>
      </c>
      <c r="H23" s="33">
        <v>3</v>
      </c>
      <c r="I23" s="121">
        <v>0</v>
      </c>
      <c r="J23" s="33">
        <v>0</v>
      </c>
      <c r="K23" s="117">
        <v>0</v>
      </c>
      <c r="L23" s="593">
        <v>7</v>
      </c>
      <c r="M23" s="594">
        <v>3</v>
      </c>
      <c r="N23" s="595">
        <v>4</v>
      </c>
    </row>
    <row r="24" spans="1:14" x14ac:dyDescent="0.2">
      <c r="A24" s="119" t="s">
        <v>91</v>
      </c>
      <c r="B24" s="33">
        <v>7</v>
      </c>
      <c r="C24" s="121">
        <v>354</v>
      </c>
      <c r="D24" s="33">
        <v>264</v>
      </c>
      <c r="E24" s="117">
        <v>90</v>
      </c>
      <c r="F24" s="33">
        <v>1</v>
      </c>
      <c r="G24" s="33">
        <v>0</v>
      </c>
      <c r="H24" s="33">
        <v>1</v>
      </c>
      <c r="I24" s="121">
        <v>6</v>
      </c>
      <c r="J24" s="33">
        <v>6</v>
      </c>
      <c r="K24" s="117">
        <v>0</v>
      </c>
      <c r="L24" s="593">
        <v>361</v>
      </c>
      <c r="M24" s="594">
        <v>270</v>
      </c>
      <c r="N24" s="595">
        <v>91</v>
      </c>
    </row>
    <row r="25" spans="1:14" x14ac:dyDescent="0.2">
      <c r="A25" s="119" t="s">
        <v>92</v>
      </c>
      <c r="B25" s="33" t="s">
        <v>421</v>
      </c>
      <c r="C25" s="121" t="s">
        <v>421</v>
      </c>
      <c r="D25" s="33" t="s">
        <v>421</v>
      </c>
      <c r="E25" s="117" t="s">
        <v>421</v>
      </c>
      <c r="F25" s="33" t="s">
        <v>421</v>
      </c>
      <c r="G25" s="33" t="s">
        <v>421</v>
      </c>
      <c r="H25" s="33" t="s">
        <v>421</v>
      </c>
      <c r="I25" s="121" t="s">
        <v>421</v>
      </c>
      <c r="J25" s="33" t="s">
        <v>421</v>
      </c>
      <c r="K25" s="117" t="s">
        <v>421</v>
      </c>
      <c r="L25" s="593" t="s">
        <v>421</v>
      </c>
      <c r="M25" s="594" t="s">
        <v>421</v>
      </c>
      <c r="N25" s="595" t="s">
        <v>421</v>
      </c>
    </row>
    <row r="26" spans="1:14" x14ac:dyDescent="0.2">
      <c r="A26" s="119" t="s">
        <v>93</v>
      </c>
      <c r="B26" s="33" t="s">
        <v>421</v>
      </c>
      <c r="C26" s="121" t="s">
        <v>421</v>
      </c>
      <c r="D26" s="33" t="s">
        <v>421</v>
      </c>
      <c r="E26" s="117" t="s">
        <v>421</v>
      </c>
      <c r="F26" s="33" t="s">
        <v>421</v>
      </c>
      <c r="G26" s="33" t="s">
        <v>421</v>
      </c>
      <c r="H26" s="33" t="s">
        <v>421</v>
      </c>
      <c r="I26" s="121" t="s">
        <v>421</v>
      </c>
      <c r="J26" s="33" t="s">
        <v>421</v>
      </c>
      <c r="K26" s="117" t="s">
        <v>421</v>
      </c>
      <c r="L26" s="593" t="s">
        <v>421</v>
      </c>
      <c r="M26" s="594" t="s">
        <v>421</v>
      </c>
      <c r="N26" s="595" t="s">
        <v>421</v>
      </c>
    </row>
    <row r="27" spans="1:14" ht="22.5" x14ac:dyDescent="0.2">
      <c r="A27" s="119" t="s">
        <v>94</v>
      </c>
      <c r="B27" s="33">
        <v>1</v>
      </c>
      <c r="C27" s="121">
        <v>6</v>
      </c>
      <c r="D27" s="33">
        <v>2</v>
      </c>
      <c r="E27" s="117">
        <v>4</v>
      </c>
      <c r="F27" s="33">
        <v>0</v>
      </c>
      <c r="G27" s="33">
        <v>0</v>
      </c>
      <c r="H27" s="33">
        <v>0</v>
      </c>
      <c r="I27" s="121">
        <v>0</v>
      </c>
      <c r="J27" s="33">
        <v>0</v>
      </c>
      <c r="K27" s="117">
        <v>0</v>
      </c>
      <c r="L27" s="593">
        <v>6</v>
      </c>
      <c r="M27" s="594">
        <v>2</v>
      </c>
      <c r="N27" s="595">
        <v>4</v>
      </c>
    </row>
    <row r="28" spans="1:14" x14ac:dyDescent="0.2">
      <c r="A28" s="119" t="s">
        <v>95</v>
      </c>
      <c r="B28" s="33" t="s">
        <v>421</v>
      </c>
      <c r="C28" s="121" t="s">
        <v>421</v>
      </c>
      <c r="D28" s="33" t="s">
        <v>421</v>
      </c>
      <c r="E28" s="117" t="s">
        <v>421</v>
      </c>
      <c r="F28" s="33" t="s">
        <v>421</v>
      </c>
      <c r="G28" s="33" t="s">
        <v>421</v>
      </c>
      <c r="H28" s="33" t="s">
        <v>421</v>
      </c>
      <c r="I28" s="121" t="s">
        <v>421</v>
      </c>
      <c r="J28" s="33" t="s">
        <v>421</v>
      </c>
      <c r="K28" s="117" t="s">
        <v>421</v>
      </c>
      <c r="L28" s="593" t="s">
        <v>421</v>
      </c>
      <c r="M28" s="594" t="s">
        <v>421</v>
      </c>
      <c r="N28" s="595" t="s">
        <v>421</v>
      </c>
    </row>
    <row r="29" spans="1:14" x14ac:dyDescent="0.2">
      <c r="A29" s="119" t="s">
        <v>96</v>
      </c>
      <c r="B29" s="33">
        <v>10</v>
      </c>
      <c r="C29" s="121">
        <v>28</v>
      </c>
      <c r="D29" s="33">
        <v>13</v>
      </c>
      <c r="E29" s="117">
        <v>15</v>
      </c>
      <c r="F29" s="33">
        <v>20</v>
      </c>
      <c r="G29" s="33">
        <v>14</v>
      </c>
      <c r="H29" s="33">
        <v>6</v>
      </c>
      <c r="I29" s="121">
        <v>8</v>
      </c>
      <c r="J29" s="33">
        <v>1</v>
      </c>
      <c r="K29" s="117">
        <v>7</v>
      </c>
      <c r="L29" s="593">
        <v>56</v>
      </c>
      <c r="M29" s="594">
        <v>28</v>
      </c>
      <c r="N29" s="595">
        <v>28</v>
      </c>
    </row>
    <row r="30" spans="1:14" ht="22.5" x14ac:dyDescent="0.2">
      <c r="A30" s="119" t="s">
        <v>97</v>
      </c>
      <c r="B30" s="33">
        <v>1</v>
      </c>
      <c r="C30" s="121">
        <v>0</v>
      </c>
      <c r="D30" s="33">
        <v>0</v>
      </c>
      <c r="E30" s="117">
        <v>0</v>
      </c>
      <c r="F30" s="33">
        <v>2</v>
      </c>
      <c r="G30" s="33">
        <v>2</v>
      </c>
      <c r="H30" s="33">
        <v>0</v>
      </c>
      <c r="I30" s="121">
        <v>0</v>
      </c>
      <c r="J30" s="33">
        <v>0</v>
      </c>
      <c r="K30" s="117">
        <v>0</v>
      </c>
      <c r="L30" s="593">
        <v>2</v>
      </c>
      <c r="M30" s="594">
        <v>2</v>
      </c>
      <c r="N30" s="595">
        <v>0</v>
      </c>
    </row>
    <row r="31" spans="1:14" x14ac:dyDescent="0.2">
      <c r="A31" s="119" t="s">
        <v>98</v>
      </c>
      <c r="B31" s="33" t="s">
        <v>421</v>
      </c>
      <c r="C31" s="121" t="s">
        <v>421</v>
      </c>
      <c r="D31" s="33" t="s">
        <v>421</v>
      </c>
      <c r="E31" s="117" t="s">
        <v>421</v>
      </c>
      <c r="F31" s="33" t="s">
        <v>421</v>
      </c>
      <c r="G31" s="33" t="s">
        <v>421</v>
      </c>
      <c r="H31" s="33" t="s">
        <v>421</v>
      </c>
      <c r="I31" s="121" t="s">
        <v>421</v>
      </c>
      <c r="J31" s="33" t="s">
        <v>421</v>
      </c>
      <c r="K31" s="117" t="s">
        <v>421</v>
      </c>
      <c r="L31" s="593" t="s">
        <v>421</v>
      </c>
      <c r="M31" s="594" t="s">
        <v>421</v>
      </c>
      <c r="N31" s="595" t="s">
        <v>421</v>
      </c>
    </row>
    <row r="32" spans="1:14" x14ac:dyDescent="0.2">
      <c r="A32" s="119" t="s">
        <v>99</v>
      </c>
      <c r="B32" s="33" t="s">
        <v>421</v>
      </c>
      <c r="C32" s="121" t="s">
        <v>421</v>
      </c>
      <c r="D32" s="33" t="s">
        <v>421</v>
      </c>
      <c r="E32" s="117" t="s">
        <v>421</v>
      </c>
      <c r="F32" s="33" t="s">
        <v>421</v>
      </c>
      <c r="G32" s="33" t="s">
        <v>421</v>
      </c>
      <c r="H32" s="33" t="s">
        <v>421</v>
      </c>
      <c r="I32" s="121" t="s">
        <v>421</v>
      </c>
      <c r="J32" s="33" t="s">
        <v>421</v>
      </c>
      <c r="K32" s="117" t="s">
        <v>421</v>
      </c>
      <c r="L32" s="593" t="s">
        <v>421</v>
      </c>
      <c r="M32" s="594" t="s">
        <v>421</v>
      </c>
      <c r="N32" s="595" t="s">
        <v>421</v>
      </c>
    </row>
    <row r="33" spans="1:14" x14ac:dyDescent="0.2">
      <c r="A33" s="119" t="s">
        <v>100</v>
      </c>
      <c r="B33" s="33" t="s">
        <v>421</v>
      </c>
      <c r="C33" s="121" t="s">
        <v>421</v>
      </c>
      <c r="D33" s="33" t="s">
        <v>421</v>
      </c>
      <c r="E33" s="117" t="s">
        <v>421</v>
      </c>
      <c r="F33" s="33" t="s">
        <v>421</v>
      </c>
      <c r="G33" s="33" t="s">
        <v>421</v>
      </c>
      <c r="H33" s="33" t="s">
        <v>421</v>
      </c>
      <c r="I33" s="121" t="s">
        <v>421</v>
      </c>
      <c r="J33" s="33" t="s">
        <v>421</v>
      </c>
      <c r="K33" s="117" t="s">
        <v>421</v>
      </c>
      <c r="L33" s="593" t="s">
        <v>421</v>
      </c>
      <c r="M33" s="594" t="s">
        <v>421</v>
      </c>
      <c r="N33" s="595" t="s">
        <v>421</v>
      </c>
    </row>
    <row r="34" spans="1:14" ht="22.5" x14ac:dyDescent="0.2">
      <c r="A34" s="119" t="s">
        <v>101</v>
      </c>
      <c r="B34" s="33" t="s">
        <v>421</v>
      </c>
      <c r="C34" s="121" t="s">
        <v>421</v>
      </c>
      <c r="D34" s="33" t="s">
        <v>421</v>
      </c>
      <c r="E34" s="117" t="s">
        <v>421</v>
      </c>
      <c r="F34" s="33" t="s">
        <v>421</v>
      </c>
      <c r="G34" s="33" t="s">
        <v>421</v>
      </c>
      <c r="H34" s="33" t="s">
        <v>421</v>
      </c>
      <c r="I34" s="121" t="s">
        <v>421</v>
      </c>
      <c r="J34" s="33" t="s">
        <v>421</v>
      </c>
      <c r="K34" s="117" t="s">
        <v>421</v>
      </c>
      <c r="L34" s="593" t="s">
        <v>421</v>
      </c>
      <c r="M34" s="594" t="s">
        <v>421</v>
      </c>
      <c r="N34" s="595" t="s">
        <v>421</v>
      </c>
    </row>
    <row r="35" spans="1:14" x14ac:dyDescent="0.2">
      <c r="A35" s="693" t="s">
        <v>102</v>
      </c>
      <c r="B35" s="33" t="s">
        <v>421</v>
      </c>
      <c r="C35" s="121" t="s">
        <v>421</v>
      </c>
      <c r="D35" s="33" t="s">
        <v>421</v>
      </c>
      <c r="E35" s="117" t="s">
        <v>421</v>
      </c>
      <c r="F35" s="33" t="s">
        <v>421</v>
      </c>
      <c r="G35" s="33" t="s">
        <v>421</v>
      </c>
      <c r="H35" s="33" t="s">
        <v>421</v>
      </c>
      <c r="I35" s="121" t="s">
        <v>421</v>
      </c>
      <c r="J35" s="33" t="s">
        <v>421</v>
      </c>
      <c r="K35" s="117" t="s">
        <v>421</v>
      </c>
      <c r="L35" s="593" t="s">
        <v>421</v>
      </c>
      <c r="M35" s="594" t="s">
        <v>421</v>
      </c>
      <c r="N35" s="595" t="s">
        <v>421</v>
      </c>
    </row>
    <row r="36" spans="1:14" ht="22.5" x14ac:dyDescent="0.2">
      <c r="A36" s="119" t="s">
        <v>103</v>
      </c>
      <c r="B36" s="33">
        <v>1</v>
      </c>
      <c r="C36" s="121">
        <v>2</v>
      </c>
      <c r="D36" s="33">
        <v>2</v>
      </c>
      <c r="E36" s="117">
        <v>0</v>
      </c>
      <c r="F36" s="33">
        <v>2</v>
      </c>
      <c r="G36" s="33">
        <v>0</v>
      </c>
      <c r="H36" s="33">
        <v>2</v>
      </c>
      <c r="I36" s="121">
        <v>0</v>
      </c>
      <c r="J36" s="33">
        <v>0</v>
      </c>
      <c r="K36" s="117">
        <v>0</v>
      </c>
      <c r="L36" s="593">
        <v>4</v>
      </c>
      <c r="M36" s="594">
        <v>2</v>
      </c>
      <c r="N36" s="595">
        <v>2</v>
      </c>
    </row>
    <row r="37" spans="1:14" ht="22.5" x14ac:dyDescent="0.2">
      <c r="A37" s="119" t="s">
        <v>104</v>
      </c>
      <c r="B37" s="33">
        <v>13</v>
      </c>
      <c r="C37" s="121">
        <v>345</v>
      </c>
      <c r="D37" s="33">
        <v>224</v>
      </c>
      <c r="E37" s="117">
        <v>121</v>
      </c>
      <c r="F37" s="33">
        <v>2</v>
      </c>
      <c r="G37" s="33">
        <v>1</v>
      </c>
      <c r="H37" s="33">
        <v>1</v>
      </c>
      <c r="I37" s="121">
        <v>0</v>
      </c>
      <c r="J37" s="33">
        <v>0</v>
      </c>
      <c r="K37" s="117">
        <v>0</v>
      </c>
      <c r="L37" s="593">
        <v>347</v>
      </c>
      <c r="M37" s="594">
        <v>225</v>
      </c>
      <c r="N37" s="595">
        <v>122</v>
      </c>
    </row>
    <row r="38" spans="1:14" ht="22.5" x14ac:dyDescent="0.2">
      <c r="A38" s="119" t="s">
        <v>105</v>
      </c>
      <c r="B38" s="33" t="s">
        <v>421</v>
      </c>
      <c r="C38" s="121" t="s">
        <v>421</v>
      </c>
      <c r="D38" s="33" t="s">
        <v>421</v>
      </c>
      <c r="E38" s="117" t="s">
        <v>421</v>
      </c>
      <c r="F38" s="33" t="s">
        <v>421</v>
      </c>
      <c r="G38" s="33" t="s">
        <v>421</v>
      </c>
      <c r="H38" s="33" t="s">
        <v>421</v>
      </c>
      <c r="I38" s="121" t="s">
        <v>421</v>
      </c>
      <c r="J38" s="33" t="s">
        <v>421</v>
      </c>
      <c r="K38" s="117" t="s">
        <v>421</v>
      </c>
      <c r="L38" s="593" t="s">
        <v>421</v>
      </c>
      <c r="M38" s="594" t="s">
        <v>421</v>
      </c>
      <c r="N38" s="595" t="s">
        <v>421</v>
      </c>
    </row>
    <row r="39" spans="1:14" x14ac:dyDescent="0.2">
      <c r="A39" s="119" t="s">
        <v>106</v>
      </c>
      <c r="B39" s="33">
        <v>2</v>
      </c>
      <c r="C39" s="121">
        <v>0</v>
      </c>
      <c r="D39" s="33">
        <v>0</v>
      </c>
      <c r="E39" s="117">
        <v>0</v>
      </c>
      <c r="F39" s="33">
        <v>2</v>
      </c>
      <c r="G39" s="33">
        <v>2</v>
      </c>
      <c r="H39" s="33">
        <v>0</v>
      </c>
      <c r="I39" s="121">
        <v>6</v>
      </c>
      <c r="J39" s="33">
        <v>1</v>
      </c>
      <c r="K39" s="117">
        <v>5</v>
      </c>
      <c r="L39" s="593">
        <v>8</v>
      </c>
      <c r="M39" s="594">
        <v>3</v>
      </c>
      <c r="N39" s="595">
        <v>5</v>
      </c>
    </row>
    <row r="40" spans="1:14" ht="22.5" x14ac:dyDescent="0.2">
      <c r="A40" s="119" t="s">
        <v>107</v>
      </c>
      <c r="B40" s="33" t="s">
        <v>421</v>
      </c>
      <c r="C40" s="121" t="s">
        <v>421</v>
      </c>
      <c r="D40" s="33" t="s">
        <v>421</v>
      </c>
      <c r="E40" s="117" t="s">
        <v>421</v>
      </c>
      <c r="F40" s="33" t="s">
        <v>421</v>
      </c>
      <c r="G40" s="33" t="s">
        <v>421</v>
      </c>
      <c r="H40" s="33" t="s">
        <v>421</v>
      </c>
      <c r="I40" s="121" t="s">
        <v>421</v>
      </c>
      <c r="J40" s="33" t="s">
        <v>421</v>
      </c>
      <c r="K40" s="117" t="s">
        <v>421</v>
      </c>
      <c r="L40" s="593" t="s">
        <v>421</v>
      </c>
      <c r="M40" s="594" t="s">
        <v>421</v>
      </c>
      <c r="N40" s="595" t="s">
        <v>421</v>
      </c>
    </row>
    <row r="41" spans="1:14" ht="22.5" x14ac:dyDescent="0.2">
      <c r="A41" s="119" t="s">
        <v>108</v>
      </c>
      <c r="B41" s="33">
        <v>4</v>
      </c>
      <c r="C41" s="121">
        <v>39</v>
      </c>
      <c r="D41" s="33">
        <v>19</v>
      </c>
      <c r="E41" s="117">
        <v>20</v>
      </c>
      <c r="F41" s="33">
        <v>3</v>
      </c>
      <c r="G41" s="33">
        <v>2</v>
      </c>
      <c r="H41" s="33">
        <v>1</v>
      </c>
      <c r="I41" s="121">
        <v>0</v>
      </c>
      <c r="J41" s="33">
        <v>0</v>
      </c>
      <c r="K41" s="117">
        <v>0</v>
      </c>
      <c r="L41" s="593">
        <v>42</v>
      </c>
      <c r="M41" s="594">
        <v>21</v>
      </c>
      <c r="N41" s="595">
        <v>21</v>
      </c>
    </row>
    <row r="42" spans="1:14" x14ac:dyDescent="0.2">
      <c r="A42" s="119" t="s">
        <v>109</v>
      </c>
      <c r="B42" s="33">
        <v>1</v>
      </c>
      <c r="C42" s="121">
        <v>9</v>
      </c>
      <c r="D42" s="33">
        <v>8</v>
      </c>
      <c r="E42" s="117">
        <v>1</v>
      </c>
      <c r="F42" s="33">
        <v>0</v>
      </c>
      <c r="G42" s="33">
        <v>0</v>
      </c>
      <c r="H42" s="33">
        <v>0</v>
      </c>
      <c r="I42" s="121">
        <v>0</v>
      </c>
      <c r="J42" s="33">
        <v>0</v>
      </c>
      <c r="K42" s="117">
        <v>0</v>
      </c>
      <c r="L42" s="593">
        <v>9</v>
      </c>
      <c r="M42" s="594">
        <v>8</v>
      </c>
      <c r="N42" s="595">
        <v>1</v>
      </c>
    </row>
    <row r="43" spans="1:14" ht="33.75" x14ac:dyDescent="0.2">
      <c r="A43" s="119" t="s">
        <v>110</v>
      </c>
      <c r="B43" s="33" t="s">
        <v>421</v>
      </c>
      <c r="C43" s="121" t="s">
        <v>421</v>
      </c>
      <c r="D43" s="33" t="s">
        <v>421</v>
      </c>
      <c r="E43" s="117" t="s">
        <v>421</v>
      </c>
      <c r="F43" s="33" t="s">
        <v>421</v>
      </c>
      <c r="G43" s="33" t="s">
        <v>421</v>
      </c>
      <c r="H43" s="33" t="s">
        <v>421</v>
      </c>
      <c r="I43" s="121" t="s">
        <v>421</v>
      </c>
      <c r="J43" s="33" t="s">
        <v>421</v>
      </c>
      <c r="K43" s="117" t="s">
        <v>421</v>
      </c>
      <c r="L43" s="593" t="s">
        <v>421</v>
      </c>
      <c r="M43" s="594" t="s">
        <v>421</v>
      </c>
      <c r="N43" s="595" t="s">
        <v>421</v>
      </c>
    </row>
    <row r="44" spans="1:14" ht="22.5" x14ac:dyDescent="0.2">
      <c r="A44" s="120" t="s">
        <v>111</v>
      </c>
      <c r="B44" s="34" t="s">
        <v>421</v>
      </c>
      <c r="C44" s="122" t="s">
        <v>421</v>
      </c>
      <c r="D44" s="34" t="s">
        <v>421</v>
      </c>
      <c r="E44" s="118" t="s">
        <v>421</v>
      </c>
      <c r="F44" s="34" t="s">
        <v>421</v>
      </c>
      <c r="G44" s="34" t="s">
        <v>421</v>
      </c>
      <c r="H44" s="34" t="s">
        <v>421</v>
      </c>
      <c r="I44" s="122" t="s">
        <v>421</v>
      </c>
      <c r="J44" s="34" t="s">
        <v>421</v>
      </c>
      <c r="K44" s="118" t="s">
        <v>421</v>
      </c>
      <c r="L44" s="596" t="s">
        <v>421</v>
      </c>
      <c r="M44" s="597" t="s">
        <v>421</v>
      </c>
      <c r="N44" s="598" t="s">
        <v>421</v>
      </c>
    </row>
    <row r="45" spans="1:14" ht="18.75" x14ac:dyDescent="0.2">
      <c r="A45" s="342" t="s">
        <v>423</v>
      </c>
      <c r="B45" s="729">
        <v>90</v>
      </c>
      <c r="C45" s="730">
        <v>7327</v>
      </c>
      <c r="D45" s="731">
        <v>6121</v>
      </c>
      <c r="E45" s="732">
        <v>1206</v>
      </c>
      <c r="F45" s="731">
        <v>149</v>
      </c>
      <c r="G45" s="731">
        <v>109</v>
      </c>
      <c r="H45" s="731">
        <v>40</v>
      </c>
      <c r="I45" s="730">
        <v>20</v>
      </c>
      <c r="J45" s="731">
        <v>8</v>
      </c>
      <c r="K45" s="732">
        <v>12</v>
      </c>
      <c r="L45" s="730">
        <v>7496</v>
      </c>
      <c r="M45" s="731">
        <v>6238</v>
      </c>
      <c r="N45" s="732">
        <v>1258</v>
      </c>
    </row>
    <row r="63" spans="1:10" x14ac:dyDescent="0.2">
      <c r="A63" s="6" t="s">
        <v>54</v>
      </c>
      <c r="B63" s="18"/>
      <c r="J63" s="6" t="s">
        <v>32</v>
      </c>
    </row>
    <row r="64" spans="1:10" ht="15" x14ac:dyDescent="0.2">
      <c r="A64" s="891" t="s">
        <v>527</v>
      </c>
      <c r="B64" s="18"/>
    </row>
  </sheetData>
  <hyperlinks>
    <hyperlink ref="A64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22f55ca1a7b0c5ba8c6203dfafa83659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25080d585ff1cc8f5edb5bf5ee14aace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purl.org/dc/elements/1.1/"/>
    <ds:schemaRef ds:uri="http://schemas.microsoft.com/office/2006/metadata/properties"/>
    <ds:schemaRef ds:uri="c8e9c400-5973-45a4-8dc7-bd30cc704374"/>
    <ds:schemaRef ds:uri="http://schemas.microsoft.com/office/infopath/2007/PartnerControls"/>
    <ds:schemaRef ds:uri="http://purl.org/dc/terms/"/>
    <ds:schemaRef ds:uri="http://schemas.microsoft.com/office/2006/documentManagement/types"/>
    <ds:schemaRef ds:uri="df76c8ef-b560-42fb-9372-233ad004ec4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56CE7A-92CB-4902-9407-9BFE07626D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</vt:i4>
      </vt:variant>
    </vt:vector>
  </HeadingPairs>
  <TitlesOfParts>
    <vt:vector size="23" baseType="lpstr">
      <vt:lpstr>Índice</vt:lpstr>
      <vt:lpstr>R1 2022</vt:lpstr>
      <vt:lpstr>R2 2022</vt:lpstr>
      <vt:lpstr>R3 2022</vt:lpstr>
      <vt:lpstr>R4 2022</vt:lpstr>
      <vt:lpstr>R5 2022</vt:lpstr>
      <vt:lpstr>R6 2022</vt:lpstr>
      <vt:lpstr>R7 2022</vt:lpstr>
      <vt:lpstr>R8 2022</vt:lpstr>
      <vt:lpstr>R9 2022</vt:lpstr>
      <vt:lpstr>R10 2022</vt:lpstr>
      <vt:lpstr>R11 2022</vt:lpstr>
      <vt:lpstr>R12 2022</vt:lpstr>
      <vt:lpstr>R13 2022</vt:lpstr>
      <vt:lpstr>R14 2022</vt:lpstr>
      <vt:lpstr>R15 2022</vt:lpstr>
      <vt:lpstr>R16 2022</vt:lpstr>
      <vt:lpstr>R17 2022</vt:lpstr>
      <vt:lpstr>R18 2011-2022</vt:lpstr>
      <vt:lpstr>R19 1992-2022</vt:lpstr>
      <vt:lpstr>'R1 2022'!Área_de_impresión</vt:lpstr>
      <vt:lpstr>'R18 2011-2022'!Área_de_impresión</vt:lpstr>
      <vt:lpstr>'R3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Sanchez Betolaza, Ana</cp:lastModifiedBy>
  <cp:lastPrinted>2021-05-31T10:25:02Z</cp:lastPrinted>
  <dcterms:created xsi:type="dcterms:W3CDTF">1996-11-27T10:00:04Z</dcterms:created>
  <dcterms:modified xsi:type="dcterms:W3CDTF">2023-01-20T12:54:02Z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