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PLANES_DE_IGUALDAD/2025/"/>
    </mc:Choice>
  </mc:AlternateContent>
  <xr:revisionPtr revIDLastSave="1526" documentId="13_ncr:1_{A034DDE4-0BC4-42B2-ACDC-9828C21A0333}" xr6:coauthVersionLast="47" xr6:coauthVersionMax="47" xr10:uidLastSave="{787FD436-B5DE-4700-B37C-38C9EB605B58}"/>
  <bookViews>
    <workbookView xWindow="0" yWindow="0" windowWidth="29040" windowHeight="15600" tabRatio="943" xr2:uid="{00000000-000D-0000-FFFF-FFFF00000000}"/>
  </bookViews>
  <sheets>
    <sheet name="0- Planes Igualdad 2025" sheetId="68" r:id="rId1"/>
    <sheet name="PI-1  2025 Nº Planes por TH" sheetId="65" r:id="rId2"/>
    <sheet name="PI-2 2025 PlanesIgualdad Sector" sheetId="71" r:id="rId3"/>
    <sheet name="PI-3 Planes Igualdad CNAE-2" sheetId="70" r:id="rId4"/>
    <sheet name="PI_4 Planes Ig Acordados Si-No" sheetId="56" r:id="rId5"/>
  </sheets>
  <externalReferences>
    <externalReference r:id="rId6"/>
  </externalReferences>
  <definedNames>
    <definedName name="_xlnm.Print_Area" localSheetId="0">'0- Planes Igualdad 2025'!$A$1:$H$30</definedName>
    <definedName name="_xlnm.Print_Area" localSheetId="4">'PI_4 Planes Ig Acordados Si-No'!$A$2:$H$38</definedName>
    <definedName name="_xlnm.Print_Area" localSheetId="1">'PI-1  2025 Nº Planes por TH'!$A$4:$H$40</definedName>
    <definedName name="_xlnm.Print_Area" localSheetId="2">'PI-2 2025 PlanesIgualdad Sector'!$A$4:$H$51</definedName>
    <definedName name="_xlnm.Print_Area" localSheetId="3">'PI-3 Planes Igualdad CNAE-2'!$A$1:$J$70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71" l="1"/>
  <c r="G27" i="71"/>
  <c r="F27" i="71"/>
  <c r="E27" i="71"/>
  <c r="D27" i="71"/>
  <c r="A30" i="68"/>
  <c r="A29" i="68"/>
  <c r="A28" i="68"/>
</calcChain>
</file>

<file path=xl/sharedStrings.xml><?xml version="1.0" encoding="utf-8"?>
<sst xmlns="http://schemas.openxmlformats.org/spreadsheetml/2006/main" count="430" uniqueCount="118">
  <si>
    <t>Trab. Afectados</t>
  </si>
  <si>
    <t>CAE</t>
  </si>
  <si>
    <t>ARABA</t>
  </si>
  <si>
    <t>GIPUZKOA</t>
  </si>
  <si>
    <t>BIZKAIA</t>
  </si>
  <si>
    <t>Total / Guztira</t>
  </si>
  <si>
    <t>Índice</t>
  </si>
  <si>
    <t>1-</t>
  </si>
  <si>
    <t>2-</t>
  </si>
  <si>
    <t>3-</t>
  </si>
  <si>
    <t>4-</t>
  </si>
  <si>
    <t>https://www.euskadi.eus/web01-s2lanju/es/contenidos/informacion/estadisticastrabajo/es_esttraba/index.shtml#convenio</t>
  </si>
  <si>
    <r>
      <t xml:space="preserve"> Datos provisionales / </t>
    </r>
    <r>
      <rPr>
        <i/>
        <sz val="10"/>
        <rFont val="Arial"/>
        <family val="2"/>
      </rPr>
      <t>Behin behineko datuak</t>
    </r>
  </si>
  <si>
    <t>DIRECCIÓN TRABAJO</t>
  </si>
  <si>
    <t>Nº Planes Igualdad</t>
  </si>
  <si>
    <t>Berdintasun-planen kop.</t>
  </si>
  <si>
    <t>AUTORIDAD LABORAL</t>
  </si>
  <si>
    <t xml:space="preserve">LAN-AGINTARITZA </t>
  </si>
  <si>
    <t>Plantilla</t>
  </si>
  <si>
    <t>Hombres</t>
  </si>
  <si>
    <t>Mujeres</t>
  </si>
  <si>
    <t>Plantillako langileak</t>
  </si>
  <si>
    <t>Gizonak</t>
  </si>
  <si>
    <t>Emakumeak</t>
  </si>
  <si>
    <t>Actividad CNAE-2</t>
  </si>
  <si>
    <t>%</t>
  </si>
  <si>
    <t>01 Agricultura, ganadería, caza y servicios relacionados con las mismas</t>
  </si>
  <si>
    <t>02 Silvicultura y explotación forestal</t>
  </si>
  <si>
    <t>03 Pesca y acuicultura</t>
  </si>
  <si>
    <t>05 Extracción de antracita, hulla y lignito</t>
  </si>
  <si>
    <t>07 Extracción de minerales metálicos</t>
  </si>
  <si>
    <t>06 Extracción de crudo de petróleo y gas natural</t>
  </si>
  <si>
    <t>08 Otras industrias extractivas</t>
  </si>
  <si>
    <t>09 Actividades de apoyo a las industrias extractivas</t>
  </si>
  <si>
    <t>10 Industria de la alimentación</t>
  </si>
  <si>
    <t>11 Fabricación de bebidas</t>
  </si>
  <si>
    <t>12 Industria del tabaco</t>
  </si>
  <si>
    <t>13 Industria textil</t>
  </si>
  <si>
    <t>14 Confección de prendas de vestir</t>
  </si>
  <si>
    <t>15 Industria del cuero y del calzado</t>
  </si>
  <si>
    <t>16 Industria de la madera y del corcho, excepto muebles; cestería y   espartería</t>
  </si>
  <si>
    <t>17 Industria del papel</t>
  </si>
  <si>
    <t>18 Artes gráficas y reproducción de soportes grabados: impresión, encuadernación</t>
  </si>
  <si>
    <t>19 Coquerías y refino de petróleo</t>
  </si>
  <si>
    <t>20 Industria química</t>
  </si>
  <si>
    <t>21 Fabricación de productos farmacéuticos</t>
  </si>
  <si>
    <t>22 Fabricación de productos de caucho y plásticos</t>
  </si>
  <si>
    <t>23 Fabricación de otros productos minerales no metálicos</t>
  </si>
  <si>
    <t>24 Metalurgia; fabricación de productos de hierro, acero y ferroaleaciones</t>
  </si>
  <si>
    <t>25 Fabricación de productos metálicos, excepto maquinaria y equipo</t>
  </si>
  <si>
    <t>55 Servicios de alojamiento</t>
  </si>
  <si>
    <t>56 Servicios de comidas y bebidas</t>
  </si>
  <si>
    <t>58 Edición</t>
  </si>
  <si>
    <t>59 Actividades cinematográficas, de vídeo y de programas de televisión, grabación de sonido y edición musical</t>
  </si>
  <si>
    <t>60 Actividades de programación y emisión  de radio y televisión</t>
  </si>
  <si>
    <t>61 Telecomunicaciones</t>
  </si>
  <si>
    <t>62 Programación, consultoría y otras actividades relacionadas con la informática</t>
  </si>
  <si>
    <t>63 Servicios de información</t>
  </si>
  <si>
    <t>64 Servicios financieros, excepto seguros y fondos de pensiones</t>
  </si>
  <si>
    <t>65 Seguros, reaseguros y fondos de pensiones, excepto Seguridad Social obligatoria</t>
  </si>
  <si>
    <t>66 Actividades auxiliares a los servicios financieros y a los seguros</t>
  </si>
  <si>
    <t>68 Actividades inmobiliarias</t>
  </si>
  <si>
    <t>69 Actividades jurídicas y de contabilidad</t>
  </si>
  <si>
    <t>70 Actividades de las sedes centrales; actividades de consultoría de gestión empresarial</t>
  </si>
  <si>
    <t>71 Servicios técnicos de arquitectura e ingeniería; ensayos y análisis   técnicos</t>
  </si>
  <si>
    <t>72 Investigación y desarrollo</t>
  </si>
  <si>
    <t>73 Publicidad y estudios de mercado</t>
  </si>
  <si>
    <t>74 Otras actividades profesionales, científicas y técnicas</t>
  </si>
  <si>
    <t>75 Actividades veterinarias</t>
  </si>
  <si>
    <t>77 Actividades de alquiler</t>
  </si>
  <si>
    <t>78 Actividades relacionadas con el empleo</t>
  </si>
  <si>
    <t>79 Actividades de agencias de viajes, operadores turísticos, servicios de reservas y actividades relacionadas con los mismos</t>
  </si>
  <si>
    <t>80 Actividades de seguridad e investigación</t>
  </si>
  <si>
    <t>81 Servicios a edificios y actividades de jardinería</t>
  </si>
  <si>
    <t>82 Actividades administrativas de oficina y otras actividades auxiliares a  las empresas</t>
  </si>
  <si>
    <t>84 Administración Pública y defensa; Seguridad Social obligatoria</t>
  </si>
  <si>
    <t>85 Educación</t>
  </si>
  <si>
    <t>86 Actividades sanitarias</t>
  </si>
  <si>
    <t>87 Asistencia en establecimientos residenciales</t>
  </si>
  <si>
    <t>88 Actividades de servicios sociales sin alojamiento</t>
  </si>
  <si>
    <t>90 Actividades de creación, artísticas y espectáculos</t>
  </si>
  <si>
    <t>91 Actividades de bibliotecas, archivos, museos y otras actividades   culturales</t>
  </si>
  <si>
    <t>92 Actividades de juegos de azar y apuestas</t>
  </si>
  <si>
    <t>93 Actividades deportivas, recreativas y de entretenimiento</t>
  </si>
  <si>
    <t>94 Actividades asociativas</t>
  </si>
  <si>
    <t>95 Reparación de ordenadores, efectos personales y artículos de uso doméstico</t>
  </si>
  <si>
    <t>96 Otros servicios personales</t>
  </si>
  <si>
    <t>97 Actividades de los hogares como empleadores de personal doméstico</t>
  </si>
  <si>
    <t>99 Actividades de organizaciones y organismos extraterritoriales</t>
  </si>
  <si>
    <t>98 Actividades de los hogares como productores de bienes y servicios para uso propío</t>
  </si>
  <si>
    <t>Sector Actividad</t>
  </si>
  <si>
    <t xml:space="preserve">Jarduera-sektorea </t>
  </si>
  <si>
    <t>Agrario / Nekazaritza</t>
  </si>
  <si>
    <t>Construcción / Eraikuntza</t>
  </si>
  <si>
    <t>Industria / Industria</t>
  </si>
  <si>
    <t>Servicios / Zerbitzuak</t>
  </si>
  <si>
    <t>Hombres Gizonak</t>
  </si>
  <si>
    <t>Mujeres Emakumeak</t>
  </si>
  <si>
    <t>Tipo de Trámite</t>
  </si>
  <si>
    <t>No Acordados</t>
  </si>
  <si>
    <t>Acordados</t>
  </si>
  <si>
    <t xml:space="preserve"> </t>
  </si>
  <si>
    <t>PLANES DE IGUALDAD / BERDINTASUN PLANAK</t>
  </si>
  <si>
    <t>PLANES DE IGUALDAD REGISTRADOS EN LA CAE EN 2025</t>
  </si>
  <si>
    <t>PLANES DE IGUALDAD REGISTRADOS EN LA CAE EN 2025 SEGÚN SECTOR ACTIVIDAD</t>
  </si>
  <si>
    <t>PLANES DE IGUALDAD REGISTRADOS EN LA CAE EN 2025 (CNAE-2)</t>
  </si>
  <si>
    <t>EAE-N 2025ean ERREGISTRATUTAKO BERDINTASUN-PLANAK (CNAE-2)</t>
  </si>
  <si>
    <t>Nota:  Nº de Planes de Igualdad, trabajadores afectados registrados en la CAE hasta 31 diciembre de 2025 y vigencia enero 2026</t>
  </si>
  <si>
    <t>Fuente: Dirección de Trabajo y Seguridad Social / Iturria: Lan eta Gizarte Segurantza Zuzendaritza</t>
  </si>
  <si>
    <t>EAE-N 2025ean ERREGISTRATUTAKO BERDINTASUN-PLANAK, JARDUERA-SEKTOREAREN ARABERA</t>
  </si>
  <si>
    <t xml:space="preserve">EAE-N 2025ean ERREGISTRATUTAKO BERDINTASUN-PLANAK </t>
  </si>
  <si>
    <t>PLANES DE IGUALDAD REGISTRADOS EN LA CAE EN 2025 según TIPO DE TRÁMITE</t>
  </si>
  <si>
    <t>EAE-N 2025ean ERREGISTRATUTAKO BERDINTASUN-PLANAK IZAPIDE MOTAREN ARABERA</t>
  </si>
  <si>
    <t>* Planes de igualad registrados en la CAE hasta 31 diciembre de 2025 y vigencia enero 2026</t>
  </si>
  <si>
    <t xml:space="preserve">* EAEn erregistratutako berdintasun-planak 2025ko abenduaren 31ra arte eta 2026ko urtarrilaren indarraldira arte </t>
  </si>
  <si>
    <t>TOTAL / GUZTIRA</t>
  </si>
  <si>
    <t>*</t>
  </si>
  <si>
    <t>* Celda ocultada para preservar el secreto estadístico / Sekretu estatistikoa gordetzeko ezkutatutako gelaxka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</si>
</sst>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[$€]_-;\-* #,##0.00\ [$€]_-;_-* &quot;-&quot;??\ [$€]_-;_-@_-"/>
    <numFmt numFmtId="165" formatCode="_-* #,##0_-;\-* #,##0_-;_-* &quot;-&quot;??_-;_-@_-"/>
    <numFmt numFmtId="166" formatCode="_-* #,##0.00\ _P_t_s_-;\-* #,##0.00\ _P_t_s_-;_-* &quot;-&quot;??\ _P_t_s_-;_-@_-"/>
    <numFmt numFmtId="167" formatCode="0_ ;\-0\ 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i/>
      <sz val="16"/>
      <name val="Arial"/>
      <family val="2"/>
    </font>
    <font>
      <b/>
      <i/>
      <sz val="16"/>
      <color indexed="8"/>
      <name val="Arial"/>
      <family val="2"/>
    </font>
    <font>
      <b/>
      <sz val="22"/>
      <color indexed="8"/>
      <name val="Arial"/>
      <family val="2"/>
    </font>
    <font>
      <u/>
      <sz val="12"/>
      <color indexed="12"/>
      <name val="Arial"/>
      <family val="2"/>
    </font>
    <font>
      <b/>
      <sz val="30"/>
      <name val="Arial"/>
      <family val="2"/>
    </font>
    <font>
      <sz val="10"/>
      <name val="Arial"/>
      <family val="2"/>
    </font>
    <font>
      <i/>
      <sz val="10"/>
      <color indexed="8"/>
      <name val="Calibri"/>
      <family val="2"/>
      <scheme val="minor"/>
    </font>
    <font>
      <sz val="14"/>
      <color indexed="8"/>
      <name val="Arial Black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22"/>
      <name val="Arial"/>
      <family val="2"/>
    </font>
    <font>
      <i/>
      <sz val="15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indexed="8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3" fillId="0" borderId="0"/>
    <xf numFmtId="9" fontId="9" fillId="0" borderId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95">
    <xf numFmtId="0" fontId="0" fillId="0" borderId="0" xfId="0"/>
    <xf numFmtId="3" fontId="0" fillId="0" borderId="0" xfId="0" applyNumberFormat="1"/>
    <xf numFmtId="0" fontId="6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3" fontId="8" fillId="0" borderId="0" xfId="4" applyNumberFormat="1" applyFont="1" applyFill="1" applyBorder="1" applyAlignment="1">
      <alignment horizontal="center"/>
    </xf>
    <xf numFmtId="0" fontId="5" fillId="2" borderId="2" xfId="0" applyFont="1" applyFill="1" applyBorder="1"/>
    <xf numFmtId="4" fontId="0" fillId="0" borderId="0" xfId="0" applyNumberFormat="1"/>
    <xf numFmtId="0" fontId="15" fillId="0" borderId="0" xfId="0" applyFont="1"/>
    <xf numFmtId="3" fontId="12" fillId="0" borderId="0" xfId="5" applyNumberFormat="1" applyFont="1" applyFill="1" applyBorder="1" applyAlignment="1">
      <alignment horizontal="right" wrapText="1"/>
    </xf>
    <xf numFmtId="4" fontId="12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11" fillId="0" borderId="0" xfId="0" applyFont="1" applyFill="1" applyBorder="1"/>
    <xf numFmtId="3" fontId="12" fillId="0" borderId="0" xfId="5" applyNumberFormat="1" applyFont="1" applyFill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vertical="center"/>
    </xf>
    <xf numFmtId="0" fontId="21" fillId="0" borderId="0" xfId="0" applyFont="1"/>
    <xf numFmtId="0" fontId="0" fillId="0" borderId="0" xfId="0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19" fillId="0" borderId="0" xfId="0" applyFont="1"/>
    <xf numFmtId="0" fontId="27" fillId="0" borderId="0" xfId="0" applyFont="1"/>
    <xf numFmtId="0" fontId="28" fillId="2" borderId="2" xfId="0" applyFont="1" applyFill="1" applyBorder="1" applyAlignment="1">
      <alignment vertical="center"/>
    </xf>
    <xf numFmtId="0" fontId="28" fillId="5" borderId="2" xfId="0" applyFont="1" applyFill="1" applyBorder="1" applyAlignment="1">
      <alignment vertical="center"/>
    </xf>
    <xf numFmtId="0" fontId="28" fillId="7" borderId="2" xfId="0" applyFont="1" applyFill="1" applyBorder="1" applyAlignment="1">
      <alignment vertical="center"/>
    </xf>
    <xf numFmtId="0" fontId="28" fillId="8" borderId="4" xfId="0" applyFont="1" applyFill="1" applyBorder="1" applyAlignment="1">
      <alignment vertical="center"/>
    </xf>
    <xf numFmtId="0" fontId="22" fillId="0" borderId="0" xfId="0" applyFont="1" applyBorder="1"/>
    <xf numFmtId="0" fontId="24" fillId="0" borderId="0" xfId="0" applyFont="1" applyBorder="1"/>
    <xf numFmtId="0" fontId="23" fillId="0" borderId="0" xfId="0" applyFont="1" applyBorder="1"/>
    <xf numFmtId="0" fontId="19" fillId="0" borderId="0" xfId="0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Fill="1" applyBorder="1"/>
    <xf numFmtId="0" fontId="13" fillId="0" borderId="0" xfId="0" applyFont="1"/>
    <xf numFmtId="3" fontId="32" fillId="3" borderId="0" xfId="5" applyNumberFormat="1" applyFont="1" applyFill="1" applyBorder="1" applyAlignment="1">
      <alignment horizontal="right" vertical="center" wrapText="1"/>
    </xf>
    <xf numFmtId="3" fontId="32" fillId="3" borderId="1" xfId="5" applyNumberFormat="1" applyFont="1" applyFill="1" applyBorder="1" applyAlignment="1">
      <alignment horizontal="right" vertical="center" wrapText="1"/>
    </xf>
    <xf numFmtId="3" fontId="32" fillId="4" borderId="0" xfId="5" applyNumberFormat="1" applyFont="1" applyFill="1" applyBorder="1" applyAlignment="1">
      <alignment horizontal="right" vertical="center" wrapText="1"/>
    </xf>
    <xf numFmtId="3" fontId="32" fillId="4" borderId="1" xfId="5" applyNumberFormat="1" applyFont="1" applyFill="1" applyBorder="1" applyAlignment="1">
      <alignment horizontal="right" vertical="center" wrapText="1"/>
    </xf>
    <xf numFmtId="3" fontId="32" fillId="6" borderId="0" xfId="5" applyNumberFormat="1" applyFont="1" applyFill="1" applyBorder="1" applyAlignment="1">
      <alignment horizontal="right" vertical="center" wrapText="1"/>
    </xf>
    <xf numFmtId="3" fontId="32" fillId="6" borderId="1" xfId="5" applyNumberFormat="1" applyFont="1" applyFill="1" applyBorder="1" applyAlignment="1">
      <alignment horizontal="right" vertical="center" wrapText="1"/>
    </xf>
    <xf numFmtId="3" fontId="32" fillId="9" borderId="5" xfId="5" applyNumberFormat="1" applyFont="1" applyFill="1" applyBorder="1" applyAlignment="1">
      <alignment horizontal="right" vertical="center" wrapText="1"/>
    </xf>
    <xf numFmtId="3" fontId="32" fillId="9" borderId="9" xfId="5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36" fillId="0" borderId="0" xfId="2" applyFont="1" applyAlignment="1" applyProtection="1"/>
    <xf numFmtId="0" fontId="1" fillId="0" borderId="0" xfId="0" applyFont="1" applyAlignment="1">
      <alignment horizontal="left"/>
    </xf>
    <xf numFmtId="0" fontId="28" fillId="0" borderId="0" xfId="0" applyFont="1"/>
    <xf numFmtId="0" fontId="16" fillId="0" borderId="0" xfId="8" applyFont="1"/>
    <xf numFmtId="0" fontId="20" fillId="0" borderId="0" xfId="8" applyFont="1"/>
    <xf numFmtId="0" fontId="1" fillId="0" borderId="0" xfId="8"/>
    <xf numFmtId="0" fontId="1" fillId="10" borderId="18" xfId="8" applyFill="1" applyBorder="1"/>
    <xf numFmtId="3" fontId="15" fillId="10" borderId="0" xfId="8" applyNumberFormat="1" applyFont="1" applyFill="1"/>
    <xf numFmtId="2" fontId="39" fillId="10" borderId="0" xfId="8" applyNumberFormat="1" applyFont="1" applyFill="1"/>
    <xf numFmtId="4" fontId="20" fillId="10" borderId="0" xfId="8" applyNumberFormat="1" applyFont="1" applyFill="1"/>
    <xf numFmtId="2" fontId="39" fillId="10" borderId="3" xfId="8" applyNumberFormat="1" applyFont="1" applyFill="1" applyBorder="1"/>
    <xf numFmtId="0" fontId="1" fillId="0" borderId="0" xfId="8" applyAlignment="1">
      <alignment vertical="center"/>
    </xf>
    <xf numFmtId="0" fontId="40" fillId="11" borderId="19" xfId="8" applyFont="1" applyFill="1" applyBorder="1"/>
    <xf numFmtId="3" fontId="41" fillId="11" borderId="17" xfId="8" applyNumberFormat="1" applyFont="1" applyFill="1" applyBorder="1"/>
    <xf numFmtId="0" fontId="30" fillId="12" borderId="10" xfId="5" applyFont="1" applyFill="1" applyBorder="1" applyAlignment="1">
      <alignment horizontal="center"/>
    </xf>
    <xf numFmtId="0" fontId="30" fillId="12" borderId="12" xfId="5" applyFont="1" applyFill="1" applyBorder="1" applyAlignment="1">
      <alignment horizontal="center"/>
    </xf>
    <xf numFmtId="0" fontId="30" fillId="12" borderId="15" xfId="5" applyFont="1" applyFill="1" applyBorder="1" applyAlignment="1">
      <alignment horizontal="center"/>
    </xf>
    <xf numFmtId="0" fontId="14" fillId="12" borderId="4" xfId="5" applyFont="1" applyFill="1" applyBorder="1" applyAlignment="1">
      <alignment horizontal="center"/>
    </xf>
    <xf numFmtId="0" fontId="14" fillId="12" borderId="14" xfId="5" applyFont="1" applyFill="1" applyBorder="1" applyAlignment="1">
      <alignment horizontal="center"/>
    </xf>
    <xf numFmtId="0" fontId="14" fillId="12" borderId="16" xfId="5" applyFont="1" applyFill="1" applyBorder="1" applyAlignment="1">
      <alignment horizontal="center"/>
    </xf>
    <xf numFmtId="0" fontId="33" fillId="12" borderId="6" xfId="0" applyFont="1" applyFill="1" applyBorder="1" applyAlignment="1">
      <alignment horizontal="left" vertical="center"/>
    </xf>
    <xf numFmtId="3" fontId="34" fillId="13" borderId="7" xfId="5" applyNumberFormat="1" applyFont="1" applyFill="1" applyBorder="1" applyAlignment="1">
      <alignment horizontal="right" vertical="center" wrapText="1"/>
    </xf>
    <xf numFmtId="3" fontId="34" fillId="13" borderId="8" xfId="5" applyNumberFormat="1" applyFont="1" applyFill="1" applyBorder="1" applyAlignment="1">
      <alignment horizontal="right" vertical="center" wrapText="1"/>
    </xf>
    <xf numFmtId="0" fontId="35" fillId="12" borderId="0" xfId="5" applyFont="1" applyFill="1" applyBorder="1" applyAlignment="1">
      <alignment horizontal="center"/>
    </xf>
    <xf numFmtId="0" fontId="20" fillId="2" borderId="0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5" borderId="2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7" borderId="2" xfId="0" applyFont="1" applyFill="1" applyBorder="1" applyAlignment="1">
      <alignment vertical="center"/>
    </xf>
    <xf numFmtId="0" fontId="20" fillId="5" borderId="0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5" fillId="10" borderId="0" xfId="8" applyNumberFormat="1" applyFont="1" applyFill="1"/>
    <xf numFmtId="165" fontId="20" fillId="10" borderId="0" xfId="7" applyNumberFormat="1" applyFont="1" applyFill="1"/>
    <xf numFmtId="165" fontId="20" fillId="10" borderId="0" xfId="7" applyNumberFormat="1" applyFont="1" applyFill="1" applyAlignment="1"/>
    <xf numFmtId="165" fontId="15" fillId="10" borderId="0" xfId="7" applyNumberFormat="1" applyFont="1" applyFill="1"/>
    <xf numFmtId="2" fontId="39" fillId="10" borderId="25" xfId="8" applyNumberFormat="1" applyFont="1" applyFill="1" applyBorder="1"/>
    <xf numFmtId="2" fontId="10" fillId="11" borderId="17" xfId="8" applyNumberFormat="1" applyFont="1" applyFill="1" applyBorder="1"/>
    <xf numFmtId="0" fontId="27" fillId="0" borderId="0" xfId="8" applyFont="1"/>
    <xf numFmtId="0" fontId="20" fillId="5" borderId="0" xfId="0" applyFont="1" applyFill="1" applyBorder="1"/>
    <xf numFmtId="0" fontId="20" fillId="7" borderId="0" xfId="0" applyFont="1" applyFill="1" applyBorder="1"/>
    <xf numFmtId="0" fontId="20" fillId="8" borderId="0" xfId="0" applyFont="1" applyFill="1" applyBorder="1"/>
    <xf numFmtId="0" fontId="16" fillId="8" borderId="5" xfId="0" applyFont="1" applyFill="1" applyBorder="1"/>
    <xf numFmtId="0" fontId="14" fillId="12" borderId="11" xfId="5" applyFont="1" applyFill="1" applyBorder="1" applyAlignment="1">
      <alignment horizontal="center"/>
    </xf>
    <xf numFmtId="0" fontId="14" fillId="12" borderId="13" xfId="5" applyFont="1" applyFill="1" applyBorder="1" applyAlignment="1">
      <alignment horizontal="center"/>
    </xf>
    <xf numFmtId="0" fontId="20" fillId="2" borderId="0" xfId="0" applyFont="1" applyFill="1" applyBorder="1"/>
    <xf numFmtId="165" fontId="14" fillId="12" borderId="13" xfId="7" applyNumberFormat="1" applyFont="1" applyFill="1" applyBorder="1" applyAlignment="1">
      <alignment horizontal="center"/>
    </xf>
    <xf numFmtId="165" fontId="14" fillId="12" borderId="26" xfId="7" applyNumberFormat="1" applyFont="1" applyFill="1" applyBorder="1" applyAlignment="1">
      <alignment horizontal="center"/>
    </xf>
    <xf numFmtId="165" fontId="31" fillId="3" borderId="0" xfId="7" applyNumberFormat="1" applyFont="1" applyFill="1" applyBorder="1" applyAlignment="1">
      <alignment horizontal="right" wrapText="1"/>
    </xf>
    <xf numFmtId="165" fontId="31" fillId="3" borderId="1" xfId="7" applyNumberFormat="1" applyFont="1" applyFill="1" applyBorder="1" applyAlignment="1">
      <alignment horizontal="right" wrapText="1"/>
    </xf>
    <xf numFmtId="165" fontId="31" fillId="4" borderId="0" xfId="7" applyNumberFormat="1" applyFont="1" applyFill="1" applyBorder="1" applyAlignment="1">
      <alignment horizontal="right" wrapText="1"/>
    </xf>
    <xf numFmtId="165" fontId="31" fillId="4" borderId="1" xfId="7" applyNumberFormat="1" applyFont="1" applyFill="1" applyBorder="1" applyAlignment="1">
      <alignment horizontal="right" wrapText="1"/>
    </xf>
    <xf numFmtId="165" fontId="31" fillId="6" borderId="0" xfId="7" applyNumberFormat="1" applyFont="1" applyFill="1" applyBorder="1" applyAlignment="1">
      <alignment horizontal="right" wrapText="1"/>
    </xf>
    <xf numFmtId="165" fontId="31" fillId="6" borderId="1" xfId="7" applyNumberFormat="1" applyFont="1" applyFill="1" applyBorder="1" applyAlignment="1">
      <alignment horizontal="right" wrapText="1"/>
    </xf>
    <xf numFmtId="165" fontId="31" fillId="9" borderId="0" xfId="7" applyNumberFormat="1" applyFont="1" applyFill="1" applyBorder="1" applyAlignment="1">
      <alignment horizontal="right" wrapText="1"/>
    </xf>
    <xf numFmtId="165" fontId="31" fillId="9" borderId="1" xfId="7" applyNumberFormat="1" applyFont="1" applyFill="1" applyBorder="1" applyAlignment="1">
      <alignment horizontal="right" wrapText="1"/>
    </xf>
    <xf numFmtId="0" fontId="16" fillId="2" borderId="5" xfId="0" applyFont="1" applyFill="1" applyBorder="1"/>
    <xf numFmtId="0" fontId="16" fillId="5" borderId="5" xfId="0" applyFont="1" applyFill="1" applyBorder="1"/>
    <xf numFmtId="0" fontId="16" fillId="7" borderId="5" xfId="0" applyFont="1" applyFill="1" applyBorder="1"/>
    <xf numFmtId="0" fontId="16" fillId="2" borderId="4" xfId="0" applyFont="1" applyFill="1" applyBorder="1"/>
    <xf numFmtId="0" fontId="15" fillId="5" borderId="2" xfId="0" applyFont="1" applyFill="1" applyBorder="1"/>
    <xf numFmtId="0" fontId="16" fillId="5" borderId="4" xfId="0" applyFont="1" applyFill="1" applyBorder="1"/>
    <xf numFmtId="0" fontId="15" fillId="7" borderId="2" xfId="0" applyFont="1" applyFill="1" applyBorder="1"/>
    <xf numFmtId="0" fontId="16" fillId="7" borderId="4" xfId="0" applyFont="1" applyFill="1" applyBorder="1"/>
    <xf numFmtId="0" fontId="15" fillId="8" borderId="2" xfId="0" applyFont="1" applyFill="1" applyBorder="1"/>
    <xf numFmtId="0" fontId="16" fillId="8" borderId="4" xfId="0" applyFont="1" applyFill="1" applyBorder="1"/>
    <xf numFmtId="165" fontId="29" fillId="3" borderId="5" xfId="7" applyNumberFormat="1" applyFont="1" applyFill="1" applyBorder="1" applyAlignment="1">
      <alignment horizontal="right" wrapText="1"/>
    </xf>
    <xf numFmtId="165" fontId="29" fillId="3" borderId="9" xfId="7" applyNumberFormat="1" applyFont="1" applyFill="1" applyBorder="1" applyAlignment="1">
      <alignment horizontal="right" wrapText="1"/>
    </xf>
    <xf numFmtId="165" fontId="29" fillId="4" borderId="5" xfId="7" applyNumberFormat="1" applyFont="1" applyFill="1" applyBorder="1" applyAlignment="1">
      <alignment horizontal="right" wrapText="1"/>
    </xf>
    <xf numFmtId="165" fontId="29" fillId="4" borderId="9" xfId="7" applyNumberFormat="1" applyFont="1" applyFill="1" applyBorder="1" applyAlignment="1">
      <alignment horizontal="right" wrapText="1"/>
    </xf>
    <xf numFmtId="165" fontId="29" fillId="6" borderId="5" xfId="7" applyNumberFormat="1" applyFont="1" applyFill="1" applyBorder="1" applyAlignment="1">
      <alignment horizontal="right" wrapText="1"/>
    </xf>
    <xf numFmtId="165" fontId="29" fillId="6" borderId="9" xfId="7" applyNumberFormat="1" applyFont="1" applyFill="1" applyBorder="1" applyAlignment="1">
      <alignment horizontal="right" wrapText="1"/>
    </xf>
    <xf numFmtId="165" fontId="29" fillId="9" borderId="5" xfId="7" applyNumberFormat="1" applyFont="1" applyFill="1" applyBorder="1" applyAlignment="1">
      <alignment horizontal="right" wrapText="1"/>
    </xf>
    <xf numFmtId="165" fontId="29" fillId="9" borderId="9" xfId="7" applyNumberFormat="1" applyFont="1" applyFill="1" applyBorder="1" applyAlignment="1">
      <alignment horizontal="right" wrapText="1"/>
    </xf>
    <xf numFmtId="0" fontId="0" fillId="12" borderId="2" xfId="0" applyFill="1" applyBorder="1"/>
    <xf numFmtId="0" fontId="15" fillId="12" borderId="0" xfId="0" applyFont="1" applyFill="1" applyBorder="1"/>
    <xf numFmtId="165" fontId="17" fillId="12" borderId="0" xfId="7" applyNumberFormat="1" applyFont="1" applyFill="1" applyBorder="1" applyAlignment="1">
      <alignment horizontal="right"/>
    </xf>
    <xf numFmtId="165" fontId="17" fillId="12" borderId="1" xfId="7" applyNumberFormat="1" applyFont="1" applyFill="1" applyBorder="1" applyAlignment="1">
      <alignment horizontal="right"/>
    </xf>
    <xf numFmtId="0" fontId="25" fillId="12" borderId="6" xfId="0" applyFont="1" applyFill="1" applyBorder="1"/>
    <xf numFmtId="0" fontId="25" fillId="12" borderId="7" xfId="0" applyFont="1" applyFill="1" applyBorder="1"/>
    <xf numFmtId="165" fontId="34" fillId="13" borderId="7" xfId="7" applyNumberFormat="1" applyFont="1" applyFill="1" applyBorder="1" applyAlignment="1">
      <alignment horizontal="right" wrapText="1"/>
    </xf>
    <xf numFmtId="165" fontId="34" fillId="13" borderId="8" xfId="7" applyNumberFormat="1" applyFont="1" applyFill="1" applyBorder="1" applyAlignment="1">
      <alignment horizontal="right" wrapText="1"/>
    </xf>
    <xf numFmtId="0" fontId="19" fillId="12" borderId="20" xfId="8" applyFont="1" applyFill="1" applyBorder="1" applyAlignment="1">
      <alignment horizontal="center" vertical="center"/>
    </xf>
    <xf numFmtId="0" fontId="19" fillId="12" borderId="21" xfId="8" applyFont="1" applyFill="1" applyBorder="1" applyAlignment="1">
      <alignment horizontal="center" vertical="center" wrapText="1"/>
    </xf>
    <xf numFmtId="0" fontId="11" fillId="12" borderId="22" xfId="8" applyFont="1" applyFill="1" applyBorder="1" applyAlignment="1">
      <alignment horizontal="center" vertical="center"/>
    </xf>
    <xf numFmtId="4" fontId="19" fillId="12" borderId="23" xfId="8" applyNumberFormat="1" applyFont="1" applyFill="1" applyBorder="1" applyAlignment="1">
      <alignment horizontal="center" vertical="center"/>
    </xf>
    <xf numFmtId="4" fontId="11" fillId="12" borderId="23" xfId="8" applyNumberFormat="1" applyFont="1" applyFill="1" applyBorder="1" applyAlignment="1">
      <alignment horizontal="center" vertical="center" wrapText="1"/>
    </xf>
    <xf numFmtId="4" fontId="19" fillId="12" borderId="23" xfId="8" applyNumberFormat="1" applyFont="1" applyFill="1" applyBorder="1" applyAlignment="1">
      <alignment horizontal="center" vertical="center" wrapText="1"/>
    </xf>
    <xf numFmtId="0" fontId="11" fillId="12" borderId="24" xfId="8" applyFont="1" applyFill="1" applyBorder="1" applyAlignment="1">
      <alignment horizontal="center" vertical="center"/>
    </xf>
    <xf numFmtId="167" fontId="18" fillId="12" borderId="0" xfId="9" applyNumberFormat="1" applyFont="1" applyFill="1" applyAlignment="1">
      <alignment horizontal="right"/>
    </xf>
    <xf numFmtId="165" fontId="20" fillId="2" borderId="0" xfId="7" applyNumberFormat="1" applyFont="1" applyFill="1" applyBorder="1" applyAlignment="1">
      <alignment vertical="center"/>
    </xf>
    <xf numFmtId="165" fontId="31" fillId="3" borderId="0" xfId="7" applyNumberFormat="1" applyFont="1" applyFill="1" applyBorder="1" applyAlignment="1">
      <alignment horizontal="right" vertical="center" wrapText="1"/>
    </xf>
    <xf numFmtId="165" fontId="31" fillId="3" borderId="1" xfId="7" applyNumberFormat="1" applyFont="1" applyFill="1" applyBorder="1" applyAlignment="1">
      <alignment horizontal="right" vertical="center" wrapText="1"/>
    </xf>
    <xf numFmtId="165" fontId="20" fillId="5" borderId="0" xfId="7" applyNumberFormat="1" applyFont="1" applyFill="1" applyBorder="1" applyAlignment="1">
      <alignment vertical="center"/>
    </xf>
    <xf numFmtId="165" fontId="31" fillId="4" borderId="0" xfId="7" applyNumberFormat="1" applyFont="1" applyFill="1" applyBorder="1" applyAlignment="1">
      <alignment horizontal="right" vertical="center" wrapText="1"/>
    </xf>
    <xf numFmtId="165" fontId="31" fillId="4" borderId="1" xfId="7" applyNumberFormat="1" applyFont="1" applyFill="1" applyBorder="1" applyAlignment="1">
      <alignment horizontal="right" vertical="center" wrapText="1"/>
    </xf>
    <xf numFmtId="165" fontId="20" fillId="7" borderId="0" xfId="7" applyNumberFormat="1" applyFont="1" applyFill="1" applyBorder="1" applyAlignment="1">
      <alignment vertical="center"/>
    </xf>
    <xf numFmtId="165" fontId="31" fillId="6" borderId="0" xfId="7" applyNumberFormat="1" applyFont="1" applyFill="1" applyBorder="1" applyAlignment="1">
      <alignment horizontal="right" vertical="center" wrapText="1"/>
    </xf>
    <xf numFmtId="165" fontId="31" fillId="6" borderId="1" xfId="7" applyNumberFormat="1" applyFont="1" applyFill="1" applyBorder="1" applyAlignment="1">
      <alignment horizontal="right" vertical="center" wrapText="1"/>
    </xf>
    <xf numFmtId="165" fontId="16" fillId="2" borderId="5" xfId="7" applyNumberFormat="1" applyFont="1" applyFill="1" applyBorder="1" applyAlignment="1">
      <alignment vertical="center"/>
    </xf>
    <xf numFmtId="165" fontId="42" fillId="3" borderId="9" xfId="7" applyNumberFormat="1" applyFont="1" applyFill="1" applyBorder="1" applyAlignment="1">
      <alignment horizontal="right" vertical="center" wrapText="1"/>
    </xf>
    <xf numFmtId="165" fontId="16" fillId="5" borderId="5" xfId="7" applyNumberFormat="1" applyFont="1" applyFill="1" applyBorder="1" applyAlignment="1">
      <alignment vertical="center"/>
    </xf>
    <xf numFmtId="165" fontId="42" fillId="4" borderId="5" xfId="7" applyNumberFormat="1" applyFont="1" applyFill="1" applyBorder="1" applyAlignment="1">
      <alignment horizontal="right" vertical="center" wrapText="1"/>
    </xf>
    <xf numFmtId="165" fontId="42" fillId="4" borderId="9" xfId="7" applyNumberFormat="1" applyFont="1" applyFill="1" applyBorder="1" applyAlignment="1">
      <alignment horizontal="right" vertical="center" wrapText="1"/>
    </xf>
    <xf numFmtId="0" fontId="22" fillId="12" borderId="5" xfId="0" applyFont="1" applyFill="1" applyBorder="1"/>
    <xf numFmtId="0" fontId="0" fillId="12" borderId="5" xfId="0" applyFill="1" applyBorder="1"/>
    <xf numFmtId="0" fontId="43" fillId="12" borderId="5" xfId="0" applyFont="1" applyFill="1" applyBorder="1"/>
    <xf numFmtId="0" fontId="23" fillId="12" borderId="5" xfId="0" applyFont="1" applyFill="1" applyBorder="1"/>
    <xf numFmtId="0" fontId="24" fillId="12" borderId="5" xfId="0" applyFont="1" applyFill="1" applyBorder="1"/>
    <xf numFmtId="0" fontId="37" fillId="12" borderId="5" xfId="0" applyFont="1" applyFill="1" applyBorder="1"/>
    <xf numFmtId="0" fontId="44" fillId="0" borderId="0" xfId="0" applyFont="1"/>
    <xf numFmtId="0" fontId="27" fillId="0" borderId="0" xfId="0" applyFont="1" applyFill="1"/>
    <xf numFmtId="0" fontId="20" fillId="0" borderId="0" xfId="0" applyFont="1" applyFill="1"/>
    <xf numFmtId="0" fontId="16" fillId="0" borderId="0" xfId="0" applyFont="1" applyFill="1" applyBorder="1" applyAlignment="1">
      <alignment horizontal="right"/>
    </xf>
    <xf numFmtId="0" fontId="15" fillId="0" borderId="0" xfId="0" applyFont="1" applyFill="1" applyBorder="1"/>
    <xf numFmtId="3" fontId="29" fillId="0" borderId="0" xfId="5" applyNumberFormat="1" applyFont="1" applyFill="1" applyBorder="1" applyAlignment="1">
      <alignment horizontal="right" wrapText="1"/>
    </xf>
    <xf numFmtId="0" fontId="16" fillId="14" borderId="0" xfId="0" applyFont="1" applyFill="1"/>
    <xf numFmtId="0" fontId="15" fillId="14" borderId="0" xfId="0" applyFont="1" applyFill="1"/>
    <xf numFmtId="0" fontId="17" fillId="14" borderId="0" xfId="0" applyFont="1" applyFill="1"/>
    <xf numFmtId="3" fontId="29" fillId="14" borderId="0" xfId="5" applyNumberFormat="1" applyFont="1" applyFill="1" applyBorder="1" applyAlignment="1">
      <alignment horizontal="right" wrapText="1"/>
    </xf>
    <xf numFmtId="4" fontId="29" fillId="14" borderId="0" xfId="5" applyNumberFormat="1" applyFont="1" applyFill="1" applyBorder="1" applyAlignment="1">
      <alignment horizontal="right" wrapText="1"/>
    </xf>
    <xf numFmtId="2" fontId="10" fillId="11" borderId="27" xfId="8" applyNumberFormat="1" applyFont="1" applyFill="1" applyBorder="1"/>
    <xf numFmtId="4" fontId="20" fillId="10" borderId="0" xfId="8" applyNumberFormat="1" applyFont="1" applyFill="1" applyAlignment="1">
      <alignment horizontal="right"/>
    </xf>
    <xf numFmtId="2" fontId="39" fillId="10" borderId="3" xfId="8" applyNumberFormat="1" applyFont="1" applyFill="1" applyBorder="1" applyAlignment="1">
      <alignment horizontal="right"/>
    </xf>
    <xf numFmtId="0" fontId="1" fillId="0" borderId="0" xfId="8" quotePrefix="1"/>
    <xf numFmtId="0" fontId="20" fillId="7" borderId="0" xfId="0" applyFont="1" applyFill="1" applyAlignment="1">
      <alignment vertical="center"/>
    </xf>
    <xf numFmtId="0" fontId="16" fillId="7" borderId="4" xfId="0" applyFont="1" applyFill="1" applyBorder="1" applyAlignment="1">
      <alignment vertical="center"/>
    </xf>
    <xf numFmtId="0" fontId="16" fillId="7" borderId="5" xfId="0" applyFont="1" applyFill="1" applyBorder="1" applyAlignment="1">
      <alignment vertical="center"/>
    </xf>
    <xf numFmtId="165" fontId="16" fillId="7" borderId="5" xfId="7" applyNumberFormat="1" applyFont="1" applyFill="1" applyBorder="1" applyAlignment="1">
      <alignment vertical="center"/>
    </xf>
    <xf numFmtId="165" fontId="42" fillId="6" borderId="5" xfId="7" applyNumberFormat="1" applyFont="1" applyFill="1" applyBorder="1" applyAlignment="1">
      <alignment horizontal="right" vertical="center" wrapText="1"/>
    </xf>
    <xf numFmtId="165" fontId="42" fillId="6" borderId="9" xfId="7" applyNumberFormat="1" applyFont="1" applyFill="1" applyBorder="1" applyAlignment="1">
      <alignment horizontal="right" vertical="center" wrapText="1"/>
    </xf>
    <xf numFmtId="0" fontId="19" fillId="8" borderId="2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165" fontId="20" fillId="8" borderId="0" xfId="7" applyNumberFormat="1" applyFont="1" applyFill="1" applyBorder="1" applyAlignment="1">
      <alignment vertical="center"/>
    </xf>
    <xf numFmtId="165" fontId="31" fillId="9" borderId="0" xfId="7" applyNumberFormat="1" applyFont="1" applyFill="1" applyBorder="1" applyAlignment="1">
      <alignment horizontal="right" vertical="center" wrapText="1"/>
    </xf>
    <xf numFmtId="165" fontId="31" fillId="9" borderId="1" xfId="7" applyNumberFormat="1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vertical="center"/>
    </xf>
    <xf numFmtId="0" fontId="19" fillId="8" borderId="28" xfId="0" applyFont="1" applyFill="1" applyBorder="1" applyAlignment="1">
      <alignment vertical="center"/>
    </xf>
    <xf numFmtId="0" fontId="16" fillId="8" borderId="29" xfId="0" applyFont="1" applyFill="1" applyBorder="1" applyAlignment="1">
      <alignment vertical="center"/>
    </xf>
    <xf numFmtId="165" fontId="16" fillId="8" borderId="29" xfId="7" applyNumberFormat="1" applyFont="1" applyFill="1" applyBorder="1" applyAlignment="1">
      <alignment vertical="center"/>
    </xf>
    <xf numFmtId="165" fontId="42" fillId="9" borderId="29" xfId="7" applyNumberFormat="1" applyFont="1" applyFill="1" applyBorder="1" applyAlignment="1">
      <alignment horizontal="right" vertical="center" wrapText="1"/>
    </xf>
    <xf numFmtId="165" fontId="42" fillId="9" borderId="30" xfId="7" applyNumberFormat="1" applyFont="1" applyFill="1" applyBorder="1" applyAlignment="1">
      <alignment horizontal="right" vertical="center" wrapText="1"/>
    </xf>
    <xf numFmtId="0" fontId="18" fillId="12" borderId="2" xfId="0" applyFont="1" applyFill="1" applyBorder="1" applyAlignment="1">
      <alignment horizontal="left" vertical="center"/>
    </xf>
    <xf numFmtId="0" fontId="18" fillId="12" borderId="0" xfId="0" applyFont="1" applyFill="1" applyAlignment="1">
      <alignment horizontal="left" vertical="center"/>
    </xf>
    <xf numFmtId="165" fontId="18" fillId="12" borderId="0" xfId="7" applyNumberFormat="1" applyFont="1" applyFill="1" applyBorder="1" applyAlignment="1">
      <alignment horizontal="left" vertical="center"/>
    </xf>
    <xf numFmtId="165" fontId="29" fillId="13" borderId="1" xfId="7" applyNumberFormat="1" applyFont="1" applyFill="1" applyBorder="1" applyAlignment="1">
      <alignment horizontal="right" vertical="center" wrapText="1"/>
    </xf>
    <xf numFmtId="0" fontId="33" fillId="12" borderId="2" xfId="0" applyFont="1" applyFill="1" applyBorder="1" applyAlignment="1">
      <alignment horizontal="left" vertical="center"/>
    </xf>
    <xf numFmtId="0" fontId="45" fillId="12" borderId="6" xfId="0" applyFont="1" applyFill="1" applyBorder="1" applyAlignment="1">
      <alignment horizontal="left" vertical="center"/>
    </xf>
    <xf numFmtId="0" fontId="45" fillId="12" borderId="7" xfId="0" applyFont="1" applyFill="1" applyBorder="1" applyAlignment="1">
      <alignment horizontal="left" vertical="center"/>
    </xf>
    <xf numFmtId="165" fontId="46" fillId="12" borderId="7" xfId="7" applyNumberFormat="1" applyFont="1" applyFill="1" applyBorder="1" applyAlignment="1">
      <alignment horizontal="left" vertical="center"/>
    </xf>
    <xf numFmtId="165" fontId="47" fillId="13" borderId="7" xfId="7" applyNumberFormat="1" applyFont="1" applyFill="1" applyBorder="1" applyAlignment="1">
      <alignment horizontal="right" vertical="center" wrapText="1"/>
    </xf>
    <xf numFmtId="165" fontId="47" fillId="13" borderId="8" xfId="7" applyNumberFormat="1" applyFont="1" applyFill="1" applyBorder="1" applyAlignment="1">
      <alignment horizontal="right" vertical="center" wrapText="1"/>
    </xf>
    <xf numFmtId="165" fontId="18" fillId="12" borderId="0" xfId="7" applyNumberFormat="1" applyFont="1" applyFill="1" applyBorder="1" applyAlignment="1">
      <alignment horizontal="right" vertical="center"/>
    </xf>
  </cellXfs>
  <cellStyles count="10">
    <cellStyle name="Euro" xfId="1" xr:uid="{00000000-0005-0000-0000-000000000000}"/>
    <cellStyle name="Hipervínculo" xfId="2" builtinId="8"/>
    <cellStyle name="Millares" xfId="7" builtinId="3"/>
    <cellStyle name="Millares 2" xfId="9" xr:uid="{400AC0AC-82CC-415E-9540-75C82067BE53}"/>
    <cellStyle name="Normal" xfId="0" builtinId="0"/>
    <cellStyle name="Normal 2" xfId="8" xr:uid="{26477A17-CB39-4100-BFB6-42714F8D20C2}"/>
    <cellStyle name="Normal 3" xfId="3" xr:uid="{00000000-0005-0000-0000-000003000000}"/>
    <cellStyle name="Normal_Aut2009 CausaAlegada" xfId="4" xr:uid="{00000000-0005-0000-0000-000005000000}"/>
    <cellStyle name="Normal_CC2002-06" xfId="5" xr:uid="{00000000-0005-0000-0000-000007000000}"/>
    <cellStyle name="Porcentual 2" xfId="6" xr:uid="{00000000-0005-0000-0000-000009000000}"/>
  </cellStyles>
  <dxfs count="0"/>
  <tableStyles count="0" defaultTableStyle="TableStyleMedium9" defaultPivotStyle="PivotStyleLight16"/>
  <colors>
    <mruColors>
      <color rgb="FFFFCCFF"/>
      <color rgb="FFCC99FF"/>
      <color rgb="FFCCFFFF"/>
      <color rgb="FFCCFFCC"/>
      <color rgb="FFFFFFCC"/>
      <color rgb="FF9999FF"/>
      <color rgb="FFFF99FF"/>
      <color rgb="FFFFE9A3"/>
      <color rgb="FF33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15D-45F4-8204-61F35122DC2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15D-45F4-8204-61F35122DC2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15D-45F4-8204-61F35122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520544"/>
        <c:axId val="1"/>
      </c:lineChart>
      <c:catAx>
        <c:axId val="4065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652054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'3-Convenios2018 Público-Privado'!#REF!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2B2-422E-B224-F9A152A3B6C6}"/>
            </c:ext>
          </c:extLst>
        </c:ser>
        <c:ser>
          <c:idx val="1"/>
          <c:order val="1"/>
          <c:tx>
            <c:v>'3-Convenios2018 Público-Privado'!#REF!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2B2-422E-B224-F9A152A3B6C6}"/>
            </c:ext>
          </c:extLst>
        </c:ser>
        <c:ser>
          <c:idx val="2"/>
          <c:order val="2"/>
          <c:tx>
            <c:v>'3-Convenios2018 Público-Privado'!#REF!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2B2-422E-B224-F9A152A3B6C6}"/>
            </c:ext>
          </c:extLst>
        </c:ser>
        <c:ser>
          <c:idx val="3"/>
          <c:order val="3"/>
          <c:tx>
            <c:v>'3-Convenios2018 Público-Privado'!#REF!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2B2-422E-B224-F9A152A3B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732656"/>
        <c:axId val="1"/>
      </c:barChart>
      <c:catAx>
        <c:axId val="40273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732656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'3-Convenios2018 Público-Privado'!#REF!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773-4EA4-9A53-475208DA0524}"/>
            </c:ext>
          </c:extLst>
        </c:ser>
        <c:ser>
          <c:idx val="1"/>
          <c:order val="1"/>
          <c:tx>
            <c:v>'3-Convenios2018 Público-Privado'!#REF!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773-4EA4-9A53-475208DA0524}"/>
            </c:ext>
          </c:extLst>
        </c:ser>
        <c:ser>
          <c:idx val="2"/>
          <c:order val="2"/>
          <c:tx>
            <c:v>'3-Convenios2018 Público-Privado'!#REF!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773-4EA4-9A53-475208DA0524}"/>
            </c:ext>
          </c:extLst>
        </c:ser>
        <c:ser>
          <c:idx val="3"/>
          <c:order val="3"/>
          <c:tx>
            <c:v>'3-Convenios2018 Público-Privado'!#REF!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'3-Convenios2019 Público-Privado'!#REF!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'3-Convenios2019 Público-Privado'!#REF!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C773-4EA4-9A53-475208DA0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732984"/>
        <c:axId val="1"/>
      </c:lineChart>
      <c:catAx>
        <c:axId val="402732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02732984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7" name="Chart 1">
          <a:extLst>
            <a:ext uri="{FF2B5EF4-FFF2-40B4-BE49-F238E27FC236}">
              <a16:creationId xmlns:a16="http://schemas.microsoft.com/office/drawing/2014/main" id="{00000000-0008-0000-0300-00004B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8" name="Chart 2">
          <a:extLst>
            <a:ext uri="{FF2B5EF4-FFF2-40B4-BE49-F238E27FC236}">
              <a16:creationId xmlns:a16="http://schemas.microsoft.com/office/drawing/2014/main" id="{00000000-0008-0000-0300-00004C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14</xdr:row>
      <xdr:rowOff>0</xdr:rowOff>
    </xdr:to>
    <xdr:graphicFrame macro="">
      <xdr:nvGraphicFramePr>
        <xdr:cNvPr id="10785869" name="Chart 3">
          <a:extLst>
            <a:ext uri="{FF2B5EF4-FFF2-40B4-BE49-F238E27FC236}">
              <a16:creationId xmlns:a16="http://schemas.microsoft.com/office/drawing/2014/main" id="{00000000-0008-0000-0300-00004D94A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karlan-my.sharepoint.com/personal/jt-garcia_euskadi_eus/Documents/Trabajo/Excel/Convenios%20Colectivos/Planes%20Igualdad/2025/Planes%20de%20Igualdad%202025.xlsx" TargetMode="External"/><Relationship Id="rId1" Type="http://schemas.openxmlformats.org/officeDocument/2006/relationships/externalLinkPath" Target="/personal/jt-garcia_euskadi_eus/Documents/Trabajo/Excel/Convenios%20Colectivos/Planes%20Igualdad/2025/Planes%20de%20Igualdad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- Planes Igualdad 2025"/>
      <sheetName val="PI-1  2025 Nº Planes por TH"/>
      <sheetName val="PI-2 2025 PlanesIgualdad Sector"/>
      <sheetName val="PI-3 Planes Igualdad CNAE-2"/>
      <sheetName val="PI_4 Planes Ig Acordados Si-No"/>
    </sheetNames>
    <sheetDataSet>
      <sheetData sheetId="0"/>
      <sheetData sheetId="1">
        <row r="60">
          <cell r="B60" t="str">
            <v>Nota:  Nº de Planes de Igualdad, trabajadores afectados registrados en la CAE hasta 31 diciembre de 2025 y vigencia enero 2026</v>
          </cell>
        </row>
        <row r="61">
          <cell r="B61" t="str">
            <v>Fuente: Dirección de Trabajo y Seguridad Social / Iturria: Lan eta Gizarte Segurantza Zuzendaritza</v>
          </cell>
        </row>
        <row r="62">
          <cell r="B62" t="str">
            <v>https://www.euskadi.eus/web01-s2lanju/es/contenidos/informacion/estadisticastrabajo/es_esttraba/index.shtml#convenio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showGridLines="0" tabSelected="1" zoomScaleNormal="100" workbookViewId="0"/>
  </sheetViews>
  <sheetFormatPr baseColWidth="10" defaultRowHeight="12.75" x14ac:dyDescent="0.2"/>
  <cols>
    <col min="1" max="1" width="7.85546875" style="5" customWidth="1"/>
    <col min="2" max="2" width="15" customWidth="1"/>
    <col min="3" max="3" width="15.42578125" customWidth="1"/>
    <col min="4" max="4" width="14.42578125" customWidth="1"/>
    <col min="5" max="5" width="17.5703125" customWidth="1"/>
    <col min="6" max="6" width="29.42578125" customWidth="1"/>
    <col min="7" max="7" width="25.42578125" customWidth="1"/>
    <col min="8" max="8" width="20.85546875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1" spans="1:8" ht="40.15" customHeight="1" x14ac:dyDescent="0.5">
      <c r="A1" s="146" t="s">
        <v>6</v>
      </c>
      <c r="B1" s="147"/>
      <c r="C1" s="148" t="s">
        <v>102</v>
      </c>
      <c r="D1" s="149"/>
      <c r="E1" s="147"/>
      <c r="F1" s="150"/>
      <c r="G1" s="149"/>
      <c r="H1" s="151">
        <v>2025</v>
      </c>
    </row>
    <row r="2" spans="1:8" ht="40.15" customHeight="1" x14ac:dyDescent="0.5">
      <c r="A2" s="26"/>
      <c r="B2" s="4"/>
      <c r="C2" s="27"/>
      <c r="D2" s="28"/>
      <c r="E2" s="4"/>
      <c r="F2" s="27"/>
      <c r="G2" s="28"/>
    </row>
    <row r="3" spans="1:8" s="9" customFormat="1" ht="25.15" customHeight="1" x14ac:dyDescent="0.25">
      <c r="A3" s="155" t="s">
        <v>7</v>
      </c>
      <c r="B3" s="158" t="s">
        <v>103</v>
      </c>
      <c r="C3" s="159"/>
      <c r="D3" s="159"/>
      <c r="E3" s="159"/>
      <c r="F3" s="159"/>
      <c r="G3" s="159"/>
      <c r="H3" s="159"/>
    </row>
    <row r="4" spans="1:8" s="9" customFormat="1" ht="25.15" customHeight="1" x14ac:dyDescent="0.3">
      <c r="A4" s="156"/>
      <c r="B4" s="160" t="s">
        <v>110</v>
      </c>
      <c r="C4" s="159"/>
      <c r="D4" s="159"/>
      <c r="E4" s="159"/>
      <c r="F4" s="159"/>
      <c r="G4" s="159"/>
      <c r="H4" s="159"/>
    </row>
    <row r="5" spans="1:8" ht="16.149999999999999" customHeight="1" x14ac:dyDescent="0.2">
      <c r="A5" s="31"/>
      <c r="B5" s="153"/>
      <c r="C5" s="154"/>
      <c r="D5" s="154"/>
      <c r="E5" s="154"/>
      <c r="F5" s="154"/>
      <c r="G5" s="154"/>
      <c r="H5" s="3"/>
    </row>
    <row r="6" spans="1:8" ht="16.149999999999999" customHeight="1" x14ac:dyDescent="0.2">
      <c r="A6" s="31"/>
      <c r="B6" s="153"/>
      <c r="C6" s="154"/>
      <c r="D6" s="154"/>
      <c r="E6" s="154"/>
      <c r="F6" s="154"/>
      <c r="G6" s="154"/>
      <c r="H6" s="3"/>
    </row>
    <row r="7" spans="1:8" ht="16.149999999999999" customHeight="1" x14ac:dyDescent="0.2">
      <c r="A7" s="31"/>
      <c r="B7" s="21"/>
      <c r="C7" s="30"/>
      <c r="D7" s="30"/>
      <c r="E7" s="30"/>
      <c r="F7" s="30"/>
      <c r="G7" s="30"/>
    </row>
    <row r="8" spans="1:8" ht="16.149999999999999" customHeight="1" x14ac:dyDescent="0.25">
      <c r="A8" s="31"/>
      <c r="B8" s="20"/>
      <c r="C8" s="10"/>
      <c r="D8" s="10"/>
      <c r="E8" s="10"/>
      <c r="F8" s="11"/>
      <c r="G8" s="10"/>
    </row>
    <row r="9" spans="1:8" s="9" customFormat="1" ht="25.15" customHeight="1" x14ac:dyDescent="0.3">
      <c r="A9" s="155" t="s">
        <v>8</v>
      </c>
      <c r="B9" s="158" t="s">
        <v>104</v>
      </c>
      <c r="C9" s="161"/>
      <c r="D9" s="161"/>
      <c r="E9" s="161"/>
      <c r="F9" s="162"/>
      <c r="G9" s="161"/>
      <c r="H9" s="159"/>
    </row>
    <row r="10" spans="1:8" s="9" customFormat="1" ht="25.15" customHeight="1" x14ac:dyDescent="0.3">
      <c r="A10" s="156"/>
      <c r="B10" s="160" t="s">
        <v>109</v>
      </c>
      <c r="C10" s="161"/>
      <c r="D10" s="161"/>
      <c r="E10" s="161"/>
      <c r="F10" s="162"/>
      <c r="G10" s="161"/>
      <c r="H10" s="159"/>
    </row>
    <row r="11" spans="1:8" ht="16.149999999999999" customHeight="1" x14ac:dyDescent="0.2">
      <c r="A11" s="31"/>
      <c r="B11" s="153"/>
      <c r="C11" s="10"/>
      <c r="D11" s="10"/>
      <c r="E11" s="10"/>
      <c r="F11" s="11"/>
      <c r="G11" s="10"/>
      <c r="H11" s="3"/>
    </row>
    <row r="12" spans="1:8" ht="16.149999999999999" customHeight="1" x14ac:dyDescent="0.2">
      <c r="A12" s="31"/>
      <c r="B12" s="153"/>
      <c r="C12" s="10"/>
      <c r="D12" s="10"/>
      <c r="E12" s="10"/>
      <c r="F12" s="11"/>
      <c r="G12" s="10"/>
      <c r="H12" s="3"/>
    </row>
    <row r="13" spans="1:8" ht="16.149999999999999" customHeight="1" x14ac:dyDescent="0.2">
      <c r="A13" s="31"/>
      <c r="B13" s="21"/>
      <c r="C13" s="10"/>
      <c r="D13" s="10"/>
      <c r="E13" s="10"/>
      <c r="F13" s="11"/>
      <c r="G13" s="10"/>
    </row>
    <row r="14" spans="1:8" ht="16.149999999999999" customHeight="1" x14ac:dyDescent="0.25">
      <c r="A14" s="31"/>
      <c r="B14" s="20"/>
      <c r="C14" s="10"/>
      <c r="D14" s="10"/>
      <c r="E14" s="10"/>
      <c r="F14" s="11"/>
      <c r="G14" s="10"/>
    </row>
    <row r="15" spans="1:8" s="9" customFormat="1" ht="25.15" customHeight="1" x14ac:dyDescent="0.3">
      <c r="A15" s="155" t="s">
        <v>9</v>
      </c>
      <c r="B15" s="158" t="s">
        <v>105</v>
      </c>
      <c r="C15" s="161"/>
      <c r="D15" s="161"/>
      <c r="E15" s="161"/>
      <c r="F15" s="162"/>
      <c r="G15" s="161"/>
      <c r="H15" s="159"/>
    </row>
    <row r="16" spans="1:8" s="9" customFormat="1" ht="25.15" customHeight="1" x14ac:dyDescent="0.3">
      <c r="A16" s="156"/>
      <c r="B16" s="160" t="s">
        <v>106</v>
      </c>
      <c r="C16" s="161"/>
      <c r="D16" s="161"/>
      <c r="E16" s="161"/>
      <c r="F16" s="162"/>
      <c r="G16" s="161"/>
      <c r="H16" s="159"/>
    </row>
    <row r="17" spans="1:13" ht="16.149999999999999" customHeight="1" x14ac:dyDescent="0.2">
      <c r="A17" s="31"/>
      <c r="B17" s="153"/>
      <c r="C17" s="10"/>
      <c r="D17" s="10"/>
      <c r="E17" s="10"/>
      <c r="F17" s="11"/>
      <c r="G17" s="10"/>
      <c r="H17" s="3"/>
    </row>
    <row r="18" spans="1:13" ht="16.149999999999999" customHeight="1" x14ac:dyDescent="0.2">
      <c r="A18" s="31"/>
      <c r="B18" s="153"/>
      <c r="C18" s="10"/>
      <c r="D18" s="10"/>
      <c r="E18" s="10"/>
      <c r="F18" s="11"/>
      <c r="G18" s="10"/>
      <c r="H18" s="3"/>
    </row>
    <row r="19" spans="1:13" ht="16.149999999999999" customHeight="1" x14ac:dyDescent="0.2">
      <c r="A19" s="31"/>
      <c r="B19" s="21"/>
      <c r="C19" s="10"/>
      <c r="D19" s="10"/>
      <c r="E19" s="10"/>
      <c r="F19" s="11"/>
      <c r="G19" s="10"/>
    </row>
    <row r="20" spans="1:13" ht="16.149999999999999" customHeight="1" x14ac:dyDescent="0.25">
      <c r="A20" s="29"/>
      <c r="B20" s="20"/>
      <c r="C20" s="10"/>
      <c r="D20" s="10"/>
      <c r="E20" s="10"/>
      <c r="F20" s="11"/>
      <c r="G20" s="10"/>
      <c r="H20" s="11"/>
      <c r="I20" s="10"/>
    </row>
    <row r="21" spans="1:13" s="9" customFormat="1" ht="25.15" customHeight="1" x14ac:dyDescent="0.3">
      <c r="A21" s="155" t="s">
        <v>10</v>
      </c>
      <c r="B21" s="158" t="s">
        <v>111</v>
      </c>
      <c r="C21" s="161"/>
      <c r="D21" s="161"/>
      <c r="E21" s="161"/>
      <c r="F21" s="162"/>
      <c r="G21" s="161"/>
      <c r="H21" s="162"/>
      <c r="I21" s="157"/>
    </row>
    <row r="22" spans="1:13" s="9" customFormat="1" ht="25.15" customHeight="1" x14ac:dyDescent="0.3">
      <c r="A22" s="156"/>
      <c r="B22" s="160" t="s">
        <v>112</v>
      </c>
      <c r="C22" s="161"/>
      <c r="D22" s="161"/>
      <c r="E22" s="161"/>
      <c r="F22" s="162"/>
      <c r="G22" s="161"/>
      <c r="H22" s="162"/>
      <c r="I22" s="157"/>
    </row>
    <row r="23" spans="1:13" ht="16.149999999999999" customHeight="1" x14ac:dyDescent="0.2">
      <c r="A23" s="31"/>
      <c r="B23" s="21"/>
      <c r="C23" s="10"/>
      <c r="D23" s="10"/>
      <c r="E23" s="10"/>
      <c r="F23" s="11"/>
      <c r="G23" s="10"/>
      <c r="H23" s="11"/>
      <c r="I23" s="10"/>
    </row>
    <row r="24" spans="1:13" ht="16.149999999999999" customHeight="1" x14ac:dyDescent="0.2">
      <c r="A24" s="10"/>
    </row>
    <row r="25" spans="1:13" ht="16.149999999999999" customHeight="1" x14ac:dyDescent="0.2">
      <c r="A25" s="10"/>
    </row>
    <row r="26" spans="1:13" ht="16.149999999999999" customHeight="1" x14ac:dyDescent="0.2">
      <c r="A26" s="10"/>
    </row>
    <row r="27" spans="1:13" ht="17.25" customHeight="1" x14ac:dyDescent="0.2">
      <c r="B27" s="2"/>
      <c r="C27" s="14"/>
      <c r="D27" s="14"/>
      <c r="E27" s="14"/>
      <c r="F27" s="15"/>
      <c r="G27" s="14"/>
      <c r="H27" s="11"/>
    </row>
    <row r="28" spans="1:13" ht="17.25" customHeight="1" x14ac:dyDescent="0.2">
      <c r="A28" s="41" t="str">
        <f>'[1]PI-1  2025 Nº Planes por TH'!B60</f>
        <v>Nota:  Nº de Planes de Igualdad, trabajadores afectados registrados en la CAE hasta 31 diciembre de 2025 y vigencia enero 2026</v>
      </c>
      <c r="C28" s="14"/>
      <c r="D28" s="14"/>
      <c r="E28" s="14"/>
      <c r="F28" s="15"/>
      <c r="G28" s="14"/>
      <c r="H28" s="16"/>
      <c r="I28" s="16"/>
      <c r="J28" s="16"/>
      <c r="K28" s="16"/>
      <c r="L28" s="16"/>
    </row>
    <row r="29" spans="1:13" ht="15" x14ac:dyDescent="0.2">
      <c r="A29" s="30" t="str">
        <f>'[1]PI-1  2025 Nº Planes por TH'!B61</f>
        <v>Fuente: Dirección de Trabajo y Seguridad Social / Iturria: Lan eta Gizarte Segurantza Zuzendaritza</v>
      </c>
      <c r="C29" s="16"/>
      <c r="D29" s="16"/>
      <c r="E29" s="16"/>
      <c r="G29" s="43" t="s">
        <v>12</v>
      </c>
      <c r="I29" s="16"/>
      <c r="J29" s="16"/>
      <c r="K29" s="16"/>
      <c r="L29" s="16"/>
      <c r="M29" s="16"/>
    </row>
    <row r="30" spans="1:13" ht="15" x14ac:dyDescent="0.2">
      <c r="A30" s="42" t="str">
        <f>'[1]PI-1  2025 Nº Planes por TH'!B62</f>
        <v>https://www.euskadi.eus/web01-s2lanju/es/contenidos/informacion/estadisticastrabajo/es_esttraba/index.shtml#convenio</v>
      </c>
      <c r="C30" s="16"/>
      <c r="D30" s="16"/>
      <c r="E30" s="16"/>
      <c r="F30" s="16"/>
      <c r="H30" s="8"/>
    </row>
    <row r="31" spans="1:13" x14ac:dyDescent="0.2">
      <c r="G31" s="16"/>
      <c r="H31" s="8"/>
      <c r="I31" s="1"/>
      <c r="J31" s="8"/>
      <c r="K31" s="1"/>
      <c r="L31" s="8"/>
      <c r="M31" s="1"/>
    </row>
    <row r="32" spans="1:13" ht="25.5" customHeight="1" x14ac:dyDescent="0.2">
      <c r="H32" s="8"/>
      <c r="I32" s="1"/>
      <c r="J32" s="8"/>
      <c r="K32" s="1"/>
      <c r="L32" s="8"/>
      <c r="M32" s="1"/>
    </row>
    <row r="33" spans="8:13" ht="25.5" customHeight="1" x14ac:dyDescent="0.2">
      <c r="H33" s="8"/>
      <c r="I33" s="1"/>
      <c r="J33" s="8"/>
      <c r="K33" s="1"/>
      <c r="L33" s="8"/>
      <c r="M33" s="1"/>
    </row>
  </sheetData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I40"/>
  <sheetViews>
    <sheetView zoomScaleNormal="100" workbookViewId="0"/>
  </sheetViews>
  <sheetFormatPr baseColWidth="10" defaultRowHeight="12.75" x14ac:dyDescent="0.2"/>
  <cols>
    <col min="1" max="1" width="10.42578125" style="5" customWidth="1"/>
    <col min="2" max="2" width="31.7109375" customWidth="1"/>
    <col min="3" max="3" width="26.85546875" customWidth="1"/>
    <col min="4" max="4" width="22.85546875" customWidth="1"/>
    <col min="5" max="5" width="23.85546875" customWidth="1"/>
    <col min="6" max="6" width="24.7109375" customWidth="1"/>
    <col min="7" max="7" width="13.140625" customWidth="1"/>
    <col min="8" max="8" width="8.5703125" hidden="1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5" spans="1:7" ht="27.75" x14ac:dyDescent="0.4">
      <c r="B5" s="18" t="s">
        <v>103</v>
      </c>
      <c r="F5" s="65">
        <v>2025</v>
      </c>
    </row>
    <row r="6" spans="1:7" ht="14.25" x14ac:dyDescent="0.2">
      <c r="B6" s="44" t="s">
        <v>113</v>
      </c>
    </row>
    <row r="7" spans="1:7" ht="15.75" x14ac:dyDescent="0.25">
      <c r="B7" s="20"/>
    </row>
    <row r="8" spans="1:7" ht="20.25" x14ac:dyDescent="0.3">
      <c r="B8" s="19" t="s">
        <v>110</v>
      </c>
    </row>
    <row r="9" spans="1:7" ht="14.25" x14ac:dyDescent="0.2">
      <c r="B9" s="32" t="s">
        <v>114</v>
      </c>
    </row>
    <row r="10" spans="1:7" ht="21.6" customHeight="1" thickBot="1" x14ac:dyDescent="0.25">
      <c r="B10" s="2"/>
    </row>
    <row r="11" spans="1:7" ht="15.95" customHeight="1" thickTop="1" x14ac:dyDescent="0.25">
      <c r="B11" s="56" t="s">
        <v>16</v>
      </c>
      <c r="C11" s="57" t="s">
        <v>14</v>
      </c>
      <c r="D11" s="57" t="s">
        <v>18</v>
      </c>
      <c r="E11" s="57" t="s">
        <v>19</v>
      </c>
      <c r="F11" s="58" t="s">
        <v>20</v>
      </c>
      <c r="G11" s="10"/>
    </row>
    <row r="12" spans="1:7" ht="15.95" customHeight="1" x14ac:dyDescent="0.2">
      <c r="B12" s="59" t="s">
        <v>17</v>
      </c>
      <c r="C12" s="60" t="s">
        <v>15</v>
      </c>
      <c r="D12" s="60" t="s">
        <v>21</v>
      </c>
      <c r="E12" s="60" t="s">
        <v>22</v>
      </c>
      <c r="F12" s="61" t="s">
        <v>23</v>
      </c>
      <c r="G12" s="10"/>
    </row>
    <row r="13" spans="1:7" s="12" customFormat="1" ht="19.899999999999999" customHeight="1" x14ac:dyDescent="0.2">
      <c r="A13" s="17"/>
      <c r="B13" s="22" t="s">
        <v>2</v>
      </c>
      <c r="C13" s="33">
        <v>134</v>
      </c>
      <c r="D13" s="33">
        <v>14740</v>
      </c>
      <c r="E13" s="33">
        <v>10074</v>
      </c>
      <c r="F13" s="34">
        <v>4666</v>
      </c>
      <c r="G13" s="10"/>
    </row>
    <row r="14" spans="1:7" s="12" customFormat="1" ht="19.899999999999999" customHeight="1" x14ac:dyDescent="0.2">
      <c r="A14" s="17"/>
      <c r="B14" s="23" t="s">
        <v>3</v>
      </c>
      <c r="C14" s="35">
        <v>274</v>
      </c>
      <c r="D14" s="35">
        <v>35832</v>
      </c>
      <c r="E14" s="35">
        <v>20780</v>
      </c>
      <c r="F14" s="36">
        <v>15052</v>
      </c>
      <c r="G14" s="10"/>
    </row>
    <row r="15" spans="1:7" s="12" customFormat="1" ht="19.899999999999999" customHeight="1" x14ac:dyDescent="0.2">
      <c r="A15" s="17"/>
      <c r="B15" s="24" t="s">
        <v>4</v>
      </c>
      <c r="C15" s="37">
        <v>364</v>
      </c>
      <c r="D15" s="37">
        <v>40153</v>
      </c>
      <c r="E15" s="37">
        <v>23236</v>
      </c>
      <c r="F15" s="38">
        <v>16917</v>
      </c>
      <c r="G15" s="10"/>
    </row>
    <row r="16" spans="1:7" s="12" customFormat="1" ht="19.899999999999999" customHeight="1" x14ac:dyDescent="0.2">
      <c r="A16" s="17"/>
      <c r="B16" s="25" t="s">
        <v>13</v>
      </c>
      <c r="C16" s="39">
        <v>72</v>
      </c>
      <c r="D16" s="39">
        <v>13615</v>
      </c>
      <c r="E16" s="39">
        <v>7167</v>
      </c>
      <c r="F16" s="40">
        <v>6448</v>
      </c>
      <c r="G16" s="10"/>
    </row>
    <row r="17" spans="2:9" ht="28.15" customHeight="1" thickBot="1" x14ac:dyDescent="0.25">
      <c r="B17" s="62" t="s">
        <v>1</v>
      </c>
      <c r="C17" s="63">
        <v>844</v>
      </c>
      <c r="D17" s="63">
        <v>104340</v>
      </c>
      <c r="E17" s="63">
        <v>61257</v>
      </c>
      <c r="F17" s="64">
        <v>43083</v>
      </c>
      <c r="G17" s="10"/>
    </row>
    <row r="18" spans="2:9" ht="17.25" customHeight="1" thickTop="1" x14ac:dyDescent="0.2">
      <c r="C18" s="10"/>
      <c r="D18" s="10"/>
      <c r="E18" s="10"/>
      <c r="F18" s="11"/>
      <c r="G18" s="10"/>
      <c r="H18" s="11"/>
      <c r="I18" s="10"/>
    </row>
    <row r="19" spans="2:9" ht="17.25" customHeight="1" x14ac:dyDescent="0.2">
      <c r="C19" s="10"/>
      <c r="D19" s="10"/>
      <c r="E19" s="10"/>
      <c r="F19" s="11"/>
      <c r="G19" s="10"/>
      <c r="H19" s="11"/>
      <c r="I19" s="10"/>
    </row>
    <row r="20" spans="2:9" ht="17.25" customHeight="1" x14ac:dyDescent="0.2">
      <c r="B20" s="13"/>
      <c r="C20" s="14"/>
      <c r="D20" s="14"/>
      <c r="E20" s="14"/>
      <c r="F20" s="15"/>
      <c r="G20" s="14"/>
      <c r="H20" s="11"/>
      <c r="I20" s="10"/>
    </row>
    <row r="21" spans="2:9" ht="17.25" customHeight="1" x14ac:dyDescent="0.2">
      <c r="B21" s="13"/>
      <c r="C21" s="14"/>
      <c r="D21" s="14"/>
      <c r="E21" s="14"/>
      <c r="F21" s="15"/>
      <c r="G21" s="14"/>
      <c r="H21" s="11"/>
      <c r="I21" s="10"/>
    </row>
    <row r="22" spans="2:9" ht="17.25" customHeight="1" x14ac:dyDescent="0.2"/>
    <row r="23" spans="2:9" ht="17.25" customHeight="1" x14ac:dyDescent="0.2"/>
    <row r="24" spans="2:9" ht="17.25" customHeight="1" x14ac:dyDescent="0.2"/>
    <row r="25" spans="2:9" ht="17.25" customHeight="1" x14ac:dyDescent="0.2"/>
    <row r="26" spans="2:9" ht="17.25" customHeight="1" x14ac:dyDescent="0.2"/>
    <row r="27" spans="2:9" ht="17.25" customHeight="1" x14ac:dyDescent="0.2"/>
    <row r="28" spans="2:9" ht="17.25" customHeight="1" x14ac:dyDescent="0.2"/>
    <row r="29" spans="2:9" ht="17.25" customHeight="1" x14ac:dyDescent="0.2"/>
    <row r="30" spans="2:9" ht="17.25" customHeight="1" x14ac:dyDescent="0.2"/>
    <row r="31" spans="2:9" ht="17.25" customHeight="1" x14ac:dyDescent="0.2"/>
    <row r="32" spans="2:9" ht="17.25" customHeight="1" x14ac:dyDescent="0.2"/>
    <row r="33" spans="2:2" ht="17.25" customHeight="1" x14ac:dyDescent="0.2"/>
    <row r="34" spans="2:2" ht="17.25" customHeight="1" x14ac:dyDescent="0.2"/>
    <row r="35" spans="2:2" ht="17.25" customHeight="1" x14ac:dyDescent="0.2"/>
    <row r="36" spans="2:2" ht="17.25" customHeight="1" x14ac:dyDescent="0.2">
      <c r="B36" s="41" t="s">
        <v>107</v>
      </c>
    </row>
    <row r="37" spans="2:2" ht="17.25" customHeight="1" x14ac:dyDescent="0.2">
      <c r="B37" s="30" t="s">
        <v>108</v>
      </c>
    </row>
    <row r="38" spans="2:2" ht="17.25" customHeight="1" x14ac:dyDescent="0.2">
      <c r="B38" s="42" t="s">
        <v>11</v>
      </c>
    </row>
    <row r="39" spans="2:2" ht="17.25" customHeight="1" x14ac:dyDescent="0.2"/>
    <row r="40" spans="2:2" ht="17.25" customHeight="1" x14ac:dyDescent="0.2"/>
  </sheetData>
  <pageMargins left="0.70866141732283472" right="0.15748031496062992" top="1.6535433070866143" bottom="2.0866141732283467" header="0" footer="0"/>
  <pageSetup paperSize="9" scale="62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C82F-E679-415D-9827-2FFACF295440}">
  <sheetPr>
    <pageSetUpPr fitToPage="1"/>
  </sheetPr>
  <dimension ref="A5:H58"/>
  <sheetViews>
    <sheetView showZeros="0" zoomScaleNormal="100" workbookViewId="0"/>
  </sheetViews>
  <sheetFormatPr baseColWidth="10" defaultRowHeight="12.75" x14ac:dyDescent="0.2"/>
  <cols>
    <col min="1" max="1" width="10.42578125" style="5" customWidth="1"/>
    <col min="2" max="2" width="25.28515625" customWidth="1"/>
    <col min="3" max="3" width="36.140625" customWidth="1"/>
    <col min="4" max="4" width="22.85546875" customWidth="1"/>
    <col min="5" max="5" width="24.5703125" customWidth="1"/>
    <col min="6" max="6" width="20.140625" bestFit="1" customWidth="1"/>
    <col min="7" max="7" width="15.7109375" bestFit="1" customWidth="1"/>
    <col min="8" max="8" width="12.7109375" bestFit="1" customWidth="1"/>
    <col min="9" max="9" width="13.28515625" customWidth="1"/>
    <col min="10" max="10" width="16.42578125" customWidth="1"/>
    <col min="11" max="11" width="15.28515625" customWidth="1"/>
    <col min="12" max="12" width="14.140625" customWidth="1"/>
    <col min="13" max="13" width="15.140625" customWidth="1"/>
  </cols>
  <sheetData>
    <row r="5" spans="1:8" ht="20.25" x14ac:dyDescent="0.3">
      <c r="B5" s="18" t="s">
        <v>104</v>
      </c>
    </row>
    <row r="6" spans="1:8" ht="14.25" x14ac:dyDescent="0.2">
      <c r="B6" s="44" t="s">
        <v>113</v>
      </c>
    </row>
    <row r="7" spans="1:8" ht="27.75" x14ac:dyDescent="0.4">
      <c r="B7" s="20"/>
      <c r="G7" s="65">
        <v>2025</v>
      </c>
    </row>
    <row r="8" spans="1:8" ht="19.5" x14ac:dyDescent="0.3">
      <c r="B8" s="152" t="s">
        <v>109</v>
      </c>
    </row>
    <row r="9" spans="1:8" ht="14.25" x14ac:dyDescent="0.2">
      <c r="B9" s="32" t="s">
        <v>114</v>
      </c>
    </row>
    <row r="10" spans="1:8" ht="21.6" customHeight="1" thickBot="1" x14ac:dyDescent="0.25">
      <c r="B10" s="2"/>
    </row>
    <row r="11" spans="1:8" ht="15.95" customHeight="1" thickTop="1" x14ac:dyDescent="0.25">
      <c r="B11" s="56" t="s">
        <v>16</v>
      </c>
      <c r="C11" s="57" t="s">
        <v>90</v>
      </c>
      <c r="D11" s="57" t="s">
        <v>14</v>
      </c>
      <c r="E11" s="57" t="s">
        <v>0</v>
      </c>
      <c r="F11" s="57" t="s">
        <v>19</v>
      </c>
      <c r="G11" s="58" t="s">
        <v>20</v>
      </c>
      <c r="H11" s="10"/>
    </row>
    <row r="12" spans="1:8" ht="15.95" customHeight="1" x14ac:dyDescent="0.2">
      <c r="B12" s="59" t="s">
        <v>17</v>
      </c>
      <c r="C12" s="60" t="s">
        <v>91</v>
      </c>
      <c r="D12" s="60" t="s">
        <v>15</v>
      </c>
      <c r="E12" s="60" t="s">
        <v>21</v>
      </c>
      <c r="F12" s="60" t="s">
        <v>22</v>
      </c>
      <c r="G12" s="61" t="s">
        <v>23</v>
      </c>
      <c r="H12" s="10"/>
    </row>
    <row r="13" spans="1:8" s="12" customFormat="1" ht="19.899999999999999" customHeight="1" x14ac:dyDescent="0.2">
      <c r="A13" s="17"/>
      <c r="B13" s="22"/>
      <c r="C13" s="66" t="s">
        <v>92</v>
      </c>
      <c r="D13" s="132"/>
      <c r="E13" s="133"/>
      <c r="F13" s="133"/>
      <c r="G13" s="134"/>
      <c r="H13" s="10"/>
    </row>
    <row r="14" spans="1:8" s="12" customFormat="1" ht="19.899999999999999" customHeight="1" x14ac:dyDescent="0.2">
      <c r="A14" s="17"/>
      <c r="B14" s="22"/>
      <c r="C14" s="66" t="s">
        <v>93</v>
      </c>
      <c r="D14" s="132">
        <v>6</v>
      </c>
      <c r="E14" s="133">
        <v>382</v>
      </c>
      <c r="F14" s="133">
        <v>331</v>
      </c>
      <c r="G14" s="134">
        <v>51</v>
      </c>
      <c r="H14" s="10"/>
    </row>
    <row r="15" spans="1:8" s="12" customFormat="1" ht="19.899999999999999" customHeight="1" x14ac:dyDescent="0.2">
      <c r="A15" s="17"/>
      <c r="B15" s="22"/>
      <c r="C15" s="66" t="s">
        <v>94</v>
      </c>
      <c r="D15" s="132">
        <v>71</v>
      </c>
      <c r="E15" s="133">
        <v>8714</v>
      </c>
      <c r="F15" s="133">
        <v>6927</v>
      </c>
      <c r="G15" s="134">
        <v>1787</v>
      </c>
      <c r="H15" s="10"/>
    </row>
    <row r="16" spans="1:8" s="12" customFormat="1" ht="19.899999999999999" customHeight="1" x14ac:dyDescent="0.2">
      <c r="A16" s="17"/>
      <c r="B16" s="22"/>
      <c r="C16" s="66" t="s">
        <v>95</v>
      </c>
      <c r="D16" s="132">
        <v>57</v>
      </c>
      <c r="E16" s="133">
        <v>5644</v>
      </c>
      <c r="F16" s="133">
        <v>2816</v>
      </c>
      <c r="G16" s="134">
        <v>2828</v>
      </c>
      <c r="H16" s="10"/>
    </row>
    <row r="17" spans="1:8" s="12" customFormat="1" ht="30" customHeight="1" x14ac:dyDescent="0.2">
      <c r="A17" s="17"/>
      <c r="B17" s="67" t="s">
        <v>2</v>
      </c>
      <c r="C17" s="72" t="s">
        <v>5</v>
      </c>
      <c r="D17" s="141">
        <v>134</v>
      </c>
      <c r="E17" s="141">
        <v>14740</v>
      </c>
      <c r="F17" s="141">
        <v>10074</v>
      </c>
      <c r="G17" s="142">
        <v>4666</v>
      </c>
      <c r="H17" s="10"/>
    </row>
    <row r="18" spans="1:8" s="12" customFormat="1" ht="19.899999999999999" customHeight="1" x14ac:dyDescent="0.2">
      <c r="A18" s="17"/>
      <c r="B18" s="68"/>
      <c r="C18" s="71" t="s">
        <v>92</v>
      </c>
      <c r="D18" s="135"/>
      <c r="E18" s="136"/>
      <c r="F18" s="136"/>
      <c r="G18" s="137"/>
      <c r="H18" s="10"/>
    </row>
    <row r="19" spans="1:8" s="12" customFormat="1" ht="19.899999999999999" customHeight="1" x14ac:dyDescent="0.2">
      <c r="A19" s="17"/>
      <c r="B19" s="68"/>
      <c r="C19" s="71" t="s">
        <v>93</v>
      </c>
      <c r="D19" s="135">
        <v>9</v>
      </c>
      <c r="E19" s="136">
        <v>657</v>
      </c>
      <c r="F19" s="136">
        <v>594</v>
      </c>
      <c r="G19" s="137">
        <v>63</v>
      </c>
      <c r="H19" s="10"/>
    </row>
    <row r="20" spans="1:8" s="12" customFormat="1" ht="19.899999999999999" customHeight="1" x14ac:dyDescent="0.2">
      <c r="A20" s="17"/>
      <c r="B20" s="68"/>
      <c r="C20" s="71" t="s">
        <v>94</v>
      </c>
      <c r="D20" s="135">
        <v>92</v>
      </c>
      <c r="E20" s="136">
        <v>13265</v>
      </c>
      <c r="F20" s="136">
        <v>9994</v>
      </c>
      <c r="G20" s="137">
        <v>3271</v>
      </c>
      <c r="H20" s="10"/>
    </row>
    <row r="21" spans="1:8" s="12" customFormat="1" ht="19.899999999999999" customHeight="1" x14ac:dyDescent="0.2">
      <c r="A21" s="17"/>
      <c r="B21" s="68"/>
      <c r="C21" s="71" t="s">
        <v>95</v>
      </c>
      <c r="D21" s="135">
        <v>173</v>
      </c>
      <c r="E21" s="136">
        <v>21910</v>
      </c>
      <c r="F21" s="136">
        <v>10192</v>
      </c>
      <c r="G21" s="137">
        <v>11718</v>
      </c>
      <c r="H21" s="10"/>
    </row>
    <row r="22" spans="1:8" s="12" customFormat="1" ht="30" customHeight="1" x14ac:dyDescent="0.2">
      <c r="A22" s="17"/>
      <c r="B22" s="69" t="s">
        <v>3</v>
      </c>
      <c r="C22" s="73" t="s">
        <v>5</v>
      </c>
      <c r="D22" s="143">
        <v>274</v>
      </c>
      <c r="E22" s="144">
        <v>35832</v>
      </c>
      <c r="F22" s="144">
        <v>20780</v>
      </c>
      <c r="G22" s="145">
        <v>15052</v>
      </c>
      <c r="H22" s="10"/>
    </row>
    <row r="23" spans="1:8" s="12" customFormat="1" ht="19.899999999999999" customHeight="1" x14ac:dyDescent="0.2">
      <c r="A23" s="17"/>
      <c r="B23" s="70"/>
      <c r="C23" s="167" t="s">
        <v>92</v>
      </c>
      <c r="D23" s="138"/>
      <c r="E23" s="139"/>
      <c r="F23" s="139"/>
      <c r="G23" s="140"/>
    </row>
    <row r="24" spans="1:8" s="12" customFormat="1" ht="19.899999999999999" customHeight="1" x14ac:dyDescent="0.2">
      <c r="A24" s="17"/>
      <c r="B24" s="70"/>
      <c r="C24" s="167" t="s">
        <v>93</v>
      </c>
      <c r="D24" s="138">
        <v>21</v>
      </c>
      <c r="E24" s="139">
        <v>1528</v>
      </c>
      <c r="F24" s="139">
        <v>1384</v>
      </c>
      <c r="G24" s="140">
        <v>144</v>
      </c>
    </row>
    <row r="25" spans="1:8" s="12" customFormat="1" ht="19.899999999999999" customHeight="1" x14ac:dyDescent="0.2">
      <c r="A25" s="17"/>
      <c r="B25" s="70"/>
      <c r="C25" s="167" t="s">
        <v>94</v>
      </c>
      <c r="D25" s="138">
        <v>96</v>
      </c>
      <c r="E25" s="139">
        <v>14876</v>
      </c>
      <c r="F25" s="139">
        <v>11861</v>
      </c>
      <c r="G25" s="140">
        <v>3015</v>
      </c>
    </row>
    <row r="26" spans="1:8" s="12" customFormat="1" ht="19.899999999999999" customHeight="1" x14ac:dyDescent="0.2">
      <c r="A26" s="17"/>
      <c r="B26" s="70"/>
      <c r="C26" s="167" t="s">
        <v>95</v>
      </c>
      <c r="D26" s="138">
        <v>247</v>
      </c>
      <c r="E26" s="139">
        <v>23749</v>
      </c>
      <c r="F26" s="139">
        <v>9991</v>
      </c>
      <c r="G26" s="140">
        <v>13758</v>
      </c>
    </row>
    <row r="27" spans="1:8" s="12" customFormat="1" ht="30.6" customHeight="1" x14ac:dyDescent="0.2">
      <c r="A27" s="17"/>
      <c r="B27" s="168" t="s">
        <v>4</v>
      </c>
      <c r="C27" s="169" t="s">
        <v>5</v>
      </c>
      <c r="D27" s="170">
        <f>SUM(D23:D26)</f>
        <v>364</v>
      </c>
      <c r="E27" s="171">
        <f t="shared" ref="E27:G27" si="0">SUM(E23:E26)</f>
        <v>40153</v>
      </c>
      <c r="F27" s="171">
        <f t="shared" si="0"/>
        <v>23236</v>
      </c>
      <c r="G27" s="172">
        <f t="shared" si="0"/>
        <v>16917</v>
      </c>
    </row>
    <row r="28" spans="1:8" ht="17.25" customHeight="1" x14ac:dyDescent="0.2">
      <c r="B28" s="173"/>
      <c r="C28" s="174" t="s">
        <v>92</v>
      </c>
      <c r="D28" s="175">
        <v>1</v>
      </c>
      <c r="E28" s="176" t="s">
        <v>116</v>
      </c>
      <c r="F28" s="176" t="s">
        <v>116</v>
      </c>
      <c r="G28" s="177" t="s">
        <v>116</v>
      </c>
    </row>
    <row r="29" spans="1:8" ht="17.25" customHeight="1" x14ac:dyDescent="0.2">
      <c r="B29" s="178"/>
      <c r="C29" s="174" t="s">
        <v>93</v>
      </c>
      <c r="D29" s="175">
        <v>7</v>
      </c>
      <c r="E29" s="176">
        <v>665</v>
      </c>
      <c r="F29" s="176">
        <v>557</v>
      </c>
      <c r="G29" s="177">
        <v>108</v>
      </c>
    </row>
    <row r="30" spans="1:8" ht="17.25" customHeight="1" x14ac:dyDescent="0.2">
      <c r="B30" s="178"/>
      <c r="C30" s="174" t="s">
        <v>94</v>
      </c>
      <c r="D30" s="175">
        <v>11</v>
      </c>
      <c r="E30" s="176">
        <v>2391</v>
      </c>
      <c r="F30" s="176">
        <v>1918</v>
      </c>
      <c r="G30" s="177">
        <v>473</v>
      </c>
    </row>
    <row r="31" spans="1:8" ht="17.25" customHeight="1" x14ac:dyDescent="0.2">
      <c r="B31" s="178"/>
      <c r="C31" s="174" t="s">
        <v>95</v>
      </c>
      <c r="D31" s="175">
        <v>53</v>
      </c>
      <c r="E31" s="176">
        <v>10263</v>
      </c>
      <c r="F31" s="176">
        <v>4569</v>
      </c>
      <c r="G31" s="177">
        <v>5694</v>
      </c>
    </row>
    <row r="32" spans="1:8" ht="17.25" customHeight="1" thickBot="1" x14ac:dyDescent="0.25">
      <c r="B32" s="179" t="s">
        <v>13</v>
      </c>
      <c r="C32" s="180" t="s">
        <v>5</v>
      </c>
      <c r="D32" s="181">
        <f>SUM(D28:D31)</f>
        <v>72</v>
      </c>
      <c r="E32" s="182">
        <v>13615</v>
      </c>
      <c r="F32" s="182">
        <v>7167</v>
      </c>
      <c r="G32" s="183">
        <v>6448</v>
      </c>
    </row>
    <row r="33" spans="2:7" ht="17.25" customHeight="1" x14ac:dyDescent="0.2">
      <c r="B33" s="184" t="s">
        <v>1</v>
      </c>
      <c r="C33" s="185" t="s">
        <v>92</v>
      </c>
      <c r="D33" s="186">
        <v>1</v>
      </c>
      <c r="E33" s="194">
        <v>296</v>
      </c>
      <c r="F33" s="194">
        <v>123</v>
      </c>
      <c r="G33" s="187">
        <v>173</v>
      </c>
    </row>
    <row r="34" spans="2:7" ht="17.25" customHeight="1" x14ac:dyDescent="0.2">
      <c r="B34" s="188"/>
      <c r="C34" s="185" t="s">
        <v>93</v>
      </c>
      <c r="D34" s="186">
        <v>43</v>
      </c>
      <c r="E34" s="186">
        <v>3232</v>
      </c>
      <c r="F34" s="186">
        <v>2866</v>
      </c>
      <c r="G34" s="187">
        <v>366</v>
      </c>
    </row>
    <row r="35" spans="2:7" ht="17.25" customHeight="1" x14ac:dyDescent="0.2">
      <c r="B35" s="188"/>
      <c r="C35" s="185" t="s">
        <v>94</v>
      </c>
      <c r="D35" s="186">
        <v>270</v>
      </c>
      <c r="E35" s="186">
        <v>39246</v>
      </c>
      <c r="F35" s="186">
        <v>30700</v>
      </c>
      <c r="G35" s="187">
        <v>8546</v>
      </c>
    </row>
    <row r="36" spans="2:7" ht="17.25" customHeight="1" x14ac:dyDescent="0.2">
      <c r="B36" s="188"/>
      <c r="C36" s="185" t="s">
        <v>95</v>
      </c>
      <c r="D36" s="186">
        <v>530</v>
      </c>
      <c r="E36" s="186">
        <v>61566</v>
      </c>
      <c r="F36" s="186">
        <v>27568</v>
      </c>
      <c r="G36" s="187">
        <v>33998</v>
      </c>
    </row>
    <row r="37" spans="2:7" ht="17.25" customHeight="1" thickBot="1" x14ac:dyDescent="0.25">
      <c r="B37" s="189" t="s">
        <v>1</v>
      </c>
      <c r="C37" s="190" t="s">
        <v>5</v>
      </c>
      <c r="D37" s="191">
        <v>844</v>
      </c>
      <c r="E37" s="192">
        <v>104340</v>
      </c>
      <c r="F37" s="192">
        <v>61257</v>
      </c>
      <c r="G37" s="193">
        <v>43083</v>
      </c>
    </row>
    <row r="38" spans="2:7" ht="17.25" customHeight="1" thickTop="1" x14ac:dyDescent="0.2"/>
    <row r="39" spans="2:7" ht="17.25" customHeight="1" x14ac:dyDescent="0.2"/>
    <row r="40" spans="2:7" ht="17.25" customHeight="1" x14ac:dyDescent="0.2"/>
    <row r="41" spans="2:7" ht="17.25" customHeight="1" x14ac:dyDescent="0.2"/>
    <row r="42" spans="2:7" ht="17.25" customHeight="1" x14ac:dyDescent="0.2"/>
    <row r="43" spans="2:7" ht="17.25" customHeight="1" x14ac:dyDescent="0.2"/>
    <row r="44" spans="2:7" ht="17.25" customHeight="1" x14ac:dyDescent="0.2"/>
    <row r="45" spans="2:7" ht="17.25" customHeight="1" x14ac:dyDescent="0.2"/>
    <row r="47" spans="2:7" ht="17.25" customHeight="1" x14ac:dyDescent="0.2">
      <c r="B47" s="41" t="s">
        <v>107</v>
      </c>
    </row>
    <row r="48" spans="2:7" ht="17.25" customHeight="1" x14ac:dyDescent="0.2">
      <c r="B48" s="30" t="s">
        <v>108</v>
      </c>
    </row>
    <row r="49" spans="1:2" ht="17.25" customHeight="1" x14ac:dyDescent="0.2">
      <c r="B49" s="42" t="s">
        <v>11</v>
      </c>
    </row>
    <row r="50" spans="1:2" ht="17.25" customHeight="1" x14ac:dyDescent="0.2">
      <c r="B50" s="166" t="s">
        <v>117</v>
      </c>
    </row>
    <row r="51" spans="1:2" ht="17.25" customHeight="1" x14ac:dyDescent="0.2"/>
    <row r="52" spans="1:2" ht="17.25" customHeight="1" x14ac:dyDescent="0.2"/>
    <row r="53" spans="1:2" ht="17.25" customHeight="1" x14ac:dyDescent="0.2"/>
    <row r="54" spans="1:2" ht="17.25" customHeight="1" x14ac:dyDescent="0.2"/>
    <row r="55" spans="1:2" ht="17.25" customHeight="1" x14ac:dyDescent="0.2"/>
    <row r="56" spans="1:2" ht="17.25" customHeight="1" x14ac:dyDescent="0.2"/>
    <row r="57" spans="1:2" ht="17.25" customHeight="1" x14ac:dyDescent="0.2"/>
    <row r="58" spans="1:2" x14ac:dyDescent="0.2">
      <c r="A58" s="6"/>
    </row>
  </sheetData>
  <pageMargins left="0.70866141732283472" right="0.15748031496062992" top="1.6535433070866143" bottom="2.0866141732283467" header="0" footer="0"/>
  <pageSetup paperSize="9" scale="57" orientation="portrait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EDAE-F45A-4248-9030-B0AEF338B21C}">
  <dimension ref="A1:J71"/>
  <sheetViews>
    <sheetView showZeros="0" zoomScaleNormal="100" workbookViewId="0"/>
  </sheetViews>
  <sheetFormatPr baseColWidth="10" defaultColWidth="11.5703125" defaultRowHeight="12.75" x14ac:dyDescent="0.2"/>
  <cols>
    <col min="1" max="1" width="2" style="47" customWidth="1"/>
    <col min="2" max="2" width="77.42578125" style="47" customWidth="1"/>
    <col min="3" max="3" width="15.7109375" style="47" customWidth="1"/>
    <col min="4" max="4" width="10.140625" style="47" customWidth="1"/>
    <col min="5" max="5" width="12.28515625" style="47" customWidth="1"/>
    <col min="6" max="6" width="9.28515625" style="47" customWidth="1"/>
    <col min="7" max="7" width="13.140625" style="47" customWidth="1"/>
    <col min="8" max="8" width="9.28515625" style="47" customWidth="1"/>
    <col min="9" max="9" width="17.28515625" style="47" customWidth="1"/>
    <col min="10" max="10" width="10.5703125" style="47" customWidth="1"/>
    <col min="11" max="16384" width="11.5703125" style="47"/>
  </cols>
  <sheetData>
    <row r="1" spans="2:10" ht="19.5" thickBot="1" x14ac:dyDescent="0.35">
      <c r="B1" s="45" t="s">
        <v>105</v>
      </c>
      <c r="C1" s="46"/>
      <c r="D1" s="80" t="s">
        <v>110</v>
      </c>
      <c r="J1" s="131">
        <v>2025</v>
      </c>
    </row>
    <row r="2" spans="2:10" ht="32.450000000000003" customHeight="1" thickTop="1" thickBot="1" x14ac:dyDescent="0.25">
      <c r="B2" s="124" t="s">
        <v>24</v>
      </c>
      <c r="C2" s="125" t="s">
        <v>14</v>
      </c>
      <c r="D2" s="126" t="s">
        <v>25</v>
      </c>
      <c r="E2" s="127" t="s">
        <v>18</v>
      </c>
      <c r="F2" s="126" t="s">
        <v>25</v>
      </c>
      <c r="G2" s="128" t="s">
        <v>96</v>
      </c>
      <c r="H2" s="126" t="s">
        <v>25</v>
      </c>
      <c r="I2" s="129" t="s">
        <v>97</v>
      </c>
      <c r="J2" s="130" t="s">
        <v>25</v>
      </c>
    </row>
    <row r="3" spans="2:10" ht="15" customHeight="1" x14ac:dyDescent="0.25">
      <c r="B3" s="48" t="s">
        <v>26</v>
      </c>
      <c r="C3" s="74">
        <v>3</v>
      </c>
      <c r="D3" s="50">
        <v>0.35545023696682465</v>
      </c>
      <c r="E3" s="77">
        <v>615</v>
      </c>
      <c r="F3" s="50">
        <v>0.58941920644048307</v>
      </c>
      <c r="G3" s="76">
        <v>334</v>
      </c>
      <c r="H3" s="50">
        <v>0.54524380887082291</v>
      </c>
      <c r="I3" s="75">
        <v>281</v>
      </c>
      <c r="J3" s="78">
        <v>0.65222941763572639</v>
      </c>
    </row>
    <row r="4" spans="2:10" ht="15" customHeight="1" x14ac:dyDescent="0.25">
      <c r="B4" s="48" t="s">
        <v>27</v>
      </c>
      <c r="C4" s="49" t="s">
        <v>101</v>
      </c>
      <c r="D4" s="50" t="s">
        <v>101</v>
      </c>
      <c r="E4" s="51" t="s">
        <v>101</v>
      </c>
      <c r="F4" s="50" t="s">
        <v>101</v>
      </c>
      <c r="G4" s="51" t="s">
        <v>101</v>
      </c>
      <c r="H4" s="50" t="s">
        <v>101</v>
      </c>
      <c r="I4" s="51" t="s">
        <v>101</v>
      </c>
      <c r="J4" s="52" t="s">
        <v>101</v>
      </c>
    </row>
    <row r="5" spans="2:10" ht="15" customHeight="1" x14ac:dyDescent="0.25">
      <c r="B5" s="48" t="s">
        <v>28</v>
      </c>
      <c r="C5" s="49">
        <v>1</v>
      </c>
      <c r="D5" s="50">
        <v>0.11848341232227488</v>
      </c>
      <c r="E5" s="164" t="s">
        <v>116</v>
      </c>
      <c r="F5" s="164" t="s">
        <v>116</v>
      </c>
      <c r="G5" s="164" t="s">
        <v>116</v>
      </c>
      <c r="H5" s="164" t="s">
        <v>116</v>
      </c>
      <c r="I5" s="164" t="s">
        <v>116</v>
      </c>
      <c r="J5" s="165" t="s">
        <v>116</v>
      </c>
    </row>
    <row r="6" spans="2:10" ht="15" customHeight="1" x14ac:dyDescent="0.25">
      <c r="B6" s="48" t="s">
        <v>29</v>
      </c>
      <c r="C6" s="49" t="s">
        <v>101</v>
      </c>
      <c r="D6" s="50" t="s">
        <v>101</v>
      </c>
      <c r="E6" s="51" t="s">
        <v>101</v>
      </c>
      <c r="F6" s="50" t="s">
        <v>101</v>
      </c>
      <c r="G6" s="51" t="s">
        <v>101</v>
      </c>
      <c r="H6" s="50" t="s">
        <v>101</v>
      </c>
      <c r="I6" s="51" t="s">
        <v>101</v>
      </c>
      <c r="J6" s="165" t="s">
        <v>101</v>
      </c>
    </row>
    <row r="7" spans="2:10" ht="15" customHeight="1" x14ac:dyDescent="0.25">
      <c r="B7" s="48" t="s">
        <v>31</v>
      </c>
      <c r="C7" s="49" t="s">
        <v>101</v>
      </c>
      <c r="D7" s="50" t="s">
        <v>101</v>
      </c>
      <c r="E7" s="51" t="s">
        <v>101</v>
      </c>
      <c r="F7" s="50" t="s">
        <v>101</v>
      </c>
      <c r="G7" s="51" t="s">
        <v>101</v>
      </c>
      <c r="H7" s="50" t="s">
        <v>101</v>
      </c>
      <c r="I7" s="51" t="s">
        <v>101</v>
      </c>
      <c r="J7" s="165" t="s">
        <v>101</v>
      </c>
    </row>
    <row r="8" spans="2:10" ht="15" customHeight="1" x14ac:dyDescent="0.25">
      <c r="B8" s="48" t="s">
        <v>30</v>
      </c>
      <c r="C8" s="49" t="s">
        <v>101</v>
      </c>
      <c r="D8" s="50" t="s">
        <v>101</v>
      </c>
      <c r="E8" s="51" t="s">
        <v>101</v>
      </c>
      <c r="F8" s="50" t="s">
        <v>101</v>
      </c>
      <c r="G8" s="51" t="s">
        <v>101</v>
      </c>
      <c r="H8" s="50" t="s">
        <v>101</v>
      </c>
      <c r="I8" s="51" t="s">
        <v>101</v>
      </c>
      <c r="J8" s="165" t="s">
        <v>101</v>
      </c>
    </row>
    <row r="9" spans="2:10" ht="15" customHeight="1" x14ac:dyDescent="0.25">
      <c r="B9" s="48" t="s">
        <v>32</v>
      </c>
      <c r="C9" s="49" t="s">
        <v>101</v>
      </c>
      <c r="D9" s="50" t="s">
        <v>101</v>
      </c>
      <c r="E9" s="51" t="s">
        <v>101</v>
      </c>
      <c r="F9" s="50" t="s">
        <v>101</v>
      </c>
      <c r="G9" s="51" t="s">
        <v>101</v>
      </c>
      <c r="H9" s="50" t="s">
        <v>101</v>
      </c>
      <c r="I9" s="51" t="s">
        <v>101</v>
      </c>
      <c r="J9" s="165" t="s">
        <v>101</v>
      </c>
    </row>
    <row r="10" spans="2:10" ht="15" customHeight="1" x14ac:dyDescent="0.25">
      <c r="B10" s="48" t="s">
        <v>33</v>
      </c>
      <c r="C10" s="49" t="s">
        <v>101</v>
      </c>
      <c r="D10" s="50" t="s">
        <v>101</v>
      </c>
      <c r="E10" s="51" t="s">
        <v>101</v>
      </c>
      <c r="F10" s="50" t="s">
        <v>101</v>
      </c>
      <c r="G10" s="51" t="s">
        <v>101</v>
      </c>
      <c r="H10" s="50" t="s">
        <v>101</v>
      </c>
      <c r="I10" s="51" t="s">
        <v>101</v>
      </c>
      <c r="J10" s="165" t="s">
        <v>101</v>
      </c>
    </row>
    <row r="11" spans="2:10" ht="15" customHeight="1" x14ac:dyDescent="0.25">
      <c r="B11" s="48" t="s">
        <v>34</v>
      </c>
      <c r="C11" s="49">
        <v>17</v>
      </c>
      <c r="D11" s="50">
        <v>2.014218009478673</v>
      </c>
      <c r="E11" s="51">
        <v>2151</v>
      </c>
      <c r="F11" s="50">
        <v>2.061529614721104</v>
      </c>
      <c r="G11" s="51">
        <v>1203</v>
      </c>
      <c r="H11" s="50">
        <v>1.9638571918311376</v>
      </c>
      <c r="I11" s="51">
        <v>948</v>
      </c>
      <c r="J11" s="165">
        <v>2.2004038715966856</v>
      </c>
    </row>
    <row r="12" spans="2:10" ht="15" customHeight="1" x14ac:dyDescent="0.25">
      <c r="B12" s="48" t="s">
        <v>35</v>
      </c>
      <c r="C12" s="49">
        <v>2</v>
      </c>
      <c r="D12" s="50">
        <v>0.23696682464454977</v>
      </c>
      <c r="E12" s="164" t="s">
        <v>116</v>
      </c>
      <c r="F12" s="164" t="s">
        <v>116</v>
      </c>
      <c r="G12" s="164" t="s">
        <v>116</v>
      </c>
      <c r="H12" s="164" t="s">
        <v>116</v>
      </c>
      <c r="I12" s="164" t="s">
        <v>116</v>
      </c>
      <c r="J12" s="165" t="s">
        <v>116</v>
      </c>
    </row>
    <row r="13" spans="2:10" ht="15" customHeight="1" x14ac:dyDescent="0.25">
      <c r="B13" s="48" t="s">
        <v>36</v>
      </c>
      <c r="C13" s="49" t="s">
        <v>101</v>
      </c>
      <c r="D13" s="50" t="s">
        <v>101</v>
      </c>
      <c r="E13" s="51" t="s">
        <v>101</v>
      </c>
      <c r="F13" s="50" t="s">
        <v>101</v>
      </c>
      <c r="G13" s="51" t="s">
        <v>101</v>
      </c>
      <c r="H13" s="50" t="s">
        <v>101</v>
      </c>
      <c r="I13" s="51" t="s">
        <v>101</v>
      </c>
      <c r="J13" s="165" t="s">
        <v>101</v>
      </c>
    </row>
    <row r="14" spans="2:10" ht="15" customHeight="1" x14ac:dyDescent="0.25">
      <c r="B14" s="48" t="s">
        <v>37</v>
      </c>
      <c r="C14" s="49" t="s">
        <v>101</v>
      </c>
      <c r="D14" s="50" t="s">
        <v>101</v>
      </c>
      <c r="E14" s="51" t="s">
        <v>101</v>
      </c>
      <c r="F14" s="50" t="s">
        <v>101</v>
      </c>
      <c r="G14" s="51" t="s">
        <v>101</v>
      </c>
      <c r="H14" s="50" t="s">
        <v>101</v>
      </c>
      <c r="I14" s="51" t="s">
        <v>101</v>
      </c>
      <c r="J14" s="165" t="s">
        <v>101</v>
      </c>
    </row>
    <row r="15" spans="2:10" ht="15" customHeight="1" x14ac:dyDescent="0.25">
      <c r="B15" s="48" t="s">
        <v>38</v>
      </c>
      <c r="C15" s="49" t="s">
        <v>101</v>
      </c>
      <c r="D15" s="50" t="s">
        <v>101</v>
      </c>
      <c r="E15" s="51" t="s">
        <v>101</v>
      </c>
      <c r="F15" s="50" t="s">
        <v>101</v>
      </c>
      <c r="G15" s="51" t="s">
        <v>101</v>
      </c>
      <c r="H15" s="50" t="s">
        <v>101</v>
      </c>
      <c r="I15" s="51" t="s">
        <v>101</v>
      </c>
      <c r="J15" s="165" t="s">
        <v>101</v>
      </c>
    </row>
    <row r="16" spans="2:10" ht="15" customHeight="1" x14ac:dyDescent="0.25">
      <c r="B16" s="48" t="s">
        <v>39</v>
      </c>
      <c r="C16" s="49" t="s">
        <v>101</v>
      </c>
      <c r="D16" s="50" t="s">
        <v>101</v>
      </c>
      <c r="E16" s="51" t="s">
        <v>101</v>
      </c>
      <c r="F16" s="50" t="s">
        <v>101</v>
      </c>
      <c r="G16" s="51" t="s">
        <v>101</v>
      </c>
      <c r="H16" s="50" t="s">
        <v>101</v>
      </c>
      <c r="I16" s="51" t="s">
        <v>101</v>
      </c>
      <c r="J16" s="165" t="s">
        <v>101</v>
      </c>
    </row>
    <row r="17" spans="2:10" ht="15" customHeight="1" x14ac:dyDescent="0.25">
      <c r="B17" s="48" t="s">
        <v>40</v>
      </c>
      <c r="C17" s="49">
        <v>2</v>
      </c>
      <c r="D17" s="50">
        <v>0.23696682464454977</v>
      </c>
      <c r="E17" s="164" t="s">
        <v>116</v>
      </c>
      <c r="F17" s="164" t="s">
        <v>116</v>
      </c>
      <c r="G17" s="164" t="s">
        <v>116</v>
      </c>
      <c r="H17" s="164" t="s">
        <v>116</v>
      </c>
      <c r="I17" s="164" t="s">
        <v>116</v>
      </c>
      <c r="J17" s="165" t="s">
        <v>116</v>
      </c>
    </row>
    <row r="18" spans="2:10" ht="15" customHeight="1" x14ac:dyDescent="0.25">
      <c r="B18" s="48" t="s">
        <v>41</v>
      </c>
      <c r="C18" s="49">
        <v>10</v>
      </c>
      <c r="D18" s="50">
        <v>1.1848341232227488</v>
      </c>
      <c r="E18" s="51">
        <v>1650</v>
      </c>
      <c r="F18" s="50">
        <v>1.5813686026451983</v>
      </c>
      <c r="G18" s="51">
        <v>1410</v>
      </c>
      <c r="H18" s="50">
        <v>2.3017777560115578</v>
      </c>
      <c r="I18" s="51">
        <v>240</v>
      </c>
      <c r="J18" s="165">
        <v>0.55706427129030012</v>
      </c>
    </row>
    <row r="19" spans="2:10" ht="15" customHeight="1" x14ac:dyDescent="0.25">
      <c r="B19" s="48" t="s">
        <v>42</v>
      </c>
      <c r="C19" s="49">
        <v>8</v>
      </c>
      <c r="D19" s="50">
        <v>0.94786729857819907</v>
      </c>
      <c r="E19" s="51">
        <v>891</v>
      </c>
      <c r="F19" s="50">
        <v>0.85393904542840715</v>
      </c>
      <c r="G19" s="51">
        <v>661</v>
      </c>
      <c r="H19" s="50">
        <v>1.0790603522862694</v>
      </c>
      <c r="I19" s="51">
        <v>230</v>
      </c>
      <c r="J19" s="165">
        <v>0.53385325998653765</v>
      </c>
    </row>
    <row r="20" spans="2:10" s="53" customFormat="1" ht="15" customHeight="1" x14ac:dyDescent="0.25">
      <c r="B20" s="48" t="s">
        <v>43</v>
      </c>
      <c r="C20" s="49">
        <v>1</v>
      </c>
      <c r="D20" s="50">
        <v>0.11848341232227488</v>
      </c>
      <c r="E20" s="164" t="s">
        <v>116</v>
      </c>
      <c r="F20" s="164" t="s">
        <v>116</v>
      </c>
      <c r="G20" s="164" t="s">
        <v>116</v>
      </c>
      <c r="H20" s="164" t="s">
        <v>116</v>
      </c>
      <c r="I20" s="164" t="s">
        <v>116</v>
      </c>
      <c r="J20" s="165" t="s">
        <v>116</v>
      </c>
    </row>
    <row r="21" spans="2:10" ht="15" customHeight="1" x14ac:dyDescent="0.25">
      <c r="B21" s="48" t="s">
        <v>44</v>
      </c>
      <c r="C21" s="49">
        <v>11</v>
      </c>
      <c r="D21" s="50">
        <v>1.3033175355450237</v>
      </c>
      <c r="E21" s="51">
        <v>871</v>
      </c>
      <c r="F21" s="50">
        <v>0.83477094115391992</v>
      </c>
      <c r="G21" s="51">
        <v>590</v>
      </c>
      <c r="H21" s="50">
        <v>0.96315523123887881</v>
      </c>
      <c r="I21" s="51">
        <v>281</v>
      </c>
      <c r="J21" s="165">
        <v>0.65222941763572639</v>
      </c>
    </row>
    <row r="22" spans="2:10" ht="15" customHeight="1" x14ac:dyDescent="0.25">
      <c r="B22" s="48" t="s">
        <v>45</v>
      </c>
      <c r="C22" s="49">
        <v>1</v>
      </c>
      <c r="D22" s="50">
        <v>0.11848341232227488</v>
      </c>
      <c r="E22" s="164" t="s">
        <v>116</v>
      </c>
      <c r="F22" s="164" t="s">
        <v>116</v>
      </c>
      <c r="G22" s="164" t="s">
        <v>116</v>
      </c>
      <c r="H22" s="164" t="s">
        <v>116</v>
      </c>
      <c r="I22" s="164" t="s">
        <v>116</v>
      </c>
      <c r="J22" s="165" t="s">
        <v>116</v>
      </c>
    </row>
    <row r="23" spans="2:10" ht="15" customHeight="1" x14ac:dyDescent="0.25">
      <c r="B23" s="48" t="s">
        <v>46</v>
      </c>
      <c r="C23" s="49">
        <v>12</v>
      </c>
      <c r="D23" s="50">
        <v>1.4218009478672986</v>
      </c>
      <c r="E23" s="51">
        <v>1310</v>
      </c>
      <c r="F23" s="50">
        <v>1.2555108299789151</v>
      </c>
      <c r="G23" s="51">
        <v>1050</v>
      </c>
      <c r="H23" s="50">
        <v>1.7140898183064792</v>
      </c>
      <c r="I23" s="51">
        <v>260</v>
      </c>
      <c r="J23" s="165">
        <v>0.60348629389782515</v>
      </c>
    </row>
    <row r="24" spans="2:10" ht="15" customHeight="1" x14ac:dyDescent="0.25">
      <c r="B24" s="48" t="s">
        <v>47</v>
      </c>
      <c r="C24" s="49">
        <v>8</v>
      </c>
      <c r="D24" s="50">
        <v>0.94786729857819907</v>
      </c>
      <c r="E24" s="51">
        <v>1016</v>
      </c>
      <c r="F24" s="50">
        <v>0.97373969714395248</v>
      </c>
      <c r="G24" s="51">
        <v>833</v>
      </c>
      <c r="H24" s="50">
        <v>1.3598445891898068</v>
      </c>
      <c r="I24" s="51">
        <v>183</v>
      </c>
      <c r="J24" s="165">
        <v>0.42476150685885383</v>
      </c>
    </row>
    <row r="25" spans="2:10" ht="15" customHeight="1" x14ac:dyDescent="0.25">
      <c r="B25" s="48" t="s">
        <v>48</v>
      </c>
      <c r="C25" s="49">
        <v>32</v>
      </c>
      <c r="D25" s="50">
        <v>3.7914691943127963</v>
      </c>
      <c r="E25" s="51">
        <v>7712</v>
      </c>
      <c r="F25" s="50">
        <v>7.3912210082422849</v>
      </c>
      <c r="G25" s="51">
        <v>6752</v>
      </c>
      <c r="H25" s="50">
        <v>11.022413764957474</v>
      </c>
      <c r="I25" s="51">
        <v>960</v>
      </c>
      <c r="J25" s="165">
        <v>2.2282570851612005</v>
      </c>
    </row>
    <row r="26" spans="2:10" ht="15" customHeight="1" x14ac:dyDescent="0.25">
      <c r="B26" s="48" t="s">
        <v>49</v>
      </c>
      <c r="C26" s="49">
        <v>60</v>
      </c>
      <c r="D26" s="50">
        <v>7.109004739336493</v>
      </c>
      <c r="E26" s="51">
        <v>8865</v>
      </c>
      <c r="F26" s="50">
        <v>8.496262219666475</v>
      </c>
      <c r="G26" s="51">
        <v>6974</v>
      </c>
      <c r="H26" s="50">
        <v>11.384821326542273</v>
      </c>
      <c r="I26" s="51">
        <v>1891</v>
      </c>
      <c r="J26" s="165">
        <v>4.3892022375414896</v>
      </c>
    </row>
    <row r="27" spans="2:10" ht="15" customHeight="1" x14ac:dyDescent="0.25">
      <c r="B27" s="48" t="s">
        <v>50</v>
      </c>
      <c r="C27" s="49">
        <v>7</v>
      </c>
      <c r="D27" s="50">
        <v>0.82938388625592419</v>
      </c>
      <c r="E27" s="51">
        <v>717</v>
      </c>
      <c r="F27" s="50">
        <v>0.68717653824036806</v>
      </c>
      <c r="G27" s="51">
        <v>289</v>
      </c>
      <c r="H27" s="50">
        <v>0.47178281665768812</v>
      </c>
      <c r="I27" s="51">
        <v>428</v>
      </c>
      <c r="J27" s="165">
        <v>0.99343128380103518</v>
      </c>
    </row>
    <row r="28" spans="2:10" ht="15" customHeight="1" x14ac:dyDescent="0.25">
      <c r="B28" s="48" t="s">
        <v>51</v>
      </c>
      <c r="C28" s="49">
        <v>7</v>
      </c>
      <c r="D28" s="50">
        <v>0.82938388625592419</v>
      </c>
      <c r="E28" s="51">
        <v>768</v>
      </c>
      <c r="F28" s="50">
        <v>0.73605520414031056</v>
      </c>
      <c r="G28" s="51">
        <v>316</v>
      </c>
      <c r="H28" s="50">
        <v>0.51585941198556895</v>
      </c>
      <c r="I28" s="51">
        <v>452</v>
      </c>
      <c r="J28" s="165">
        <v>1.0491377109300652</v>
      </c>
    </row>
    <row r="29" spans="2:10" ht="15" customHeight="1" x14ac:dyDescent="0.25">
      <c r="B29" s="48" t="s">
        <v>52</v>
      </c>
      <c r="C29" s="49">
        <v>4</v>
      </c>
      <c r="D29" s="50">
        <v>0.47393364928909953</v>
      </c>
      <c r="E29" s="51">
        <v>240</v>
      </c>
      <c r="F29" s="50">
        <v>0.23001725129384704</v>
      </c>
      <c r="G29" s="51">
        <v>132</v>
      </c>
      <c r="H29" s="50">
        <v>0.21548557715852881</v>
      </c>
      <c r="I29" s="51">
        <v>108</v>
      </c>
      <c r="J29" s="165">
        <v>0.25067892208063508</v>
      </c>
    </row>
    <row r="30" spans="2:10" ht="15" customHeight="1" x14ac:dyDescent="0.25">
      <c r="B30" s="48" t="s">
        <v>53</v>
      </c>
      <c r="C30" s="49">
        <v>6</v>
      </c>
      <c r="D30" s="50">
        <v>0.7109004739336493</v>
      </c>
      <c r="E30" s="51">
        <v>508</v>
      </c>
      <c r="F30" s="50">
        <v>0.48686984857197624</v>
      </c>
      <c r="G30" s="51">
        <v>279</v>
      </c>
      <c r="H30" s="50">
        <v>0.45545815172143594</v>
      </c>
      <c r="I30" s="51">
        <v>229</v>
      </c>
      <c r="J30" s="165">
        <v>0.53153215885616134</v>
      </c>
    </row>
    <row r="31" spans="2:10" ht="15" customHeight="1" x14ac:dyDescent="0.25">
      <c r="B31" s="48" t="s">
        <v>54</v>
      </c>
      <c r="C31" s="49" t="s">
        <v>101</v>
      </c>
      <c r="D31" s="50" t="s">
        <v>101</v>
      </c>
      <c r="E31" s="51" t="s">
        <v>101</v>
      </c>
      <c r="F31" s="50" t="s">
        <v>101</v>
      </c>
      <c r="G31" s="51" t="s">
        <v>101</v>
      </c>
      <c r="H31" s="50" t="s">
        <v>101</v>
      </c>
      <c r="I31" s="51" t="s">
        <v>101</v>
      </c>
      <c r="J31" s="165" t="s">
        <v>101</v>
      </c>
    </row>
    <row r="32" spans="2:10" ht="15" customHeight="1" x14ac:dyDescent="0.25">
      <c r="B32" s="48" t="s">
        <v>55</v>
      </c>
      <c r="C32" s="49">
        <v>2</v>
      </c>
      <c r="D32" s="50">
        <v>0.23696682464454977</v>
      </c>
      <c r="E32" s="164" t="s">
        <v>116</v>
      </c>
      <c r="F32" s="164" t="s">
        <v>116</v>
      </c>
      <c r="G32" s="164" t="s">
        <v>116</v>
      </c>
      <c r="H32" s="164" t="s">
        <v>116</v>
      </c>
      <c r="I32" s="164" t="s">
        <v>116</v>
      </c>
      <c r="J32" s="165" t="s">
        <v>116</v>
      </c>
    </row>
    <row r="33" spans="2:10" ht="15" customHeight="1" x14ac:dyDescent="0.25">
      <c r="B33" s="48" t="s">
        <v>56</v>
      </c>
      <c r="C33" s="49">
        <v>16</v>
      </c>
      <c r="D33" s="50">
        <v>1.8957345971563981</v>
      </c>
      <c r="E33" s="51">
        <v>1769</v>
      </c>
      <c r="F33" s="50">
        <v>1.6954188230783975</v>
      </c>
      <c r="G33" s="51">
        <v>1065</v>
      </c>
      <c r="H33" s="50">
        <v>1.7385768157108574</v>
      </c>
      <c r="I33" s="51">
        <v>704</v>
      </c>
      <c r="J33" s="165">
        <v>1.6340551957848803</v>
      </c>
    </row>
    <row r="34" spans="2:10" ht="15" customHeight="1" x14ac:dyDescent="0.25">
      <c r="B34" s="48" t="s">
        <v>57</v>
      </c>
      <c r="C34" s="49">
        <v>3</v>
      </c>
      <c r="D34" s="50">
        <v>0.35545023696682465</v>
      </c>
      <c r="E34" s="164" t="s">
        <v>116</v>
      </c>
      <c r="F34" s="164" t="s">
        <v>116</v>
      </c>
      <c r="G34" s="164" t="s">
        <v>116</v>
      </c>
      <c r="H34" s="164" t="s">
        <v>116</v>
      </c>
      <c r="I34" s="164" t="s">
        <v>116</v>
      </c>
      <c r="J34" s="165" t="s">
        <v>116</v>
      </c>
    </row>
    <row r="35" spans="2:10" ht="15" customHeight="1" x14ac:dyDescent="0.25">
      <c r="B35" s="48" t="s">
        <v>58</v>
      </c>
      <c r="C35" s="49">
        <v>3</v>
      </c>
      <c r="D35" s="50">
        <v>0.35545023696682465</v>
      </c>
      <c r="E35" s="164" t="s">
        <v>116</v>
      </c>
      <c r="F35" s="164" t="s">
        <v>116</v>
      </c>
      <c r="G35" s="164" t="s">
        <v>116</v>
      </c>
      <c r="H35" s="164" t="s">
        <v>116</v>
      </c>
      <c r="I35" s="164" t="s">
        <v>116</v>
      </c>
      <c r="J35" s="165" t="s">
        <v>116</v>
      </c>
    </row>
    <row r="36" spans="2:10" ht="15" customHeight="1" x14ac:dyDescent="0.25">
      <c r="B36" s="48" t="s">
        <v>59</v>
      </c>
      <c r="C36" s="49">
        <v>1</v>
      </c>
      <c r="D36" s="50">
        <v>0.11848341232227488</v>
      </c>
      <c r="E36" s="164" t="s">
        <v>116</v>
      </c>
      <c r="F36" s="164" t="s">
        <v>116</v>
      </c>
      <c r="G36" s="164" t="s">
        <v>116</v>
      </c>
      <c r="H36" s="164" t="s">
        <v>116</v>
      </c>
      <c r="I36" s="164" t="s">
        <v>116</v>
      </c>
      <c r="J36" s="165" t="s">
        <v>116</v>
      </c>
    </row>
    <row r="37" spans="2:10" ht="15" customHeight="1" x14ac:dyDescent="0.25">
      <c r="B37" s="48" t="s">
        <v>60</v>
      </c>
      <c r="C37" s="49">
        <v>2</v>
      </c>
      <c r="D37" s="50">
        <v>0.23696682464454977</v>
      </c>
      <c r="E37" s="164" t="s">
        <v>116</v>
      </c>
      <c r="F37" s="164" t="s">
        <v>116</v>
      </c>
      <c r="G37" s="164" t="s">
        <v>116</v>
      </c>
      <c r="H37" s="164" t="s">
        <v>116</v>
      </c>
      <c r="I37" s="164" t="s">
        <v>116</v>
      </c>
      <c r="J37" s="165" t="s">
        <v>116</v>
      </c>
    </row>
    <row r="38" spans="2:10" ht="15" customHeight="1" x14ac:dyDescent="0.25">
      <c r="B38" s="48" t="s">
        <v>61</v>
      </c>
      <c r="C38" s="49">
        <v>5</v>
      </c>
      <c r="D38" s="50">
        <v>0.59241706161137442</v>
      </c>
      <c r="E38" s="51">
        <v>335</v>
      </c>
      <c r="F38" s="50">
        <v>0.32106574659766152</v>
      </c>
      <c r="G38" s="51">
        <v>131</v>
      </c>
      <c r="H38" s="50">
        <v>0.21385311066490359</v>
      </c>
      <c r="I38" s="51">
        <v>204</v>
      </c>
      <c r="J38" s="165">
        <v>0.47350463059675513</v>
      </c>
    </row>
    <row r="39" spans="2:10" ht="15" customHeight="1" x14ac:dyDescent="0.25">
      <c r="B39" s="48" t="s">
        <v>62</v>
      </c>
      <c r="C39" s="49" t="s">
        <v>101</v>
      </c>
      <c r="D39" s="50" t="s">
        <v>101</v>
      </c>
      <c r="E39" s="51" t="s">
        <v>101</v>
      </c>
      <c r="F39" s="50" t="s">
        <v>101</v>
      </c>
      <c r="G39" s="51" t="s">
        <v>101</v>
      </c>
      <c r="H39" s="50" t="s">
        <v>101</v>
      </c>
      <c r="I39" s="51" t="s">
        <v>101</v>
      </c>
      <c r="J39" s="165" t="s">
        <v>101</v>
      </c>
    </row>
    <row r="40" spans="2:10" ht="15" customHeight="1" x14ac:dyDescent="0.25">
      <c r="B40" s="48" t="s">
        <v>63</v>
      </c>
      <c r="C40" s="49">
        <v>4</v>
      </c>
      <c r="D40" s="50">
        <v>0.47393364928909953</v>
      </c>
      <c r="E40" s="51">
        <v>58</v>
      </c>
      <c r="F40" s="50">
        <v>5.5587502396013032E-2</v>
      </c>
      <c r="G40" s="51">
        <v>12</v>
      </c>
      <c r="H40" s="50">
        <v>1.9589597923502618E-2</v>
      </c>
      <c r="I40" s="51">
        <v>46</v>
      </c>
      <c r="J40" s="165">
        <v>0.10677065199730752</v>
      </c>
    </row>
    <row r="41" spans="2:10" ht="15" customHeight="1" x14ac:dyDescent="0.25">
      <c r="B41" s="48" t="s">
        <v>64</v>
      </c>
      <c r="C41" s="49">
        <v>23</v>
      </c>
      <c r="D41" s="50">
        <v>2.7251184834123223</v>
      </c>
      <c r="E41" s="51">
        <v>1261</v>
      </c>
      <c r="F41" s="50">
        <v>1.2085489745064213</v>
      </c>
      <c r="G41" s="51">
        <v>831</v>
      </c>
      <c r="H41" s="50">
        <v>1.3565796562025565</v>
      </c>
      <c r="I41" s="51">
        <v>430</v>
      </c>
      <c r="J41" s="165">
        <v>0.9980734860617877</v>
      </c>
    </row>
    <row r="42" spans="2:10" ht="15" customHeight="1" x14ac:dyDescent="0.25">
      <c r="B42" s="48" t="s">
        <v>65</v>
      </c>
      <c r="C42" s="49">
        <v>24</v>
      </c>
      <c r="D42" s="50">
        <v>2.8436018957345972</v>
      </c>
      <c r="E42" s="51">
        <v>3144</v>
      </c>
      <c r="F42" s="50">
        <v>3.0132259919493962</v>
      </c>
      <c r="G42" s="51">
        <v>1560</v>
      </c>
      <c r="H42" s="50">
        <v>2.5466477300553407</v>
      </c>
      <c r="I42" s="51">
        <v>1584</v>
      </c>
      <c r="J42" s="165">
        <v>3.6766241905159807</v>
      </c>
    </row>
    <row r="43" spans="2:10" ht="15" customHeight="1" x14ac:dyDescent="0.25">
      <c r="B43" s="48" t="s">
        <v>66</v>
      </c>
      <c r="C43" s="49">
        <v>10</v>
      </c>
      <c r="D43" s="50">
        <v>1.1848341232227488</v>
      </c>
      <c r="E43" s="51">
        <v>551</v>
      </c>
      <c r="F43" s="50">
        <v>0.5280812727621238</v>
      </c>
      <c r="G43" s="51">
        <v>244</v>
      </c>
      <c r="H43" s="50">
        <v>0.39832182444455327</v>
      </c>
      <c r="I43" s="51">
        <v>307</v>
      </c>
      <c r="J43" s="165">
        <v>0.71257804702550886</v>
      </c>
    </row>
    <row r="44" spans="2:10" ht="15" customHeight="1" x14ac:dyDescent="0.25">
      <c r="B44" s="48" t="s">
        <v>67</v>
      </c>
      <c r="C44" s="49">
        <v>4</v>
      </c>
      <c r="D44" s="50">
        <v>0.47393364928909953</v>
      </c>
      <c r="E44" s="51">
        <v>234</v>
      </c>
      <c r="F44" s="50">
        <v>0.22426682001150086</v>
      </c>
      <c r="G44" s="51">
        <v>111</v>
      </c>
      <c r="H44" s="50">
        <v>0.18120378079239924</v>
      </c>
      <c r="I44" s="51">
        <v>123</v>
      </c>
      <c r="J44" s="165">
        <v>0.28549543903627883</v>
      </c>
    </row>
    <row r="45" spans="2:10" ht="15" customHeight="1" x14ac:dyDescent="0.25">
      <c r="B45" s="48" t="s">
        <v>68</v>
      </c>
      <c r="C45" s="49" t="s">
        <v>101</v>
      </c>
      <c r="D45" s="50" t="s">
        <v>101</v>
      </c>
      <c r="E45" s="51" t="s">
        <v>101</v>
      </c>
      <c r="F45" s="50" t="s">
        <v>101</v>
      </c>
      <c r="G45" s="51" t="s">
        <v>101</v>
      </c>
      <c r="H45" s="50" t="s">
        <v>101</v>
      </c>
      <c r="I45" s="51" t="s">
        <v>101</v>
      </c>
      <c r="J45" s="165" t="s">
        <v>101</v>
      </c>
    </row>
    <row r="46" spans="2:10" ht="15" customHeight="1" x14ac:dyDescent="0.25">
      <c r="B46" s="48" t="s">
        <v>69</v>
      </c>
      <c r="C46" s="49" t="s">
        <v>101</v>
      </c>
      <c r="D46" s="50" t="s">
        <v>101</v>
      </c>
      <c r="E46" s="51" t="s">
        <v>101</v>
      </c>
      <c r="F46" s="50" t="s">
        <v>101</v>
      </c>
      <c r="G46" s="51" t="s">
        <v>101</v>
      </c>
      <c r="H46" s="50" t="s">
        <v>101</v>
      </c>
      <c r="I46" s="51" t="s">
        <v>101</v>
      </c>
      <c r="J46" s="165" t="s">
        <v>101</v>
      </c>
    </row>
    <row r="47" spans="2:10" ht="15" customHeight="1" x14ac:dyDescent="0.25">
      <c r="B47" s="48" t="s">
        <v>70</v>
      </c>
      <c r="C47" s="49">
        <v>2</v>
      </c>
      <c r="D47" s="50">
        <v>0.23696682464454977</v>
      </c>
      <c r="E47" s="164" t="s">
        <v>116</v>
      </c>
      <c r="F47" s="164" t="s">
        <v>116</v>
      </c>
      <c r="G47" s="164" t="s">
        <v>116</v>
      </c>
      <c r="H47" s="164" t="s">
        <v>116</v>
      </c>
      <c r="I47" s="164" t="s">
        <v>116</v>
      </c>
      <c r="J47" s="165" t="s">
        <v>116</v>
      </c>
    </row>
    <row r="48" spans="2:10" ht="15" customHeight="1" x14ac:dyDescent="0.25">
      <c r="B48" s="48" t="s">
        <v>71</v>
      </c>
      <c r="C48" s="49">
        <v>2</v>
      </c>
      <c r="D48" s="50">
        <v>0.23696682464454977</v>
      </c>
      <c r="E48" s="164" t="s">
        <v>116</v>
      </c>
      <c r="F48" s="164" t="s">
        <v>116</v>
      </c>
      <c r="G48" s="164" t="s">
        <v>116</v>
      </c>
      <c r="H48" s="164" t="s">
        <v>116</v>
      </c>
      <c r="I48" s="164" t="s">
        <v>116</v>
      </c>
      <c r="J48" s="165" t="s">
        <v>116</v>
      </c>
    </row>
    <row r="49" spans="2:10" ht="15" customHeight="1" x14ac:dyDescent="0.25">
      <c r="B49" s="48" t="s">
        <v>72</v>
      </c>
      <c r="C49" s="49">
        <v>2</v>
      </c>
      <c r="D49" s="50">
        <v>0.23696682464454977</v>
      </c>
      <c r="E49" s="164" t="s">
        <v>116</v>
      </c>
      <c r="F49" s="164" t="s">
        <v>116</v>
      </c>
      <c r="G49" s="164" t="s">
        <v>116</v>
      </c>
      <c r="H49" s="164" t="s">
        <v>116</v>
      </c>
      <c r="I49" s="164" t="s">
        <v>116</v>
      </c>
      <c r="J49" s="165" t="s">
        <v>116</v>
      </c>
    </row>
    <row r="50" spans="2:10" ht="15" customHeight="1" x14ac:dyDescent="0.25">
      <c r="B50" s="48" t="s">
        <v>73</v>
      </c>
      <c r="C50" s="49">
        <v>27</v>
      </c>
      <c r="D50" s="50">
        <v>3.1990521327014219</v>
      </c>
      <c r="E50" s="51">
        <v>4896</v>
      </c>
      <c r="F50" s="50">
        <v>4.6923519263944797</v>
      </c>
      <c r="G50" s="51">
        <v>2173</v>
      </c>
      <c r="H50" s="50">
        <v>3.5473496906475996</v>
      </c>
      <c r="I50" s="51">
        <v>2723</v>
      </c>
      <c r="J50" s="52">
        <v>6.3203583780145305</v>
      </c>
    </row>
    <row r="51" spans="2:10" ht="15" customHeight="1" x14ac:dyDescent="0.25">
      <c r="B51" s="48" t="s">
        <v>74</v>
      </c>
      <c r="C51" s="49">
        <v>10</v>
      </c>
      <c r="D51" s="50">
        <v>1.1848341232227488</v>
      </c>
      <c r="E51" s="51">
        <v>1587</v>
      </c>
      <c r="F51" s="50">
        <v>1.5209890741805636</v>
      </c>
      <c r="G51" s="51">
        <v>748</v>
      </c>
      <c r="H51" s="50">
        <v>1.2210849372316632</v>
      </c>
      <c r="I51" s="51">
        <v>839</v>
      </c>
      <c r="J51" s="52">
        <v>1.9474038483856742</v>
      </c>
    </row>
    <row r="52" spans="2:10" ht="15" customHeight="1" x14ac:dyDescent="0.25">
      <c r="B52" s="48" t="s">
        <v>75</v>
      </c>
      <c r="C52" s="49">
        <v>4</v>
      </c>
      <c r="D52" s="50">
        <v>0.47393364928909953</v>
      </c>
      <c r="E52" s="51">
        <v>268</v>
      </c>
      <c r="F52" s="50">
        <v>0.2568525972781292</v>
      </c>
      <c r="G52" s="51">
        <v>175</v>
      </c>
      <c r="H52" s="50">
        <v>0.28568163638441318</v>
      </c>
      <c r="I52" s="51">
        <v>93</v>
      </c>
      <c r="J52" s="52">
        <v>0.2158624051249913</v>
      </c>
    </row>
    <row r="53" spans="2:10" ht="15" customHeight="1" x14ac:dyDescent="0.25">
      <c r="B53" s="48" t="s">
        <v>76</v>
      </c>
      <c r="C53" s="49">
        <v>136</v>
      </c>
      <c r="D53" s="50">
        <v>16.113744075829384</v>
      </c>
      <c r="E53" s="51">
        <v>11805</v>
      </c>
      <c r="F53" s="50">
        <v>11.313973548016101</v>
      </c>
      <c r="G53" s="51">
        <v>3650</v>
      </c>
      <c r="H53" s="50">
        <v>5.9585027017320469</v>
      </c>
      <c r="I53" s="51">
        <v>8155</v>
      </c>
      <c r="J53" s="52">
        <v>18.928579718218323</v>
      </c>
    </row>
    <row r="54" spans="2:10" ht="15" customHeight="1" x14ac:dyDescent="0.25">
      <c r="B54" s="48" t="s">
        <v>77</v>
      </c>
      <c r="C54" s="49">
        <v>15</v>
      </c>
      <c r="D54" s="50">
        <v>1.7772511848341233</v>
      </c>
      <c r="E54" s="51">
        <v>4069</v>
      </c>
      <c r="F54" s="50">
        <v>3.8997508146444315</v>
      </c>
      <c r="G54" s="51">
        <v>1249</v>
      </c>
      <c r="H54" s="50">
        <v>2.0389506505378976</v>
      </c>
      <c r="I54" s="51">
        <v>2820</v>
      </c>
      <c r="J54" s="52">
        <v>6.5455051876610266</v>
      </c>
    </row>
    <row r="55" spans="2:10" ht="15" customHeight="1" x14ac:dyDescent="0.25">
      <c r="B55" s="48" t="s">
        <v>78</v>
      </c>
      <c r="C55" s="49">
        <v>39</v>
      </c>
      <c r="D55" s="50">
        <v>4.62085308056872</v>
      </c>
      <c r="E55" s="51">
        <v>6829</v>
      </c>
      <c r="F55" s="50">
        <v>6.5449492045236726</v>
      </c>
      <c r="G55" s="51">
        <v>1980</v>
      </c>
      <c r="H55" s="50">
        <v>3.2322836573779323</v>
      </c>
      <c r="I55" s="51">
        <v>4849</v>
      </c>
      <c r="J55" s="52">
        <v>11.255019381194439</v>
      </c>
    </row>
    <row r="56" spans="2:10" ht="15" customHeight="1" x14ac:dyDescent="0.25">
      <c r="B56" s="48" t="s">
        <v>79</v>
      </c>
      <c r="C56" s="49">
        <v>42</v>
      </c>
      <c r="D56" s="50">
        <v>4.9763033175355451</v>
      </c>
      <c r="E56" s="51">
        <v>6478</v>
      </c>
      <c r="F56" s="50">
        <v>6.2085489745064217</v>
      </c>
      <c r="G56" s="51">
        <v>1836</v>
      </c>
      <c r="H56" s="50">
        <v>2.9972084822959011</v>
      </c>
      <c r="I56" s="51">
        <v>4642</v>
      </c>
      <c r="J56" s="52">
        <v>10.774551447206555</v>
      </c>
    </row>
    <row r="57" spans="2:10" ht="15" customHeight="1" x14ac:dyDescent="0.25">
      <c r="B57" s="48" t="s">
        <v>80</v>
      </c>
      <c r="C57" s="49">
        <v>4</v>
      </c>
      <c r="D57" s="50">
        <v>0.47393364928909953</v>
      </c>
      <c r="E57" s="51">
        <v>349</v>
      </c>
      <c r="F57" s="50">
        <v>0.33448341958980254</v>
      </c>
      <c r="G57" s="51">
        <v>183</v>
      </c>
      <c r="H57" s="50">
        <v>0.29874136833341497</v>
      </c>
      <c r="I57" s="51">
        <v>166</v>
      </c>
      <c r="J57" s="52">
        <v>0.38530278764245757</v>
      </c>
    </row>
    <row r="58" spans="2:10" ht="15" customHeight="1" x14ac:dyDescent="0.25">
      <c r="B58" s="48" t="s">
        <v>81</v>
      </c>
      <c r="C58" s="49">
        <v>5</v>
      </c>
      <c r="D58" s="50">
        <v>0.59241706161137442</v>
      </c>
      <c r="E58" s="51">
        <v>159</v>
      </c>
      <c r="F58" s="50">
        <v>0.15238642898217367</v>
      </c>
      <c r="G58" s="51">
        <v>47</v>
      </c>
      <c r="H58" s="50">
        <v>7.6725925200385264E-2</v>
      </c>
      <c r="I58" s="51">
        <v>112</v>
      </c>
      <c r="J58" s="52">
        <v>0.25996332660214005</v>
      </c>
    </row>
    <row r="59" spans="2:10" ht="15" customHeight="1" x14ac:dyDescent="0.25">
      <c r="B59" s="48" t="s">
        <v>82</v>
      </c>
      <c r="C59" s="49">
        <v>5</v>
      </c>
      <c r="D59" s="50">
        <v>0.59241706161137442</v>
      </c>
      <c r="E59" s="51">
        <v>556</v>
      </c>
      <c r="F59" s="50">
        <v>0.53287329883074563</v>
      </c>
      <c r="G59" s="51">
        <v>377</v>
      </c>
      <c r="H59" s="50">
        <v>0.61543986809670737</v>
      </c>
      <c r="I59" s="51">
        <v>179</v>
      </c>
      <c r="J59" s="52">
        <v>0.41547710233734886</v>
      </c>
    </row>
    <row r="60" spans="2:10" ht="15" customHeight="1" x14ac:dyDescent="0.25">
      <c r="B60" s="48" t="s">
        <v>83</v>
      </c>
      <c r="C60" s="49">
        <v>10</v>
      </c>
      <c r="D60" s="50">
        <v>1.1848341232227488</v>
      </c>
      <c r="E60" s="51">
        <v>1392</v>
      </c>
      <c r="F60" s="50">
        <v>1.3341000575043129</v>
      </c>
      <c r="G60" s="51">
        <v>889</v>
      </c>
      <c r="H60" s="50">
        <v>1.451262712832819</v>
      </c>
      <c r="I60" s="51">
        <v>503</v>
      </c>
      <c r="J60" s="52">
        <v>1.1675138685792541</v>
      </c>
    </row>
    <row r="61" spans="2:10" ht="15" customHeight="1" x14ac:dyDescent="0.25">
      <c r="B61" s="48" t="s">
        <v>84</v>
      </c>
      <c r="C61" s="49">
        <v>20</v>
      </c>
      <c r="D61" s="50">
        <v>2.3696682464454977</v>
      </c>
      <c r="E61" s="51">
        <v>1112</v>
      </c>
      <c r="F61" s="50">
        <v>1.0657465976614913</v>
      </c>
      <c r="G61" s="51">
        <v>463</v>
      </c>
      <c r="H61" s="50">
        <v>0.75583198654847605</v>
      </c>
      <c r="I61" s="51">
        <v>649</v>
      </c>
      <c r="J61" s="52">
        <v>1.5063946336141865</v>
      </c>
    </row>
    <row r="62" spans="2:10" ht="15" customHeight="1" x14ac:dyDescent="0.25">
      <c r="B62" s="48" t="s">
        <v>85</v>
      </c>
      <c r="C62" s="49" t="s">
        <v>101</v>
      </c>
      <c r="D62" s="50" t="s">
        <v>101</v>
      </c>
      <c r="E62" s="51" t="s">
        <v>101</v>
      </c>
      <c r="F62" s="50" t="s">
        <v>101</v>
      </c>
      <c r="G62" s="51" t="s">
        <v>101</v>
      </c>
      <c r="H62" s="50" t="s">
        <v>101</v>
      </c>
      <c r="I62" s="51" t="s">
        <v>101</v>
      </c>
      <c r="J62" s="52" t="s">
        <v>101</v>
      </c>
    </row>
    <row r="63" spans="2:10" ht="18" x14ac:dyDescent="0.25">
      <c r="B63" s="48" t="s">
        <v>86</v>
      </c>
      <c r="C63" s="49">
        <v>4</v>
      </c>
      <c r="D63" s="50">
        <v>0.47393364928909953</v>
      </c>
      <c r="E63" s="51">
        <v>527</v>
      </c>
      <c r="F63" s="50">
        <v>0.5050795476327391</v>
      </c>
      <c r="G63" s="51">
        <v>292</v>
      </c>
      <c r="H63" s="50">
        <v>0.47668021613856376</v>
      </c>
      <c r="I63" s="51">
        <v>235</v>
      </c>
      <c r="J63" s="52">
        <v>0.54545876563841889</v>
      </c>
    </row>
    <row r="64" spans="2:10" ht="18" x14ac:dyDescent="0.25">
      <c r="B64" s="48" t="s">
        <v>87</v>
      </c>
      <c r="C64" s="49" t="s">
        <v>101</v>
      </c>
      <c r="D64" s="50" t="s">
        <v>101</v>
      </c>
      <c r="E64" s="51" t="s">
        <v>101</v>
      </c>
      <c r="F64" s="50" t="s">
        <v>101</v>
      </c>
      <c r="G64" s="51" t="s">
        <v>101</v>
      </c>
      <c r="H64" s="50" t="s">
        <v>101</v>
      </c>
      <c r="I64" s="51" t="s">
        <v>101</v>
      </c>
      <c r="J64" s="52" t="s">
        <v>101</v>
      </c>
    </row>
    <row r="65" spans="1:10" ht="18" x14ac:dyDescent="0.25">
      <c r="B65" s="48" t="s">
        <v>89</v>
      </c>
      <c r="C65" s="49" t="s">
        <v>101</v>
      </c>
      <c r="D65" s="50" t="s">
        <v>101</v>
      </c>
      <c r="E65" s="51" t="s">
        <v>101</v>
      </c>
      <c r="F65" s="50" t="s">
        <v>101</v>
      </c>
      <c r="G65" s="51" t="s">
        <v>101</v>
      </c>
      <c r="H65" s="50" t="s">
        <v>101</v>
      </c>
      <c r="I65" s="51" t="s">
        <v>101</v>
      </c>
      <c r="J65" s="52" t="s">
        <v>101</v>
      </c>
    </row>
    <row r="66" spans="1:10" ht="18" x14ac:dyDescent="0.25">
      <c r="B66" s="48" t="s">
        <v>88</v>
      </c>
      <c r="C66" s="49">
        <v>1</v>
      </c>
      <c r="D66" s="50">
        <v>0.11848341232227488</v>
      </c>
      <c r="E66" s="164" t="s">
        <v>116</v>
      </c>
      <c r="F66" s="164" t="s">
        <v>116</v>
      </c>
      <c r="G66" s="164" t="s">
        <v>116</v>
      </c>
      <c r="H66" s="164" t="s">
        <v>116</v>
      </c>
      <c r="I66" s="164" t="s">
        <v>116</v>
      </c>
      <c r="J66" s="165" t="s">
        <v>116</v>
      </c>
    </row>
    <row r="67" spans="1:10" ht="23.25" thickBot="1" x14ac:dyDescent="0.5">
      <c r="B67" s="54" t="s">
        <v>115</v>
      </c>
      <c r="C67" s="55">
        <v>844</v>
      </c>
      <c r="D67" s="79">
        <v>99.999999999999972</v>
      </c>
      <c r="E67" s="55">
        <v>104340</v>
      </c>
      <c r="F67" s="79">
        <v>99.999999999999986</v>
      </c>
      <c r="G67" s="55">
        <v>61257</v>
      </c>
      <c r="H67" s="79">
        <v>99.999999999999972</v>
      </c>
      <c r="I67" s="55">
        <v>43083</v>
      </c>
      <c r="J67" s="163">
        <v>100.00000000000003</v>
      </c>
    </row>
    <row r="68" spans="1:10" ht="13.5" thickTop="1" x14ac:dyDescent="0.2">
      <c r="A68" s="41"/>
      <c r="B68" s="41" t="s">
        <v>107</v>
      </c>
      <c r="C68" s="41"/>
      <c r="D68" s="41"/>
      <c r="E68" s="41"/>
      <c r="F68" s="41"/>
      <c r="G68" s="41"/>
      <c r="H68" s="41"/>
      <c r="I68" s="41"/>
      <c r="J68" s="41"/>
    </row>
    <row r="69" spans="1:10" ht="15" x14ac:dyDescent="0.2">
      <c r="A69" s="30"/>
      <c r="B69" s="30" t="s">
        <v>108</v>
      </c>
      <c r="C69" s="30"/>
      <c r="D69" s="30"/>
      <c r="E69" s="30"/>
      <c r="F69" s="30"/>
      <c r="G69" s="30"/>
      <c r="H69" s="30"/>
      <c r="I69" s="30"/>
      <c r="J69" s="30"/>
    </row>
    <row r="70" spans="1:10" ht="15" x14ac:dyDescent="0.2">
      <c r="A70" s="42"/>
      <c r="B70" s="42" t="s">
        <v>11</v>
      </c>
      <c r="C70" s="42"/>
      <c r="D70" s="42"/>
      <c r="E70" s="42"/>
      <c r="F70" s="42"/>
      <c r="G70" s="42"/>
      <c r="H70" s="42"/>
      <c r="I70" s="42"/>
      <c r="J70" s="42"/>
    </row>
    <row r="71" spans="1:10" x14ac:dyDescent="0.2">
      <c r="B71" s="166" t="s">
        <v>117</v>
      </c>
    </row>
  </sheetData>
  <pageMargins left="0.78740157480314965" right="0.19685039370078741" top="1.4173228346456694" bottom="0.15748031496062992" header="0.15748031496062992" footer="0"/>
  <pageSetup paperSize="9" scale="53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38"/>
  <sheetViews>
    <sheetView showZeros="0" zoomScaleNormal="100" workbookViewId="0"/>
  </sheetViews>
  <sheetFormatPr baseColWidth="10" defaultRowHeight="12.75" x14ac:dyDescent="0.2"/>
  <cols>
    <col min="1" max="1" width="6.28515625" style="5" customWidth="1"/>
    <col min="2" max="2" width="28.7109375" customWidth="1"/>
    <col min="3" max="3" width="20.85546875" customWidth="1"/>
    <col min="4" max="4" width="23.7109375" bestFit="1" customWidth="1"/>
    <col min="5" max="5" width="22.5703125" customWidth="1"/>
    <col min="6" max="6" width="18.7109375" customWidth="1"/>
    <col min="7" max="7" width="20.7109375" customWidth="1"/>
    <col min="8" max="8" width="9.42578125" customWidth="1"/>
  </cols>
  <sheetData>
    <row r="2" spans="2:8" ht="20.25" x14ac:dyDescent="0.3">
      <c r="B2" s="18" t="s">
        <v>111</v>
      </c>
    </row>
    <row r="3" spans="2:8" ht="14.25" x14ac:dyDescent="0.2">
      <c r="B3" s="44" t="s">
        <v>113</v>
      </c>
    </row>
    <row r="4" spans="2:8" ht="15.75" x14ac:dyDescent="0.25">
      <c r="B4" s="20"/>
    </row>
    <row r="5" spans="2:8" ht="20.25" x14ac:dyDescent="0.3">
      <c r="B5" s="19" t="s">
        <v>112</v>
      </c>
    </row>
    <row r="6" spans="2:8" ht="14.25" x14ac:dyDescent="0.2">
      <c r="B6" s="32" t="s">
        <v>114</v>
      </c>
    </row>
    <row r="7" spans="2:8" ht="13.5" thickBot="1" x14ac:dyDescent="0.25">
      <c r="B7" s="2"/>
    </row>
    <row r="8" spans="2:8" ht="17.25" customHeight="1" thickTop="1" x14ac:dyDescent="0.25">
      <c r="B8" s="56" t="s">
        <v>16</v>
      </c>
      <c r="C8" s="57" t="s">
        <v>98</v>
      </c>
      <c r="D8" s="57" t="s">
        <v>14</v>
      </c>
      <c r="E8" s="57" t="s">
        <v>0</v>
      </c>
      <c r="F8" s="57" t="s">
        <v>19</v>
      </c>
      <c r="G8" s="58" t="s">
        <v>20</v>
      </c>
    </row>
    <row r="9" spans="2:8" ht="15.95" customHeight="1" thickBot="1" x14ac:dyDescent="0.25">
      <c r="B9" s="85" t="s">
        <v>17</v>
      </c>
      <c r="C9" s="86" t="s">
        <v>91</v>
      </c>
      <c r="D9" s="88" t="s">
        <v>15</v>
      </c>
      <c r="E9" s="88" t="s">
        <v>21</v>
      </c>
      <c r="F9" s="88" t="s">
        <v>22</v>
      </c>
      <c r="G9" s="89" t="s">
        <v>23</v>
      </c>
    </row>
    <row r="10" spans="2:8" ht="19.899999999999999" customHeight="1" x14ac:dyDescent="0.2">
      <c r="B10" s="7"/>
      <c r="C10" s="87" t="s">
        <v>100</v>
      </c>
      <c r="D10" s="90">
        <v>119</v>
      </c>
      <c r="E10" s="90">
        <v>12281</v>
      </c>
      <c r="F10" s="90">
        <v>8340</v>
      </c>
      <c r="G10" s="91">
        <v>3941</v>
      </c>
    </row>
    <row r="11" spans="2:8" ht="19.899999999999999" customHeight="1" x14ac:dyDescent="0.2">
      <c r="B11" s="7"/>
      <c r="C11" s="87" t="s">
        <v>99</v>
      </c>
      <c r="D11" s="90">
        <v>15</v>
      </c>
      <c r="E11" s="90">
        <v>2459</v>
      </c>
      <c r="F11" s="90">
        <v>1734</v>
      </c>
      <c r="G11" s="91">
        <v>725</v>
      </c>
    </row>
    <row r="12" spans="2:8" ht="25.15" customHeight="1" x14ac:dyDescent="0.3">
      <c r="B12" s="101" t="s">
        <v>2</v>
      </c>
      <c r="C12" s="98" t="s">
        <v>5</v>
      </c>
      <c r="D12" s="108">
        <v>134</v>
      </c>
      <c r="E12" s="108">
        <v>14740</v>
      </c>
      <c r="F12" s="108">
        <v>10074</v>
      </c>
      <c r="G12" s="109">
        <v>4666</v>
      </c>
    </row>
    <row r="13" spans="2:8" ht="19.899999999999999" customHeight="1" x14ac:dyDescent="0.25">
      <c r="B13" s="102"/>
      <c r="C13" s="81" t="s">
        <v>100</v>
      </c>
      <c r="D13" s="92">
        <v>244</v>
      </c>
      <c r="E13" s="92">
        <v>29927</v>
      </c>
      <c r="F13" s="92">
        <v>17907</v>
      </c>
      <c r="G13" s="93">
        <v>12020</v>
      </c>
      <c r="H13" s="8"/>
    </row>
    <row r="14" spans="2:8" ht="19.899999999999999" customHeight="1" x14ac:dyDescent="0.25">
      <c r="B14" s="102"/>
      <c r="C14" s="81" t="s">
        <v>99</v>
      </c>
      <c r="D14" s="92">
        <v>30</v>
      </c>
      <c r="E14" s="92">
        <v>5905</v>
      </c>
      <c r="F14" s="92">
        <v>2873</v>
      </c>
      <c r="G14" s="93">
        <v>3032</v>
      </c>
    </row>
    <row r="15" spans="2:8" ht="25.15" customHeight="1" x14ac:dyDescent="0.3">
      <c r="B15" s="103" t="s">
        <v>3</v>
      </c>
      <c r="C15" s="99" t="s">
        <v>5</v>
      </c>
      <c r="D15" s="110">
        <v>274</v>
      </c>
      <c r="E15" s="110">
        <v>35832</v>
      </c>
      <c r="F15" s="110">
        <v>20780</v>
      </c>
      <c r="G15" s="111">
        <v>15052</v>
      </c>
    </row>
    <row r="16" spans="2:8" ht="19.899999999999999" customHeight="1" x14ac:dyDescent="0.25">
      <c r="B16" s="104"/>
      <c r="C16" s="82" t="s">
        <v>100</v>
      </c>
      <c r="D16" s="94">
        <v>335</v>
      </c>
      <c r="E16" s="94">
        <v>36411</v>
      </c>
      <c r="F16" s="94">
        <v>20633</v>
      </c>
      <c r="G16" s="95">
        <v>15778</v>
      </c>
      <c r="H16" s="8"/>
    </row>
    <row r="17" spans="2:8" ht="19.899999999999999" customHeight="1" x14ac:dyDescent="0.25">
      <c r="B17" s="104"/>
      <c r="C17" s="82" t="s">
        <v>99</v>
      </c>
      <c r="D17" s="94">
        <v>29</v>
      </c>
      <c r="E17" s="94">
        <v>3742</v>
      </c>
      <c r="F17" s="94">
        <v>2603</v>
      </c>
      <c r="G17" s="95">
        <v>1139</v>
      </c>
    </row>
    <row r="18" spans="2:8" ht="25.15" customHeight="1" x14ac:dyDescent="0.3">
      <c r="B18" s="105" t="s">
        <v>4</v>
      </c>
      <c r="C18" s="100" t="s">
        <v>5</v>
      </c>
      <c r="D18" s="112">
        <v>364</v>
      </c>
      <c r="E18" s="112">
        <v>40153</v>
      </c>
      <c r="F18" s="112">
        <v>23236</v>
      </c>
      <c r="G18" s="113">
        <v>16917</v>
      </c>
    </row>
    <row r="19" spans="2:8" ht="19.899999999999999" customHeight="1" x14ac:dyDescent="0.25">
      <c r="B19" s="106"/>
      <c r="C19" s="83" t="s">
        <v>100</v>
      </c>
      <c r="D19" s="96">
        <v>68</v>
      </c>
      <c r="E19" s="96">
        <v>11506</v>
      </c>
      <c r="F19" s="96">
        <v>5731</v>
      </c>
      <c r="G19" s="97">
        <v>5775</v>
      </c>
      <c r="H19" s="8"/>
    </row>
    <row r="20" spans="2:8" ht="19.899999999999999" customHeight="1" x14ac:dyDescent="0.25">
      <c r="B20" s="106"/>
      <c r="C20" s="83" t="s">
        <v>99</v>
      </c>
      <c r="D20" s="96">
        <v>4</v>
      </c>
      <c r="E20" s="96">
        <v>2109</v>
      </c>
      <c r="F20" s="96">
        <v>1436</v>
      </c>
      <c r="G20" s="97">
        <v>673</v>
      </c>
    </row>
    <row r="21" spans="2:8" ht="25.15" customHeight="1" x14ac:dyDescent="0.3">
      <c r="B21" s="107" t="s">
        <v>13</v>
      </c>
      <c r="C21" s="84" t="s">
        <v>5</v>
      </c>
      <c r="D21" s="114">
        <v>72</v>
      </c>
      <c r="E21" s="114">
        <v>13615</v>
      </c>
      <c r="F21" s="114">
        <v>7167</v>
      </c>
      <c r="G21" s="115">
        <v>6448</v>
      </c>
    </row>
    <row r="22" spans="2:8" ht="19.899999999999999" customHeight="1" x14ac:dyDescent="0.3">
      <c r="B22" s="116"/>
      <c r="C22" s="117" t="s">
        <v>100</v>
      </c>
      <c r="D22" s="118">
        <v>766</v>
      </c>
      <c r="E22" s="118">
        <v>90125</v>
      </c>
      <c r="F22" s="118">
        <v>52611</v>
      </c>
      <c r="G22" s="119">
        <v>37514</v>
      </c>
      <c r="H22" s="8"/>
    </row>
    <row r="23" spans="2:8" ht="19.899999999999999" customHeight="1" x14ac:dyDescent="0.3">
      <c r="B23" s="116"/>
      <c r="C23" s="117" t="s">
        <v>99</v>
      </c>
      <c r="D23" s="118">
        <v>78</v>
      </c>
      <c r="E23" s="118">
        <v>14215</v>
      </c>
      <c r="F23" s="118">
        <v>8646</v>
      </c>
      <c r="G23" s="119">
        <v>5569</v>
      </c>
    </row>
    <row r="24" spans="2:8" ht="25.15" customHeight="1" thickBot="1" x14ac:dyDescent="0.35">
      <c r="B24" s="120" t="s">
        <v>1</v>
      </c>
      <c r="C24" s="121" t="s">
        <v>5</v>
      </c>
      <c r="D24" s="122">
        <v>844</v>
      </c>
      <c r="E24" s="122">
        <v>104340</v>
      </c>
      <c r="F24" s="122">
        <v>61257</v>
      </c>
      <c r="G24" s="123">
        <v>43083</v>
      </c>
    </row>
    <row r="25" spans="2:8" ht="20.25" customHeight="1" thickTop="1" x14ac:dyDescent="0.2">
      <c r="H25" s="8"/>
    </row>
    <row r="26" spans="2:8" x14ac:dyDescent="0.2">
      <c r="B26" s="5"/>
      <c r="C26" s="5"/>
      <c r="D26" s="5"/>
      <c r="E26" s="5"/>
      <c r="F26" s="5"/>
      <c r="G26" s="5"/>
      <c r="H26" s="5"/>
    </row>
    <row r="36" spans="2:2" x14ac:dyDescent="0.2">
      <c r="B36" s="41" t="s">
        <v>107</v>
      </c>
    </row>
    <row r="37" spans="2:2" ht="15" x14ac:dyDescent="0.2">
      <c r="B37" s="30" t="s">
        <v>108</v>
      </c>
    </row>
    <row r="38" spans="2:2" ht="15" x14ac:dyDescent="0.2">
      <c r="B38" s="42" t="s">
        <v>11</v>
      </c>
    </row>
  </sheetData>
  <phoneticPr fontId="5" type="noConversion"/>
  <pageMargins left="0.70866141732283472" right="0.15748031496062992" top="1.6535433070866143" bottom="2.0866141732283467" header="0" footer="0"/>
  <pageSetup paperSize="9" scale="63" orientation="portrait" r:id="rId1"/>
  <headerFooter alignWithMargins="0"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5B46F-1DCE-4029-ACE4-425D7727C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6BEC23-9936-4905-843E-CB0B333CE739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206c6aec-f80a-41ea-b81e-b6d0985a3131"/>
    <ds:schemaRef ds:uri="http://schemas.microsoft.com/office/2006/documentManagement/types"/>
    <ds:schemaRef ds:uri="http://purl.org/dc/terms/"/>
    <ds:schemaRef ds:uri="http://www.w3.org/XML/1998/namespace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AD7B027F-45D8-4DDF-9584-070ECBFAD9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0- Planes Igualdad 2025</vt:lpstr>
      <vt:lpstr>PI-1  2025 Nº Planes por TH</vt:lpstr>
      <vt:lpstr>PI-2 2025 PlanesIgualdad Sector</vt:lpstr>
      <vt:lpstr>PI-3 Planes Igualdad CNAE-2</vt:lpstr>
      <vt:lpstr>PI_4 Planes Ig Acordados Si-No</vt:lpstr>
      <vt:lpstr>'0- Planes Igualdad 2025'!Área_de_impresión</vt:lpstr>
      <vt:lpstr>'PI_4 Planes Ig Acordados Si-No'!Área_de_impresión</vt:lpstr>
      <vt:lpstr>'PI-1  2025 Nº Planes por TH'!Área_de_impresión</vt:lpstr>
      <vt:lpstr>'PI-2 2025 PlanesIgualdad Sector'!Área_de_impresión</vt:lpstr>
      <vt:lpstr>'PI-3 Planes Igualdad CNAE-2'!Área_de_impresión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Puerta Goikoetxea, Aitor</cp:lastModifiedBy>
  <cp:lastPrinted>2026-02-26T11:11:30Z</cp:lastPrinted>
  <dcterms:created xsi:type="dcterms:W3CDTF">2009-10-07T12:12:51Z</dcterms:created>
  <dcterms:modified xsi:type="dcterms:W3CDTF">2026-02-26T11:12:03Z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