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Huelgas/2023/"/>
    </mc:Choice>
  </mc:AlternateContent>
  <xr:revisionPtr revIDLastSave="14" documentId="8_{164FCFBD-2BD4-4C7E-AEC7-6326DA4E3FF1}" xr6:coauthVersionLast="47" xr6:coauthVersionMax="47" xr10:uidLastSave="{127D434E-08E1-4B18-821C-0CBB56328E15}"/>
  <bookViews>
    <workbookView xWindow="-108" yWindow="-108" windowWidth="23256" windowHeight="12576" tabRatio="739" activeTab="1" xr2:uid="{00000000-000D-0000-FFFF-FFFF00000000}"/>
  </bookViews>
  <sheets>
    <sheet name="H-00 Indice 2023" sheetId="32" r:id="rId1"/>
    <sheet name="H-1 2023" sheetId="12" r:id="rId2"/>
    <sheet name="H-2 2022-2023" sheetId="28" r:id="rId3"/>
    <sheet name="H-3 2023" sheetId="22" r:id="rId4"/>
    <sheet name="H-4 2023" sheetId="21" r:id="rId5"/>
    <sheet name="H-5 2023" sheetId="31" r:id="rId6"/>
    <sheet name="H-6 2023" sheetId="23" r:id="rId7"/>
    <sheet name="H-7 2023" sheetId="26" r:id="rId8"/>
    <sheet name="H-8 2023" sheetId="27" r:id="rId9"/>
    <sheet name=" H-9 2008-2023" sheetId="30" r:id="rId10"/>
  </sheets>
  <externalReferences>
    <externalReference r:id="rId11"/>
    <externalReference r:id="rId12"/>
  </externalReferences>
  <definedNames>
    <definedName name="_xlnm.Print_Area" localSheetId="9">' H-9 2008-2023'!$A$1:$L$122</definedName>
    <definedName name="_xlnm.Print_Area" localSheetId="0">'H-00 Indice 2023'!$A$1:$N$60</definedName>
    <definedName name="_xlnm.Print_Area" localSheetId="1">'H-1 2023'!$A$1:$J$60</definedName>
    <definedName name="_xlnm.Print_Area" localSheetId="2">'H-2 2022-2023'!$A$1:$N$64</definedName>
    <definedName name="_xlnm.Print_Area" localSheetId="3">'H-3 2023'!$A$1:$I$41</definedName>
    <definedName name="_xlnm.Print_Area" localSheetId="4">'H-4 2023'!$A$1:$H$43</definedName>
    <definedName name="_xlnm.Print_Area" localSheetId="5">'H-5 2023'!$A$1:$I$87</definedName>
    <definedName name="_xlnm.Print_Area" localSheetId="6">'H-6 2023'!$A$1:$G$51</definedName>
    <definedName name="_xlnm.Print_Area" localSheetId="7">'H-7 2023'!$A$1:$H$63</definedName>
    <definedName name="_xlnm.Print_Area" localSheetId="8">'H-8 2023'!$A$1:$J$60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31" l="1"/>
  <c r="F72" i="31"/>
  <c r="G72" i="31"/>
  <c r="H72" i="31"/>
  <c r="I72" i="31"/>
  <c r="J57" i="27" l="1"/>
  <c r="N63" i="28"/>
  <c r="L58" i="32"/>
  <c r="I1" i="31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<sst xmlns="http://schemas.openxmlformats.org/spreadsheetml/2006/main" count="749" uniqueCount="166">
  <si>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</si>
  <si>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</si>
  <si>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</si>
  <si>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</si>
  <si>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</si>
  <si>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</si>
  <si>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</si>
  <si>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</si>
  <si>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</si>
  <si>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</si>
  <si>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</si>
  <si>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</si>
  <si>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</si>
  <si>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</si>
  <si>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</si>
  <si>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</si>
  <si>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</si>
  <si>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</si>
  <si>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</si>
  <si>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</si>
  <si>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</si>
  <si>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</si>
  <si>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</si>
  <si>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</si>
  <si>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</si>
  <si>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</si>
  <si>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</si>
  <si>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</si>
  <si>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</si>
  <si>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</si>
  <si>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</si>
  <si>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</si>
  <si>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</si>
  <si>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</si>
  <si>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</si>
  <si>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</si>
  <si>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</si>
  <si>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</si>
  <si>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</si>
  <si>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</si>
  <si>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</si>
  <si>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</si>
  <si>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</si>
  <si>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</si>
  <si>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</si>
  <si>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</si>
  <si>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</si>
  <si>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</si>
  <si>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</si>
  <si>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</si>
  <si>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</si>
  <si>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</si>
  <si>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</si>
  <si>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</si>
  <si>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</si>
  <si>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</si>
  <si>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</si>
  <si>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</si>
  <si>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</si>
  <si>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</si>
  <si>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</si>
  <si>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</si>
  <si>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</si>
  <si>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</si>
  <si>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</si>
  <si>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</si>
  <si>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</si>
  <si>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</si>
  <si>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</si>
  <si>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</si>
  <si>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</si>
  <si>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</si>
  <si>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</si>
  <si>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</si>
  <si>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</si>
  <si>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</si>
  <si>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</si>
  <si>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</si>
  <si>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</si>
  <si>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</si>
  <si>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</si>
  <si>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</si>
  <si>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</si>
  <si>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</si>
  <si>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</si>
  <si>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</si>
  <si>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</si>
  <si>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</si>
  <si>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</si>
  <si>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</si>
  <si>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</si>
  <si>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</si>
  <si>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</si>
  <si>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</si>
  <si>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</si>
  <si>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</si>
  <si>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</si>
  <si>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</si>
  <si>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</si>
  <si>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</si>
  <si>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</si>
  <si>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</si>
  <si>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</si>
  <si>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</si>
  <si>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</si>
  <si>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</si>
  <si>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</si>
  <si>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</si>
  <si>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</si>
  <si>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</si>
  <si>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</si>
  <si>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</si>
  <si>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</si>
  <si>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Fuente: Dirección de Trabajo y Seguridad Social / Lan eta Gizarte Segurantza Zuzendaritza</t>
  </si>
  <si>
    <t>Datos provisionales / Behin behineko datuak</t>
  </si>
  <si>
    <t>* Sin datos MITES</t>
  </si>
  <si>
    <t>NO</t>
  </si>
  <si>
    <t>https://www.euskadi.eus/web01-s2lanju/es/contenidos/informacion/estadisticastrabajo/es_esttraba/index.shtml#huelga</t>
  </si>
  <si>
    <t>RESIDENCIAS 3ª EDAD</t>
  </si>
  <si>
    <t>Huelgas y cierres patronales 2023: Trabajadores/as afectados y jornadas perdidas en la CAE por mes (datos acumulados)</t>
  </si>
  <si>
    <t>2023ko grebak eta enpresa-itxierak: eragindako langileak eta lan-egun galduak EAEn hilabeteka (datu metatuak)</t>
  </si>
  <si>
    <t>Huelgas 2023 según Sector Institucional (Privado/Público) por TH</t>
  </si>
  <si>
    <t>2023ko lan-grebak erakunde sektorearen arabera (pribatua/publikoa) lurraldeka</t>
  </si>
  <si>
    <t xml:space="preserve">Huelgas 2023 según Empresa / Sector por TH </t>
  </si>
  <si>
    <t>2023ko grebak, enpresa/sektorearen arabera, lurraldeka</t>
  </si>
  <si>
    <t>Huelgas de sector en la CAE en 2023 por TH</t>
  </si>
  <si>
    <t>2023ko sektoreko lan-grebak, lurraldeka</t>
  </si>
  <si>
    <t>Huelgas 2023 según sector de actividad por TH</t>
  </si>
  <si>
    <t>2023ko grebak jardun-sektorearen arabera, lurraldeka</t>
  </si>
  <si>
    <t>Huelgas 2023 según Motivación por TH</t>
  </si>
  <si>
    <t>2023ko grebak zioaren arabera, lurraldeka</t>
  </si>
  <si>
    <t>Huelgas 2023 Activas (no finalizadas) , según mes de inicio por TH (datos acumulados)</t>
  </si>
  <si>
    <t>2023ko greba irekiak (ez amaituak) hilabeteka eta lurraldeka (datu metatuak)</t>
  </si>
  <si>
    <t>Huelgas y cierres patronales: Afectados y jornadas perdidas en la CAE - 2008 /2023</t>
  </si>
  <si>
    <t>Grebak eta enpresa-itxierak: Eragindako langileak eta lan-egun galduak EAEn - 2008 /2023</t>
  </si>
  <si>
    <t>Comparativa de Nº de Huelgas, días, personas afectadas y jornadas perdidas en la CAE 2022 / 2023 por mes y TH</t>
  </si>
  <si>
    <t>Konparaketa: 2022 / 2023 bitarteko greben kopurua, egunak, eragindako langileak eta lanegun-galduak EAEn, hilabeteka eta lurraldeka</t>
  </si>
  <si>
    <t>Huelgas de sector en la CAE en 2023 por TH / 2023ko sektoreko lan-grebak, lurraldeka</t>
  </si>
  <si>
    <t>Huelgas 2023 según Motivación por TH / 2023ko grebak zioaren arabera, lurraldeka</t>
  </si>
  <si>
    <t>Huelgas 2023 Activas (no finalizadas), según mes de inicio por TH (datos acumulados)</t>
  </si>
  <si>
    <t>Huelgas y cierres patronales: Afectados y jornadas perdidas en la CAE - 2008/2023</t>
  </si>
  <si>
    <t>Grebak eta enpresa-itxierak: Eragindako langileak eta lan-egun galduak EAEn - 2008/2023</t>
  </si>
  <si>
    <t>2023</t>
  </si>
  <si>
    <t>AYUDA A DOMICILIO</t>
  </si>
  <si>
    <t>LAGUNDUZ 2 S. L.-FYSC UTE SAD ORTUELLA</t>
  </si>
  <si>
    <t>ISS FACILITY SERVICES, S. A.</t>
  </si>
  <si>
    <t>SECTOR EMPRESAS CONCESIONARIAS SERVICIO LIMPIEZA OSAKIDETZA</t>
  </si>
  <si>
    <t>ASOC. URGATZI (CENTRO DIA MUSKIZ)</t>
  </si>
  <si>
    <t>2022</t>
  </si>
  <si>
    <t>RESIDENCIA SANTAMARIÑE, S. L.</t>
  </si>
  <si>
    <t>GRAN CASINO NERVION, S. A.</t>
  </si>
  <si>
    <t>CENTRO MEDICO QUIRON SALUD</t>
  </si>
  <si>
    <t>OSAKIDETZA - SERVICIO VASCO DE SALUD</t>
  </si>
  <si>
    <t>SI</t>
  </si>
  <si>
    <t>INTERVENCION SOCIAL</t>
  </si>
  <si>
    <t>Datos acumulados comparativa 2022-2023 / 2022-2023eko datu metatuak, konparaketa</t>
  </si>
  <si>
    <t>HOSTELERIA</t>
  </si>
  <si>
    <t>CONSTRUCCION</t>
  </si>
  <si>
    <t xml:space="preserve">GIZARTE EKIMENEKO IKASTETXEAK - CENTROS DE INICIATIVA SOCIAL </t>
  </si>
  <si>
    <t>SECTOR PÚBLICO DE LA CAPV</t>
  </si>
  <si>
    <t>HEZKUNTZA PUBLIKOA ENSEÑANZA PUBLICA NO UNIVERSITARIA</t>
  </si>
  <si>
    <t>HOSTELERIA - SECTOR</t>
  </si>
  <si>
    <t>COMERCIO TEXTIL Y CALZADO</t>
  </si>
  <si>
    <t>MAY. FRUTAS Y VERDURAS (MERCABILBAO)</t>
  </si>
  <si>
    <t>2023-12</t>
  </si>
  <si>
    <t>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</si>
</sst>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87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1" applyNumberFormat="0" applyAlignment="0" applyProtection="0"/>
    <xf numFmtId="0" fontId="36" fillId="17" borderId="2" applyNumberFormat="0" applyAlignment="0" applyProtection="0"/>
    <xf numFmtId="0" fontId="37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9" fillId="7" borderId="1" applyNumberFormat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0" fillId="3" borderId="0" applyNumberFormat="0" applyBorder="0" applyAlignment="0" applyProtection="0"/>
    <xf numFmtId="0" fontId="41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2" fillId="16" borderId="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1" fillId="0" borderId="0"/>
    <xf numFmtId="0" fontId="3" fillId="0" borderId="0"/>
  </cellStyleXfs>
  <cellXfs count="520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5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4" fillId="0" borderId="0" xfId="0" applyFont="1"/>
    <xf numFmtId="0" fontId="15" fillId="0" borderId="0" xfId="0" applyFont="1"/>
    <xf numFmtId="3" fontId="17" fillId="0" borderId="0" xfId="0" applyNumberFormat="1" applyFont="1" applyBorder="1"/>
    <xf numFmtId="0" fontId="22" fillId="0" borderId="0" xfId="0" applyFont="1"/>
    <xf numFmtId="0" fontId="17" fillId="0" borderId="0" xfId="0" applyFont="1"/>
    <xf numFmtId="3" fontId="17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Border="1"/>
    <xf numFmtId="0" fontId="0" fillId="0" borderId="0" xfId="0" applyAlignment="1"/>
    <xf numFmtId="0" fontId="0" fillId="0" borderId="0" xfId="0" applyFill="1"/>
    <xf numFmtId="0" fontId="15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0" fillId="0" borderId="0" xfId="0" applyNumberFormat="1" applyFont="1" applyFill="1" applyBorder="1"/>
    <xf numFmtId="4" fontId="15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7" fillId="0" borderId="0" xfId="0" applyFont="1" applyBorder="1" applyAlignment="1">
      <alignment horizontal="left"/>
    </xf>
    <xf numFmtId="49" fontId="17" fillId="0" borderId="0" xfId="0" applyNumberFormat="1" applyFont="1"/>
    <xf numFmtId="2" fontId="15" fillId="0" borderId="0" xfId="0" applyNumberFormat="1" applyFont="1" applyBorder="1"/>
    <xf numFmtId="0" fontId="31" fillId="0" borderId="0" xfId="0" applyFont="1"/>
    <xf numFmtId="0" fontId="17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3" fontId="5" fillId="0" borderId="0" xfId="40" applyNumberFormat="1" applyFont="1" applyFill="1" applyBorder="1" applyAlignment="1">
      <alignment horizontal="right" wrapText="1"/>
    </xf>
    <xf numFmtId="0" fontId="59" fillId="0" borderId="0" xfId="0" applyFont="1" applyFill="1"/>
    <xf numFmtId="0" fontId="62" fillId="0" borderId="0" xfId="0" applyFont="1"/>
    <xf numFmtId="0" fontId="62" fillId="0" borderId="0" xfId="0" applyFont="1" applyFill="1"/>
    <xf numFmtId="0" fontId="57" fillId="0" borderId="0" xfId="0" applyFont="1"/>
    <xf numFmtId="0" fontId="64" fillId="0" borderId="0" xfId="0" applyFont="1"/>
    <xf numFmtId="0" fontId="65" fillId="0" borderId="0" xfId="0" applyFont="1"/>
    <xf numFmtId="0" fontId="15" fillId="0" borderId="0" xfId="0" applyFont="1" applyFill="1"/>
    <xf numFmtId="4" fontId="15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31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0" fontId="18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5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53" fillId="0" borderId="0" xfId="0" applyFont="1" applyFill="1"/>
    <xf numFmtId="0" fontId="17" fillId="0" borderId="0" xfId="0" applyFont="1" applyFill="1"/>
    <xf numFmtId="4" fontId="22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1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1" fillId="0" borderId="0" xfId="37" applyFont="1" applyFill="1" applyBorder="1" applyAlignment="1">
      <alignment horizontal="left" wrapText="1"/>
    </xf>
    <xf numFmtId="3" fontId="62" fillId="0" borderId="0" xfId="0" applyNumberFormat="1" applyFont="1" applyFill="1" applyBorder="1"/>
    <xf numFmtId="3" fontId="14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3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0" fillId="0" borderId="10" xfId="0" applyFont="1" applyFill="1" applyBorder="1" applyAlignment="1">
      <alignment horizontal="left"/>
    </xf>
    <xf numFmtId="3" fontId="57" fillId="0" borderId="0" xfId="0" applyNumberFormat="1" applyFont="1" applyFill="1" applyBorder="1"/>
    <xf numFmtId="3" fontId="5" fillId="0" borderId="0" xfId="40" applyNumberFormat="1" applyFont="1" applyFill="1" applyBorder="1"/>
    <xf numFmtId="3" fontId="15" fillId="0" borderId="0" xfId="0" applyNumberFormat="1" applyFont="1" applyFill="1" applyBorder="1"/>
    <xf numFmtId="2" fontId="15" fillId="0" borderId="0" xfId="0" applyNumberFormat="1" applyFont="1" applyFill="1" applyBorder="1"/>
    <xf numFmtId="0" fontId="18" fillId="0" borderId="10" xfId="0" applyFont="1" applyFill="1" applyBorder="1"/>
    <xf numFmtId="2" fontId="6" fillId="0" borderId="13" xfId="0" applyNumberFormat="1" applyFont="1" applyFill="1" applyBorder="1"/>
    <xf numFmtId="0" fontId="15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7" fillId="0" borderId="16" xfId="0" applyNumberFormat="1" applyFont="1" applyFill="1" applyBorder="1"/>
    <xf numFmtId="0" fontId="15" fillId="0" borderId="13" xfId="0" applyFont="1" applyFill="1" applyBorder="1"/>
    <xf numFmtId="2" fontId="15" fillId="0" borderId="13" xfId="0" applyNumberFormat="1" applyFont="1" applyFill="1" applyBorder="1"/>
    <xf numFmtId="2" fontId="15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5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5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6" fillId="0" borderId="20" xfId="0" applyNumberFormat="1" applyFont="1" applyFill="1" applyBorder="1"/>
    <xf numFmtId="3" fontId="6" fillId="0" borderId="19" xfId="0" applyNumberFormat="1" applyFont="1" applyFill="1" applyBorder="1"/>
    <xf numFmtId="4" fontId="15" fillId="0" borderId="16" xfId="0" applyNumberFormat="1" applyFont="1" applyFill="1" applyBorder="1"/>
    <xf numFmtId="3" fontId="52" fillId="0" borderId="10" xfId="0" applyNumberFormat="1" applyFont="1" applyFill="1" applyBorder="1"/>
    <xf numFmtId="4" fontId="15" fillId="0" borderId="29" xfId="0" applyNumberFormat="1" applyFont="1" applyFill="1" applyBorder="1"/>
    <xf numFmtId="4" fontId="15" fillId="0" borderId="10" xfId="0" applyNumberFormat="1" applyFont="1" applyFill="1" applyBorder="1"/>
    <xf numFmtId="0" fontId="6" fillId="0" borderId="30" xfId="0" applyFont="1" applyFill="1" applyBorder="1"/>
    <xf numFmtId="0" fontId="18" fillId="0" borderId="26" xfId="0" applyFont="1" applyFill="1" applyBorder="1"/>
    <xf numFmtId="3" fontId="30" fillId="0" borderId="20" xfId="0" applyNumberFormat="1" applyFont="1" applyFill="1" applyBorder="1"/>
    <xf numFmtId="3" fontId="52" fillId="0" borderId="0" xfId="0" applyNumberFormat="1" applyFont="1" applyFill="1" applyBorder="1"/>
    <xf numFmtId="3" fontId="30" fillId="0" borderId="24" xfId="0" applyNumberFormat="1" applyFont="1" applyFill="1" applyBorder="1"/>
    <xf numFmtId="4" fontId="15" fillId="0" borderId="24" xfId="0" applyNumberFormat="1" applyFont="1" applyFill="1" applyBorder="1"/>
    <xf numFmtId="4" fontId="15" fillId="0" borderId="28" xfId="0" applyNumberFormat="1" applyFont="1" applyFill="1" applyBorder="1"/>
    <xf numFmtId="0" fontId="51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1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8" fillId="0" borderId="30" xfId="0" applyFont="1" applyFill="1" applyBorder="1"/>
    <xf numFmtId="0" fontId="6" fillId="0" borderId="25" xfId="0" applyFont="1" applyFill="1" applyBorder="1"/>
    <xf numFmtId="3" fontId="17" fillId="0" borderId="24" xfId="0" applyNumberFormat="1" applyFont="1" applyFill="1" applyBorder="1"/>
    <xf numFmtId="3" fontId="52" fillId="0" borderId="20" xfId="0" applyNumberFormat="1" applyFont="1" applyFill="1" applyBorder="1"/>
    <xf numFmtId="3" fontId="30" fillId="0" borderId="19" xfId="0" applyNumberFormat="1" applyFont="1" applyFill="1" applyBorder="1"/>
    <xf numFmtId="3" fontId="52" fillId="0" borderId="23" xfId="0" applyNumberFormat="1" applyFont="1" applyFill="1" applyBorder="1"/>
    <xf numFmtId="3" fontId="17" fillId="0" borderId="20" xfId="0" applyNumberFormat="1" applyFont="1" applyFill="1" applyBorder="1"/>
    <xf numFmtId="3" fontId="17" fillId="0" borderId="19" xfId="0" applyNumberFormat="1" applyFont="1" applyFill="1" applyBorder="1"/>
    <xf numFmtId="3" fontId="51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4" fillId="0" borderId="20" xfId="0" applyFont="1" applyFill="1" applyBorder="1"/>
    <xf numFmtId="3" fontId="62" fillId="0" borderId="16" xfId="0" applyNumberFormat="1" applyFont="1" applyFill="1" applyBorder="1"/>
    <xf numFmtId="0" fontId="61" fillId="0" borderId="10" xfId="37" applyFont="1" applyFill="1" applyBorder="1" applyAlignment="1">
      <alignment horizontal="left" wrapText="1"/>
    </xf>
    <xf numFmtId="3" fontId="62" fillId="0" borderId="10" xfId="0" applyNumberFormat="1" applyFont="1" applyFill="1" applyBorder="1"/>
    <xf numFmtId="3" fontId="62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3" fontId="14" fillId="0" borderId="16" xfId="0" applyNumberFormat="1" applyFont="1" applyFill="1" applyBorder="1"/>
    <xf numFmtId="0" fontId="67" fillId="0" borderId="0" xfId="0" applyFont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0" fillId="0" borderId="0" xfId="0" applyFont="1" applyFill="1" applyBorder="1" applyAlignment="1">
      <alignment horizontal="left"/>
    </xf>
    <xf numFmtId="3" fontId="17" fillId="0" borderId="43" xfId="0" applyNumberFormat="1" applyFont="1" applyFill="1" applyBorder="1"/>
    <xf numFmtId="3" fontId="17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6" fillId="0" borderId="10" xfId="0" applyNumberFormat="1" applyFont="1" applyFill="1" applyBorder="1"/>
    <xf numFmtId="2" fontId="15" fillId="0" borderId="10" xfId="0" applyNumberFormat="1" applyFont="1" applyFill="1" applyBorder="1"/>
    <xf numFmtId="3" fontId="6" fillId="0" borderId="29" xfId="0" applyNumberFormat="1" applyFont="1" applyFill="1" applyBorder="1"/>
    <xf numFmtId="2" fontId="15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1" fillId="0" borderId="24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57" fillId="29" borderId="0" xfId="0" applyNumberFormat="1" applyFont="1" applyFill="1" applyAlignment="1">
      <alignment horizontal="right"/>
    </xf>
    <xf numFmtId="0" fontId="68" fillId="0" borderId="0" xfId="0" applyFont="1"/>
    <xf numFmtId="0" fontId="15" fillId="30" borderId="0" xfId="0" applyFont="1" applyFill="1" applyBorder="1"/>
    <xf numFmtId="3" fontId="10" fillId="30" borderId="0" xfId="0" applyNumberFormat="1" applyFont="1" applyFill="1" applyBorder="1"/>
    <xf numFmtId="3" fontId="10" fillId="30" borderId="20" xfId="0" applyNumberFormat="1" applyFont="1" applyFill="1" applyBorder="1"/>
    <xf numFmtId="3" fontId="10" fillId="30" borderId="16" xfId="0" applyNumberFormat="1" applyFont="1" applyFill="1" applyBorder="1"/>
    <xf numFmtId="0" fontId="6" fillId="30" borderId="30" xfId="0" applyFont="1" applyFill="1" applyBorder="1"/>
    <xf numFmtId="3" fontId="30" fillId="30" borderId="0" xfId="0" applyNumberFormat="1" applyFont="1" applyFill="1" applyBorder="1"/>
    <xf numFmtId="4" fontId="15" fillId="30" borderId="0" xfId="0" applyNumberFormat="1" applyFont="1" applyFill="1" applyBorder="1"/>
    <xf numFmtId="3" fontId="30" fillId="30" borderId="20" xfId="0" applyNumberFormat="1" applyFont="1" applyFill="1" applyBorder="1"/>
    <xf numFmtId="4" fontId="15" fillId="30" borderId="16" xfId="0" applyNumberFormat="1" applyFont="1" applyFill="1" applyBorder="1"/>
    <xf numFmtId="0" fontId="29" fillId="30" borderId="24" xfId="38" applyFont="1" applyFill="1" applyBorder="1" applyAlignment="1">
      <alignment horizontal="left" wrapText="1"/>
    </xf>
    <xf numFmtId="3" fontId="10" fillId="30" borderId="24" xfId="0" applyNumberFormat="1" applyFont="1" applyFill="1" applyBorder="1"/>
    <xf numFmtId="3" fontId="10" fillId="30" borderId="28" xfId="0" applyNumberFormat="1" applyFont="1" applyFill="1" applyBorder="1"/>
    <xf numFmtId="3" fontId="10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5" fillId="30" borderId="24" xfId="0" applyFont="1" applyFill="1" applyBorder="1"/>
    <xf numFmtId="0" fontId="15" fillId="31" borderId="0" xfId="0" applyFont="1" applyFill="1" applyBorder="1"/>
    <xf numFmtId="3" fontId="10" fillId="31" borderId="0" xfId="0" applyNumberFormat="1" applyFont="1" applyFill="1" applyBorder="1"/>
    <xf numFmtId="3" fontId="10" fillId="31" borderId="20" xfId="0" applyNumberFormat="1" applyFont="1" applyFill="1" applyBorder="1"/>
    <xf numFmtId="3" fontId="10" fillId="31" borderId="16" xfId="0" applyNumberFormat="1" applyFont="1" applyFill="1" applyBorder="1"/>
    <xf numFmtId="0" fontId="6" fillId="31" borderId="30" xfId="0" applyFont="1" applyFill="1" applyBorder="1"/>
    <xf numFmtId="3" fontId="30" fillId="31" borderId="0" xfId="0" applyNumberFormat="1" applyFont="1" applyFill="1" applyBorder="1"/>
    <xf numFmtId="4" fontId="15" fillId="31" borderId="0" xfId="0" applyNumberFormat="1" applyFont="1" applyFill="1" applyBorder="1"/>
    <xf numFmtId="3" fontId="30" fillId="31" borderId="20" xfId="0" applyNumberFormat="1" applyFont="1" applyFill="1" applyBorder="1"/>
    <xf numFmtId="4" fontId="15" fillId="31" borderId="16" xfId="0" applyNumberFormat="1" applyFont="1" applyFill="1" applyBorder="1"/>
    <xf numFmtId="0" fontId="29" fillId="31" borderId="0" xfId="38" applyFont="1" applyFill="1" applyBorder="1" applyAlignment="1">
      <alignment horizontal="left" wrapText="1"/>
    </xf>
    <xf numFmtId="3" fontId="10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0" fontId="15" fillId="32" borderId="0" xfId="0" applyFont="1" applyFill="1" applyBorder="1"/>
    <xf numFmtId="3" fontId="10" fillId="32" borderId="0" xfId="0" applyNumberFormat="1" applyFont="1" applyFill="1" applyBorder="1"/>
    <xf numFmtId="3" fontId="10" fillId="32" borderId="20" xfId="0" applyNumberFormat="1" applyFont="1" applyFill="1" applyBorder="1"/>
    <xf numFmtId="3" fontId="10" fillId="32" borderId="16" xfId="0" applyNumberFormat="1" applyFont="1" applyFill="1" applyBorder="1"/>
    <xf numFmtId="0" fontId="6" fillId="32" borderId="30" xfId="0" applyFont="1" applyFill="1" applyBorder="1"/>
    <xf numFmtId="3" fontId="30" fillId="32" borderId="0" xfId="0" applyNumberFormat="1" applyFont="1" applyFill="1" applyBorder="1"/>
    <xf numFmtId="4" fontId="15" fillId="32" borderId="0" xfId="0" applyNumberFormat="1" applyFont="1" applyFill="1" applyBorder="1"/>
    <xf numFmtId="3" fontId="30" fillId="32" borderId="20" xfId="0" applyNumberFormat="1" applyFont="1" applyFill="1" applyBorder="1"/>
    <xf numFmtId="4" fontId="15" fillId="32" borderId="16" xfId="0" applyNumberFormat="1" applyFont="1" applyFill="1" applyBorder="1"/>
    <xf numFmtId="0" fontId="29" fillId="32" borderId="0" xfId="38" applyFont="1" applyFill="1" applyBorder="1" applyAlignment="1">
      <alignment horizontal="left" wrapText="1"/>
    </xf>
    <xf numFmtId="3" fontId="10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0" fontId="57" fillId="33" borderId="47" xfId="0" applyFont="1" applyFill="1" applyBorder="1"/>
    <xf numFmtId="3" fontId="57" fillId="33" borderId="10" xfId="0" applyNumberFormat="1" applyFont="1" applyFill="1" applyBorder="1"/>
    <xf numFmtId="3" fontId="57" fillId="33" borderId="23" xfId="0" applyNumberFormat="1" applyFont="1" applyFill="1" applyBorder="1"/>
    <xf numFmtId="3" fontId="57" fillId="33" borderId="29" xfId="0" applyNumberFormat="1" applyFont="1" applyFill="1" applyBorder="1"/>
    <xf numFmtId="0" fontId="18" fillId="33" borderId="26" xfId="0" applyFont="1" applyFill="1" applyBorder="1"/>
    <xf numFmtId="3" fontId="4" fillId="33" borderId="10" xfId="0" applyNumberFormat="1" applyFont="1" applyFill="1" applyBorder="1"/>
    <xf numFmtId="4" fontId="15" fillId="33" borderId="10" xfId="0" applyNumberFormat="1" applyFont="1" applyFill="1" applyBorder="1"/>
    <xf numFmtId="3" fontId="4" fillId="33" borderId="23" xfId="0" applyNumberFormat="1" applyFont="1" applyFill="1" applyBorder="1"/>
    <xf numFmtId="4" fontId="15" fillId="33" borderId="29" xfId="0" applyNumberFormat="1" applyFont="1" applyFill="1" applyBorder="1"/>
    <xf numFmtId="0" fontId="57" fillId="33" borderId="10" xfId="0" applyFont="1" applyFill="1" applyBorder="1" applyAlignment="1">
      <alignment horizontal="left"/>
    </xf>
    <xf numFmtId="3" fontId="57" fillId="33" borderId="23" xfId="0" applyNumberFormat="1" applyFont="1" applyFill="1" applyBorder="1" applyAlignment="1">
      <alignment horizontal="center"/>
    </xf>
    <xf numFmtId="3" fontId="4" fillId="33" borderId="29" xfId="0" applyNumberFormat="1" applyFont="1" applyFill="1" applyBorder="1"/>
    <xf numFmtId="3" fontId="8" fillId="33" borderId="24" xfId="0" applyNumberFormat="1" applyFont="1" applyFill="1" applyBorder="1"/>
    <xf numFmtId="2" fontId="1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8" fillId="30" borderId="0" xfId="0" applyFont="1" applyFill="1" applyBorder="1"/>
    <xf numFmtId="3" fontId="8" fillId="30" borderId="0" xfId="0" applyNumberFormat="1" applyFont="1" applyFill="1" applyBorder="1"/>
    <xf numFmtId="2" fontId="1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8" fillId="31" borderId="0" xfId="0" applyFont="1" applyFill="1" applyBorder="1"/>
    <xf numFmtId="3" fontId="8" fillId="31" borderId="0" xfId="0" applyNumberFormat="1" applyFont="1" applyFill="1" applyBorder="1"/>
    <xf numFmtId="2" fontId="1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8" fillId="32" borderId="10" xfId="0" applyFont="1" applyFill="1" applyBorder="1"/>
    <xf numFmtId="3" fontId="8" fillId="32" borderId="10" xfId="0" applyNumberFormat="1" applyFont="1" applyFill="1" applyBorder="1"/>
    <xf numFmtId="2" fontId="1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63" fillId="30" borderId="20" xfId="37" applyFont="1" applyFill="1" applyBorder="1" applyAlignment="1">
      <alignment horizontal="center" wrapText="1"/>
    </xf>
    <xf numFmtId="0" fontId="30" fillId="0" borderId="20" xfId="0" applyFont="1" applyFill="1" applyBorder="1" applyAlignment="1">
      <alignment horizontal="center"/>
    </xf>
    <xf numFmtId="0" fontId="63" fillId="31" borderId="19" xfId="37" applyFont="1" applyFill="1" applyBorder="1" applyAlignment="1">
      <alignment horizontal="center" wrapText="1"/>
    </xf>
    <xf numFmtId="0" fontId="66" fillId="0" borderId="20" xfId="37" applyFont="1" applyFill="1" applyBorder="1" applyAlignment="1">
      <alignment horizontal="center" wrapText="1"/>
    </xf>
    <xf numFmtId="0" fontId="30" fillId="0" borderId="23" xfId="0" applyFont="1" applyFill="1" applyBorder="1" applyAlignment="1">
      <alignment horizontal="center"/>
    </xf>
    <xf numFmtId="0" fontId="63" fillId="32" borderId="20" xfId="37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0" fillId="33" borderId="24" xfId="0" applyFont="1" applyFill="1" applyBorder="1"/>
    <xf numFmtId="0" fontId="10" fillId="33" borderId="19" xfId="0" applyFont="1" applyFill="1" applyBorder="1" applyAlignment="1">
      <alignment horizontal="center"/>
    </xf>
    <xf numFmtId="3" fontId="57" fillId="33" borderId="24" xfId="0" applyNumberFormat="1" applyFont="1" applyFill="1" applyBorder="1"/>
    <xf numFmtId="3" fontId="57" fillId="33" borderId="28" xfId="0" applyNumberFormat="1" applyFont="1" applyFill="1" applyBorder="1"/>
    <xf numFmtId="0" fontId="15" fillId="24" borderId="0" xfId="0" applyFont="1" applyFill="1"/>
    <xf numFmtId="4" fontId="15" fillId="24" borderId="0" xfId="0" applyNumberFormat="1" applyFont="1" applyFill="1"/>
    <xf numFmtId="0" fontId="15" fillId="25" borderId="0" xfId="0" applyFont="1" applyFill="1"/>
    <xf numFmtId="4" fontId="15" fillId="25" borderId="0" xfId="0" applyNumberFormat="1" applyFont="1" applyFill="1"/>
    <xf numFmtId="0" fontId="15" fillId="26" borderId="0" xfId="0" applyFont="1" applyFill="1"/>
    <xf numFmtId="4" fontId="15" fillId="26" borderId="0" xfId="0" applyNumberFormat="1" applyFont="1" applyFill="1"/>
    <xf numFmtId="0" fontId="15" fillId="27" borderId="0" xfId="0" applyFont="1" applyFill="1"/>
    <xf numFmtId="4" fontId="15" fillId="27" borderId="0" xfId="0" applyNumberFormat="1" applyFont="1" applyFill="1"/>
    <xf numFmtId="0" fontId="15" fillId="28" borderId="0" xfId="0" applyFont="1" applyFill="1"/>
    <xf numFmtId="4" fontId="15" fillId="28" borderId="0" xfId="0" applyNumberFormat="1" applyFont="1" applyFill="1"/>
    <xf numFmtId="0" fontId="0" fillId="28" borderId="48" xfId="0" applyFill="1" applyBorder="1"/>
    <xf numFmtId="0" fontId="0" fillId="28" borderId="11" xfId="0" applyFill="1" applyBorder="1"/>
    <xf numFmtId="0" fontId="14" fillId="28" borderId="11" xfId="0" applyFont="1" applyFill="1" applyBorder="1"/>
    <xf numFmtId="0" fontId="4" fillId="28" borderId="49" xfId="0" applyFont="1" applyFill="1" applyBorder="1"/>
    <xf numFmtId="0" fontId="14" fillId="28" borderId="50" xfId="0" applyFont="1" applyFill="1" applyBorder="1" applyAlignment="1">
      <alignment horizontal="center"/>
    </xf>
    <xf numFmtId="3" fontId="15" fillId="28" borderId="50" xfId="0" applyNumberFormat="1" applyFont="1" applyFill="1" applyBorder="1"/>
    <xf numFmtId="2" fontId="15" fillId="28" borderId="50" xfId="0" applyNumberFormat="1" applyFont="1" applyFill="1" applyBorder="1"/>
    <xf numFmtId="4" fontId="15" fillId="28" borderId="50" xfId="0" applyNumberFormat="1" applyFont="1" applyFill="1" applyBorder="1"/>
    <xf numFmtId="0" fontId="14" fillId="28" borderId="0" xfId="0" applyFont="1" applyFill="1" applyBorder="1" applyAlignment="1">
      <alignment horizontal="center"/>
    </xf>
    <xf numFmtId="3" fontId="15" fillId="28" borderId="0" xfId="0" applyNumberFormat="1" applyFont="1" applyFill="1" applyBorder="1"/>
    <xf numFmtId="2" fontId="15" fillId="28" borderId="0" xfId="0" applyNumberFormat="1" applyFont="1" applyFill="1" applyBorder="1"/>
    <xf numFmtId="4" fontId="15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8" fillId="34" borderId="24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center"/>
    </xf>
    <xf numFmtId="0" fontId="15" fillId="34" borderId="26" xfId="0" applyFont="1" applyFill="1" applyBorder="1" applyAlignment="1">
      <alignment horizontal="center"/>
    </xf>
    <xf numFmtId="0" fontId="15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left"/>
    </xf>
    <xf numFmtId="0" fontId="15" fillId="34" borderId="10" xfId="0" applyFont="1" applyFill="1" applyBorder="1" applyAlignment="1">
      <alignment horizontal="left"/>
    </xf>
    <xf numFmtId="0" fontId="15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0" fillId="34" borderId="21" xfId="0" applyFont="1" applyFill="1" applyBorder="1" applyAlignment="1">
      <alignment horizontal="center"/>
    </xf>
    <xf numFmtId="0" fontId="15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4" fillId="34" borderId="24" xfId="0" applyFont="1" applyFill="1" applyBorder="1" applyAlignment="1">
      <alignment horizontal="centerContinuous"/>
    </xf>
    <xf numFmtId="0" fontId="18" fillId="34" borderId="23" xfId="0" applyFont="1" applyFill="1" applyBorder="1" applyAlignment="1">
      <alignment horizontal="center"/>
    </xf>
    <xf numFmtId="0" fontId="18" fillId="34" borderId="26" xfId="0" applyFont="1" applyFill="1" applyBorder="1" applyAlignment="1">
      <alignment horizontal="center"/>
    </xf>
    <xf numFmtId="0" fontId="49" fillId="34" borderId="10" xfId="0" applyFont="1" applyFill="1" applyBorder="1" applyAlignment="1">
      <alignment horizontal="centerContinuous"/>
    </xf>
    <xf numFmtId="0" fontId="21" fillId="34" borderId="26" xfId="0" applyFont="1" applyFill="1" applyBorder="1" applyAlignment="1">
      <alignment horizontal="center"/>
    </xf>
    <xf numFmtId="0" fontId="50" fillId="34" borderId="10" xfId="35" applyFont="1" applyFill="1" applyBorder="1" applyAlignment="1">
      <alignment horizontal="center"/>
    </xf>
    <xf numFmtId="0" fontId="49" fillId="34" borderId="23" xfId="0" applyFont="1" applyFill="1" applyBorder="1" applyAlignment="1">
      <alignment horizontal="centerContinuous"/>
    </xf>
    <xf numFmtId="0" fontId="50" fillId="34" borderId="29" xfId="35" applyFont="1" applyFill="1" applyBorder="1" applyAlignment="1">
      <alignment horizontal="center"/>
    </xf>
    <xf numFmtId="0" fontId="54" fillId="34" borderId="20" xfId="0" applyFont="1" applyFill="1" applyBorder="1" applyAlignment="1">
      <alignment horizontal="center"/>
    </xf>
    <xf numFmtId="0" fontId="54" fillId="34" borderId="20" xfId="0" applyFont="1" applyFill="1" applyBorder="1" applyAlignment="1">
      <alignment horizontal="left"/>
    </xf>
    <xf numFmtId="0" fontId="55" fillId="34" borderId="20" xfId="0" applyFont="1" applyFill="1" applyBorder="1" applyAlignment="1">
      <alignment horizontal="center"/>
    </xf>
    <xf numFmtId="0" fontId="55" fillId="34" borderId="23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1" fillId="34" borderId="22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0" fillId="34" borderId="37" xfId="37" applyFont="1" applyFill="1" applyBorder="1" applyAlignment="1">
      <alignment horizontal="center"/>
    </xf>
    <xf numFmtId="0" fontId="60" fillId="34" borderId="39" xfId="37" applyFont="1" applyFill="1" applyBorder="1" applyAlignment="1">
      <alignment horizont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8" fillId="34" borderId="22" xfId="38" applyFont="1" applyFill="1" applyBorder="1" applyAlignment="1">
      <alignment horizontal="center"/>
    </xf>
    <xf numFmtId="0" fontId="28" fillId="34" borderId="37" xfId="38" applyFont="1" applyFill="1" applyBorder="1" applyAlignment="1">
      <alignment horizontal="center"/>
    </xf>
    <xf numFmtId="0" fontId="28" fillId="34" borderId="38" xfId="38" applyFont="1" applyFill="1" applyBorder="1" applyAlignment="1">
      <alignment horizontal="center"/>
    </xf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13" fillId="34" borderId="41" xfId="36" applyNumberFormat="1" applyFont="1" applyFill="1" applyBorder="1" applyAlignment="1">
      <alignment horizontal="center"/>
    </xf>
    <xf numFmtId="3" fontId="13" fillId="34" borderId="14" xfId="36" applyNumberFormat="1" applyFont="1" applyFill="1" applyBorder="1" applyAlignment="1">
      <alignment horizontal="center"/>
    </xf>
    <xf numFmtId="3" fontId="13" fillId="34" borderId="42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/>
    </xf>
    <xf numFmtId="0" fontId="24" fillId="34" borderId="31" xfId="0" applyFont="1" applyFill="1" applyBorder="1" applyAlignment="1">
      <alignment horizontal="center"/>
    </xf>
    <xf numFmtId="0" fontId="24" fillId="34" borderId="27" xfId="0" applyFont="1" applyFill="1" applyBorder="1" applyAlignment="1">
      <alignment horizontal="center"/>
    </xf>
    <xf numFmtId="3" fontId="24" fillId="34" borderId="31" xfId="0" applyNumberFormat="1" applyFont="1" applyFill="1" applyBorder="1"/>
    <xf numFmtId="2" fontId="25" fillId="34" borderId="33" xfId="0" applyNumberFormat="1" applyFont="1" applyFill="1" applyBorder="1" applyAlignment="1">
      <alignment horizontal="center"/>
    </xf>
    <xf numFmtId="3" fontId="24" fillId="34" borderId="31" xfId="0" applyNumberFormat="1" applyFont="1" applyFill="1" applyBorder="1" applyAlignment="1">
      <alignment horizontal="center"/>
    </xf>
    <xf numFmtId="3" fontId="24" fillId="34" borderId="19" xfId="0" applyNumberFormat="1" applyFont="1" applyFill="1" applyBorder="1" applyAlignment="1">
      <alignment horizontal="center"/>
    </xf>
    <xf numFmtId="3" fontId="24" fillId="34" borderId="32" xfId="0" applyNumberFormat="1" applyFont="1" applyFill="1" applyBorder="1" applyAlignment="1">
      <alignment horizontal="center"/>
    </xf>
    <xf numFmtId="3" fontId="24" fillId="34" borderId="33" xfId="0" applyNumberFormat="1" applyFont="1" applyFill="1" applyBorder="1"/>
    <xf numFmtId="0" fontId="26" fillId="34" borderId="22" xfId="0" applyFont="1" applyFill="1" applyBorder="1" applyAlignment="1">
      <alignment horizontal="center"/>
    </xf>
    <xf numFmtId="0" fontId="26" fillId="34" borderId="38" xfId="0" applyFont="1" applyFill="1" applyBorder="1" applyAlignment="1">
      <alignment horizontal="center"/>
    </xf>
    <xf numFmtId="3" fontId="26" fillId="34" borderId="22" xfId="0" applyNumberFormat="1" applyFont="1" applyFill="1" applyBorder="1" applyAlignment="1">
      <alignment horizontal="center"/>
    </xf>
    <xf numFmtId="2" fontId="27" fillId="34" borderId="38" xfId="0" applyNumberFormat="1" applyFont="1" applyFill="1" applyBorder="1"/>
    <xf numFmtId="3" fontId="26" fillId="34" borderId="22" xfId="0" applyNumberFormat="1" applyFont="1" applyFill="1" applyBorder="1"/>
    <xf numFmtId="3" fontId="26" fillId="34" borderId="23" xfId="0" applyNumberFormat="1" applyFont="1" applyFill="1" applyBorder="1" applyAlignment="1">
      <alignment horizontal="center"/>
    </xf>
    <xf numFmtId="3" fontId="26" fillId="34" borderId="37" xfId="0" applyNumberFormat="1" applyFont="1" applyFill="1" applyBorder="1" applyAlignment="1">
      <alignment horizontal="center"/>
    </xf>
    <xf numFmtId="3" fontId="26" fillId="34" borderId="38" xfId="0" applyNumberFormat="1" applyFont="1" applyFill="1" applyBorder="1"/>
    <xf numFmtId="1" fontId="51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1" fillId="29" borderId="10" xfId="50" applyFont="1" applyFill="1" applyBorder="1"/>
    <xf numFmtId="0" fontId="51" fillId="29" borderId="10" xfId="50" applyFill="1" applyBorder="1"/>
    <xf numFmtId="0" fontId="72" fillId="0" borderId="10" xfId="50" applyFont="1" applyBorder="1"/>
    <xf numFmtId="0" fontId="74" fillId="0" borderId="10" xfId="50" applyFont="1" applyBorder="1"/>
    <xf numFmtId="0" fontId="75" fillId="0" borderId="10" xfId="50" applyFont="1" applyBorder="1"/>
    <xf numFmtId="0" fontId="0" fillId="0" borderId="10" xfId="0" applyBorder="1"/>
    <xf numFmtId="0" fontId="51" fillId="0" borderId="0" xfId="50" applyFill="1" applyBorder="1"/>
    <xf numFmtId="0" fontId="51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4" fillId="0" borderId="0" xfId="50" applyFont="1"/>
    <xf numFmtId="3" fontId="69" fillId="0" borderId="0" xfId="51" applyNumberFormat="1" applyFont="1" applyFill="1" applyBorder="1" applyAlignment="1">
      <alignment horizontal="right" wrapText="1"/>
    </xf>
    <xf numFmtId="4" fontId="69" fillId="0" borderId="0" xfId="51" applyNumberFormat="1" applyFont="1" applyFill="1" applyBorder="1" applyAlignment="1">
      <alignment horizontal="right" wrapText="1"/>
    </xf>
    <xf numFmtId="3" fontId="69" fillId="0" borderId="0" xfId="51" applyNumberFormat="1" applyFont="1" applyFill="1" applyBorder="1" applyAlignment="1">
      <alignment horizontal="right" vertical="center" wrapText="1"/>
    </xf>
    <xf numFmtId="2" fontId="57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77" fillId="0" borderId="0" xfId="50" applyFont="1" applyFill="1" applyBorder="1" applyAlignment="1">
      <alignment horizontal="right"/>
    </xf>
    <xf numFmtId="0" fontId="77" fillId="0" borderId="0" xfId="50" applyFont="1"/>
    <xf numFmtId="0" fontId="78" fillId="0" borderId="0" xfId="50" applyFont="1" applyFill="1" applyBorder="1"/>
    <xf numFmtId="0" fontId="79" fillId="0" borderId="0" xfId="50" applyFont="1"/>
    <xf numFmtId="0" fontId="77" fillId="0" borderId="0" xfId="50" applyFont="1" applyAlignment="1">
      <alignment horizontal="left"/>
    </xf>
    <xf numFmtId="0" fontId="79" fillId="0" borderId="0" xfId="50" applyFont="1" applyAlignment="1">
      <alignment horizontal="left"/>
    </xf>
    <xf numFmtId="0" fontId="78" fillId="0" borderId="0" xfId="0" applyFont="1"/>
    <xf numFmtId="3" fontId="76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0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9" fillId="0" borderId="0" xfId="32" applyFont="1" applyAlignment="1" applyProtection="1"/>
    <xf numFmtId="0" fontId="58" fillId="30" borderId="51" xfId="37" applyFont="1" applyFill="1" applyBorder="1" applyAlignment="1">
      <alignment horizontal="left" vertical="center"/>
    </xf>
    <xf numFmtId="0" fontId="69" fillId="30" borderId="51" xfId="37" applyFont="1" applyFill="1" applyBorder="1" applyAlignment="1">
      <alignment horizontal="center" vertical="center"/>
    </xf>
    <xf numFmtId="0" fontId="57" fillId="30" borderId="51" xfId="0" applyFont="1" applyFill="1" applyBorder="1" applyAlignment="1">
      <alignment vertical="center"/>
    </xf>
    <xf numFmtId="0" fontId="57" fillId="30" borderId="51" xfId="0" applyFont="1" applyFill="1" applyBorder="1" applyAlignment="1">
      <alignment horizontal="center" vertical="center"/>
    </xf>
    <xf numFmtId="3" fontId="57" fillId="30" borderId="51" xfId="0" applyNumberFormat="1" applyFont="1" applyFill="1" applyBorder="1" applyAlignment="1">
      <alignment horizontal="center" vertical="center"/>
    </xf>
    <xf numFmtId="0" fontId="58" fillId="31" borderId="51" xfId="37" applyFont="1" applyFill="1" applyBorder="1" applyAlignment="1">
      <alignment horizontal="left" vertical="center"/>
    </xf>
    <xf numFmtId="0" fontId="69" fillId="31" borderId="51" xfId="37" applyFont="1" applyFill="1" applyBorder="1" applyAlignment="1">
      <alignment horizontal="center" vertical="center"/>
    </xf>
    <xf numFmtId="0" fontId="57" fillId="31" borderId="51" xfId="0" applyFont="1" applyFill="1" applyBorder="1" applyAlignment="1">
      <alignment vertical="center"/>
    </xf>
    <xf numFmtId="0" fontId="57" fillId="31" borderId="51" xfId="0" applyFont="1" applyFill="1" applyBorder="1" applyAlignment="1">
      <alignment horizontal="center" vertical="center" wrapText="1"/>
    </xf>
    <xf numFmtId="3" fontId="69" fillId="31" borderId="51" xfId="37" applyNumberFormat="1" applyFont="1" applyFill="1" applyBorder="1" applyAlignment="1">
      <alignment horizontal="center" vertical="center" wrapText="1"/>
    </xf>
    <xf numFmtId="0" fontId="58" fillId="32" borderId="51" xfId="37" applyFont="1" applyFill="1" applyBorder="1" applyAlignment="1">
      <alignment horizontal="left" vertical="center"/>
    </xf>
    <xf numFmtId="0" fontId="12" fillId="34" borderId="52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center"/>
    </xf>
    <xf numFmtId="0" fontId="12" fillId="34" borderId="54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left"/>
    </xf>
    <xf numFmtId="0" fontId="12" fillId="34" borderId="55" xfId="37" applyFont="1" applyFill="1" applyBorder="1" applyAlignment="1">
      <alignment horizontal="center"/>
    </xf>
    <xf numFmtId="0" fontId="60" fillId="34" borderId="56" xfId="37" applyFont="1" applyFill="1" applyBorder="1" applyAlignment="1">
      <alignment horizontal="center"/>
    </xf>
    <xf numFmtId="0" fontId="60" fillId="34" borderId="57" xfId="37" applyFont="1" applyFill="1" applyBorder="1" applyAlignment="1">
      <alignment horizontal="center"/>
    </xf>
    <xf numFmtId="0" fontId="6" fillId="0" borderId="58" xfId="0" applyFont="1" applyFill="1" applyBorder="1" applyAlignment="1">
      <alignment vertical="center"/>
    </xf>
    <xf numFmtId="3" fontId="61" fillId="0" borderId="59" xfId="37" applyNumberFormat="1" applyFont="1" applyFill="1" applyBorder="1" applyAlignment="1">
      <alignment horizontal="center" vertical="center" wrapText="1"/>
    </xf>
    <xf numFmtId="0" fontId="6" fillId="0" borderId="60" xfId="0" applyFont="1" applyFill="1" applyBorder="1"/>
    <xf numFmtId="3" fontId="7" fillId="0" borderId="61" xfId="37" applyNumberFormat="1" applyFont="1" applyFill="1" applyBorder="1" applyAlignment="1">
      <alignment horizontal="center" vertical="center" wrapText="1"/>
    </xf>
    <xf numFmtId="3" fontId="51" fillId="0" borderId="61" xfId="0" applyNumberFormat="1" applyFont="1" applyFill="1" applyBorder="1" applyAlignment="1">
      <alignment horizontal="center" vertical="center"/>
    </xf>
    <xf numFmtId="3" fontId="14" fillId="0" borderId="61" xfId="0" applyNumberFormat="1" applyFont="1" applyFill="1" applyBorder="1" applyAlignment="1">
      <alignment horizontal="center" vertical="center"/>
    </xf>
    <xf numFmtId="0" fontId="12" fillId="30" borderId="62" xfId="37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8" fillId="0" borderId="60" xfId="0" applyFont="1" applyFill="1" applyBorder="1"/>
    <xf numFmtId="0" fontId="9" fillId="0" borderId="60" xfId="0" applyFont="1" applyFill="1" applyBorder="1" applyAlignment="1">
      <alignment vertical="center"/>
    </xf>
    <xf numFmtId="0" fontId="12" fillId="31" borderId="62" xfId="37" applyFont="1" applyFill="1" applyBorder="1" applyAlignment="1">
      <alignment horizontal="center" vertical="center"/>
    </xf>
    <xf numFmtId="3" fontId="69" fillId="31" borderId="63" xfId="37" applyNumberFormat="1" applyFont="1" applyFill="1" applyBorder="1" applyAlignment="1">
      <alignment horizontal="center" vertical="center" wrapText="1"/>
    </xf>
    <xf numFmtId="0" fontId="16" fillId="0" borderId="60" xfId="37" applyFont="1" applyFill="1" applyBorder="1" applyAlignment="1">
      <alignment horizontal="right" wrapText="1"/>
    </xf>
    <xf numFmtId="0" fontId="56" fillId="0" borderId="60" xfId="37" applyFont="1" applyFill="1" applyBorder="1" applyAlignment="1">
      <alignment horizontal="right" vertical="center" wrapText="1"/>
    </xf>
    <xf numFmtId="0" fontId="12" fillId="32" borderId="62" xfId="37" applyFont="1" applyFill="1" applyBorder="1" applyAlignment="1">
      <alignment horizontal="center" vertical="center"/>
    </xf>
    <xf numFmtId="0" fontId="77" fillId="33" borderId="64" xfId="0" applyFont="1" applyFill="1" applyBorder="1" applyAlignment="1">
      <alignment horizontal="center" vertical="center"/>
    </xf>
    <xf numFmtId="0" fontId="10" fillId="33" borderId="65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20" xfId="0" applyNumberFormat="1" applyFont="1" applyFill="1" applyBorder="1"/>
    <xf numFmtId="3" fontId="1" fillId="0" borderId="16" xfId="0" applyNumberFormat="1" applyFont="1" applyFill="1" applyBorder="1"/>
    <xf numFmtId="0" fontId="1" fillId="0" borderId="20" xfId="0" applyFont="1" applyFill="1" applyBorder="1"/>
    <xf numFmtId="0" fontId="1" fillId="0" borderId="0" xfId="0" applyFont="1" applyFill="1" applyBorder="1"/>
    <xf numFmtId="0" fontId="1" fillId="0" borderId="16" xfId="0" applyFont="1" applyFill="1" applyBorder="1"/>
    <xf numFmtId="3" fontId="4" fillId="0" borderId="20" xfId="0" applyNumberFormat="1" applyFont="1" applyFill="1" applyBorder="1"/>
    <xf numFmtId="3" fontId="1" fillId="0" borderId="24" xfId="0" applyNumberFormat="1" applyFont="1" applyFill="1" applyBorder="1"/>
    <xf numFmtId="3" fontId="1" fillId="0" borderId="19" xfId="0" applyNumberFormat="1" applyFont="1" applyFill="1" applyBorder="1"/>
    <xf numFmtId="3" fontId="1" fillId="0" borderId="28" xfId="0" applyNumberFormat="1" applyFont="1" applyFill="1" applyBorder="1"/>
    <xf numFmtId="3" fontId="4" fillId="0" borderId="23" xfId="0" applyNumberFormat="1" applyFont="1" applyFill="1" applyBorder="1"/>
    <xf numFmtId="0" fontId="31" fillId="0" borderId="0" xfId="0" applyFont="1" applyAlignment="1">
      <alignment horizontal="right"/>
    </xf>
    <xf numFmtId="0" fontId="81" fillId="0" borderId="0" xfId="32" applyFont="1" applyAlignment="1" applyProtection="1"/>
    <xf numFmtId="0" fontId="15" fillId="34" borderId="29" xfId="0" applyFont="1" applyFill="1" applyBorder="1" applyAlignment="1">
      <alignment horizontal="center"/>
    </xf>
    <xf numFmtId="0" fontId="59" fillId="34" borderId="19" xfId="0" applyFont="1" applyFill="1" applyBorder="1"/>
    <xf numFmtId="0" fontId="57" fillId="33" borderId="24" xfId="0" applyFont="1" applyFill="1" applyBorder="1"/>
    <xf numFmtId="3" fontId="59" fillId="33" borderId="24" xfId="0" applyNumberFormat="1" applyFont="1" applyFill="1" applyBorder="1"/>
    <xf numFmtId="3" fontId="59" fillId="33" borderId="10" xfId="0" applyNumberFormat="1" applyFont="1" applyFill="1" applyBorder="1"/>
    <xf numFmtId="0" fontId="22" fillId="0" borderId="24" xfId="0" applyFont="1" applyFill="1" applyBorder="1"/>
    <xf numFmtId="0" fontId="22" fillId="0" borderId="0" xfId="0" applyFont="1" applyFill="1" applyBorder="1"/>
    <xf numFmtId="0" fontId="22" fillId="0" borderId="10" xfId="0" applyFont="1" applyFill="1" applyBorder="1"/>
    <xf numFmtId="3" fontId="30" fillId="0" borderId="10" xfId="0" applyNumberFormat="1" applyFont="1" applyFill="1" applyBorder="1"/>
    <xf numFmtId="0" fontId="4" fillId="0" borderId="19" xfId="0" applyFont="1" applyFill="1" applyBorder="1"/>
    <xf numFmtId="0" fontId="1" fillId="0" borderId="2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/>
    <xf numFmtId="0" fontId="59" fillId="30" borderId="0" xfId="0" applyFont="1" applyFill="1" applyBorder="1" applyAlignment="1">
      <alignment vertical="center"/>
    </xf>
    <xf numFmtId="3" fontId="59" fillId="30" borderId="0" xfId="0" applyNumberFormat="1" applyFont="1" applyFill="1" applyBorder="1" applyAlignment="1">
      <alignment vertical="center"/>
    </xf>
    <xf numFmtId="3" fontId="59" fillId="30" borderId="16" xfId="0" applyNumberFormat="1" applyFont="1" applyFill="1" applyBorder="1" applyAlignment="1">
      <alignment vertical="center"/>
    </xf>
    <xf numFmtId="0" fontId="83" fillId="0" borderId="0" xfId="37" applyFont="1" applyFill="1" applyBorder="1" applyAlignment="1">
      <alignment horizontal="left" vertical="center" wrapText="1"/>
    </xf>
    <xf numFmtId="3" fontId="83" fillId="0" borderId="0" xfId="37" applyNumberFormat="1" applyFont="1" applyFill="1" applyBorder="1" applyAlignment="1">
      <alignment horizontal="right" vertical="center" wrapText="1"/>
    </xf>
    <xf numFmtId="3" fontId="83" fillId="0" borderId="16" xfId="37" applyNumberFormat="1" applyFont="1" applyFill="1" applyBorder="1" applyAlignment="1">
      <alignment horizontal="right" vertical="center" wrapText="1"/>
    </xf>
    <xf numFmtId="0" fontId="59" fillId="31" borderId="24" xfId="0" applyFont="1" applyFill="1" applyBorder="1" applyAlignment="1">
      <alignment vertical="center"/>
    </xf>
    <xf numFmtId="3" fontId="59" fillId="31" borderId="24" xfId="0" applyNumberFormat="1" applyFont="1" applyFill="1" applyBorder="1" applyAlignment="1">
      <alignment vertical="center"/>
    </xf>
    <xf numFmtId="3" fontId="59" fillId="31" borderId="28" xfId="0" applyNumberFormat="1" applyFont="1" applyFill="1" applyBorder="1" applyAlignment="1">
      <alignment vertical="center"/>
    </xf>
    <xf numFmtId="0" fontId="83" fillId="0" borderId="10" xfId="37" applyFont="1" applyFill="1" applyBorder="1" applyAlignment="1">
      <alignment horizontal="left" vertical="center" wrapText="1"/>
    </xf>
    <xf numFmtId="3" fontId="83" fillId="0" borderId="10" xfId="37" applyNumberFormat="1" applyFont="1" applyFill="1" applyBorder="1" applyAlignment="1">
      <alignment horizontal="right" vertical="center" wrapText="1"/>
    </xf>
    <xf numFmtId="3" fontId="83" fillId="0" borderId="29" xfId="37" applyNumberFormat="1" applyFont="1" applyFill="1" applyBorder="1" applyAlignment="1">
      <alignment horizontal="right" vertical="center" wrapText="1"/>
    </xf>
    <xf numFmtId="0" fontId="59" fillId="32" borderId="0" xfId="0" applyFont="1" applyFill="1" applyBorder="1" applyAlignment="1">
      <alignment vertical="center"/>
    </xf>
    <xf numFmtId="3" fontId="59" fillId="32" borderId="0" xfId="0" applyNumberFormat="1" applyFont="1" applyFill="1" applyBorder="1" applyAlignment="1">
      <alignment vertical="center"/>
    </xf>
    <xf numFmtId="3" fontId="59" fillId="32" borderId="16" xfId="0" applyNumberFormat="1" applyFont="1" applyFill="1" applyBorder="1" applyAlignment="1">
      <alignment vertical="center"/>
    </xf>
    <xf numFmtId="0" fontId="70" fillId="33" borderId="24" xfId="0" applyFont="1" applyFill="1" applyBorder="1" applyAlignment="1">
      <alignment vertical="center"/>
    </xf>
    <xf numFmtId="3" fontId="70" fillId="33" borderId="24" xfId="0" applyNumberFormat="1" applyFont="1" applyFill="1" applyBorder="1" applyAlignment="1">
      <alignment vertical="center"/>
    </xf>
    <xf numFmtId="3" fontId="70" fillId="33" borderId="28" xfId="0" applyNumberFormat="1" applyFont="1" applyFill="1" applyBorder="1" applyAlignment="1">
      <alignment vertical="center"/>
    </xf>
    <xf numFmtId="0" fontId="85" fillId="0" borderId="0" xfId="37" applyFont="1" applyFill="1" applyBorder="1" applyAlignment="1">
      <alignment horizontal="left" vertical="center" wrapText="1"/>
    </xf>
    <xf numFmtId="3" fontId="79" fillId="0" borderId="0" xfId="0" applyNumberFormat="1" applyFont="1" applyFill="1" applyBorder="1" applyAlignment="1">
      <alignment vertical="center"/>
    </xf>
    <xf numFmtId="3" fontId="79" fillId="0" borderId="16" xfId="0" applyNumberFormat="1" applyFont="1" applyFill="1" applyBorder="1" applyAlignment="1">
      <alignment vertical="center"/>
    </xf>
    <xf numFmtId="0" fontId="85" fillId="0" borderId="10" xfId="37" applyFont="1" applyFill="1" applyBorder="1" applyAlignment="1">
      <alignment horizontal="left" vertical="center" wrapText="1"/>
    </xf>
    <xf numFmtId="3" fontId="79" fillId="0" borderId="10" xfId="0" applyNumberFormat="1" applyFont="1" applyFill="1" applyBorder="1" applyAlignment="1">
      <alignment vertical="center"/>
    </xf>
    <xf numFmtId="3" fontId="79" fillId="0" borderId="29" xfId="0" applyNumberFormat="1" applyFont="1" applyFill="1" applyBorder="1" applyAlignment="1">
      <alignment vertical="center"/>
    </xf>
    <xf numFmtId="0" fontId="82" fillId="30" borderId="20" xfId="37" applyFont="1" applyFill="1" applyBorder="1" applyAlignment="1">
      <alignment horizontal="left" vertical="center" wrapText="1"/>
    </xf>
    <xf numFmtId="0" fontId="83" fillId="0" borderId="20" xfId="37" applyFont="1" applyFill="1" applyBorder="1" applyAlignment="1">
      <alignment horizontal="left" vertical="center" wrapText="1"/>
    </xf>
    <xf numFmtId="0" fontId="84" fillId="0" borderId="20" xfId="0" applyFont="1" applyFill="1" applyBorder="1" applyAlignment="1">
      <alignment horizontal="left" vertical="center"/>
    </xf>
    <xf numFmtId="0" fontId="82" fillId="31" borderId="19" xfId="37" applyFont="1" applyFill="1" applyBorder="1" applyAlignment="1">
      <alignment horizontal="left" vertical="center" wrapText="1"/>
    </xf>
    <xf numFmtId="0" fontId="84" fillId="0" borderId="23" xfId="0" applyFont="1" applyFill="1" applyBorder="1" applyAlignment="1">
      <alignment horizontal="left" vertical="center"/>
    </xf>
    <xf numFmtId="0" fontId="82" fillId="32" borderId="20" xfId="37" applyFont="1" applyFill="1" applyBorder="1" applyAlignment="1">
      <alignment horizontal="left" vertical="center" wrapText="1"/>
    </xf>
    <xf numFmtId="0" fontId="70" fillId="33" borderId="19" xfId="0" applyFont="1" applyFill="1" applyBorder="1" applyAlignment="1">
      <alignment horizontal="left" vertical="center"/>
    </xf>
    <xf numFmtId="0" fontId="79" fillId="0" borderId="20" xfId="0" applyFont="1" applyFill="1" applyBorder="1" applyAlignment="1">
      <alignment horizontal="left" vertical="center"/>
    </xf>
    <xf numFmtId="0" fontId="79" fillId="0" borderId="23" xfId="0" applyFont="1" applyFill="1" applyBorder="1" applyAlignment="1">
      <alignment horizontal="left" vertical="center"/>
    </xf>
    <xf numFmtId="3" fontId="70" fillId="29" borderId="0" xfId="0" applyNumberFormat="1" applyFont="1" applyFill="1" applyAlignment="1">
      <alignment horizontal="right"/>
    </xf>
    <xf numFmtId="3" fontId="86" fillId="29" borderId="0" xfId="0" applyNumberFormat="1" applyFont="1" applyFill="1" applyAlignment="1">
      <alignment horizontal="right"/>
    </xf>
    <xf numFmtId="0" fontId="70" fillId="0" borderId="0" xfId="0" applyFont="1"/>
    <xf numFmtId="0" fontId="79" fillId="0" borderId="0" xfId="0" applyFont="1"/>
    <xf numFmtId="3" fontId="1" fillId="30" borderId="24" xfId="0" applyNumberFormat="1" applyFont="1" applyFill="1" applyBorder="1"/>
    <xf numFmtId="3" fontId="1" fillId="30" borderId="19" xfId="0" applyNumberFormat="1" applyFont="1" applyFill="1" applyBorder="1"/>
    <xf numFmtId="3" fontId="1" fillId="30" borderId="28" xfId="0" applyNumberFormat="1" applyFont="1" applyFill="1" applyBorder="1"/>
    <xf numFmtId="3" fontId="1" fillId="31" borderId="0" xfId="0" applyNumberFormat="1" applyFont="1" applyFill="1" applyBorder="1"/>
    <xf numFmtId="3" fontId="1" fillId="31" borderId="20" xfId="0" applyNumberFormat="1" applyFont="1" applyFill="1" applyBorder="1"/>
    <xf numFmtId="3" fontId="1" fillId="31" borderId="16" xfId="0" applyNumberFormat="1" applyFont="1" applyFill="1" applyBorder="1"/>
    <xf numFmtId="3" fontId="1" fillId="32" borderId="0" xfId="0" applyNumberFormat="1" applyFont="1" applyFill="1" applyBorder="1"/>
    <xf numFmtId="3" fontId="1" fillId="32" borderId="20" xfId="0" applyNumberFormat="1" applyFont="1" applyFill="1" applyBorder="1"/>
    <xf numFmtId="3" fontId="1" fillId="32" borderId="16" xfId="0" applyNumberFormat="1" applyFont="1" applyFill="1" applyBorder="1"/>
    <xf numFmtId="0" fontId="70" fillId="32" borderId="51" xfId="0" applyFont="1" applyFill="1" applyBorder="1" applyAlignment="1">
      <alignment horizontal="center" vertical="center"/>
    </xf>
    <xf numFmtId="0" fontId="70" fillId="32" borderId="51" xfId="0" applyFont="1" applyFill="1" applyBorder="1" applyAlignment="1">
      <alignment vertical="center"/>
    </xf>
    <xf numFmtId="3" fontId="70" fillId="32" borderId="51" xfId="0" applyNumberFormat="1" applyFont="1" applyFill="1" applyBorder="1" applyAlignment="1">
      <alignment horizontal="center" vertical="center"/>
    </xf>
    <xf numFmtId="3" fontId="70" fillId="32" borderId="63" xfId="0" applyNumberFormat="1" applyFont="1" applyFill="1" applyBorder="1" applyAlignment="1">
      <alignment horizontal="center" vertical="center"/>
    </xf>
    <xf numFmtId="0" fontId="86" fillId="33" borderId="65" xfId="0" applyFont="1" applyFill="1" applyBorder="1" applyAlignment="1">
      <alignment horizontal="center" vertical="center"/>
    </xf>
    <xf numFmtId="0" fontId="86" fillId="33" borderId="65" xfId="0" applyFont="1" applyFill="1" applyBorder="1" applyAlignment="1">
      <alignment vertical="center"/>
    </xf>
    <xf numFmtId="3" fontId="86" fillId="33" borderId="65" xfId="0" applyNumberFormat="1" applyFont="1" applyFill="1" applyBorder="1" applyAlignment="1">
      <alignment horizontal="center" vertical="center"/>
    </xf>
    <xf numFmtId="3" fontId="86" fillId="33" borderId="66" xfId="0" applyNumberFormat="1" applyFont="1" applyFill="1" applyBorder="1" applyAlignment="1">
      <alignment horizontal="center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zoomScaleNormal="100" workbookViewId="0">
      <selection activeCell="N1" sqref="N1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368" t="s">
        <v>101</v>
      </c>
      <c r="B1" s="369"/>
      <c r="C1" s="370" t="s">
        <v>102</v>
      </c>
      <c r="D1" s="371"/>
      <c r="E1" s="371"/>
      <c r="F1" s="371"/>
      <c r="G1" s="372"/>
      <c r="H1" s="373"/>
      <c r="I1" s="373"/>
      <c r="J1" s="373"/>
      <c r="K1" s="373"/>
      <c r="L1" s="373"/>
      <c r="M1" s="373"/>
      <c r="N1" s="396" t="str">
        <f>'H-1 2023'!J2</f>
        <v>2023-12</v>
      </c>
      <c r="O1" s="397"/>
      <c r="P1" s="397"/>
      <c r="Q1" s="398"/>
    </row>
    <row r="2" spans="1:17" x14ac:dyDescent="0.25">
      <c r="A2" s="374"/>
      <c r="B2" s="375"/>
      <c r="C2" s="375"/>
      <c r="D2" s="375"/>
      <c r="E2" s="375"/>
      <c r="F2" s="375"/>
      <c r="G2" s="375"/>
      <c r="H2" s="375"/>
      <c r="O2" s="397"/>
      <c r="P2" s="397"/>
      <c r="Q2" s="397"/>
    </row>
    <row r="3" spans="1:17" x14ac:dyDescent="0.25">
      <c r="A3" s="376"/>
      <c r="B3" s="377"/>
      <c r="C3" s="375"/>
      <c r="D3" s="375"/>
      <c r="E3" s="375"/>
      <c r="F3" s="375"/>
      <c r="G3" s="375"/>
      <c r="H3" s="375"/>
    </row>
    <row r="4" spans="1:17" x14ac:dyDescent="0.25">
      <c r="A4" s="374"/>
      <c r="B4" s="378"/>
      <c r="C4" s="375"/>
      <c r="D4" s="375"/>
      <c r="E4" s="375"/>
      <c r="F4" s="375"/>
      <c r="G4" s="375"/>
      <c r="H4" s="375"/>
    </row>
    <row r="5" spans="1:17" ht="17.399999999999999" x14ac:dyDescent="0.3">
      <c r="A5" s="389" t="s">
        <v>103</v>
      </c>
      <c r="B5" s="390" t="s">
        <v>119</v>
      </c>
      <c r="C5" s="379"/>
      <c r="D5" s="379"/>
      <c r="E5" s="379"/>
      <c r="F5" s="380"/>
      <c r="G5" s="379"/>
      <c r="H5" s="375"/>
    </row>
    <row r="6" spans="1:17" ht="18" x14ac:dyDescent="0.35">
      <c r="A6" s="391"/>
      <c r="B6" s="392" t="s">
        <v>120</v>
      </c>
      <c r="C6" s="379"/>
      <c r="D6" s="379"/>
      <c r="E6" s="379"/>
      <c r="F6" s="380"/>
      <c r="G6" s="379"/>
      <c r="H6" s="375"/>
    </row>
    <row r="7" spans="1:17" ht="18" x14ac:dyDescent="0.35">
      <c r="A7" s="391"/>
      <c r="B7" s="392"/>
      <c r="C7" s="379"/>
      <c r="D7" s="379"/>
      <c r="E7" s="379"/>
      <c r="F7" s="380"/>
      <c r="G7" s="379"/>
      <c r="H7" s="375"/>
    </row>
    <row r="8" spans="1:17" ht="17.399999999999999" x14ac:dyDescent="0.3">
      <c r="A8" s="389" t="s">
        <v>104</v>
      </c>
      <c r="B8" s="390" t="s">
        <v>135</v>
      </c>
      <c r="C8" s="379"/>
      <c r="D8" s="379"/>
      <c r="E8" s="379"/>
      <c r="F8" s="380"/>
      <c r="G8" s="379"/>
      <c r="H8" s="375"/>
    </row>
    <row r="9" spans="1:17" ht="18" x14ac:dyDescent="0.35">
      <c r="A9" s="391"/>
      <c r="B9" s="392" t="s">
        <v>136</v>
      </c>
      <c r="C9" s="379"/>
      <c r="D9" s="379"/>
      <c r="E9" s="379"/>
      <c r="F9" s="380"/>
      <c r="G9" s="379"/>
      <c r="H9" s="375"/>
    </row>
    <row r="10" spans="1:17" ht="18" x14ac:dyDescent="0.35">
      <c r="A10" s="391"/>
      <c r="B10" s="392"/>
      <c r="C10" s="379"/>
      <c r="D10" s="379"/>
      <c r="E10" s="379"/>
      <c r="F10" s="380"/>
      <c r="G10" s="379"/>
      <c r="H10" s="375"/>
    </row>
    <row r="11" spans="1:17" ht="17.399999999999999" x14ac:dyDescent="0.3">
      <c r="A11" s="389" t="s">
        <v>105</v>
      </c>
      <c r="B11" s="390" t="s">
        <v>121</v>
      </c>
      <c r="C11" s="379"/>
      <c r="D11" s="379"/>
      <c r="E11" s="379"/>
      <c r="F11" s="380"/>
      <c r="G11" s="379"/>
      <c r="H11" s="380"/>
    </row>
    <row r="12" spans="1:17" ht="18" x14ac:dyDescent="0.35">
      <c r="A12" s="391"/>
      <c r="B12" s="392" t="s">
        <v>122</v>
      </c>
      <c r="C12" s="379"/>
      <c r="D12" s="379"/>
      <c r="E12" s="379"/>
      <c r="F12" s="380"/>
      <c r="G12" s="379"/>
      <c r="H12" s="380"/>
    </row>
    <row r="13" spans="1:17" ht="18" x14ac:dyDescent="0.35">
      <c r="A13" s="391"/>
      <c r="B13" s="392"/>
      <c r="C13" s="379"/>
      <c r="D13" s="379"/>
      <c r="E13" s="379"/>
      <c r="F13" s="380"/>
      <c r="G13" s="379"/>
      <c r="H13" s="380"/>
    </row>
    <row r="14" spans="1:17" ht="17.399999999999999" x14ac:dyDescent="0.3">
      <c r="A14" s="389" t="s">
        <v>106</v>
      </c>
      <c r="B14" s="390" t="s">
        <v>123</v>
      </c>
      <c r="C14" s="379"/>
      <c r="D14" s="379"/>
      <c r="E14" s="379"/>
      <c r="F14" s="380"/>
      <c r="G14" s="379"/>
      <c r="H14" s="380"/>
    </row>
    <row r="15" spans="1:17" ht="18" x14ac:dyDescent="0.35">
      <c r="A15" s="391"/>
      <c r="B15" s="392" t="s">
        <v>124</v>
      </c>
      <c r="C15" s="379"/>
      <c r="D15" s="379"/>
      <c r="E15" s="379"/>
      <c r="F15" s="380"/>
      <c r="G15" s="379"/>
      <c r="H15" s="380"/>
    </row>
    <row r="16" spans="1:17" ht="18" x14ac:dyDescent="0.35">
      <c r="A16" s="391"/>
      <c r="B16" s="392"/>
      <c r="C16" s="379"/>
      <c r="D16" s="379"/>
      <c r="E16" s="379"/>
      <c r="F16" s="380"/>
      <c r="G16" s="379"/>
      <c r="H16" s="380"/>
    </row>
    <row r="17" spans="1:8" ht="17.399999999999999" x14ac:dyDescent="0.3">
      <c r="A17" s="389" t="s">
        <v>107</v>
      </c>
      <c r="B17" s="390" t="s">
        <v>125</v>
      </c>
      <c r="C17" s="379"/>
      <c r="D17" s="379"/>
      <c r="E17" s="379"/>
      <c r="F17" s="380"/>
      <c r="G17" s="379"/>
      <c r="H17" s="380"/>
    </row>
    <row r="18" spans="1:8" ht="18" x14ac:dyDescent="0.35">
      <c r="A18" s="391"/>
      <c r="B18" s="392" t="s">
        <v>126</v>
      </c>
      <c r="C18" s="379"/>
      <c r="D18" s="379"/>
      <c r="E18" s="379"/>
      <c r="F18" s="380"/>
      <c r="G18" s="379"/>
      <c r="H18" s="380"/>
    </row>
    <row r="19" spans="1:8" ht="18" x14ac:dyDescent="0.35">
      <c r="A19" s="391"/>
      <c r="B19" s="392"/>
      <c r="C19" s="379"/>
      <c r="D19" s="379"/>
      <c r="E19" s="379"/>
      <c r="F19" s="380"/>
      <c r="G19" s="379"/>
      <c r="H19" s="380"/>
    </row>
    <row r="20" spans="1:8" ht="17.399999999999999" x14ac:dyDescent="0.3">
      <c r="A20" s="389" t="s">
        <v>108</v>
      </c>
      <c r="B20" s="390" t="s">
        <v>127</v>
      </c>
      <c r="C20" s="381"/>
      <c r="D20" s="381"/>
      <c r="E20" s="381"/>
      <c r="F20" s="382"/>
      <c r="G20" s="381"/>
      <c r="H20" s="380"/>
    </row>
    <row r="21" spans="1:8" ht="18" x14ac:dyDescent="0.35">
      <c r="A21" s="391"/>
      <c r="B21" s="392" t="s">
        <v>128</v>
      </c>
      <c r="C21" s="381"/>
      <c r="D21" s="381"/>
      <c r="E21" s="381"/>
      <c r="F21" s="382"/>
      <c r="G21" s="381"/>
      <c r="H21" s="380"/>
    </row>
    <row r="22" spans="1:8" ht="18" x14ac:dyDescent="0.35">
      <c r="A22" s="391"/>
      <c r="B22" s="392"/>
      <c r="C22" s="381"/>
      <c r="D22" s="381"/>
      <c r="E22" s="381"/>
      <c r="F22" s="382"/>
      <c r="G22" s="381"/>
      <c r="H22" s="380"/>
    </row>
    <row r="23" spans="1:8" ht="17.399999999999999" x14ac:dyDescent="0.3">
      <c r="A23" s="389" t="s">
        <v>109</v>
      </c>
      <c r="B23" s="393" t="s">
        <v>129</v>
      </c>
      <c r="C23" s="381"/>
      <c r="D23" s="381"/>
      <c r="E23" s="381"/>
      <c r="F23" s="382"/>
      <c r="G23" s="381"/>
      <c r="H23" s="380"/>
    </row>
    <row r="24" spans="1:8" ht="18" x14ac:dyDescent="0.35">
      <c r="A24" s="391"/>
      <c r="B24" s="394" t="s">
        <v>130</v>
      </c>
      <c r="C24" s="381"/>
      <c r="D24" s="381"/>
      <c r="E24" s="381"/>
      <c r="F24" s="382"/>
      <c r="G24" s="381"/>
      <c r="H24" s="380"/>
    </row>
    <row r="25" spans="1:8" ht="18" x14ac:dyDescent="0.35">
      <c r="A25" s="391"/>
      <c r="B25" s="394"/>
      <c r="C25" s="381"/>
      <c r="D25" s="381"/>
      <c r="E25" s="381"/>
      <c r="F25" s="382"/>
      <c r="G25" s="381"/>
      <c r="H25" s="380"/>
    </row>
    <row r="26" spans="1:8" ht="17.399999999999999" x14ac:dyDescent="0.3">
      <c r="A26" s="389" t="s">
        <v>110</v>
      </c>
      <c r="B26" s="390" t="s">
        <v>131</v>
      </c>
      <c r="C26" s="381"/>
      <c r="D26" s="381"/>
      <c r="E26" s="381"/>
      <c r="F26" s="382"/>
      <c r="G26" s="381"/>
      <c r="H26" s="380"/>
    </row>
    <row r="27" spans="1:8" ht="18" x14ac:dyDescent="0.35">
      <c r="A27" s="391"/>
      <c r="B27" s="392" t="s">
        <v>132</v>
      </c>
      <c r="C27" s="381"/>
      <c r="D27" s="381"/>
      <c r="E27" s="381"/>
      <c r="F27" s="382"/>
      <c r="G27" s="381"/>
      <c r="H27" s="380"/>
    </row>
    <row r="28" spans="1:8" ht="17.399999999999999" x14ac:dyDescent="0.3">
      <c r="A28" s="395"/>
      <c r="B28" s="395"/>
    </row>
    <row r="29" spans="1:8" ht="17.399999999999999" x14ac:dyDescent="0.3">
      <c r="A29" s="389" t="s">
        <v>111</v>
      </c>
      <c r="B29" s="390" t="s">
        <v>133</v>
      </c>
    </row>
    <row r="30" spans="1:8" ht="18" x14ac:dyDescent="0.35">
      <c r="A30" s="391"/>
      <c r="B30" s="392" t="s">
        <v>134</v>
      </c>
    </row>
    <row r="57" spans="1:12" x14ac:dyDescent="0.25">
      <c r="A57" t="s">
        <v>85</v>
      </c>
      <c r="B57" s="10"/>
      <c r="L57" s="13" t="s">
        <v>84</v>
      </c>
    </row>
    <row r="58" spans="1:12" x14ac:dyDescent="0.25">
      <c r="A58" s="5" t="s">
        <v>91</v>
      </c>
      <c r="L58" s="31" t="str">
        <f>'H-1 2023'!J58</f>
        <v>* Sin datos MITES</v>
      </c>
    </row>
    <row r="59" spans="1:12" ht="15" x14ac:dyDescent="0.25">
      <c r="A59" s="453" t="s">
        <v>117</v>
      </c>
      <c r="B59" s="29"/>
      <c r="C59" s="29"/>
      <c r="D59" s="29"/>
      <c r="E59" s="29"/>
      <c r="F59" s="29"/>
      <c r="G59" s="29"/>
      <c r="H59" s="29"/>
      <c r="I59" s="29"/>
    </row>
    <row r="60" spans="1:12" s="29" customFormat="1" ht="10.199999999999999" x14ac:dyDescent="0.2"/>
    <row r="122" spans="1:1" x14ac:dyDescent="0.25">
      <c r="A122" t="s">
        <v>117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26"/>
  <sheetViews>
    <sheetView showGridLines="0" showZeros="0" zoomScaleNormal="100" workbookViewId="0">
      <selection sqref="A1:K112"/>
    </sheetView>
  </sheetViews>
  <sheetFormatPr baseColWidth="10" defaultRowHeight="13.2" x14ac:dyDescent="0.25"/>
  <cols>
    <col min="1" max="1" width="5.6640625" customWidth="1"/>
    <col min="2" max="2" width="8.109375" customWidth="1"/>
    <col min="3" max="3" width="8.6640625" style="1" customWidth="1"/>
    <col min="4" max="4" width="8.77734375" style="2" bestFit="1" customWidth="1"/>
    <col min="5" max="5" width="14.33203125" style="1" customWidth="1"/>
    <col min="6" max="6" width="8.77734375" style="2" bestFit="1" customWidth="1"/>
    <col min="7" max="7" width="11.109375" style="1" customWidth="1"/>
    <col min="8" max="8" width="8.6640625" style="2" bestFit="1" customWidth="1"/>
    <col min="9" max="9" width="10.5546875" style="1" customWidth="1"/>
    <col min="10" max="11" width="12" style="1" customWidth="1"/>
    <col min="12" max="12" width="4.33203125" customWidth="1"/>
  </cols>
  <sheetData>
    <row r="1" spans="1:11" ht="15" customHeight="1" x14ac:dyDescent="0.3">
      <c r="A1" s="163" t="s">
        <v>140</v>
      </c>
      <c r="K1" s="162" t="s">
        <v>164</v>
      </c>
    </row>
    <row r="2" spans="1:11" ht="17.25" customHeight="1" x14ac:dyDescent="0.3">
      <c r="A2" s="41" t="s">
        <v>141</v>
      </c>
    </row>
    <row r="3" spans="1:11" ht="12" customHeight="1" x14ac:dyDescent="0.25">
      <c r="A3" s="349" t="s">
        <v>16</v>
      </c>
      <c r="B3" s="350" t="s">
        <v>17</v>
      </c>
      <c r="C3" s="351" t="s">
        <v>2</v>
      </c>
      <c r="D3" s="352" t="s">
        <v>79</v>
      </c>
      <c r="E3" s="353" t="s">
        <v>9</v>
      </c>
      <c r="F3" s="352" t="s">
        <v>79</v>
      </c>
      <c r="G3" s="351" t="s">
        <v>10</v>
      </c>
      <c r="H3" s="352" t="s">
        <v>79</v>
      </c>
      <c r="I3" s="354" t="s">
        <v>13</v>
      </c>
      <c r="J3" s="355" t="s">
        <v>46</v>
      </c>
      <c r="K3" s="356" t="s">
        <v>10</v>
      </c>
    </row>
    <row r="4" spans="1:11" x14ac:dyDescent="0.25">
      <c r="A4" s="357" t="s">
        <v>23</v>
      </c>
      <c r="B4" s="358" t="s">
        <v>24</v>
      </c>
      <c r="C4" s="359" t="s">
        <v>45</v>
      </c>
      <c r="D4" s="360"/>
      <c r="E4" s="361" t="s">
        <v>26</v>
      </c>
      <c r="F4" s="360"/>
      <c r="G4" s="361" t="s">
        <v>27</v>
      </c>
      <c r="H4" s="360"/>
      <c r="I4" s="362" t="s">
        <v>28</v>
      </c>
      <c r="J4" s="363" t="s">
        <v>29</v>
      </c>
      <c r="K4" s="364" t="s">
        <v>27</v>
      </c>
    </row>
    <row r="5" spans="1:11" hidden="1" x14ac:dyDescent="0.25">
      <c r="A5" s="134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4">
        <v>1</v>
      </c>
      <c r="J5" s="8">
        <v>10</v>
      </c>
      <c r="K5" s="87">
        <v>1590</v>
      </c>
    </row>
    <row r="6" spans="1:11" hidden="1" x14ac:dyDescent="0.25">
      <c r="A6" s="134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4"/>
      <c r="J6" s="8"/>
      <c r="K6" s="87"/>
    </row>
    <row r="7" spans="1:11" hidden="1" x14ac:dyDescent="0.25">
      <c r="A7" s="134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4"/>
      <c r="J7" s="8"/>
      <c r="K7" s="87"/>
    </row>
    <row r="8" spans="1:11" ht="13.8" hidden="1" thickBot="1" x14ac:dyDescent="0.3">
      <c r="A8" s="143"/>
      <c r="B8" s="77" t="s">
        <v>7</v>
      </c>
      <c r="C8" s="78">
        <v>98</v>
      </c>
      <c r="D8" s="79"/>
      <c r="E8" s="78">
        <v>9813</v>
      </c>
      <c r="F8" s="79"/>
      <c r="G8" s="78">
        <v>48949</v>
      </c>
      <c r="H8" s="79"/>
      <c r="I8" s="54">
        <v>1</v>
      </c>
      <c r="J8" s="8">
        <v>10</v>
      </c>
      <c r="K8" s="87">
        <v>1590</v>
      </c>
    </row>
    <row r="9" spans="1:11" hidden="1" x14ac:dyDescent="0.25">
      <c r="A9" s="134">
        <v>1995</v>
      </c>
      <c r="B9" s="19" t="s">
        <v>8</v>
      </c>
      <c r="C9" s="8">
        <v>177</v>
      </c>
      <c r="D9" s="80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4">
        <v>0</v>
      </c>
      <c r="J9" s="69">
        <v>0</v>
      </c>
      <c r="K9" s="135">
        <v>0</v>
      </c>
    </row>
    <row r="10" spans="1:11" hidden="1" x14ac:dyDescent="0.25">
      <c r="A10" s="88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4"/>
      <c r="J10" s="8"/>
      <c r="K10" s="87"/>
    </row>
    <row r="11" spans="1:11" hidden="1" x14ac:dyDescent="0.25">
      <c r="A11" s="134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4"/>
      <c r="J11" s="8"/>
      <c r="K11" s="87"/>
    </row>
    <row r="12" spans="1:11" ht="13.8" hidden="1" thickBot="1" x14ac:dyDescent="0.3">
      <c r="A12" s="143"/>
      <c r="B12" s="77" t="s">
        <v>7</v>
      </c>
      <c r="C12" s="78">
        <v>83</v>
      </c>
      <c r="D12" s="79">
        <v>-15.306122448979586</v>
      </c>
      <c r="E12" s="78">
        <v>41445</v>
      </c>
      <c r="F12" s="79">
        <v>322.34790583919289</v>
      </c>
      <c r="G12" s="78">
        <v>166624</v>
      </c>
      <c r="H12" s="79">
        <v>240.40327688001798</v>
      </c>
      <c r="I12" s="54"/>
      <c r="J12" s="8"/>
      <c r="K12" s="87"/>
    </row>
    <row r="13" spans="1:11" hidden="1" x14ac:dyDescent="0.25">
      <c r="A13" s="134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4">
        <v>0</v>
      </c>
      <c r="J13" s="69">
        <v>0</v>
      </c>
      <c r="K13" s="135">
        <v>0</v>
      </c>
    </row>
    <row r="14" spans="1:11" hidden="1" x14ac:dyDescent="0.25">
      <c r="A14" s="88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4"/>
      <c r="J14" s="8"/>
      <c r="K14" s="87"/>
    </row>
    <row r="15" spans="1:11" hidden="1" x14ac:dyDescent="0.25">
      <c r="A15" s="134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4"/>
      <c r="J15" s="8"/>
      <c r="K15" s="87"/>
    </row>
    <row r="16" spans="1:11" ht="13.8" hidden="1" thickBot="1" x14ac:dyDescent="0.3">
      <c r="A16" s="143"/>
      <c r="B16" s="77" t="s">
        <v>7</v>
      </c>
      <c r="C16" s="78">
        <v>85</v>
      </c>
      <c r="D16" s="79">
        <v>2.4096385542168752</v>
      </c>
      <c r="E16" s="78">
        <v>13959</v>
      </c>
      <c r="F16" s="79">
        <v>-66.31921824104235</v>
      </c>
      <c r="G16" s="78">
        <v>32170</v>
      </c>
      <c r="H16" s="20">
        <v>-80.693057422700207</v>
      </c>
      <c r="I16" s="54"/>
      <c r="J16" s="8"/>
      <c r="K16" s="87"/>
    </row>
    <row r="17" spans="1:11" hidden="1" x14ac:dyDescent="0.25">
      <c r="A17" s="134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76">
        <v>397.36784382540031</v>
      </c>
      <c r="I17" s="84">
        <v>3</v>
      </c>
      <c r="J17" s="69">
        <v>12745</v>
      </c>
      <c r="K17" s="135">
        <v>181775</v>
      </c>
    </row>
    <row r="18" spans="1:11" hidden="1" x14ac:dyDescent="0.25">
      <c r="A18" s="88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4">
        <v>1</v>
      </c>
      <c r="J18" s="8">
        <v>3600</v>
      </c>
      <c r="K18" s="87">
        <v>50400</v>
      </c>
    </row>
    <row r="19" spans="1:11" hidden="1" x14ac:dyDescent="0.25">
      <c r="A19" s="134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4">
        <v>1</v>
      </c>
      <c r="J19" s="8">
        <v>3345</v>
      </c>
      <c r="K19" s="87">
        <v>50175</v>
      </c>
    </row>
    <row r="20" spans="1:11" ht="13.8" hidden="1" thickBot="1" x14ac:dyDescent="0.3">
      <c r="A20" s="143"/>
      <c r="B20" s="77" t="s">
        <v>7</v>
      </c>
      <c r="C20" s="78">
        <v>68</v>
      </c>
      <c r="D20" s="79">
        <v>-19.999999999999996</v>
      </c>
      <c r="E20" s="78">
        <v>32840</v>
      </c>
      <c r="F20" s="79">
        <v>135.26040547317143</v>
      </c>
      <c r="G20" s="78">
        <v>93763</v>
      </c>
      <c r="H20" s="79">
        <v>191.46098849860121</v>
      </c>
      <c r="I20" s="54">
        <v>1</v>
      </c>
      <c r="J20" s="8">
        <v>5800</v>
      </c>
      <c r="K20" s="87">
        <v>81200</v>
      </c>
    </row>
    <row r="21" spans="1:11" hidden="1" x14ac:dyDescent="0.25">
      <c r="A21" s="134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4">
        <v>0</v>
      </c>
      <c r="J21" s="69">
        <v>0</v>
      </c>
      <c r="K21" s="135">
        <v>0</v>
      </c>
    </row>
    <row r="22" spans="1:11" hidden="1" x14ac:dyDescent="0.25">
      <c r="A22" s="88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4"/>
      <c r="J22" s="8"/>
      <c r="K22" s="87"/>
    </row>
    <row r="23" spans="1:11" hidden="1" x14ac:dyDescent="0.25">
      <c r="A23" s="134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4"/>
      <c r="J23" s="8"/>
      <c r="K23" s="87"/>
    </row>
    <row r="24" spans="1:11" ht="13.8" hidden="1" thickBot="1" x14ac:dyDescent="0.3">
      <c r="A24" s="143"/>
      <c r="B24" s="77" t="s">
        <v>7</v>
      </c>
      <c r="C24" s="78">
        <v>47</v>
      </c>
      <c r="D24" s="79">
        <v>-30.882352941176471</v>
      </c>
      <c r="E24" s="78">
        <v>6848</v>
      </c>
      <c r="F24" s="79">
        <v>-79.14738124238734</v>
      </c>
      <c r="G24" s="78">
        <v>13871</v>
      </c>
      <c r="H24" s="79">
        <v>-85.206318057229396</v>
      </c>
      <c r="I24" s="54"/>
      <c r="J24" s="8"/>
      <c r="K24" s="87"/>
    </row>
    <row r="25" spans="1:11" hidden="1" x14ac:dyDescent="0.25">
      <c r="A25" s="134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4">
        <v>3</v>
      </c>
      <c r="J25" s="69">
        <v>127</v>
      </c>
      <c r="K25" s="135">
        <v>843</v>
      </c>
    </row>
    <row r="26" spans="1:11" hidden="1" x14ac:dyDescent="0.25">
      <c r="A26" s="88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4"/>
      <c r="J26" s="8"/>
      <c r="K26" s="87"/>
    </row>
    <row r="27" spans="1:11" hidden="1" x14ac:dyDescent="0.25">
      <c r="A27" s="134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4">
        <v>3</v>
      </c>
      <c r="J27" s="8">
        <v>127</v>
      </c>
      <c r="K27" s="87">
        <v>843</v>
      </c>
    </row>
    <row r="28" spans="1:11" ht="13.8" hidden="1" thickBot="1" x14ac:dyDescent="0.3">
      <c r="A28" s="143"/>
      <c r="B28" s="77" t="s">
        <v>7</v>
      </c>
      <c r="C28" s="78">
        <v>60</v>
      </c>
      <c r="D28" s="79">
        <v>27.659574468085111</v>
      </c>
      <c r="E28" s="78">
        <v>308181</v>
      </c>
      <c r="F28" s="79">
        <v>4400.306658878505</v>
      </c>
      <c r="G28" s="78">
        <v>320015</v>
      </c>
      <c r="H28" s="79">
        <v>2207.0795184197245</v>
      </c>
      <c r="I28" s="54"/>
      <c r="J28" s="8"/>
      <c r="K28" s="87"/>
    </row>
    <row r="29" spans="1:11" hidden="1" x14ac:dyDescent="0.25">
      <c r="A29" s="134">
        <v>2000</v>
      </c>
      <c r="B29" s="19" t="s">
        <v>8</v>
      </c>
      <c r="C29" s="8">
        <v>169</v>
      </c>
      <c r="D29" s="74">
        <v>5.6249999999999911</v>
      </c>
      <c r="E29" s="8">
        <v>43710</v>
      </c>
      <c r="F29" s="74">
        <v>-93.413478635621161</v>
      </c>
      <c r="G29" s="8">
        <v>185840</v>
      </c>
      <c r="H29" s="74">
        <v>-71.914340552222342</v>
      </c>
      <c r="I29" s="84">
        <v>1</v>
      </c>
      <c r="J29" s="69">
        <v>105</v>
      </c>
      <c r="K29" s="135">
        <v>420</v>
      </c>
    </row>
    <row r="30" spans="1:11" hidden="1" x14ac:dyDescent="0.25">
      <c r="A30" s="88"/>
      <c r="B30" s="19" t="s">
        <v>5</v>
      </c>
      <c r="C30" s="8">
        <v>61</v>
      </c>
      <c r="D30" s="74">
        <v>41.86046511627908</v>
      </c>
      <c r="E30" s="8">
        <v>16682</v>
      </c>
      <c r="F30" s="74">
        <v>-86.895728268212594</v>
      </c>
      <c r="G30" s="8">
        <v>38176</v>
      </c>
      <c r="H30" s="74">
        <v>-64.782937584177418</v>
      </c>
      <c r="I30" s="54">
        <v>1</v>
      </c>
      <c r="J30" s="8">
        <v>105</v>
      </c>
      <c r="K30" s="87">
        <v>420</v>
      </c>
    </row>
    <row r="31" spans="1:11" hidden="1" x14ac:dyDescent="0.25">
      <c r="A31" s="134"/>
      <c r="B31" s="19" t="s">
        <v>6</v>
      </c>
      <c r="C31" s="8">
        <v>43</v>
      </c>
      <c r="D31" s="74">
        <v>-24.561403508771928</v>
      </c>
      <c r="E31" s="8">
        <v>8706</v>
      </c>
      <c r="F31" s="74">
        <v>-96.184005785794128</v>
      </c>
      <c r="G31" s="8">
        <v>27281</v>
      </c>
      <c r="H31" s="74">
        <v>-88.305118895028571</v>
      </c>
      <c r="I31" s="54"/>
      <c r="J31" s="8"/>
      <c r="K31" s="87"/>
    </row>
    <row r="32" spans="1:11" hidden="1" x14ac:dyDescent="0.25">
      <c r="A32" s="134"/>
      <c r="B32" s="19" t="s">
        <v>7</v>
      </c>
      <c r="C32" s="8">
        <v>65</v>
      </c>
      <c r="D32" s="74">
        <v>8.333333333333325</v>
      </c>
      <c r="E32" s="8">
        <v>18322</v>
      </c>
      <c r="F32" s="74">
        <v>-94.054792475850235</v>
      </c>
      <c r="G32" s="8">
        <v>120383</v>
      </c>
      <c r="H32" s="74">
        <v>-62.382075840194993</v>
      </c>
      <c r="I32" s="54"/>
      <c r="J32" s="8"/>
      <c r="K32" s="87"/>
    </row>
    <row r="33" spans="1:11" hidden="1" x14ac:dyDescent="0.25">
      <c r="A33" s="144">
        <v>2001</v>
      </c>
      <c r="B33" s="81" t="s">
        <v>8</v>
      </c>
      <c r="C33" s="69">
        <v>192</v>
      </c>
      <c r="D33" s="82">
        <v>13.609467455621305</v>
      </c>
      <c r="E33" s="69">
        <v>94373</v>
      </c>
      <c r="F33" s="82">
        <v>115.90711507664149</v>
      </c>
      <c r="G33" s="69">
        <v>296056</v>
      </c>
      <c r="H33" s="82">
        <v>59.306930693069319</v>
      </c>
      <c r="I33" s="84">
        <v>3</v>
      </c>
      <c r="J33" s="69">
        <v>335</v>
      </c>
      <c r="K33" s="135">
        <v>471</v>
      </c>
    </row>
    <row r="34" spans="1:11" hidden="1" x14ac:dyDescent="0.25">
      <c r="A34" s="88"/>
      <c r="B34" s="19" t="s">
        <v>5</v>
      </c>
      <c r="C34" s="8">
        <v>41</v>
      </c>
      <c r="D34" s="74">
        <v>-32.786885245901644</v>
      </c>
      <c r="E34" s="8">
        <v>13584</v>
      </c>
      <c r="F34" s="74">
        <v>-18.570914758422251</v>
      </c>
      <c r="G34" s="8">
        <v>55323</v>
      </c>
      <c r="H34" s="74">
        <v>44.915653813914489</v>
      </c>
      <c r="I34" s="54"/>
      <c r="J34" s="8"/>
      <c r="K34" s="87"/>
    </row>
    <row r="35" spans="1:11" hidden="1" x14ac:dyDescent="0.25">
      <c r="A35" s="134"/>
      <c r="B35" s="19" t="s">
        <v>6</v>
      </c>
      <c r="C35" s="8">
        <v>71</v>
      </c>
      <c r="D35" s="74">
        <v>65.116279069767444</v>
      </c>
      <c r="E35" s="8">
        <v>39758</v>
      </c>
      <c r="F35" s="74">
        <v>356.67355846542614</v>
      </c>
      <c r="G35" s="8">
        <v>144204</v>
      </c>
      <c r="H35" s="74">
        <v>428.58766174260472</v>
      </c>
      <c r="I35" s="54">
        <v>3</v>
      </c>
      <c r="J35" s="8">
        <v>335</v>
      </c>
      <c r="K35" s="87">
        <v>471</v>
      </c>
    </row>
    <row r="36" spans="1:11" ht="13.8" hidden="1" thickBot="1" x14ac:dyDescent="0.3">
      <c r="A36" s="143"/>
      <c r="B36" s="77" t="s">
        <v>7</v>
      </c>
      <c r="C36" s="78">
        <v>80</v>
      </c>
      <c r="D36" s="83">
        <v>23.076923076923084</v>
      </c>
      <c r="E36" s="78">
        <v>41031</v>
      </c>
      <c r="F36" s="83">
        <v>123.9438925881454</v>
      </c>
      <c r="G36" s="78">
        <v>96529</v>
      </c>
      <c r="H36" s="83">
        <v>-19.81509017053903</v>
      </c>
      <c r="I36" s="85"/>
      <c r="J36" s="78"/>
      <c r="K36" s="145"/>
    </row>
    <row r="37" spans="1:11" hidden="1" x14ac:dyDescent="0.25">
      <c r="A37" s="134">
        <v>2002</v>
      </c>
      <c r="B37" s="19" t="s">
        <v>8</v>
      </c>
      <c r="C37" s="8">
        <v>192</v>
      </c>
      <c r="D37" s="74">
        <v>0</v>
      </c>
      <c r="E37" s="8">
        <v>694218</v>
      </c>
      <c r="F37" s="74">
        <v>635.61082089156855</v>
      </c>
      <c r="G37" s="8">
        <v>670078</v>
      </c>
      <c r="H37" s="74">
        <v>126.33488258978032</v>
      </c>
      <c r="I37" s="54">
        <v>0</v>
      </c>
      <c r="J37" s="8">
        <v>0</v>
      </c>
      <c r="K37" s="87">
        <v>0</v>
      </c>
    </row>
    <row r="38" spans="1:11" hidden="1" x14ac:dyDescent="0.25">
      <c r="A38" s="88"/>
      <c r="B38" s="19" t="s">
        <v>5</v>
      </c>
      <c r="C38" s="8">
        <v>41</v>
      </c>
      <c r="D38" s="74">
        <v>0</v>
      </c>
      <c r="E38" s="8">
        <v>173779</v>
      </c>
      <c r="F38" s="74">
        <v>1179.2918138987045</v>
      </c>
      <c r="G38" s="8">
        <v>182358</v>
      </c>
      <c r="H38" s="74">
        <v>229.62420693020985</v>
      </c>
      <c r="I38" s="54"/>
      <c r="J38" s="8"/>
      <c r="K38" s="87"/>
    </row>
    <row r="39" spans="1:11" hidden="1" x14ac:dyDescent="0.25">
      <c r="A39" s="134"/>
      <c r="B39" s="19" t="s">
        <v>6</v>
      </c>
      <c r="C39" s="8">
        <v>56</v>
      </c>
      <c r="D39" s="74">
        <v>-21.126760563380287</v>
      </c>
      <c r="E39" s="8">
        <v>169626</v>
      </c>
      <c r="F39" s="74">
        <v>326.64620956788576</v>
      </c>
      <c r="G39" s="8">
        <v>182344</v>
      </c>
      <c r="H39" s="74">
        <v>26.448642201325899</v>
      </c>
      <c r="I39" s="54"/>
      <c r="J39" s="8"/>
      <c r="K39" s="87"/>
    </row>
    <row r="40" spans="1:11" ht="13.8" hidden="1" thickBot="1" x14ac:dyDescent="0.3">
      <c r="A40" s="143"/>
      <c r="B40" s="77" t="s">
        <v>7</v>
      </c>
      <c r="C40" s="78">
        <v>95</v>
      </c>
      <c r="D40" s="83">
        <v>18.75</v>
      </c>
      <c r="E40" s="78">
        <v>350813</v>
      </c>
      <c r="F40" s="83">
        <v>754.99500377763161</v>
      </c>
      <c r="G40" s="78">
        <v>305376</v>
      </c>
      <c r="H40" s="83">
        <v>216.35674253333198</v>
      </c>
      <c r="I40" s="85"/>
      <c r="J40" s="78"/>
      <c r="K40" s="145"/>
    </row>
    <row r="41" spans="1:11" hidden="1" x14ac:dyDescent="0.25">
      <c r="A41" s="134">
        <v>2003</v>
      </c>
      <c r="B41" s="19" t="s">
        <v>8</v>
      </c>
      <c r="C41" s="8">
        <v>221</v>
      </c>
      <c r="D41" s="74">
        <v>15.104166666666675</v>
      </c>
      <c r="E41" s="8">
        <v>74794</v>
      </c>
      <c r="F41" s="74">
        <v>-89.226150863273503</v>
      </c>
      <c r="G41" s="8">
        <v>339866</v>
      </c>
      <c r="H41" s="74">
        <v>-49.27963610206573</v>
      </c>
      <c r="I41" s="54">
        <v>2</v>
      </c>
      <c r="J41" s="8">
        <v>82</v>
      </c>
      <c r="K41" s="87">
        <v>1564</v>
      </c>
    </row>
    <row r="42" spans="1:11" hidden="1" x14ac:dyDescent="0.25">
      <c r="A42" s="88"/>
      <c r="B42" s="19" t="s">
        <v>5</v>
      </c>
      <c r="C42" s="8">
        <v>38</v>
      </c>
      <c r="D42" s="74">
        <v>-7.3170731707317032</v>
      </c>
      <c r="E42" s="8">
        <v>6883</v>
      </c>
      <c r="F42" s="74">
        <v>-96.039222230534179</v>
      </c>
      <c r="G42" s="8">
        <v>43795</v>
      </c>
      <c r="H42" s="74">
        <v>-75.984053345616871</v>
      </c>
      <c r="I42" s="54"/>
      <c r="J42" s="8"/>
      <c r="K42" s="87"/>
    </row>
    <row r="43" spans="1:11" hidden="1" x14ac:dyDescent="0.25">
      <c r="A43" s="134"/>
      <c r="B43" s="19" t="s">
        <v>6</v>
      </c>
      <c r="C43" s="8">
        <v>65</v>
      </c>
      <c r="D43" s="74">
        <v>16.07142857142858</v>
      </c>
      <c r="E43" s="8">
        <v>43868</v>
      </c>
      <c r="F43" s="74">
        <v>-74.138398594555085</v>
      </c>
      <c r="G43" s="8">
        <v>167315</v>
      </c>
      <c r="H43" s="74">
        <v>-8.2421138068705329</v>
      </c>
      <c r="I43" s="54">
        <v>2</v>
      </c>
      <c r="J43" s="8">
        <v>82</v>
      </c>
      <c r="K43" s="87">
        <v>1564</v>
      </c>
    </row>
    <row r="44" spans="1:11" ht="13.8" hidden="1" thickBot="1" x14ac:dyDescent="0.3">
      <c r="A44" s="143"/>
      <c r="B44" s="77" t="s">
        <v>7</v>
      </c>
      <c r="C44" s="78">
        <v>118</v>
      </c>
      <c r="D44" s="83">
        <v>24.210526315789483</v>
      </c>
      <c r="E44" s="78">
        <v>24043</v>
      </c>
      <c r="F44" s="83">
        <v>-93.146491150556002</v>
      </c>
      <c r="G44" s="78">
        <v>128756</v>
      </c>
      <c r="H44" s="83">
        <v>-57.836896154249182</v>
      </c>
      <c r="I44" s="85"/>
      <c r="J44" s="78"/>
      <c r="K44" s="145"/>
    </row>
    <row r="45" spans="1:11" hidden="1" x14ac:dyDescent="0.25">
      <c r="A45" s="134">
        <v>2004</v>
      </c>
      <c r="B45" s="19" t="s">
        <v>8</v>
      </c>
      <c r="C45" s="8">
        <v>243</v>
      </c>
      <c r="D45" s="74">
        <v>9.9547511312217285</v>
      </c>
      <c r="E45" s="8">
        <v>101058</v>
      </c>
      <c r="F45" s="74">
        <v>35.115116185790306</v>
      </c>
      <c r="G45" s="8">
        <v>606155</v>
      </c>
      <c r="H45" s="74">
        <v>78.351173697869172</v>
      </c>
      <c r="I45" s="54">
        <v>0</v>
      </c>
      <c r="J45" s="8">
        <v>0</v>
      </c>
      <c r="K45" s="87">
        <v>0</v>
      </c>
    </row>
    <row r="46" spans="1:11" hidden="1" x14ac:dyDescent="0.25">
      <c r="A46" s="88"/>
      <c r="B46" s="19" t="s">
        <v>5</v>
      </c>
      <c r="C46" s="8">
        <v>41</v>
      </c>
      <c r="D46" s="74">
        <v>7.8947368421052655</v>
      </c>
      <c r="E46" s="8">
        <v>11681</v>
      </c>
      <c r="F46" s="74">
        <v>69.707976173180299</v>
      </c>
      <c r="G46" s="8">
        <v>47338</v>
      </c>
      <c r="H46" s="74">
        <v>8.0899646078319343</v>
      </c>
      <c r="I46" s="54"/>
      <c r="J46" s="8"/>
      <c r="K46" s="87"/>
    </row>
    <row r="47" spans="1:11" hidden="1" x14ac:dyDescent="0.25">
      <c r="A47" s="134"/>
      <c r="B47" s="19" t="s">
        <v>6</v>
      </c>
      <c r="C47" s="8">
        <v>86</v>
      </c>
      <c r="D47" s="74">
        <v>32.307692307692307</v>
      </c>
      <c r="E47" s="8">
        <v>41738</v>
      </c>
      <c r="F47" s="74">
        <v>-4.8554755174614712</v>
      </c>
      <c r="G47" s="8">
        <v>361584</v>
      </c>
      <c r="H47" s="74">
        <v>116.10973313809284</v>
      </c>
      <c r="I47" s="54"/>
      <c r="J47" s="8"/>
      <c r="K47" s="87"/>
    </row>
    <row r="48" spans="1:11" ht="13.8" hidden="1" thickBot="1" x14ac:dyDescent="0.3">
      <c r="A48" s="134"/>
      <c r="B48" s="19" t="s">
        <v>7</v>
      </c>
      <c r="C48" s="78">
        <v>116</v>
      </c>
      <c r="D48" s="83">
        <v>-1.6949152542372836</v>
      </c>
      <c r="E48" s="78">
        <v>47639</v>
      </c>
      <c r="F48" s="83">
        <v>98.140831011105107</v>
      </c>
      <c r="G48" s="78">
        <v>197233</v>
      </c>
      <c r="H48" s="83">
        <v>53.183540961197927</v>
      </c>
      <c r="I48" s="54"/>
      <c r="J48" s="8"/>
      <c r="K48" s="87"/>
    </row>
    <row r="49" spans="1:11" x14ac:dyDescent="0.25">
      <c r="A49" s="463">
        <v>2008</v>
      </c>
      <c r="B49" s="459" t="s">
        <v>8</v>
      </c>
      <c r="C49" s="22">
        <v>232</v>
      </c>
      <c r="D49" s="74">
        <v>13.725490196078427</v>
      </c>
      <c r="E49" s="22">
        <v>41183</v>
      </c>
      <c r="F49" s="74">
        <v>-11.419168889271269</v>
      </c>
      <c r="G49" s="22">
        <v>73769</v>
      </c>
      <c r="H49" s="74">
        <v>-34.4258069104065</v>
      </c>
      <c r="I49" s="97"/>
      <c r="J49" s="93"/>
      <c r="K49" s="94"/>
    </row>
    <row r="50" spans="1:11" x14ac:dyDescent="0.25">
      <c r="A50" s="444"/>
      <c r="B50" s="460" t="s">
        <v>5</v>
      </c>
      <c r="C50" s="22">
        <v>54</v>
      </c>
      <c r="D50" s="74">
        <v>28.57142857142858</v>
      </c>
      <c r="E50" s="22">
        <v>4793</v>
      </c>
      <c r="F50" s="74">
        <v>-2.5020341741253005</v>
      </c>
      <c r="G50" s="22">
        <v>8910</v>
      </c>
      <c r="H50" s="74">
        <v>12.216624685138534</v>
      </c>
      <c r="I50" s="96"/>
      <c r="J50" s="8"/>
      <c r="K50" s="87"/>
    </row>
    <row r="51" spans="1:11" x14ac:dyDescent="0.25">
      <c r="A51" s="138"/>
      <c r="B51" s="460" t="s">
        <v>6</v>
      </c>
      <c r="C51" s="22">
        <v>71</v>
      </c>
      <c r="D51" s="74">
        <v>0</v>
      </c>
      <c r="E51" s="22">
        <v>9208</v>
      </c>
      <c r="F51" s="74">
        <v>-32.80303583156973</v>
      </c>
      <c r="G51" s="22">
        <v>22861</v>
      </c>
      <c r="H51" s="74">
        <v>-36.585298196948678</v>
      </c>
      <c r="I51" s="96"/>
      <c r="J51" s="8"/>
      <c r="K51" s="87"/>
    </row>
    <row r="52" spans="1:11" x14ac:dyDescent="0.25">
      <c r="A52" s="138"/>
      <c r="B52" s="460" t="s">
        <v>7</v>
      </c>
      <c r="C52" s="22">
        <v>107</v>
      </c>
      <c r="D52" s="74">
        <v>17.582417582417587</v>
      </c>
      <c r="E52" s="22">
        <v>27182</v>
      </c>
      <c r="F52" s="74">
        <v>-2.4791016395795173</v>
      </c>
      <c r="G52" s="22">
        <v>41998</v>
      </c>
      <c r="H52" s="74">
        <v>-38.695315807143793</v>
      </c>
      <c r="I52" s="96"/>
      <c r="J52" s="8"/>
      <c r="K52" s="87"/>
    </row>
    <row r="53" spans="1:11" x14ac:dyDescent="0.25">
      <c r="A53" s="463">
        <v>2009</v>
      </c>
      <c r="B53" s="459" t="s">
        <v>8</v>
      </c>
      <c r="C53" s="106">
        <v>283</v>
      </c>
      <c r="D53" s="149">
        <v>21.982758620689658</v>
      </c>
      <c r="E53" s="106">
        <v>27117</v>
      </c>
      <c r="F53" s="149">
        <v>-34.15486972780031</v>
      </c>
      <c r="G53" s="106">
        <v>126184</v>
      </c>
      <c r="H53" s="149">
        <v>71.052881291599462</v>
      </c>
      <c r="I53" s="97"/>
      <c r="J53" s="93"/>
      <c r="K53" s="94"/>
    </row>
    <row r="54" spans="1:11" x14ac:dyDescent="0.25">
      <c r="A54" s="444"/>
      <c r="B54" s="460" t="s">
        <v>5</v>
      </c>
      <c r="C54" s="22">
        <v>56</v>
      </c>
      <c r="D54" s="74">
        <v>3.7037037037036979</v>
      </c>
      <c r="E54" s="22">
        <v>2626</v>
      </c>
      <c r="F54" s="74">
        <v>-45.211767160442307</v>
      </c>
      <c r="G54" s="22">
        <v>14185</v>
      </c>
      <c r="H54" s="74">
        <v>59.203142536475873</v>
      </c>
      <c r="I54" s="96"/>
      <c r="J54" s="8"/>
      <c r="K54" s="87"/>
    </row>
    <row r="55" spans="1:11" x14ac:dyDescent="0.25">
      <c r="A55" s="138"/>
      <c r="B55" s="460" t="s">
        <v>6</v>
      </c>
      <c r="C55" s="22">
        <v>85</v>
      </c>
      <c r="D55" s="74">
        <v>19.718309859154925</v>
      </c>
      <c r="E55" s="22">
        <v>8149</v>
      </c>
      <c r="F55" s="74">
        <v>-11.500868809730669</v>
      </c>
      <c r="G55" s="22">
        <v>51501</v>
      </c>
      <c r="H55" s="74">
        <v>125.27885919251128</v>
      </c>
      <c r="I55" s="96"/>
      <c r="J55" s="8"/>
      <c r="K55" s="87"/>
    </row>
    <row r="56" spans="1:11" x14ac:dyDescent="0.25">
      <c r="A56" s="136"/>
      <c r="B56" s="461" t="s">
        <v>7</v>
      </c>
      <c r="C56" s="462">
        <v>142</v>
      </c>
      <c r="D56" s="147">
        <v>32.710280373831765</v>
      </c>
      <c r="E56" s="462">
        <v>16342</v>
      </c>
      <c r="F56" s="147">
        <v>-39.879331910823332</v>
      </c>
      <c r="G56" s="462">
        <v>60498</v>
      </c>
      <c r="H56" s="147">
        <v>44.049716653173967</v>
      </c>
      <c r="I56" s="150"/>
      <c r="J56" s="146"/>
      <c r="K56" s="148"/>
    </row>
    <row r="57" spans="1:11" x14ac:dyDescent="0.25">
      <c r="A57" s="138">
        <v>2010</v>
      </c>
      <c r="B57" s="460" t="s">
        <v>8</v>
      </c>
      <c r="C57" s="22">
        <v>298</v>
      </c>
      <c r="D57" s="74">
        <v>5.3003533568904526</v>
      </c>
      <c r="E57" s="22">
        <v>38090</v>
      </c>
      <c r="F57" s="74">
        <v>40.465390714312058</v>
      </c>
      <c r="G57" s="22">
        <v>179519</v>
      </c>
      <c r="H57" s="74">
        <v>42.267640905344585</v>
      </c>
      <c r="I57" s="96"/>
      <c r="J57" s="8"/>
      <c r="K57" s="87"/>
    </row>
    <row r="58" spans="1:11" x14ac:dyDescent="0.25">
      <c r="A58" s="444"/>
      <c r="B58" s="460" t="s">
        <v>5</v>
      </c>
      <c r="C58" s="22">
        <v>59</v>
      </c>
      <c r="D58" s="74">
        <v>5.3571428571428603</v>
      </c>
      <c r="E58" s="22">
        <v>2392</v>
      </c>
      <c r="F58" s="74">
        <v>-8.9108910891089081</v>
      </c>
      <c r="G58" s="22">
        <v>10361</v>
      </c>
      <c r="H58" s="74">
        <v>-26.958054282692988</v>
      </c>
      <c r="I58" s="96"/>
      <c r="J58" s="8"/>
      <c r="K58" s="87"/>
    </row>
    <row r="59" spans="1:11" x14ac:dyDescent="0.25">
      <c r="A59" s="138"/>
      <c r="B59" s="460" t="s">
        <v>6</v>
      </c>
      <c r="C59" s="22">
        <v>95</v>
      </c>
      <c r="D59" s="74">
        <v>11.764705882352944</v>
      </c>
      <c r="E59" s="22">
        <v>15606</v>
      </c>
      <c r="F59" s="74">
        <v>91.50816051049209</v>
      </c>
      <c r="G59" s="22">
        <v>83198</v>
      </c>
      <c r="H59" s="74">
        <v>61.546377740238057</v>
      </c>
      <c r="I59" s="96"/>
      <c r="J59" s="8"/>
      <c r="K59" s="87"/>
    </row>
    <row r="60" spans="1:11" x14ac:dyDescent="0.25">
      <c r="A60" s="138"/>
      <c r="B60" s="460" t="s">
        <v>7</v>
      </c>
      <c r="C60" s="22">
        <v>144</v>
      </c>
      <c r="D60" s="74">
        <v>1.4084507042253502</v>
      </c>
      <c r="E60" s="22">
        <v>20092</v>
      </c>
      <c r="F60" s="74">
        <v>22.947007710194601</v>
      </c>
      <c r="G60" s="22">
        <v>85960</v>
      </c>
      <c r="H60" s="74">
        <v>42.087341730305127</v>
      </c>
      <c r="I60" s="96"/>
      <c r="J60" s="8"/>
      <c r="K60" s="87"/>
    </row>
    <row r="61" spans="1:11" x14ac:dyDescent="0.25">
      <c r="A61" s="463">
        <v>2011</v>
      </c>
      <c r="B61" s="459" t="s">
        <v>8</v>
      </c>
      <c r="C61" s="106">
        <v>240</v>
      </c>
      <c r="D61" s="149">
        <v>-19.463087248322154</v>
      </c>
      <c r="E61" s="106">
        <v>18640</v>
      </c>
      <c r="F61" s="149">
        <v>-51.063271199789973</v>
      </c>
      <c r="G61" s="106">
        <v>83935</v>
      </c>
      <c r="H61" s="149">
        <v>-53.244503367331596</v>
      </c>
      <c r="I61" s="97"/>
      <c r="J61" s="93"/>
      <c r="K61" s="94"/>
    </row>
    <row r="62" spans="1:11" x14ac:dyDescent="0.25">
      <c r="A62" s="444"/>
      <c r="B62" s="460" t="s">
        <v>5</v>
      </c>
      <c r="C62" s="22">
        <v>67</v>
      </c>
      <c r="D62" s="74">
        <v>13.559322033898313</v>
      </c>
      <c r="E62" s="22">
        <v>4755</v>
      </c>
      <c r="F62" s="74">
        <v>98.787625418060216</v>
      </c>
      <c r="G62" s="22">
        <v>10095</v>
      </c>
      <c r="H62" s="74">
        <v>-2.5673197567802286</v>
      </c>
      <c r="I62" s="96"/>
      <c r="J62" s="8"/>
      <c r="K62" s="87"/>
    </row>
    <row r="63" spans="1:11" x14ac:dyDescent="0.25">
      <c r="A63" s="138"/>
      <c r="B63" s="460" t="s">
        <v>6</v>
      </c>
      <c r="C63" s="22">
        <v>69</v>
      </c>
      <c r="D63" s="74">
        <v>-27.368421052631575</v>
      </c>
      <c r="E63" s="22">
        <v>4423</v>
      </c>
      <c r="F63" s="74">
        <v>-71.658336537229275</v>
      </c>
      <c r="G63" s="22">
        <v>29605</v>
      </c>
      <c r="H63" s="74">
        <v>-64.41621192817135</v>
      </c>
      <c r="I63" s="96"/>
      <c r="J63" s="8"/>
      <c r="K63" s="87"/>
    </row>
    <row r="64" spans="1:11" x14ac:dyDescent="0.25">
      <c r="A64" s="136"/>
      <c r="B64" s="461" t="s">
        <v>7</v>
      </c>
      <c r="C64" s="462">
        <v>104</v>
      </c>
      <c r="D64" s="147">
        <v>-27.777777777777779</v>
      </c>
      <c r="E64" s="462">
        <v>9462</v>
      </c>
      <c r="F64" s="147">
        <v>-52.906629504280311</v>
      </c>
      <c r="G64" s="462">
        <v>44235</v>
      </c>
      <c r="H64" s="147">
        <v>-48.540018613308511</v>
      </c>
      <c r="I64" s="150"/>
      <c r="J64" s="146"/>
      <c r="K64" s="148"/>
    </row>
    <row r="65" spans="1:11" x14ac:dyDescent="0.25">
      <c r="A65" s="138">
        <v>2012</v>
      </c>
      <c r="B65" s="460" t="s">
        <v>8</v>
      </c>
      <c r="C65" s="22">
        <v>278</v>
      </c>
      <c r="D65" s="74">
        <v>15.833333333333343</v>
      </c>
      <c r="E65" s="22">
        <v>21600</v>
      </c>
      <c r="F65" s="74">
        <v>15.879828326180267</v>
      </c>
      <c r="G65" s="22">
        <v>130930</v>
      </c>
      <c r="H65" s="74">
        <v>55.989753976291176</v>
      </c>
      <c r="I65" s="96">
        <v>1</v>
      </c>
      <c r="J65" s="8">
        <v>20</v>
      </c>
      <c r="K65" s="87">
        <v>60</v>
      </c>
    </row>
    <row r="66" spans="1:11" x14ac:dyDescent="0.25">
      <c r="A66" s="444"/>
      <c r="B66" s="460" t="s">
        <v>5</v>
      </c>
      <c r="C66" s="22">
        <v>64</v>
      </c>
      <c r="D66" s="74">
        <v>-4.4776119402985088</v>
      </c>
      <c r="E66" s="22">
        <v>3050</v>
      </c>
      <c r="F66" s="74">
        <v>-35.856992639327025</v>
      </c>
      <c r="G66" s="22">
        <v>21017</v>
      </c>
      <c r="H66" s="74">
        <v>108.19217434373454</v>
      </c>
      <c r="I66" s="96"/>
      <c r="J66" s="8"/>
      <c r="K66" s="87"/>
    </row>
    <row r="67" spans="1:11" x14ac:dyDescent="0.25">
      <c r="A67" s="138"/>
      <c r="B67" s="460" t="s">
        <v>6</v>
      </c>
      <c r="C67" s="22">
        <v>81</v>
      </c>
      <c r="D67" s="74">
        <v>17.391304347826097</v>
      </c>
      <c r="E67" s="22">
        <v>8435</v>
      </c>
      <c r="F67" s="74">
        <v>90.707664481121412</v>
      </c>
      <c r="G67" s="22">
        <v>60723</v>
      </c>
      <c r="H67" s="74">
        <v>105.11062320553961</v>
      </c>
      <c r="I67" s="96">
        <v>1</v>
      </c>
      <c r="J67" s="8">
        <v>20</v>
      </c>
      <c r="K67" s="87">
        <v>60</v>
      </c>
    </row>
    <row r="68" spans="1:11" x14ac:dyDescent="0.25">
      <c r="A68" s="138"/>
      <c r="B68" s="460" t="s">
        <v>7</v>
      </c>
      <c r="C68" s="22">
        <v>133</v>
      </c>
      <c r="D68" s="74">
        <v>27.884615384615373</v>
      </c>
      <c r="E68" s="22">
        <v>10115</v>
      </c>
      <c r="F68" s="74">
        <v>6.90128936799832</v>
      </c>
      <c r="G68" s="22">
        <v>49190</v>
      </c>
      <c r="H68" s="74">
        <v>11.201537244263582</v>
      </c>
      <c r="I68" s="96"/>
      <c r="J68" s="8"/>
      <c r="K68" s="87"/>
    </row>
    <row r="69" spans="1:11" x14ac:dyDescent="0.25">
      <c r="A69" s="463">
        <v>2013</v>
      </c>
      <c r="B69" s="459" t="s">
        <v>8</v>
      </c>
      <c r="C69" s="106">
        <v>350</v>
      </c>
      <c r="D69" s="149">
        <v>25.899280575539564</v>
      </c>
      <c r="E69" s="106">
        <v>37020</v>
      </c>
      <c r="F69" s="149">
        <v>71.388888888888886</v>
      </c>
      <c r="G69" s="106">
        <v>140391</v>
      </c>
      <c r="H69" s="149">
        <v>7.2259986252195763</v>
      </c>
      <c r="I69" s="97">
        <v>1</v>
      </c>
      <c r="J69" s="93">
        <v>34</v>
      </c>
      <c r="K69" s="94">
        <v>306</v>
      </c>
    </row>
    <row r="70" spans="1:11" x14ac:dyDescent="0.25">
      <c r="A70" s="444"/>
      <c r="B70" s="460" t="s">
        <v>5</v>
      </c>
      <c r="C70" s="22">
        <v>91</v>
      </c>
      <c r="D70" s="74">
        <v>34.375</v>
      </c>
      <c r="E70" s="22">
        <v>3907</v>
      </c>
      <c r="F70" s="74">
        <v>26.852459016393439</v>
      </c>
      <c r="G70" s="22">
        <v>13026</v>
      </c>
      <c r="H70" s="74">
        <v>-38.544987391159538</v>
      </c>
      <c r="I70" s="96"/>
      <c r="J70" s="8"/>
      <c r="K70" s="87"/>
    </row>
    <row r="71" spans="1:11" x14ac:dyDescent="0.25">
      <c r="A71" s="138"/>
      <c r="B71" s="460" t="s">
        <v>6</v>
      </c>
      <c r="C71" s="22">
        <v>99</v>
      </c>
      <c r="D71" s="74">
        <v>14.814814814814813</v>
      </c>
      <c r="E71" s="22">
        <v>4834</v>
      </c>
      <c r="F71" s="74">
        <v>-44.505038529934794</v>
      </c>
      <c r="G71" s="22">
        <v>29826</v>
      </c>
      <c r="H71" s="74">
        <v>-51.51754689326944</v>
      </c>
      <c r="I71" s="96">
        <v>1</v>
      </c>
      <c r="J71" s="8">
        <v>34</v>
      </c>
      <c r="K71" s="87">
        <v>306</v>
      </c>
    </row>
    <row r="72" spans="1:11" x14ac:dyDescent="0.25">
      <c r="A72" s="136"/>
      <c r="B72" s="461" t="s">
        <v>7</v>
      </c>
      <c r="C72" s="462">
        <v>160</v>
      </c>
      <c r="D72" s="147">
        <v>14.285714285714279</v>
      </c>
      <c r="E72" s="462">
        <v>28279</v>
      </c>
      <c r="F72" s="147">
        <v>176.38161146811666</v>
      </c>
      <c r="G72" s="462">
        <v>97539</v>
      </c>
      <c r="H72" s="147">
        <v>96.472860337466955</v>
      </c>
      <c r="I72" s="150"/>
      <c r="J72" s="146"/>
      <c r="K72" s="148"/>
    </row>
    <row r="73" spans="1:11" x14ac:dyDescent="0.25">
      <c r="A73" s="138">
        <v>2014</v>
      </c>
      <c r="B73" s="460" t="s">
        <v>8</v>
      </c>
      <c r="C73" s="22">
        <v>236</v>
      </c>
      <c r="D73" s="74">
        <v>-32.571428571428577</v>
      </c>
      <c r="E73" s="22">
        <v>17126</v>
      </c>
      <c r="F73" s="74">
        <v>-53.73851971907078</v>
      </c>
      <c r="G73" s="22">
        <v>56648</v>
      </c>
      <c r="H73" s="74">
        <v>-59.649835103389812</v>
      </c>
      <c r="I73" s="96">
        <v>1</v>
      </c>
      <c r="J73" s="8">
        <v>10</v>
      </c>
      <c r="K73" s="87">
        <v>320</v>
      </c>
    </row>
    <row r="74" spans="1:11" x14ac:dyDescent="0.25">
      <c r="A74" s="444"/>
      <c r="B74" s="460" t="s">
        <v>5</v>
      </c>
      <c r="C74" s="22">
        <v>73</v>
      </c>
      <c r="D74" s="74">
        <v>-19.780219780219777</v>
      </c>
      <c r="E74" s="22">
        <v>3647</v>
      </c>
      <c r="F74" s="74">
        <v>-6.654722293319681</v>
      </c>
      <c r="G74" s="22">
        <v>7956</v>
      </c>
      <c r="H74" s="74">
        <v>-38.922155688622752</v>
      </c>
      <c r="I74" s="96"/>
      <c r="J74" s="8"/>
      <c r="K74" s="87"/>
    </row>
    <row r="75" spans="1:11" x14ac:dyDescent="0.25">
      <c r="A75" s="138"/>
      <c r="B75" s="460" t="s">
        <v>6</v>
      </c>
      <c r="C75" s="22">
        <v>44</v>
      </c>
      <c r="D75" s="74">
        <v>-55.555555555555557</v>
      </c>
      <c r="E75" s="22">
        <v>2252</v>
      </c>
      <c r="F75" s="74">
        <v>-53.413322300372371</v>
      </c>
      <c r="G75" s="22">
        <v>11122</v>
      </c>
      <c r="H75" s="74">
        <v>-62.710386910749015</v>
      </c>
      <c r="I75" s="96"/>
      <c r="J75" s="8"/>
      <c r="K75" s="87"/>
    </row>
    <row r="76" spans="1:11" x14ac:dyDescent="0.25">
      <c r="A76" s="138"/>
      <c r="B76" s="460" t="s">
        <v>7</v>
      </c>
      <c r="C76" s="22">
        <v>119</v>
      </c>
      <c r="D76" s="74">
        <v>-25.624999999999996</v>
      </c>
      <c r="E76" s="22">
        <v>11227</v>
      </c>
      <c r="F76" s="74">
        <v>-60.299161922274479</v>
      </c>
      <c r="G76" s="22">
        <v>37570</v>
      </c>
      <c r="H76" s="74">
        <v>-61.482073837131814</v>
      </c>
      <c r="I76" s="96">
        <v>1</v>
      </c>
      <c r="J76" s="8">
        <v>10</v>
      </c>
      <c r="K76" s="87">
        <v>320</v>
      </c>
    </row>
    <row r="77" spans="1:11" x14ac:dyDescent="0.25">
      <c r="A77" s="463">
        <v>2015</v>
      </c>
      <c r="B77" s="459" t="s">
        <v>8</v>
      </c>
      <c r="C77" s="106">
        <v>184</v>
      </c>
      <c r="D77" s="149">
        <v>-22.033898305084744</v>
      </c>
      <c r="E77" s="106">
        <v>10608</v>
      </c>
      <c r="F77" s="149">
        <v>-38.059091439915917</v>
      </c>
      <c r="G77" s="106">
        <v>18222</v>
      </c>
      <c r="H77" s="149">
        <v>-67.832933201525208</v>
      </c>
      <c r="I77" s="97"/>
      <c r="J77" s="93"/>
      <c r="K77" s="94"/>
    </row>
    <row r="78" spans="1:11" x14ac:dyDescent="0.25">
      <c r="A78" s="444"/>
      <c r="B78" s="460" t="s">
        <v>5</v>
      </c>
      <c r="C78" s="22">
        <v>62</v>
      </c>
      <c r="D78" s="74">
        <v>-15.068493150684937</v>
      </c>
      <c r="E78" s="22">
        <v>2901</v>
      </c>
      <c r="F78" s="74">
        <v>-20.45516863175213</v>
      </c>
      <c r="G78" s="22">
        <v>2573</v>
      </c>
      <c r="H78" s="74">
        <v>-67.659627953745598</v>
      </c>
      <c r="I78" s="96"/>
      <c r="J78" s="8"/>
      <c r="K78" s="87"/>
    </row>
    <row r="79" spans="1:11" x14ac:dyDescent="0.25">
      <c r="A79" s="138"/>
      <c r="B79" s="460" t="s">
        <v>6</v>
      </c>
      <c r="C79" s="22">
        <v>44</v>
      </c>
      <c r="D79" s="74">
        <v>0</v>
      </c>
      <c r="E79" s="22">
        <v>2532</v>
      </c>
      <c r="F79" s="74">
        <v>12.433392539964473</v>
      </c>
      <c r="G79" s="22">
        <v>3487</v>
      </c>
      <c r="H79" s="74">
        <v>-68.647725229275309</v>
      </c>
      <c r="I79" s="96"/>
      <c r="J79" s="8"/>
      <c r="K79" s="87"/>
    </row>
    <row r="80" spans="1:11" x14ac:dyDescent="0.25">
      <c r="A80" s="136"/>
      <c r="B80" s="461" t="s">
        <v>7</v>
      </c>
      <c r="C80" s="462">
        <v>78</v>
      </c>
      <c r="D80" s="147">
        <v>-34.45378151260504</v>
      </c>
      <c r="E80" s="462">
        <v>5175</v>
      </c>
      <c r="F80" s="147">
        <v>-53.905762893025745</v>
      </c>
      <c r="G80" s="462">
        <v>12162</v>
      </c>
      <c r="H80" s="147">
        <v>-67.628426936385424</v>
      </c>
      <c r="I80" s="150"/>
      <c r="J80" s="146"/>
      <c r="K80" s="148"/>
    </row>
    <row r="81" spans="1:11" x14ac:dyDescent="0.25">
      <c r="A81" s="138">
        <v>2016</v>
      </c>
      <c r="B81" s="460" t="s">
        <v>8</v>
      </c>
      <c r="C81" s="22">
        <v>164</v>
      </c>
      <c r="D81" s="74">
        <v>-10.869565217391308</v>
      </c>
      <c r="E81" s="22">
        <v>13735</v>
      </c>
      <c r="F81" s="74">
        <v>29.477752639517352</v>
      </c>
      <c r="G81" s="22">
        <v>58157</v>
      </c>
      <c r="H81" s="74">
        <v>219.15816046537154</v>
      </c>
      <c r="I81" s="96">
        <v>2</v>
      </c>
      <c r="J81" s="8">
        <v>656</v>
      </c>
      <c r="K81" s="87">
        <v>656</v>
      </c>
    </row>
    <row r="82" spans="1:11" x14ac:dyDescent="0.25">
      <c r="A82" s="444"/>
      <c r="B82" s="460" t="s">
        <v>5</v>
      </c>
      <c r="C82" s="22">
        <v>48</v>
      </c>
      <c r="D82" s="74">
        <v>-22.580645161290324</v>
      </c>
      <c r="E82" s="22">
        <v>2150</v>
      </c>
      <c r="F82" s="74">
        <v>-25.887624956911417</v>
      </c>
      <c r="G82" s="22">
        <v>5385</v>
      </c>
      <c r="H82" s="74">
        <v>109.28876797512631</v>
      </c>
      <c r="I82" s="96">
        <v>0</v>
      </c>
      <c r="J82" s="8">
        <v>0</v>
      </c>
      <c r="K82" s="87">
        <v>0</v>
      </c>
    </row>
    <row r="83" spans="1:11" x14ac:dyDescent="0.25">
      <c r="A83" s="138"/>
      <c r="B83" s="460" t="s">
        <v>6</v>
      </c>
      <c r="C83" s="22">
        <v>43</v>
      </c>
      <c r="D83" s="74">
        <v>-2.2727272727272707</v>
      </c>
      <c r="E83" s="22">
        <v>3380</v>
      </c>
      <c r="F83" s="74">
        <v>33.4913112164297</v>
      </c>
      <c r="G83" s="22">
        <v>25790</v>
      </c>
      <c r="H83" s="74">
        <v>639.60424433610547</v>
      </c>
      <c r="I83" s="96">
        <v>2</v>
      </c>
      <c r="J83" s="8">
        <v>656</v>
      </c>
      <c r="K83" s="87">
        <v>656</v>
      </c>
    </row>
    <row r="84" spans="1:11" x14ac:dyDescent="0.25">
      <c r="A84" s="138"/>
      <c r="B84" s="460" t="s">
        <v>7</v>
      </c>
      <c r="C84" s="22">
        <v>73</v>
      </c>
      <c r="D84" s="74">
        <v>-6.4102564102564097</v>
      </c>
      <c r="E84" s="22">
        <v>8205</v>
      </c>
      <c r="F84" s="74">
        <v>58.550724637681164</v>
      </c>
      <c r="G84" s="22">
        <v>26982</v>
      </c>
      <c r="H84" s="74">
        <v>121.85495806610756</v>
      </c>
      <c r="I84" s="96">
        <v>0</v>
      </c>
      <c r="J84" s="8">
        <v>0</v>
      </c>
      <c r="K84" s="87">
        <v>0</v>
      </c>
    </row>
    <row r="85" spans="1:11" x14ac:dyDescent="0.25">
      <c r="A85" s="463">
        <v>2017</v>
      </c>
      <c r="B85" s="459" t="s">
        <v>8</v>
      </c>
      <c r="C85" s="106">
        <v>214</v>
      </c>
      <c r="D85" s="149">
        <v>30.487804878048784</v>
      </c>
      <c r="E85" s="106">
        <v>59505</v>
      </c>
      <c r="F85" s="149">
        <v>333.23625773571166</v>
      </c>
      <c r="G85" s="106">
        <v>96423</v>
      </c>
      <c r="H85" s="149">
        <v>65.797754354591873</v>
      </c>
      <c r="I85" s="97"/>
      <c r="J85" s="93"/>
      <c r="K85" s="94"/>
    </row>
    <row r="86" spans="1:11" x14ac:dyDescent="0.25">
      <c r="A86" s="464"/>
      <c r="B86" s="460" t="s">
        <v>5</v>
      </c>
      <c r="C86" s="22">
        <v>46</v>
      </c>
      <c r="D86" s="74">
        <v>-4.1666666666666625</v>
      </c>
      <c r="E86" s="22">
        <v>11690</v>
      </c>
      <c r="F86" s="74">
        <v>443.72093023255815</v>
      </c>
      <c r="G86" s="22">
        <v>14774</v>
      </c>
      <c r="H86" s="74">
        <v>174.35468895078924</v>
      </c>
      <c r="I86" s="96"/>
      <c r="J86" s="8"/>
      <c r="K86" s="87"/>
    </row>
    <row r="87" spans="1:11" x14ac:dyDescent="0.25">
      <c r="A87" s="138"/>
      <c r="B87" s="460" t="s">
        <v>6</v>
      </c>
      <c r="C87" s="22">
        <v>77</v>
      </c>
      <c r="D87" s="74">
        <v>79.069767441860478</v>
      </c>
      <c r="E87" s="22">
        <v>20969</v>
      </c>
      <c r="F87" s="74">
        <v>520.38461538461536</v>
      </c>
      <c r="G87" s="22">
        <v>35562</v>
      </c>
      <c r="H87" s="74">
        <v>37.89065529274913</v>
      </c>
      <c r="I87" s="96"/>
      <c r="J87" s="8"/>
      <c r="K87" s="87"/>
    </row>
    <row r="88" spans="1:11" x14ac:dyDescent="0.25">
      <c r="A88" s="136"/>
      <c r="B88" s="461" t="s">
        <v>7</v>
      </c>
      <c r="C88" s="462">
        <v>91</v>
      </c>
      <c r="D88" s="147">
        <v>24.657534246575352</v>
      </c>
      <c r="E88" s="462">
        <v>26846</v>
      </c>
      <c r="F88" s="147">
        <v>227.19073735527115</v>
      </c>
      <c r="G88" s="462">
        <v>46087</v>
      </c>
      <c r="H88" s="147">
        <v>70.806463568304807</v>
      </c>
      <c r="I88" s="150"/>
      <c r="J88" s="146"/>
      <c r="K88" s="148"/>
    </row>
    <row r="89" spans="1:11" x14ac:dyDescent="0.25">
      <c r="A89" s="138">
        <v>2018</v>
      </c>
      <c r="B89" s="460" t="s">
        <v>8</v>
      </c>
      <c r="C89" s="22">
        <v>264</v>
      </c>
      <c r="D89" s="74">
        <v>23.364485981308402</v>
      </c>
      <c r="E89" s="22">
        <v>48696</v>
      </c>
      <c r="F89" s="74">
        <v>-18.164860095790271</v>
      </c>
      <c r="G89" s="22">
        <v>110838</v>
      </c>
      <c r="H89" s="74">
        <v>14.94975265237548</v>
      </c>
      <c r="I89" s="96"/>
      <c r="J89" s="8"/>
      <c r="K89" s="87"/>
    </row>
    <row r="90" spans="1:11" x14ac:dyDescent="0.25">
      <c r="A90" s="444"/>
      <c r="B90" s="460" t="s">
        <v>5</v>
      </c>
      <c r="C90" s="22">
        <v>37</v>
      </c>
      <c r="D90" s="74">
        <v>-19.565217391304344</v>
      </c>
      <c r="E90" s="22">
        <v>6705</v>
      </c>
      <c r="F90" s="74">
        <v>-42.643284858853725</v>
      </c>
      <c r="G90" s="22">
        <v>9723</v>
      </c>
      <c r="H90" s="74">
        <v>-34.188439149857864</v>
      </c>
      <c r="I90" s="96"/>
      <c r="J90" s="8"/>
      <c r="K90" s="87"/>
    </row>
    <row r="91" spans="1:11" x14ac:dyDescent="0.25">
      <c r="A91" s="138"/>
      <c r="B91" s="460" t="s">
        <v>6</v>
      </c>
      <c r="C91" s="22">
        <v>97</v>
      </c>
      <c r="D91" s="74">
        <v>25.974025974025984</v>
      </c>
      <c r="E91" s="22">
        <v>12819</v>
      </c>
      <c r="F91" s="74">
        <v>-38.866898755305442</v>
      </c>
      <c r="G91" s="22">
        <v>34320</v>
      </c>
      <c r="H91" s="74">
        <v>-3.4924919858275727</v>
      </c>
      <c r="I91" s="96"/>
      <c r="J91" s="8"/>
      <c r="K91" s="87"/>
    </row>
    <row r="92" spans="1:11" x14ac:dyDescent="0.25">
      <c r="A92" s="138"/>
      <c r="B92" s="460" t="s">
        <v>7</v>
      </c>
      <c r="C92" s="22">
        <v>130</v>
      </c>
      <c r="D92" s="74">
        <v>42.857142857142861</v>
      </c>
      <c r="E92" s="22">
        <v>29172</v>
      </c>
      <c r="F92" s="74">
        <v>8.6642330328540638</v>
      </c>
      <c r="G92" s="22">
        <v>66795</v>
      </c>
      <c r="H92" s="74">
        <v>44.932410441122215</v>
      </c>
      <c r="I92" s="96"/>
      <c r="J92" s="8"/>
      <c r="K92" s="87"/>
    </row>
    <row r="93" spans="1:11" x14ac:dyDescent="0.25">
      <c r="A93" s="138">
        <v>2019</v>
      </c>
      <c r="B93" s="460" t="s">
        <v>8</v>
      </c>
      <c r="C93" s="22">
        <v>308</v>
      </c>
      <c r="D93" s="74">
        <v>16.666666666666675</v>
      </c>
      <c r="E93" s="22">
        <v>79860</v>
      </c>
      <c r="F93" s="74">
        <v>63.997042878265155</v>
      </c>
      <c r="G93" s="22">
        <v>391830</v>
      </c>
      <c r="H93" s="74">
        <v>253.51594218589292</v>
      </c>
      <c r="I93" s="96"/>
      <c r="J93" s="8"/>
      <c r="K93" s="87"/>
    </row>
    <row r="94" spans="1:11" x14ac:dyDescent="0.25">
      <c r="A94" s="138"/>
      <c r="B94" s="460" t="s">
        <v>5</v>
      </c>
      <c r="C94" s="22">
        <v>52</v>
      </c>
      <c r="D94" s="74">
        <v>40.540540540540547</v>
      </c>
      <c r="E94" s="22">
        <v>3469</v>
      </c>
      <c r="F94" s="74">
        <v>-48.262490678598056</v>
      </c>
      <c r="G94" s="22">
        <v>9922</v>
      </c>
      <c r="H94" s="74">
        <v>2.0466934073845477</v>
      </c>
      <c r="I94" s="96"/>
      <c r="J94" s="8"/>
      <c r="K94" s="87"/>
    </row>
    <row r="95" spans="1:11" x14ac:dyDescent="0.25">
      <c r="A95" s="138"/>
      <c r="B95" s="460" t="s">
        <v>6</v>
      </c>
      <c r="C95" s="22">
        <v>137</v>
      </c>
      <c r="D95" s="74">
        <v>41.237113402061865</v>
      </c>
      <c r="E95" s="22">
        <v>3812</v>
      </c>
      <c r="F95" s="74">
        <v>-70.26289102114049</v>
      </c>
      <c r="G95" s="22">
        <v>36222</v>
      </c>
      <c r="H95" s="74">
        <v>5.5419580419580505</v>
      </c>
      <c r="I95" s="96"/>
      <c r="J95" s="8"/>
      <c r="K95" s="87"/>
    </row>
    <row r="96" spans="1:11" x14ac:dyDescent="0.25">
      <c r="A96" s="138"/>
      <c r="B96" s="460" t="s">
        <v>7</v>
      </c>
      <c r="C96" s="22">
        <v>119</v>
      </c>
      <c r="D96" s="74">
        <v>-8.4615384615384652</v>
      </c>
      <c r="E96" s="22">
        <v>72579</v>
      </c>
      <c r="F96" s="74">
        <v>148.79679144385025</v>
      </c>
      <c r="G96" s="22">
        <v>345686</v>
      </c>
      <c r="H96" s="74">
        <v>417.5327494572947</v>
      </c>
      <c r="I96" s="96"/>
      <c r="J96" s="8"/>
      <c r="K96" s="87"/>
    </row>
    <row r="97" spans="1:11" x14ac:dyDescent="0.25">
      <c r="A97" s="463">
        <v>2020</v>
      </c>
      <c r="B97" s="459" t="s">
        <v>8</v>
      </c>
      <c r="C97" s="106">
        <v>190</v>
      </c>
      <c r="D97" s="149">
        <v>-38.311688311688307</v>
      </c>
      <c r="E97" s="106">
        <v>25642</v>
      </c>
      <c r="F97" s="149">
        <v>-67.891309792136241</v>
      </c>
      <c r="G97" s="106">
        <v>59741</v>
      </c>
      <c r="H97" s="149">
        <v>-84.753336906311418</v>
      </c>
      <c r="I97" s="97"/>
      <c r="J97" s="93"/>
      <c r="K97" s="94"/>
    </row>
    <row r="98" spans="1:11" x14ac:dyDescent="0.25">
      <c r="A98" s="464"/>
      <c r="B98" s="460" t="s">
        <v>5</v>
      </c>
      <c r="C98" s="22">
        <v>41</v>
      </c>
      <c r="D98" s="74">
        <v>-21.153846153846157</v>
      </c>
      <c r="E98" s="22">
        <v>6090</v>
      </c>
      <c r="F98" s="74">
        <v>75.554914961083881</v>
      </c>
      <c r="G98" s="22">
        <v>9079</v>
      </c>
      <c r="H98" s="74">
        <v>-8.4962709131223502</v>
      </c>
      <c r="I98" s="96"/>
      <c r="J98" s="8"/>
      <c r="K98" s="87"/>
    </row>
    <row r="99" spans="1:11" x14ac:dyDescent="0.25">
      <c r="A99" s="138"/>
      <c r="B99" s="460" t="s">
        <v>6</v>
      </c>
      <c r="C99" s="22">
        <v>91</v>
      </c>
      <c r="D99" s="74">
        <v>-33.576642335766429</v>
      </c>
      <c r="E99" s="22">
        <v>7204</v>
      </c>
      <c r="F99" s="74">
        <v>88.982161594963287</v>
      </c>
      <c r="G99" s="22">
        <v>20495</v>
      </c>
      <c r="H99" s="74">
        <v>-43.418364529843743</v>
      </c>
      <c r="I99" s="96"/>
      <c r="J99" s="8"/>
      <c r="K99" s="87"/>
    </row>
    <row r="100" spans="1:11" x14ac:dyDescent="0.25">
      <c r="A100" s="136"/>
      <c r="B100" s="461" t="s">
        <v>7</v>
      </c>
      <c r="C100" s="462">
        <v>58</v>
      </c>
      <c r="D100" s="147">
        <v>-51.260504201680668</v>
      </c>
      <c r="E100" s="462">
        <v>12348</v>
      </c>
      <c r="F100" s="147">
        <v>-82.986814367792334</v>
      </c>
      <c r="G100" s="462">
        <v>30167</v>
      </c>
      <c r="H100" s="147">
        <v>-91.273294261266003</v>
      </c>
      <c r="I100" s="150"/>
      <c r="J100" s="146"/>
      <c r="K100" s="148"/>
    </row>
    <row r="101" spans="1:11" x14ac:dyDescent="0.25">
      <c r="A101" s="138">
        <v>2021</v>
      </c>
      <c r="B101" s="460" t="s">
        <v>8</v>
      </c>
      <c r="C101" s="22">
        <v>248</v>
      </c>
      <c r="D101" s="74">
        <v>30.526315789473692</v>
      </c>
      <c r="E101" s="22">
        <v>14848</v>
      </c>
      <c r="F101" s="74">
        <v>-42.095000389985181</v>
      </c>
      <c r="G101" s="22">
        <v>140775</v>
      </c>
      <c r="H101" s="74">
        <v>135.64218878157379</v>
      </c>
      <c r="I101" s="96"/>
      <c r="J101" s="8"/>
      <c r="K101" s="87"/>
    </row>
    <row r="102" spans="1:11" x14ac:dyDescent="0.25">
      <c r="A102" s="138"/>
      <c r="B102" s="460" t="s">
        <v>5</v>
      </c>
      <c r="C102" s="22">
        <v>32</v>
      </c>
      <c r="D102" s="74">
        <v>-21.95121951219512</v>
      </c>
      <c r="E102" s="22">
        <v>2578</v>
      </c>
      <c r="F102" s="74">
        <v>-57.668308702791457</v>
      </c>
      <c r="G102" s="22">
        <v>96718</v>
      </c>
      <c r="H102" s="74">
        <v>965.29353453023464</v>
      </c>
      <c r="I102" s="96"/>
      <c r="J102" s="8"/>
      <c r="K102" s="87"/>
    </row>
    <row r="103" spans="1:11" x14ac:dyDescent="0.25">
      <c r="A103" s="138"/>
      <c r="B103" s="460" t="s">
        <v>6</v>
      </c>
      <c r="C103" s="22">
        <v>63</v>
      </c>
      <c r="D103" s="74">
        <v>-30.76923076923077</v>
      </c>
      <c r="E103" s="22">
        <v>1861</v>
      </c>
      <c r="F103" s="74">
        <v>-74.167129372570798</v>
      </c>
      <c r="G103" s="22">
        <v>4970</v>
      </c>
      <c r="H103" s="74">
        <v>-75.750182971456454</v>
      </c>
      <c r="I103" s="96"/>
      <c r="J103" s="8"/>
      <c r="K103" s="87"/>
    </row>
    <row r="104" spans="1:11" x14ac:dyDescent="0.25">
      <c r="A104" s="136"/>
      <c r="B104" s="461" t="s">
        <v>7</v>
      </c>
      <c r="C104" s="462">
        <v>153</v>
      </c>
      <c r="D104" s="147">
        <v>163.79310344827584</v>
      </c>
      <c r="E104" s="462">
        <v>10409</v>
      </c>
      <c r="F104" s="147">
        <v>-15.702947845804992</v>
      </c>
      <c r="G104" s="462">
        <v>39087</v>
      </c>
      <c r="H104" s="147">
        <v>29.568734047137603</v>
      </c>
      <c r="I104" s="150"/>
      <c r="J104" s="146"/>
      <c r="K104" s="148"/>
    </row>
    <row r="105" spans="1:11" x14ac:dyDescent="0.25">
      <c r="A105" s="465" t="s">
        <v>148</v>
      </c>
      <c r="B105" s="460" t="s">
        <v>8</v>
      </c>
      <c r="C105" s="22">
        <v>342</v>
      </c>
      <c r="D105" s="74">
        <v>37.903225806451623</v>
      </c>
      <c r="E105" s="22">
        <v>106998</v>
      </c>
      <c r="F105" s="74">
        <v>620.62230603448279</v>
      </c>
      <c r="G105" s="22">
        <v>384459</v>
      </c>
      <c r="H105" s="74">
        <v>173.10175812466704</v>
      </c>
      <c r="I105" s="96">
        <v>1</v>
      </c>
      <c r="J105" s="8">
        <v>35</v>
      </c>
      <c r="K105" s="87">
        <v>140</v>
      </c>
    </row>
    <row r="106" spans="1:11" x14ac:dyDescent="0.25">
      <c r="A106" s="138"/>
      <c r="B106" s="460" t="s">
        <v>5</v>
      </c>
      <c r="C106" s="22">
        <v>52</v>
      </c>
      <c r="D106" s="74">
        <v>62.5</v>
      </c>
      <c r="E106" s="22">
        <v>15835</v>
      </c>
      <c r="F106" s="74">
        <v>514.23584173778124</v>
      </c>
      <c r="G106" s="22">
        <v>43819</v>
      </c>
      <c r="H106" s="74">
        <v>-54.694059016935839</v>
      </c>
      <c r="I106" s="96">
        <v>0</v>
      </c>
      <c r="J106" s="8">
        <v>0</v>
      </c>
      <c r="K106" s="87">
        <v>0</v>
      </c>
    </row>
    <row r="107" spans="1:11" x14ac:dyDescent="0.25">
      <c r="A107" s="138"/>
      <c r="B107" s="460" t="s">
        <v>6</v>
      </c>
      <c r="C107" s="22">
        <v>124</v>
      </c>
      <c r="D107" s="74">
        <v>96.825396825396808</v>
      </c>
      <c r="E107" s="22">
        <v>9616</v>
      </c>
      <c r="F107" s="74">
        <v>416.71144545943042</v>
      </c>
      <c r="G107" s="22">
        <v>33623</v>
      </c>
      <c r="H107" s="74">
        <v>576.51911468812875</v>
      </c>
      <c r="I107" s="96">
        <v>0</v>
      </c>
      <c r="J107" s="8">
        <v>0</v>
      </c>
      <c r="K107" s="87">
        <v>0</v>
      </c>
    </row>
    <row r="108" spans="1:11" x14ac:dyDescent="0.25">
      <c r="A108" s="138"/>
      <c r="B108" s="460" t="s">
        <v>7</v>
      </c>
      <c r="C108" s="22">
        <v>166</v>
      </c>
      <c r="D108" s="74">
        <v>8.496732026143782</v>
      </c>
      <c r="E108" s="22">
        <v>81547</v>
      </c>
      <c r="F108" s="74">
        <v>683.42780286290713</v>
      </c>
      <c r="G108" s="22">
        <v>307017</v>
      </c>
      <c r="H108" s="74">
        <v>685.4708726686622</v>
      </c>
      <c r="I108" s="96">
        <v>1</v>
      </c>
      <c r="J108" s="8">
        <v>35</v>
      </c>
      <c r="K108" s="87">
        <v>140</v>
      </c>
    </row>
    <row r="109" spans="1:11" ht="15.6" x14ac:dyDescent="0.3">
      <c r="A109" s="455" t="s">
        <v>142</v>
      </c>
      <c r="B109" s="456" t="s">
        <v>8</v>
      </c>
      <c r="C109" s="457">
        <v>325</v>
      </c>
      <c r="D109" s="219">
        <v>-4.970760233918126</v>
      </c>
      <c r="E109" s="457">
        <v>58307</v>
      </c>
      <c r="F109" s="219">
        <v>-45.506458064636725</v>
      </c>
      <c r="G109" s="457">
        <v>169836.15</v>
      </c>
      <c r="H109" s="219">
        <v>-55.82463929833871</v>
      </c>
      <c r="I109" s="220"/>
      <c r="J109" s="218"/>
      <c r="K109" s="221"/>
    </row>
    <row r="110" spans="1:11" x14ac:dyDescent="0.25">
      <c r="A110" s="365" t="s">
        <v>165</v>
      </c>
      <c r="B110" s="222" t="s">
        <v>5</v>
      </c>
      <c r="C110" s="237">
        <v>33</v>
      </c>
      <c r="D110" s="224">
        <v>-36.53846153846154</v>
      </c>
      <c r="E110" s="237">
        <v>7750</v>
      </c>
      <c r="F110" s="224">
        <v>-51.057783391221975</v>
      </c>
      <c r="G110" s="237">
        <v>17832</v>
      </c>
      <c r="H110" s="224">
        <v>-59.305324174444877</v>
      </c>
      <c r="I110" s="225"/>
      <c r="J110" s="223"/>
      <c r="K110" s="226"/>
    </row>
    <row r="111" spans="1:11" x14ac:dyDescent="0.25">
      <c r="A111" s="366"/>
      <c r="B111" s="227" t="s">
        <v>6</v>
      </c>
      <c r="C111" s="238">
        <v>71</v>
      </c>
      <c r="D111" s="229">
        <v>-42.741935483870961</v>
      </c>
      <c r="E111" s="238">
        <v>13028</v>
      </c>
      <c r="F111" s="229">
        <v>35.482529118136426</v>
      </c>
      <c r="G111" s="238">
        <v>43767</v>
      </c>
      <c r="H111" s="229">
        <v>30.169824227463348</v>
      </c>
      <c r="I111" s="230"/>
      <c r="J111" s="228"/>
      <c r="K111" s="231"/>
    </row>
    <row r="112" spans="1:11" x14ac:dyDescent="0.25">
      <c r="A112" s="367"/>
      <c r="B112" s="232" t="s">
        <v>7</v>
      </c>
      <c r="C112" s="204">
        <v>221</v>
      </c>
      <c r="D112" s="234">
        <v>33.132530120481917</v>
      </c>
      <c r="E112" s="204">
        <v>37529</v>
      </c>
      <c r="F112" s="234">
        <v>-53.978687137479</v>
      </c>
      <c r="G112" s="204">
        <v>108237.15</v>
      </c>
      <c r="H112" s="234">
        <v>-64.745551549262743</v>
      </c>
      <c r="I112" s="235"/>
      <c r="J112" s="233"/>
      <c r="K112" s="236"/>
    </row>
    <row r="113" spans="1:11" x14ac:dyDescent="0.25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5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5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5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5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5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5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5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5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ht="13.8" x14ac:dyDescent="0.25">
      <c r="A122" s="399" t="s">
        <v>117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5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5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7" type="noConversion"/>
  <hyperlinks>
    <hyperlink ref="A122" r:id="rId1" location="huelga" xr:uid="{00000000-0004-0000-0900-000000000000}"/>
  </hyperlinks>
  <pageMargins left="0.86614173228346458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tabSelected="1" zoomScaleNormal="100" workbookViewId="0">
      <selection sqref="A1:J56"/>
    </sheetView>
  </sheetViews>
  <sheetFormatPr baseColWidth="10" defaultRowHeight="13.2" x14ac:dyDescent="0.25"/>
  <cols>
    <col min="1" max="1" width="15.88671875" customWidth="1"/>
    <col min="2" max="2" width="7.441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x14ac:dyDescent="0.25">
      <c r="A1" s="3" t="s">
        <v>119</v>
      </c>
    </row>
    <row r="2" spans="1:10" ht="17.399999999999999" x14ac:dyDescent="0.3">
      <c r="A2" s="9" t="s">
        <v>120</v>
      </c>
      <c r="J2" s="499" t="s">
        <v>164</v>
      </c>
    </row>
    <row r="3" spans="1:10" x14ac:dyDescent="0.25">
      <c r="A3" s="286" t="s">
        <v>38</v>
      </c>
      <c r="B3" s="287" t="s">
        <v>17</v>
      </c>
      <c r="C3" s="288" t="s">
        <v>2</v>
      </c>
      <c r="D3" s="287" t="s">
        <v>43</v>
      </c>
      <c r="E3" s="289" t="s">
        <v>9</v>
      </c>
      <c r="F3" s="286" t="s">
        <v>10</v>
      </c>
      <c r="G3" s="290" t="s">
        <v>40</v>
      </c>
      <c r="H3" s="287" t="s">
        <v>3</v>
      </c>
      <c r="I3" s="291" t="s">
        <v>9</v>
      </c>
      <c r="J3" s="292" t="s">
        <v>10</v>
      </c>
    </row>
    <row r="4" spans="1:10" x14ac:dyDescent="0.25">
      <c r="A4" s="293" t="s">
        <v>39</v>
      </c>
      <c r="B4" s="294" t="s">
        <v>24</v>
      </c>
      <c r="C4" s="295" t="s">
        <v>25</v>
      </c>
      <c r="D4" s="294" t="s">
        <v>34</v>
      </c>
      <c r="E4" s="296" t="s">
        <v>26</v>
      </c>
      <c r="F4" s="293" t="s">
        <v>35</v>
      </c>
      <c r="G4" s="297" t="s">
        <v>28</v>
      </c>
      <c r="H4" s="294" t="s">
        <v>34</v>
      </c>
      <c r="I4" s="298" t="s">
        <v>29</v>
      </c>
      <c r="J4" s="299" t="s">
        <v>35</v>
      </c>
    </row>
    <row r="5" spans="1:10" x14ac:dyDescent="0.25">
      <c r="A5" s="86"/>
      <c r="B5" s="51" t="s">
        <v>5</v>
      </c>
      <c r="C5" s="441">
        <v>2</v>
      </c>
      <c r="D5" s="441">
        <v>89</v>
      </c>
      <c r="E5" s="441">
        <v>28</v>
      </c>
      <c r="F5" s="441">
        <v>972</v>
      </c>
      <c r="G5" s="442"/>
      <c r="H5" s="441"/>
      <c r="I5" s="441"/>
      <c r="J5" s="443"/>
    </row>
    <row r="6" spans="1:10" x14ac:dyDescent="0.25">
      <c r="A6" s="88"/>
      <c r="B6" s="51" t="s">
        <v>6</v>
      </c>
      <c r="C6" s="441">
        <v>7</v>
      </c>
      <c r="D6" s="441">
        <v>426</v>
      </c>
      <c r="E6" s="441">
        <v>94</v>
      </c>
      <c r="F6" s="441">
        <v>4627</v>
      </c>
      <c r="G6" s="444"/>
      <c r="H6" s="445"/>
      <c r="I6" s="445"/>
      <c r="J6" s="446"/>
    </row>
    <row r="7" spans="1:10" x14ac:dyDescent="0.25">
      <c r="A7" s="89"/>
      <c r="B7" s="19" t="s">
        <v>7</v>
      </c>
      <c r="C7" s="441">
        <v>23</v>
      </c>
      <c r="D7" s="441">
        <v>477</v>
      </c>
      <c r="E7" s="441">
        <v>1436</v>
      </c>
      <c r="F7" s="441">
        <v>11684</v>
      </c>
      <c r="G7" s="444"/>
      <c r="H7" s="445"/>
      <c r="I7" s="445"/>
      <c r="J7" s="446"/>
    </row>
    <row r="8" spans="1:10" x14ac:dyDescent="0.25">
      <c r="A8" s="89">
        <v>1</v>
      </c>
      <c r="B8" s="49" t="s">
        <v>8</v>
      </c>
      <c r="C8" s="25">
        <v>32</v>
      </c>
      <c r="D8" s="25">
        <v>992</v>
      </c>
      <c r="E8" s="25">
        <v>1558</v>
      </c>
      <c r="F8" s="25">
        <v>17283</v>
      </c>
      <c r="G8" s="447">
        <v>0</v>
      </c>
      <c r="H8" s="25">
        <v>0</v>
      </c>
      <c r="I8" s="25">
        <v>0</v>
      </c>
      <c r="J8" s="128">
        <v>0</v>
      </c>
    </row>
    <row r="9" spans="1:10" x14ac:dyDescent="0.25">
      <c r="A9" s="91"/>
      <c r="B9" s="92" t="s">
        <v>5</v>
      </c>
      <c r="C9" s="448">
        <v>5</v>
      </c>
      <c r="D9" s="448">
        <v>136</v>
      </c>
      <c r="E9" s="448">
        <v>182</v>
      </c>
      <c r="F9" s="448">
        <v>1086</v>
      </c>
      <c r="G9" s="449"/>
      <c r="H9" s="448"/>
      <c r="I9" s="448"/>
      <c r="J9" s="450"/>
    </row>
    <row r="10" spans="1:10" x14ac:dyDescent="0.25">
      <c r="A10" s="90"/>
      <c r="B10" s="51" t="s">
        <v>6</v>
      </c>
      <c r="C10" s="441">
        <v>8</v>
      </c>
      <c r="D10" s="441">
        <v>163</v>
      </c>
      <c r="E10" s="441">
        <v>361</v>
      </c>
      <c r="F10" s="441">
        <v>2077</v>
      </c>
      <c r="G10" s="444"/>
      <c r="H10" s="445"/>
      <c r="I10" s="445"/>
      <c r="J10" s="446"/>
    </row>
    <row r="11" spans="1:10" x14ac:dyDescent="0.25">
      <c r="A11" s="89"/>
      <c r="B11" s="19" t="s">
        <v>7</v>
      </c>
      <c r="C11" s="441">
        <v>19</v>
      </c>
      <c r="D11" s="441">
        <v>706</v>
      </c>
      <c r="E11" s="441">
        <v>1099</v>
      </c>
      <c r="F11" s="441">
        <v>6183</v>
      </c>
      <c r="G11" s="444"/>
      <c r="H11" s="445"/>
      <c r="I11" s="445"/>
      <c r="J11" s="446"/>
    </row>
    <row r="12" spans="1:10" x14ac:dyDescent="0.25">
      <c r="A12" s="95">
        <v>2</v>
      </c>
      <c r="B12" s="75" t="s">
        <v>8</v>
      </c>
      <c r="C12" s="26">
        <v>32</v>
      </c>
      <c r="D12" s="26">
        <v>1005</v>
      </c>
      <c r="E12" s="26">
        <v>1642</v>
      </c>
      <c r="F12" s="26">
        <v>9346</v>
      </c>
      <c r="G12" s="451">
        <v>0</v>
      </c>
      <c r="H12" s="26">
        <v>0</v>
      </c>
      <c r="I12" s="26">
        <v>0</v>
      </c>
      <c r="J12" s="137">
        <v>0</v>
      </c>
    </row>
    <row r="13" spans="1:10" x14ac:dyDescent="0.25">
      <c r="A13" s="86"/>
      <c r="B13" s="51" t="s">
        <v>5</v>
      </c>
      <c r="C13" s="441">
        <v>3</v>
      </c>
      <c r="D13" s="441">
        <v>3</v>
      </c>
      <c r="E13" s="441">
        <v>297</v>
      </c>
      <c r="F13" s="441">
        <v>166</v>
      </c>
      <c r="G13" s="442"/>
      <c r="H13" s="441"/>
      <c r="I13" s="441"/>
      <c r="J13" s="443"/>
    </row>
    <row r="14" spans="1:10" x14ac:dyDescent="0.25">
      <c r="A14" s="90"/>
      <c r="B14" s="51" t="s">
        <v>6</v>
      </c>
      <c r="C14" s="441">
        <v>17</v>
      </c>
      <c r="D14" s="441">
        <v>57</v>
      </c>
      <c r="E14" s="441">
        <v>1060</v>
      </c>
      <c r="F14" s="441">
        <v>1812</v>
      </c>
      <c r="G14" s="444"/>
      <c r="H14" s="445"/>
      <c r="I14" s="445"/>
      <c r="J14" s="446"/>
    </row>
    <row r="15" spans="1:10" x14ac:dyDescent="0.25">
      <c r="A15" s="89"/>
      <c r="B15" s="19" t="s">
        <v>7</v>
      </c>
      <c r="C15" s="441">
        <v>19</v>
      </c>
      <c r="D15" s="441">
        <v>263</v>
      </c>
      <c r="E15" s="441">
        <v>1147</v>
      </c>
      <c r="F15" s="441">
        <v>5402</v>
      </c>
      <c r="G15" s="444"/>
      <c r="H15" s="445"/>
      <c r="I15" s="445"/>
      <c r="J15" s="446"/>
    </row>
    <row r="16" spans="1:10" x14ac:dyDescent="0.25">
      <c r="A16" s="89">
        <v>3</v>
      </c>
      <c r="B16" s="49" t="s">
        <v>8</v>
      </c>
      <c r="C16" s="25">
        <v>39</v>
      </c>
      <c r="D16" s="25">
        <v>323</v>
      </c>
      <c r="E16" s="25">
        <v>2504</v>
      </c>
      <c r="F16" s="25">
        <v>7380</v>
      </c>
      <c r="G16" s="447">
        <v>0</v>
      </c>
      <c r="H16" s="25">
        <v>0</v>
      </c>
      <c r="I16" s="25">
        <v>0</v>
      </c>
      <c r="J16" s="128">
        <v>0</v>
      </c>
    </row>
    <row r="17" spans="1:10" x14ac:dyDescent="0.25">
      <c r="A17" s="91"/>
      <c r="B17" s="92" t="s">
        <v>5</v>
      </c>
      <c r="C17" s="448">
        <v>0</v>
      </c>
      <c r="D17" s="448">
        <v>0</v>
      </c>
      <c r="E17" s="448">
        <v>0</v>
      </c>
      <c r="F17" s="448">
        <v>0</v>
      </c>
      <c r="G17" s="449"/>
      <c r="H17" s="448"/>
      <c r="I17" s="448"/>
      <c r="J17" s="450"/>
    </row>
    <row r="18" spans="1:10" x14ac:dyDescent="0.25">
      <c r="A18" s="90"/>
      <c r="B18" s="51" t="s">
        <v>6</v>
      </c>
      <c r="C18" s="441">
        <v>5</v>
      </c>
      <c r="D18" s="441">
        <v>124</v>
      </c>
      <c r="E18" s="441">
        <v>358</v>
      </c>
      <c r="F18" s="441">
        <v>4470</v>
      </c>
      <c r="G18" s="444"/>
      <c r="H18" s="445"/>
      <c r="I18" s="445"/>
      <c r="J18" s="446"/>
    </row>
    <row r="19" spans="1:10" x14ac:dyDescent="0.25">
      <c r="A19" s="89"/>
      <c r="B19" s="19" t="s">
        <v>7</v>
      </c>
      <c r="C19" s="441">
        <v>26</v>
      </c>
      <c r="D19" s="441">
        <v>117</v>
      </c>
      <c r="E19" s="441">
        <v>1289</v>
      </c>
      <c r="F19" s="441">
        <v>3511</v>
      </c>
      <c r="G19" s="444"/>
      <c r="H19" s="445"/>
      <c r="I19" s="445"/>
      <c r="J19" s="446"/>
    </row>
    <row r="20" spans="1:10" x14ac:dyDescent="0.25">
      <c r="A20" s="95">
        <v>4</v>
      </c>
      <c r="B20" s="75" t="s">
        <v>8</v>
      </c>
      <c r="C20" s="26">
        <v>31</v>
      </c>
      <c r="D20" s="26">
        <v>241</v>
      </c>
      <c r="E20" s="26">
        <v>1647</v>
      </c>
      <c r="F20" s="26">
        <v>7981</v>
      </c>
      <c r="G20" s="451">
        <v>0</v>
      </c>
      <c r="H20" s="26">
        <v>0</v>
      </c>
      <c r="I20" s="26">
        <v>0</v>
      </c>
      <c r="J20" s="137">
        <v>0</v>
      </c>
    </row>
    <row r="21" spans="1:10" x14ac:dyDescent="0.25">
      <c r="A21" s="86"/>
      <c r="B21" s="51" t="s">
        <v>5</v>
      </c>
      <c r="C21" s="441">
        <v>4</v>
      </c>
      <c r="D21" s="441">
        <v>61</v>
      </c>
      <c r="E21" s="441">
        <v>760</v>
      </c>
      <c r="F21" s="441">
        <v>2113</v>
      </c>
      <c r="G21" s="442"/>
      <c r="H21" s="441"/>
      <c r="I21" s="441"/>
      <c r="J21" s="443"/>
    </row>
    <row r="22" spans="1:10" x14ac:dyDescent="0.25">
      <c r="A22" s="90"/>
      <c r="B22" s="51" t="s">
        <v>6</v>
      </c>
      <c r="C22" s="441">
        <v>7</v>
      </c>
      <c r="D22" s="441">
        <v>215</v>
      </c>
      <c r="E22" s="441">
        <v>1568</v>
      </c>
      <c r="F22" s="441">
        <v>9252</v>
      </c>
      <c r="G22" s="444"/>
      <c r="H22" s="445"/>
      <c r="I22" s="445"/>
      <c r="J22" s="446"/>
    </row>
    <row r="23" spans="1:10" x14ac:dyDescent="0.25">
      <c r="A23" s="89"/>
      <c r="B23" s="19" t="s">
        <v>7</v>
      </c>
      <c r="C23" s="441">
        <v>32</v>
      </c>
      <c r="D23" s="441">
        <v>329</v>
      </c>
      <c r="E23" s="441">
        <v>3953</v>
      </c>
      <c r="F23" s="441">
        <v>10301.15</v>
      </c>
      <c r="G23" s="444"/>
      <c r="H23" s="445"/>
      <c r="I23" s="445"/>
      <c r="J23" s="446"/>
    </row>
    <row r="24" spans="1:10" x14ac:dyDescent="0.25">
      <c r="A24" s="89">
        <v>5</v>
      </c>
      <c r="B24" s="49" t="s">
        <v>8</v>
      </c>
      <c r="C24" s="25">
        <v>43</v>
      </c>
      <c r="D24" s="25">
        <v>605</v>
      </c>
      <c r="E24" s="25">
        <v>6281</v>
      </c>
      <c r="F24" s="25">
        <v>21666.15</v>
      </c>
      <c r="G24" s="447">
        <v>0</v>
      </c>
      <c r="H24" s="25">
        <v>0</v>
      </c>
      <c r="I24" s="25">
        <v>0</v>
      </c>
      <c r="J24" s="128">
        <v>0</v>
      </c>
    </row>
    <row r="25" spans="1:10" x14ac:dyDescent="0.25">
      <c r="A25" s="91"/>
      <c r="B25" s="92" t="s">
        <v>5</v>
      </c>
      <c r="C25" s="448">
        <v>4</v>
      </c>
      <c r="D25" s="448">
        <v>23</v>
      </c>
      <c r="E25" s="448">
        <v>1370</v>
      </c>
      <c r="F25" s="448">
        <v>3744</v>
      </c>
      <c r="G25" s="449"/>
      <c r="H25" s="448"/>
      <c r="I25" s="448"/>
      <c r="J25" s="450"/>
    </row>
    <row r="26" spans="1:10" x14ac:dyDescent="0.25">
      <c r="A26" s="90"/>
      <c r="B26" s="51" t="s">
        <v>6</v>
      </c>
      <c r="C26" s="441">
        <v>8</v>
      </c>
      <c r="D26" s="441">
        <v>115</v>
      </c>
      <c r="E26" s="441">
        <v>822</v>
      </c>
      <c r="F26" s="441">
        <v>5723</v>
      </c>
      <c r="G26" s="444"/>
      <c r="H26" s="445"/>
      <c r="I26" s="445"/>
      <c r="J26" s="446"/>
    </row>
    <row r="27" spans="1:10" x14ac:dyDescent="0.25">
      <c r="A27" s="89"/>
      <c r="B27" s="19" t="s">
        <v>7</v>
      </c>
      <c r="C27" s="441">
        <v>20</v>
      </c>
      <c r="D27" s="441">
        <v>119</v>
      </c>
      <c r="E27" s="441">
        <v>12547</v>
      </c>
      <c r="F27" s="441">
        <v>33932</v>
      </c>
      <c r="G27" s="444"/>
      <c r="H27" s="445"/>
      <c r="I27" s="445"/>
      <c r="J27" s="446"/>
    </row>
    <row r="28" spans="1:10" x14ac:dyDescent="0.25">
      <c r="A28" s="95">
        <v>6</v>
      </c>
      <c r="B28" s="75" t="s">
        <v>8</v>
      </c>
      <c r="C28" s="26">
        <v>32</v>
      </c>
      <c r="D28" s="26">
        <v>257</v>
      </c>
      <c r="E28" s="26">
        <v>14739</v>
      </c>
      <c r="F28" s="26">
        <v>43399</v>
      </c>
      <c r="G28" s="451">
        <v>0</v>
      </c>
      <c r="H28" s="26">
        <v>0</v>
      </c>
      <c r="I28" s="26">
        <v>0</v>
      </c>
      <c r="J28" s="137">
        <v>0</v>
      </c>
    </row>
    <row r="29" spans="1:10" x14ac:dyDescent="0.25">
      <c r="A29" s="86"/>
      <c r="B29" s="51" t="s">
        <v>5</v>
      </c>
      <c r="C29" s="441">
        <v>3</v>
      </c>
      <c r="D29" s="441">
        <v>14</v>
      </c>
      <c r="E29" s="441">
        <v>57</v>
      </c>
      <c r="F29" s="441">
        <v>322</v>
      </c>
      <c r="G29" s="442"/>
      <c r="H29" s="441"/>
      <c r="I29" s="441"/>
      <c r="J29" s="443"/>
    </row>
    <row r="30" spans="1:10" x14ac:dyDescent="0.25">
      <c r="A30" s="90"/>
      <c r="B30" s="51" t="s">
        <v>6</v>
      </c>
      <c r="C30" s="441">
        <v>7</v>
      </c>
      <c r="D30" s="441">
        <v>55</v>
      </c>
      <c r="E30" s="441">
        <v>234</v>
      </c>
      <c r="F30" s="441">
        <v>535</v>
      </c>
      <c r="G30" s="444"/>
      <c r="H30" s="445"/>
      <c r="I30" s="445"/>
      <c r="J30" s="446"/>
    </row>
    <row r="31" spans="1:10" x14ac:dyDescent="0.25">
      <c r="A31" s="89"/>
      <c r="B31" s="19" t="s">
        <v>7</v>
      </c>
      <c r="C31" s="441">
        <v>8</v>
      </c>
      <c r="D31" s="441">
        <v>166</v>
      </c>
      <c r="E31" s="441">
        <v>82</v>
      </c>
      <c r="F31" s="441">
        <v>431</v>
      </c>
      <c r="G31" s="444"/>
      <c r="H31" s="445"/>
      <c r="I31" s="445"/>
      <c r="J31" s="446"/>
    </row>
    <row r="32" spans="1:10" x14ac:dyDescent="0.25">
      <c r="A32" s="89">
        <v>7</v>
      </c>
      <c r="B32" s="49" t="s">
        <v>8</v>
      </c>
      <c r="C32" s="25">
        <v>18</v>
      </c>
      <c r="D32" s="25">
        <v>235</v>
      </c>
      <c r="E32" s="25">
        <v>373</v>
      </c>
      <c r="F32" s="25">
        <v>1288</v>
      </c>
      <c r="G32" s="447">
        <v>0</v>
      </c>
      <c r="H32" s="25">
        <v>0</v>
      </c>
      <c r="I32" s="25">
        <v>0</v>
      </c>
      <c r="J32" s="128">
        <v>0</v>
      </c>
    </row>
    <row r="33" spans="1:10" x14ac:dyDescent="0.25">
      <c r="A33" s="91"/>
      <c r="B33" s="92" t="s">
        <v>5</v>
      </c>
      <c r="C33" s="448">
        <v>1</v>
      </c>
      <c r="D33" s="448">
        <v>1</v>
      </c>
      <c r="E33" s="448">
        <v>5</v>
      </c>
      <c r="F33" s="448">
        <v>5</v>
      </c>
      <c r="G33" s="449"/>
      <c r="H33" s="448"/>
      <c r="I33" s="448"/>
      <c r="J33" s="450"/>
    </row>
    <row r="34" spans="1:10" x14ac:dyDescent="0.25">
      <c r="A34" s="90"/>
      <c r="B34" s="51" t="s">
        <v>6</v>
      </c>
      <c r="C34" s="441">
        <v>0</v>
      </c>
      <c r="D34" s="441">
        <v>0</v>
      </c>
      <c r="E34" s="441">
        <v>0</v>
      </c>
      <c r="F34" s="441">
        <v>0</v>
      </c>
      <c r="G34" s="444"/>
      <c r="H34" s="445"/>
      <c r="I34" s="445"/>
      <c r="J34" s="446"/>
    </row>
    <row r="35" spans="1:10" x14ac:dyDescent="0.25">
      <c r="A35" s="89"/>
      <c r="B35" s="19" t="s">
        <v>7</v>
      </c>
      <c r="C35" s="441">
        <v>1</v>
      </c>
      <c r="D35" s="441">
        <v>30</v>
      </c>
      <c r="E35" s="441">
        <v>8</v>
      </c>
      <c r="F35" s="441">
        <v>3</v>
      </c>
      <c r="G35" s="444"/>
      <c r="H35" s="445"/>
      <c r="I35" s="445"/>
      <c r="J35" s="446"/>
    </row>
    <row r="36" spans="1:10" x14ac:dyDescent="0.25">
      <c r="A36" s="95">
        <v>8</v>
      </c>
      <c r="B36" s="75" t="s">
        <v>8</v>
      </c>
      <c r="C36" s="26">
        <v>2</v>
      </c>
      <c r="D36" s="26">
        <v>31</v>
      </c>
      <c r="E36" s="26">
        <v>13</v>
      </c>
      <c r="F36" s="26">
        <v>8</v>
      </c>
      <c r="G36" s="451">
        <v>0</v>
      </c>
      <c r="H36" s="26">
        <v>0</v>
      </c>
      <c r="I36" s="26">
        <v>0</v>
      </c>
      <c r="J36" s="137">
        <v>0</v>
      </c>
    </row>
    <row r="37" spans="1:10" x14ac:dyDescent="0.25">
      <c r="A37" s="86"/>
      <c r="B37" s="51" t="s">
        <v>5</v>
      </c>
      <c r="C37" s="441">
        <v>1</v>
      </c>
      <c r="D37" s="441">
        <v>24</v>
      </c>
      <c r="E37" s="441">
        <v>27</v>
      </c>
      <c r="F37" s="441">
        <v>579</v>
      </c>
      <c r="G37" s="442"/>
      <c r="H37" s="441"/>
      <c r="I37" s="441"/>
      <c r="J37" s="443"/>
    </row>
    <row r="38" spans="1:10" x14ac:dyDescent="0.25">
      <c r="A38" s="90"/>
      <c r="B38" s="51" t="s">
        <v>6</v>
      </c>
      <c r="C38" s="441">
        <v>1</v>
      </c>
      <c r="D38" s="441">
        <v>1</v>
      </c>
      <c r="E38" s="441">
        <v>22</v>
      </c>
      <c r="F38" s="441">
        <v>22</v>
      </c>
      <c r="G38" s="444"/>
      <c r="H38" s="445"/>
      <c r="I38" s="445"/>
      <c r="J38" s="446"/>
    </row>
    <row r="39" spans="1:10" x14ac:dyDescent="0.25">
      <c r="A39" s="89"/>
      <c r="B39" s="19" t="s">
        <v>7</v>
      </c>
      <c r="C39" s="441">
        <v>11</v>
      </c>
      <c r="D39" s="441">
        <v>144</v>
      </c>
      <c r="E39" s="441">
        <v>315</v>
      </c>
      <c r="F39" s="441">
        <v>1409</v>
      </c>
      <c r="G39" s="444"/>
      <c r="H39" s="445"/>
      <c r="I39" s="445"/>
      <c r="J39" s="446"/>
    </row>
    <row r="40" spans="1:10" x14ac:dyDescent="0.25">
      <c r="A40" s="89">
        <v>9</v>
      </c>
      <c r="B40" s="49" t="s">
        <v>8</v>
      </c>
      <c r="C40" s="25">
        <v>13</v>
      </c>
      <c r="D40" s="25">
        <v>169</v>
      </c>
      <c r="E40" s="25">
        <v>364</v>
      </c>
      <c r="F40" s="25">
        <v>2010</v>
      </c>
      <c r="G40" s="447">
        <v>0</v>
      </c>
      <c r="H40" s="25">
        <v>0</v>
      </c>
      <c r="I40" s="25">
        <v>0</v>
      </c>
      <c r="J40" s="128">
        <v>0</v>
      </c>
    </row>
    <row r="41" spans="1:10" x14ac:dyDescent="0.25">
      <c r="A41" s="91"/>
      <c r="B41" s="92" t="s">
        <v>5</v>
      </c>
      <c r="C41" s="448">
        <v>5</v>
      </c>
      <c r="D41" s="448">
        <v>28</v>
      </c>
      <c r="E41" s="448">
        <v>4782</v>
      </c>
      <c r="F41" s="448">
        <v>8521</v>
      </c>
      <c r="G41" s="449"/>
      <c r="H41" s="448"/>
      <c r="I41" s="448"/>
      <c r="J41" s="450"/>
    </row>
    <row r="42" spans="1:10" x14ac:dyDescent="0.25">
      <c r="A42" s="90"/>
      <c r="B42" s="51" t="s">
        <v>6</v>
      </c>
      <c r="C42" s="441">
        <v>6</v>
      </c>
      <c r="D42" s="441">
        <v>75</v>
      </c>
      <c r="E42" s="441">
        <v>8118</v>
      </c>
      <c r="F42" s="441">
        <v>14691</v>
      </c>
      <c r="G42" s="444"/>
      <c r="H42" s="445"/>
      <c r="I42" s="445"/>
      <c r="J42" s="446"/>
    </row>
    <row r="43" spans="1:10" x14ac:dyDescent="0.25">
      <c r="A43" s="89"/>
      <c r="B43" s="19" t="s">
        <v>7</v>
      </c>
      <c r="C43" s="441">
        <v>20</v>
      </c>
      <c r="D43" s="441">
        <v>115</v>
      </c>
      <c r="E43" s="441">
        <v>12468</v>
      </c>
      <c r="F43" s="441">
        <v>29198</v>
      </c>
      <c r="G43" s="444"/>
      <c r="H43" s="445"/>
      <c r="I43" s="445"/>
      <c r="J43" s="446"/>
    </row>
    <row r="44" spans="1:10" x14ac:dyDescent="0.25">
      <c r="A44" s="95">
        <v>10</v>
      </c>
      <c r="B44" s="75" t="s">
        <v>8</v>
      </c>
      <c r="C44" s="26">
        <v>31</v>
      </c>
      <c r="D44" s="26">
        <v>218</v>
      </c>
      <c r="E44" s="26">
        <v>25368</v>
      </c>
      <c r="F44" s="26">
        <v>52410</v>
      </c>
      <c r="G44" s="451">
        <v>0</v>
      </c>
      <c r="H44" s="26">
        <v>0</v>
      </c>
      <c r="I44" s="26">
        <v>0</v>
      </c>
      <c r="J44" s="137">
        <v>0</v>
      </c>
    </row>
    <row r="45" spans="1:10" x14ac:dyDescent="0.25">
      <c r="A45" s="86"/>
      <c r="B45" s="51" t="s">
        <v>5</v>
      </c>
      <c r="C45" s="441">
        <v>2</v>
      </c>
      <c r="D45" s="441">
        <v>2</v>
      </c>
      <c r="E45" s="441">
        <v>88</v>
      </c>
      <c r="F45" s="441">
        <v>21</v>
      </c>
      <c r="G45" s="442"/>
      <c r="H45" s="441"/>
      <c r="I45" s="441"/>
      <c r="J45" s="443"/>
    </row>
    <row r="46" spans="1:10" x14ac:dyDescent="0.25">
      <c r="A46" s="90"/>
      <c r="B46" s="51" t="s">
        <v>6</v>
      </c>
      <c r="C46" s="441">
        <v>1</v>
      </c>
      <c r="D46" s="441">
        <v>5</v>
      </c>
      <c r="E46" s="441">
        <v>30</v>
      </c>
      <c r="F46" s="441">
        <v>150</v>
      </c>
      <c r="G46" s="444"/>
      <c r="H46" s="445"/>
      <c r="I46" s="445"/>
      <c r="J46" s="446"/>
    </row>
    <row r="47" spans="1:10" x14ac:dyDescent="0.25">
      <c r="A47" s="89"/>
      <c r="B47" s="19" t="s">
        <v>7</v>
      </c>
      <c r="C47" s="441">
        <v>20</v>
      </c>
      <c r="D47" s="441">
        <v>140</v>
      </c>
      <c r="E47" s="441">
        <v>871</v>
      </c>
      <c r="F47" s="441">
        <v>3263</v>
      </c>
      <c r="G47" s="442"/>
      <c r="H47" s="441"/>
      <c r="I47" s="441"/>
      <c r="J47" s="443"/>
    </row>
    <row r="48" spans="1:10" x14ac:dyDescent="0.25">
      <c r="A48" s="95">
        <v>11</v>
      </c>
      <c r="B48" s="75" t="s">
        <v>8</v>
      </c>
      <c r="C48" s="26">
        <v>23</v>
      </c>
      <c r="D48" s="26">
        <v>147</v>
      </c>
      <c r="E48" s="26">
        <v>989</v>
      </c>
      <c r="F48" s="26">
        <v>3434</v>
      </c>
      <c r="G48" s="451">
        <v>0</v>
      </c>
      <c r="H48" s="26">
        <v>0</v>
      </c>
      <c r="I48" s="26">
        <v>0</v>
      </c>
      <c r="J48" s="137">
        <v>0</v>
      </c>
    </row>
    <row r="49" spans="1:10" x14ac:dyDescent="0.25">
      <c r="A49" s="91"/>
      <c r="B49" s="92" t="s">
        <v>5</v>
      </c>
      <c r="C49" s="448">
        <v>3</v>
      </c>
      <c r="D49" s="448">
        <v>7</v>
      </c>
      <c r="E49" s="448">
        <v>154</v>
      </c>
      <c r="F49" s="448">
        <v>303</v>
      </c>
      <c r="G49" s="449"/>
      <c r="H49" s="448"/>
      <c r="I49" s="448"/>
      <c r="J49" s="450"/>
    </row>
    <row r="50" spans="1:10" x14ac:dyDescent="0.25">
      <c r="A50" s="90"/>
      <c r="B50" s="51" t="s">
        <v>6</v>
      </c>
      <c r="C50" s="441">
        <v>4</v>
      </c>
      <c r="D50" s="441">
        <v>6</v>
      </c>
      <c r="E50" s="441">
        <v>361</v>
      </c>
      <c r="F50" s="441">
        <v>408</v>
      </c>
      <c r="G50" s="444"/>
      <c r="H50" s="445"/>
      <c r="I50" s="445"/>
      <c r="J50" s="446"/>
    </row>
    <row r="51" spans="1:10" x14ac:dyDescent="0.25">
      <c r="A51" s="89"/>
      <c r="B51" s="19" t="s">
        <v>7</v>
      </c>
      <c r="C51" s="441">
        <v>22</v>
      </c>
      <c r="D51" s="441">
        <v>46</v>
      </c>
      <c r="E51" s="441">
        <v>2314</v>
      </c>
      <c r="F51" s="441">
        <v>2920</v>
      </c>
      <c r="G51" s="444"/>
      <c r="H51" s="445"/>
      <c r="I51" s="445"/>
      <c r="J51" s="446"/>
    </row>
    <row r="52" spans="1:10" x14ac:dyDescent="0.25">
      <c r="A52" s="95">
        <v>12</v>
      </c>
      <c r="B52" s="75" t="s">
        <v>8</v>
      </c>
      <c r="C52" s="26">
        <v>29</v>
      </c>
      <c r="D52" s="26">
        <v>59</v>
      </c>
      <c r="E52" s="26">
        <v>2829</v>
      </c>
      <c r="F52" s="26">
        <v>3631</v>
      </c>
      <c r="G52" s="451">
        <v>0</v>
      </c>
      <c r="H52" s="26">
        <v>0</v>
      </c>
      <c r="I52" s="26">
        <v>0</v>
      </c>
      <c r="J52" s="137">
        <v>0</v>
      </c>
    </row>
    <row r="53" spans="1:10" x14ac:dyDescent="0.25">
      <c r="A53" s="300">
        <v>2023</v>
      </c>
      <c r="B53" s="164" t="s">
        <v>5</v>
      </c>
      <c r="C53" s="165">
        <v>33</v>
      </c>
      <c r="D53" s="165">
        <v>388</v>
      </c>
      <c r="E53" s="165">
        <v>7750</v>
      </c>
      <c r="F53" s="165">
        <v>17832</v>
      </c>
      <c r="G53" s="166">
        <v>0</v>
      </c>
      <c r="H53" s="165">
        <v>0</v>
      </c>
      <c r="I53" s="165">
        <v>0</v>
      </c>
      <c r="J53" s="167">
        <v>0</v>
      </c>
    </row>
    <row r="54" spans="1:10" x14ac:dyDescent="0.25">
      <c r="A54" s="301" t="s">
        <v>44</v>
      </c>
      <c r="B54" s="180" t="s">
        <v>6</v>
      </c>
      <c r="C54" s="181">
        <v>71</v>
      </c>
      <c r="D54" s="181">
        <v>1242</v>
      </c>
      <c r="E54" s="181">
        <v>13028</v>
      </c>
      <c r="F54" s="181">
        <v>43767</v>
      </c>
      <c r="G54" s="182">
        <v>0</v>
      </c>
      <c r="H54" s="181">
        <v>0</v>
      </c>
      <c r="I54" s="181">
        <v>0</v>
      </c>
      <c r="J54" s="183">
        <v>0</v>
      </c>
    </row>
    <row r="55" spans="1:10" x14ac:dyDescent="0.25">
      <c r="A55" s="302" t="s">
        <v>41</v>
      </c>
      <c r="B55" s="193" t="s">
        <v>7</v>
      </c>
      <c r="C55" s="194">
        <v>221</v>
      </c>
      <c r="D55" s="194">
        <v>2652</v>
      </c>
      <c r="E55" s="194">
        <v>37529</v>
      </c>
      <c r="F55" s="194">
        <v>108237.15</v>
      </c>
      <c r="G55" s="195">
        <v>0</v>
      </c>
      <c r="H55" s="194">
        <v>0</v>
      </c>
      <c r="I55" s="194">
        <v>0</v>
      </c>
      <c r="J55" s="196">
        <v>0</v>
      </c>
    </row>
    <row r="56" spans="1:10" ht="15.6" x14ac:dyDescent="0.3">
      <c r="A56" s="303" t="s">
        <v>42</v>
      </c>
      <c r="B56" s="206" t="s">
        <v>8</v>
      </c>
      <c r="C56" s="207">
        <v>325</v>
      </c>
      <c r="D56" s="207">
        <v>4282</v>
      </c>
      <c r="E56" s="207">
        <v>58307</v>
      </c>
      <c r="F56" s="207">
        <v>169836.15</v>
      </c>
      <c r="G56" s="208">
        <v>0</v>
      </c>
      <c r="H56" s="207">
        <v>0</v>
      </c>
      <c r="I56" s="207">
        <v>0</v>
      </c>
      <c r="J56" s="209">
        <v>0</v>
      </c>
    </row>
    <row r="57" spans="1:10" x14ac:dyDescent="0.25">
      <c r="D57" s="10"/>
    </row>
    <row r="58" spans="1:10" x14ac:dyDescent="0.25">
      <c r="A58" s="10"/>
      <c r="J58" s="31" t="s">
        <v>115</v>
      </c>
    </row>
    <row r="59" spans="1:10" x14ac:dyDescent="0.25">
      <c r="A59" s="5" t="s">
        <v>91</v>
      </c>
      <c r="H59" s="13" t="s">
        <v>84</v>
      </c>
    </row>
    <row r="60" spans="1:10" s="29" customFormat="1" ht="15" x14ac:dyDescent="0.25">
      <c r="A60" s="453" t="s">
        <v>117</v>
      </c>
    </row>
  </sheetData>
  <phoneticPr fontId="17" type="noConversion"/>
  <hyperlinks>
    <hyperlink ref="A60" r:id="rId1" location="huelga" xr:uid="{00000000-0004-0000-0100-000000000000}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4"/>
  <sheetViews>
    <sheetView showGridLines="0" zoomScaleNormal="100" workbookViewId="0">
      <selection sqref="A1:N60"/>
    </sheetView>
  </sheetViews>
  <sheetFormatPr baseColWidth="10" defaultRowHeight="13.2" x14ac:dyDescent="0.25"/>
  <cols>
    <col min="1" max="1" width="6.77734375" customWidth="1"/>
    <col min="2" max="2" width="7" customWidth="1"/>
    <col min="3" max="3" width="7.6640625" customWidth="1"/>
    <col min="4" max="4" width="7.109375" customWidth="1"/>
    <col min="5" max="6" width="7" customWidth="1"/>
    <col min="7" max="7" width="7.33203125" customWidth="1"/>
    <col min="8" max="8" width="7.6640625" customWidth="1"/>
    <col min="9" max="9" width="11.109375" customWidth="1"/>
    <col min="10" max="10" width="8.6640625" customWidth="1"/>
    <col min="11" max="11" width="8.33203125" customWidth="1"/>
    <col min="12" max="12" width="10.109375" customWidth="1"/>
    <col min="13" max="13" width="9.33203125" style="1" customWidth="1"/>
    <col min="14" max="14" width="9.44140625" style="1" customWidth="1"/>
  </cols>
  <sheetData>
    <row r="1" spans="1:14" ht="15.75" customHeight="1" x14ac:dyDescent="0.25">
      <c r="A1" s="133" t="s">
        <v>135</v>
      </c>
    </row>
    <row r="2" spans="1:14" ht="14.25" customHeight="1" x14ac:dyDescent="0.3">
      <c r="A2" s="12" t="s">
        <v>136</v>
      </c>
      <c r="N2" s="162" t="s">
        <v>164</v>
      </c>
    </row>
    <row r="3" spans="1:14" x14ac:dyDescent="0.25">
      <c r="A3" s="304" t="s">
        <v>38</v>
      </c>
      <c r="B3" s="287" t="s">
        <v>0</v>
      </c>
      <c r="C3" s="305" t="s">
        <v>76</v>
      </c>
      <c r="D3" s="305"/>
      <c r="E3" s="305"/>
      <c r="F3" s="306" t="s">
        <v>77</v>
      </c>
      <c r="G3" s="305"/>
      <c r="H3" s="307"/>
      <c r="I3" s="308" t="s">
        <v>112</v>
      </c>
      <c r="J3" s="305"/>
      <c r="K3" s="305"/>
      <c r="L3" s="306" t="s">
        <v>78</v>
      </c>
      <c r="M3" s="305"/>
      <c r="N3" s="307"/>
    </row>
    <row r="4" spans="1:14" x14ac:dyDescent="0.25">
      <c r="A4" s="309" t="s">
        <v>73</v>
      </c>
      <c r="B4" s="310" t="s">
        <v>32</v>
      </c>
      <c r="C4" s="311">
        <v>2023</v>
      </c>
      <c r="D4" s="312">
        <v>2022</v>
      </c>
      <c r="E4" s="313" t="s">
        <v>79</v>
      </c>
      <c r="F4" s="314">
        <v>2023</v>
      </c>
      <c r="G4" s="312">
        <v>2022</v>
      </c>
      <c r="H4" s="315" t="s">
        <v>79</v>
      </c>
      <c r="I4" s="311">
        <v>2023</v>
      </c>
      <c r="J4" s="312">
        <v>2022</v>
      </c>
      <c r="K4" s="313" t="s">
        <v>79</v>
      </c>
      <c r="L4" s="314">
        <v>2023</v>
      </c>
      <c r="M4" s="312">
        <v>2022</v>
      </c>
      <c r="N4" s="315" t="s">
        <v>79</v>
      </c>
    </row>
    <row r="5" spans="1:14" x14ac:dyDescent="0.25">
      <c r="A5" s="109"/>
      <c r="B5" s="102" t="s">
        <v>54</v>
      </c>
      <c r="C5" s="22">
        <v>2</v>
      </c>
      <c r="D5" s="22">
        <v>5</v>
      </c>
      <c r="E5" s="23">
        <v>-60</v>
      </c>
      <c r="F5" s="104">
        <v>89</v>
      </c>
      <c r="G5" s="22">
        <v>205</v>
      </c>
      <c r="H5" s="98">
        <v>-56.585365853658544</v>
      </c>
      <c r="I5" s="14">
        <v>28</v>
      </c>
      <c r="J5" s="22">
        <v>540</v>
      </c>
      <c r="K5" s="23">
        <v>-94.814814814814824</v>
      </c>
      <c r="L5" s="119">
        <v>972</v>
      </c>
      <c r="M5" s="22">
        <v>2940</v>
      </c>
      <c r="N5" s="98">
        <v>-66.938775510204081</v>
      </c>
    </row>
    <row r="6" spans="1:14" x14ac:dyDescent="0.25">
      <c r="A6" s="88"/>
      <c r="B6" s="102" t="s">
        <v>6</v>
      </c>
      <c r="C6" s="22">
        <v>7</v>
      </c>
      <c r="D6" s="22">
        <v>1</v>
      </c>
      <c r="E6" s="23">
        <v>600</v>
      </c>
      <c r="F6" s="104">
        <v>426</v>
      </c>
      <c r="G6" s="22">
        <v>1</v>
      </c>
      <c r="H6" s="98">
        <v>42500</v>
      </c>
      <c r="I6" s="14">
        <v>94</v>
      </c>
      <c r="J6" s="22">
        <v>10</v>
      </c>
      <c r="K6" s="23">
        <v>840</v>
      </c>
      <c r="L6" s="119">
        <v>4627</v>
      </c>
      <c r="M6" s="22">
        <v>10</v>
      </c>
      <c r="N6" s="98">
        <v>46170</v>
      </c>
    </row>
    <row r="7" spans="1:14" x14ac:dyDescent="0.25">
      <c r="A7" s="88"/>
      <c r="B7" s="102" t="s">
        <v>7</v>
      </c>
      <c r="C7" s="22">
        <v>23</v>
      </c>
      <c r="D7" s="22">
        <v>13</v>
      </c>
      <c r="E7" s="23">
        <v>76.92307692307692</v>
      </c>
      <c r="F7" s="104">
        <v>477</v>
      </c>
      <c r="G7" s="22">
        <v>974</v>
      </c>
      <c r="H7" s="98">
        <v>-51.026694045174537</v>
      </c>
      <c r="I7" s="14">
        <v>1436</v>
      </c>
      <c r="J7" s="22">
        <v>474</v>
      </c>
      <c r="K7" s="23">
        <v>202.95358649789029</v>
      </c>
      <c r="L7" s="119">
        <v>11684</v>
      </c>
      <c r="M7" s="22">
        <v>14183</v>
      </c>
      <c r="N7" s="98">
        <v>-17.619685539025596</v>
      </c>
    </row>
    <row r="8" spans="1:14" x14ac:dyDescent="0.25">
      <c r="A8" s="110">
        <v>1</v>
      </c>
      <c r="B8" s="113" t="s">
        <v>8</v>
      </c>
      <c r="C8" s="105">
        <v>32</v>
      </c>
      <c r="D8" s="105">
        <v>19</v>
      </c>
      <c r="E8" s="23">
        <v>68.421052631578931</v>
      </c>
      <c r="F8" s="116">
        <v>992</v>
      </c>
      <c r="G8" s="105">
        <v>1180</v>
      </c>
      <c r="H8" s="98">
        <v>-15.932203389830512</v>
      </c>
      <c r="I8" s="105">
        <v>1558</v>
      </c>
      <c r="J8" s="105">
        <v>1024</v>
      </c>
      <c r="K8" s="23">
        <v>52.1484375</v>
      </c>
      <c r="L8" s="116">
        <v>17283</v>
      </c>
      <c r="M8" s="105">
        <v>17133</v>
      </c>
      <c r="N8" s="98">
        <v>0.87550341446331892</v>
      </c>
    </row>
    <row r="9" spans="1:14" x14ac:dyDescent="0.25">
      <c r="A9" s="111"/>
      <c r="B9" s="114" t="s">
        <v>54</v>
      </c>
      <c r="C9" s="106">
        <v>5</v>
      </c>
      <c r="D9" s="106">
        <v>5</v>
      </c>
      <c r="E9" s="107">
        <v>0</v>
      </c>
      <c r="F9" s="117">
        <v>136</v>
      </c>
      <c r="G9" s="106">
        <v>26</v>
      </c>
      <c r="H9" s="108">
        <v>423.07692307692309</v>
      </c>
      <c r="I9" s="115">
        <v>182</v>
      </c>
      <c r="J9" s="106">
        <v>907</v>
      </c>
      <c r="K9" s="107">
        <v>-79.93384785005513</v>
      </c>
      <c r="L9" s="120">
        <v>1086</v>
      </c>
      <c r="M9" s="106">
        <v>2324</v>
      </c>
      <c r="N9" s="108">
        <v>-53.270223752151466</v>
      </c>
    </row>
    <row r="10" spans="1:14" x14ac:dyDescent="0.25">
      <c r="A10" s="88"/>
      <c r="B10" s="102" t="s">
        <v>6</v>
      </c>
      <c r="C10" s="22">
        <v>8</v>
      </c>
      <c r="D10" s="22">
        <v>9</v>
      </c>
      <c r="E10" s="23">
        <v>-11.111111111111116</v>
      </c>
      <c r="F10" s="104">
        <v>163</v>
      </c>
      <c r="G10" s="22">
        <v>23</v>
      </c>
      <c r="H10" s="98">
        <v>608.69565217391312</v>
      </c>
      <c r="I10" s="14">
        <v>361</v>
      </c>
      <c r="J10" s="22">
        <v>1465</v>
      </c>
      <c r="K10" s="23">
        <v>-75.358361774744026</v>
      </c>
      <c r="L10" s="119">
        <v>2077</v>
      </c>
      <c r="M10" s="22">
        <v>1739</v>
      </c>
      <c r="N10" s="98">
        <v>19.43645773433007</v>
      </c>
    </row>
    <row r="11" spans="1:14" x14ac:dyDescent="0.25">
      <c r="A11" s="88"/>
      <c r="B11" s="102" t="s">
        <v>7</v>
      </c>
      <c r="C11" s="22">
        <v>19</v>
      </c>
      <c r="D11" s="22">
        <v>17</v>
      </c>
      <c r="E11" s="23">
        <v>11.764705882352944</v>
      </c>
      <c r="F11" s="104">
        <v>706</v>
      </c>
      <c r="G11" s="22">
        <v>205</v>
      </c>
      <c r="H11" s="98">
        <v>244.39024390243901</v>
      </c>
      <c r="I11" s="14">
        <v>1099</v>
      </c>
      <c r="J11" s="22">
        <v>3855</v>
      </c>
      <c r="K11" s="23">
        <v>-71.491569390402077</v>
      </c>
      <c r="L11" s="119">
        <v>6183</v>
      </c>
      <c r="M11" s="22">
        <v>15648</v>
      </c>
      <c r="N11" s="98">
        <v>-60.486963190184049</v>
      </c>
    </row>
    <row r="12" spans="1:14" x14ac:dyDescent="0.25">
      <c r="A12" s="112">
        <v>2</v>
      </c>
      <c r="B12" s="103" t="s">
        <v>8</v>
      </c>
      <c r="C12" s="99">
        <v>32</v>
      </c>
      <c r="D12" s="99">
        <v>31</v>
      </c>
      <c r="E12" s="101">
        <v>3.2258064516129004</v>
      </c>
      <c r="F12" s="118">
        <v>1005</v>
      </c>
      <c r="G12" s="99">
        <v>254</v>
      </c>
      <c r="H12" s="100">
        <v>295.6692913385827</v>
      </c>
      <c r="I12" s="99">
        <v>1642</v>
      </c>
      <c r="J12" s="99">
        <v>6227</v>
      </c>
      <c r="K12" s="101">
        <v>-73.63096193993897</v>
      </c>
      <c r="L12" s="118">
        <v>9346</v>
      </c>
      <c r="M12" s="99">
        <v>19711</v>
      </c>
      <c r="N12" s="100">
        <v>-52.584851098371466</v>
      </c>
    </row>
    <row r="13" spans="1:14" x14ac:dyDescent="0.25">
      <c r="A13" s="109"/>
      <c r="B13" s="102" t="s">
        <v>54</v>
      </c>
      <c r="C13" s="22">
        <v>3</v>
      </c>
      <c r="D13" s="22">
        <v>4</v>
      </c>
      <c r="E13" s="23">
        <v>-25</v>
      </c>
      <c r="F13" s="104">
        <v>3</v>
      </c>
      <c r="G13" s="22">
        <v>9</v>
      </c>
      <c r="H13" s="98">
        <v>-66.666666666666671</v>
      </c>
      <c r="I13" s="14">
        <v>297</v>
      </c>
      <c r="J13" s="22">
        <v>239</v>
      </c>
      <c r="K13" s="23">
        <v>24.26778242677825</v>
      </c>
      <c r="L13" s="119">
        <v>166</v>
      </c>
      <c r="M13" s="22">
        <v>754</v>
      </c>
      <c r="N13" s="98">
        <v>-77.984084880636601</v>
      </c>
    </row>
    <row r="14" spans="1:14" x14ac:dyDescent="0.25">
      <c r="A14" s="88"/>
      <c r="B14" s="102" t="s">
        <v>6</v>
      </c>
      <c r="C14" s="22">
        <v>17</v>
      </c>
      <c r="D14" s="22">
        <v>11</v>
      </c>
      <c r="E14" s="23">
        <v>54.54545454545454</v>
      </c>
      <c r="F14" s="104">
        <v>57</v>
      </c>
      <c r="G14" s="22">
        <v>96</v>
      </c>
      <c r="H14" s="98">
        <v>-40.625</v>
      </c>
      <c r="I14" s="14">
        <v>1060</v>
      </c>
      <c r="J14" s="22">
        <v>409</v>
      </c>
      <c r="K14" s="23">
        <v>159.16870415647924</v>
      </c>
      <c r="L14" s="119">
        <v>1812</v>
      </c>
      <c r="M14" s="22">
        <v>741</v>
      </c>
      <c r="N14" s="98">
        <v>144.5344129554656</v>
      </c>
    </row>
    <row r="15" spans="1:14" x14ac:dyDescent="0.25">
      <c r="A15" s="88"/>
      <c r="B15" s="102" t="s">
        <v>7</v>
      </c>
      <c r="C15" s="22">
        <v>19</v>
      </c>
      <c r="D15" s="22">
        <v>21</v>
      </c>
      <c r="E15" s="23">
        <v>-9.5238095238095237</v>
      </c>
      <c r="F15" s="104">
        <v>263</v>
      </c>
      <c r="G15" s="22">
        <v>182</v>
      </c>
      <c r="H15" s="98">
        <v>44.505494505494504</v>
      </c>
      <c r="I15" s="14">
        <v>1147</v>
      </c>
      <c r="J15" s="22">
        <v>1179</v>
      </c>
      <c r="K15" s="23">
        <v>-2.714164546225617</v>
      </c>
      <c r="L15" s="119">
        <v>5402</v>
      </c>
      <c r="M15" s="22">
        <v>5761</v>
      </c>
      <c r="N15" s="98">
        <v>-6.231557021350465</v>
      </c>
    </row>
    <row r="16" spans="1:14" x14ac:dyDescent="0.25">
      <c r="A16" s="110">
        <v>3</v>
      </c>
      <c r="B16" s="113" t="s">
        <v>8</v>
      </c>
      <c r="C16" s="105">
        <v>39</v>
      </c>
      <c r="D16" s="105">
        <v>36</v>
      </c>
      <c r="E16" s="23">
        <v>8.333333333333325</v>
      </c>
      <c r="F16" s="116">
        <v>323</v>
      </c>
      <c r="G16" s="105">
        <v>287</v>
      </c>
      <c r="H16" s="98">
        <v>12.543554006968648</v>
      </c>
      <c r="I16" s="105">
        <v>2504</v>
      </c>
      <c r="J16" s="105">
        <v>1827</v>
      </c>
      <c r="K16" s="23">
        <v>37.055281882868087</v>
      </c>
      <c r="L16" s="116">
        <v>7380</v>
      </c>
      <c r="M16" s="105">
        <v>7256</v>
      </c>
      <c r="N16" s="98">
        <v>1.7089305402425481</v>
      </c>
    </row>
    <row r="17" spans="1:14" x14ac:dyDescent="0.25">
      <c r="A17" s="111"/>
      <c r="B17" s="114" t="s">
        <v>54</v>
      </c>
      <c r="C17" s="106">
        <v>0</v>
      </c>
      <c r="D17" s="106">
        <v>5</v>
      </c>
      <c r="E17" s="107">
        <v>-100</v>
      </c>
      <c r="F17" s="117">
        <v>0</v>
      </c>
      <c r="G17" s="106">
        <v>18</v>
      </c>
      <c r="H17" s="108">
        <v>-100</v>
      </c>
      <c r="I17" s="115">
        <v>0</v>
      </c>
      <c r="J17" s="106">
        <v>318</v>
      </c>
      <c r="K17" s="107">
        <v>-100</v>
      </c>
      <c r="L17" s="120">
        <v>0</v>
      </c>
      <c r="M17" s="106">
        <v>1187</v>
      </c>
      <c r="N17" s="108">
        <v>-100</v>
      </c>
    </row>
    <row r="18" spans="1:14" x14ac:dyDescent="0.25">
      <c r="A18" s="88"/>
      <c r="B18" s="102" t="s">
        <v>6</v>
      </c>
      <c r="C18" s="22">
        <v>5</v>
      </c>
      <c r="D18" s="22">
        <v>11</v>
      </c>
      <c r="E18" s="23">
        <v>-54.54545454545454</v>
      </c>
      <c r="F18" s="104">
        <v>124</v>
      </c>
      <c r="G18" s="22">
        <v>57</v>
      </c>
      <c r="H18" s="98">
        <v>117.54385964912282</v>
      </c>
      <c r="I18" s="14">
        <v>358</v>
      </c>
      <c r="J18" s="22">
        <v>739</v>
      </c>
      <c r="K18" s="23">
        <v>-51.556156968876856</v>
      </c>
      <c r="L18" s="119">
        <v>4470</v>
      </c>
      <c r="M18" s="22">
        <v>4101</v>
      </c>
      <c r="N18" s="98">
        <v>8.9978054133138308</v>
      </c>
    </row>
    <row r="19" spans="1:14" x14ac:dyDescent="0.25">
      <c r="A19" s="88"/>
      <c r="B19" s="102" t="s">
        <v>7</v>
      </c>
      <c r="C19" s="22">
        <v>26</v>
      </c>
      <c r="D19" s="22">
        <v>11</v>
      </c>
      <c r="E19" s="23">
        <v>136.36363636363637</v>
      </c>
      <c r="F19" s="104">
        <v>117</v>
      </c>
      <c r="G19" s="22">
        <v>133</v>
      </c>
      <c r="H19" s="98">
        <v>-12.030075187969924</v>
      </c>
      <c r="I19" s="14">
        <v>1289</v>
      </c>
      <c r="J19" s="22">
        <v>1014</v>
      </c>
      <c r="K19" s="23">
        <v>27.120315581854037</v>
      </c>
      <c r="L19" s="119">
        <v>3511</v>
      </c>
      <c r="M19" s="22">
        <v>3034</v>
      </c>
      <c r="N19" s="98">
        <v>15.721819380355972</v>
      </c>
    </row>
    <row r="20" spans="1:14" x14ac:dyDescent="0.25">
      <c r="A20" s="112">
        <v>4</v>
      </c>
      <c r="B20" s="103" t="s">
        <v>8</v>
      </c>
      <c r="C20" s="99">
        <v>31</v>
      </c>
      <c r="D20" s="99">
        <v>27</v>
      </c>
      <c r="E20" s="101">
        <v>14.814814814814813</v>
      </c>
      <c r="F20" s="118">
        <v>241</v>
      </c>
      <c r="G20" s="99">
        <v>208</v>
      </c>
      <c r="H20" s="100">
        <v>15.865384615384626</v>
      </c>
      <c r="I20" s="99">
        <v>1647</v>
      </c>
      <c r="J20" s="99">
        <v>2071</v>
      </c>
      <c r="K20" s="101">
        <v>-20.473201352003866</v>
      </c>
      <c r="L20" s="118">
        <v>7981</v>
      </c>
      <c r="M20" s="99">
        <v>8322</v>
      </c>
      <c r="N20" s="100">
        <v>-4.0975726988704668</v>
      </c>
    </row>
    <row r="21" spans="1:14" x14ac:dyDescent="0.25">
      <c r="A21" s="109"/>
      <c r="B21" s="102" t="s">
        <v>54</v>
      </c>
      <c r="C21" s="22">
        <v>4</v>
      </c>
      <c r="D21" s="22">
        <v>3</v>
      </c>
      <c r="E21" s="23">
        <v>33.333333333333329</v>
      </c>
      <c r="F21" s="104">
        <v>61</v>
      </c>
      <c r="G21" s="22">
        <v>44</v>
      </c>
      <c r="H21" s="98">
        <v>38.636363636363647</v>
      </c>
      <c r="I21" s="14">
        <v>760</v>
      </c>
      <c r="J21" s="22">
        <v>79</v>
      </c>
      <c r="K21" s="23">
        <v>862.02531645569616</v>
      </c>
      <c r="L21" s="119">
        <v>2113</v>
      </c>
      <c r="M21" s="22">
        <v>1650</v>
      </c>
      <c r="N21" s="98">
        <v>28.060606060606052</v>
      </c>
    </row>
    <row r="22" spans="1:14" x14ac:dyDescent="0.25">
      <c r="A22" s="88"/>
      <c r="B22" s="102" t="s">
        <v>6</v>
      </c>
      <c r="C22" s="22">
        <v>7</v>
      </c>
      <c r="D22" s="22">
        <v>27</v>
      </c>
      <c r="E22" s="23">
        <v>-74.074074074074076</v>
      </c>
      <c r="F22" s="104">
        <v>215</v>
      </c>
      <c r="G22" s="22">
        <v>445</v>
      </c>
      <c r="H22" s="98">
        <v>-51.685393258426956</v>
      </c>
      <c r="I22" s="14">
        <v>1568</v>
      </c>
      <c r="J22" s="22">
        <v>357</v>
      </c>
      <c r="K22" s="23">
        <v>339.21568627450984</v>
      </c>
      <c r="L22" s="119">
        <v>9252</v>
      </c>
      <c r="M22" s="22">
        <v>4601</v>
      </c>
      <c r="N22" s="98">
        <v>101.08672027820037</v>
      </c>
    </row>
    <row r="23" spans="1:14" x14ac:dyDescent="0.25">
      <c r="A23" s="88"/>
      <c r="B23" s="102" t="s">
        <v>7</v>
      </c>
      <c r="C23" s="22">
        <v>32</v>
      </c>
      <c r="D23" s="22">
        <v>10</v>
      </c>
      <c r="E23" s="23">
        <v>220.00000000000003</v>
      </c>
      <c r="F23" s="104">
        <v>329</v>
      </c>
      <c r="G23" s="22">
        <v>170</v>
      </c>
      <c r="H23" s="98">
        <v>93.529411764705884</v>
      </c>
      <c r="I23" s="14">
        <v>3953</v>
      </c>
      <c r="J23" s="22">
        <v>715</v>
      </c>
      <c r="K23" s="23">
        <v>452.86713286713285</v>
      </c>
      <c r="L23" s="119">
        <v>10301.15</v>
      </c>
      <c r="M23" s="22">
        <v>1980</v>
      </c>
      <c r="N23" s="98">
        <v>420.26010101010104</v>
      </c>
    </row>
    <row r="24" spans="1:14" x14ac:dyDescent="0.25">
      <c r="A24" s="110">
        <v>5</v>
      </c>
      <c r="B24" s="113" t="s">
        <v>8</v>
      </c>
      <c r="C24" s="105">
        <v>43</v>
      </c>
      <c r="D24" s="105">
        <v>40</v>
      </c>
      <c r="E24" s="23">
        <v>7.4999999999999956</v>
      </c>
      <c r="F24" s="116">
        <v>605</v>
      </c>
      <c r="G24" s="105">
        <v>659</v>
      </c>
      <c r="H24" s="98">
        <v>-8.1942336874051609</v>
      </c>
      <c r="I24" s="105">
        <v>6281</v>
      </c>
      <c r="J24" s="105">
        <v>1151</v>
      </c>
      <c r="K24" s="23">
        <v>445.69939183318849</v>
      </c>
      <c r="L24" s="116">
        <v>21666.15</v>
      </c>
      <c r="M24" s="105">
        <v>8231</v>
      </c>
      <c r="N24" s="98">
        <v>163.22621795650591</v>
      </c>
    </row>
    <row r="25" spans="1:14" x14ac:dyDescent="0.25">
      <c r="A25" s="111"/>
      <c r="B25" s="114" t="s">
        <v>54</v>
      </c>
      <c r="C25" s="106">
        <v>4</v>
      </c>
      <c r="D25" s="106">
        <v>4</v>
      </c>
      <c r="E25" s="107">
        <v>0</v>
      </c>
      <c r="F25" s="117">
        <v>23</v>
      </c>
      <c r="G25" s="106">
        <v>14</v>
      </c>
      <c r="H25" s="108">
        <v>64.285714285714278</v>
      </c>
      <c r="I25" s="115">
        <v>1370</v>
      </c>
      <c r="J25" s="106">
        <v>5761</v>
      </c>
      <c r="K25" s="107">
        <v>-76.219406353063704</v>
      </c>
      <c r="L25" s="120">
        <v>3744</v>
      </c>
      <c r="M25" s="106">
        <v>11717</v>
      </c>
      <c r="N25" s="108">
        <v>-68.046428266621149</v>
      </c>
    </row>
    <row r="26" spans="1:14" x14ac:dyDescent="0.25">
      <c r="A26" s="88"/>
      <c r="B26" s="102" t="s">
        <v>6</v>
      </c>
      <c r="C26" s="22">
        <v>8</v>
      </c>
      <c r="D26" s="22">
        <v>20</v>
      </c>
      <c r="E26" s="23">
        <v>-60</v>
      </c>
      <c r="F26" s="104">
        <v>115</v>
      </c>
      <c r="G26" s="22">
        <v>250</v>
      </c>
      <c r="H26" s="98">
        <v>-54</v>
      </c>
      <c r="I26" s="14">
        <v>822</v>
      </c>
      <c r="J26" s="22">
        <v>199</v>
      </c>
      <c r="K26" s="23">
        <v>313.06532663316585</v>
      </c>
      <c r="L26" s="119">
        <v>5723</v>
      </c>
      <c r="M26" s="22">
        <v>2769</v>
      </c>
      <c r="N26" s="98">
        <v>106.68111231491513</v>
      </c>
    </row>
    <row r="27" spans="1:14" x14ac:dyDescent="0.25">
      <c r="A27" s="88"/>
      <c r="B27" s="102" t="s">
        <v>7</v>
      </c>
      <c r="C27" s="22">
        <v>20</v>
      </c>
      <c r="D27" s="22">
        <v>20</v>
      </c>
      <c r="E27" s="23">
        <v>0</v>
      </c>
      <c r="F27" s="104">
        <v>119</v>
      </c>
      <c r="G27" s="22">
        <v>127</v>
      </c>
      <c r="H27" s="98">
        <v>-6.2992125984251963</v>
      </c>
      <c r="I27" s="14">
        <v>12547</v>
      </c>
      <c r="J27" s="22">
        <v>14557</v>
      </c>
      <c r="K27" s="23">
        <v>-13.807790066634606</v>
      </c>
      <c r="L27" s="119">
        <v>33932</v>
      </c>
      <c r="M27" s="22">
        <v>40683</v>
      </c>
      <c r="N27" s="98">
        <v>-16.594154806676009</v>
      </c>
    </row>
    <row r="28" spans="1:14" x14ac:dyDescent="0.25">
      <c r="A28" s="112">
        <v>6</v>
      </c>
      <c r="B28" s="103" t="s">
        <v>8</v>
      </c>
      <c r="C28" s="99">
        <v>32</v>
      </c>
      <c r="D28" s="99">
        <v>44</v>
      </c>
      <c r="E28" s="101">
        <v>-27.27272727272727</v>
      </c>
      <c r="F28" s="118">
        <v>257</v>
      </c>
      <c r="G28" s="99">
        <v>391</v>
      </c>
      <c r="H28" s="100">
        <v>-34.271099744245525</v>
      </c>
      <c r="I28" s="99">
        <v>14739</v>
      </c>
      <c r="J28" s="99">
        <v>20517</v>
      </c>
      <c r="K28" s="101">
        <v>-28.162011990057024</v>
      </c>
      <c r="L28" s="118">
        <v>43399</v>
      </c>
      <c r="M28" s="99">
        <v>55169</v>
      </c>
      <c r="N28" s="100">
        <v>-21.334445068788632</v>
      </c>
    </row>
    <row r="29" spans="1:14" x14ac:dyDescent="0.25">
      <c r="A29" s="109"/>
      <c r="B29" s="102" t="s">
        <v>54</v>
      </c>
      <c r="C29" s="22">
        <v>3</v>
      </c>
      <c r="D29" s="22">
        <v>11</v>
      </c>
      <c r="E29" s="23">
        <v>-72.727272727272734</v>
      </c>
      <c r="F29" s="104">
        <v>14</v>
      </c>
      <c r="G29" s="22">
        <v>65</v>
      </c>
      <c r="H29" s="98">
        <v>-78.461538461538467</v>
      </c>
      <c r="I29" s="14">
        <v>57</v>
      </c>
      <c r="J29" s="22">
        <v>5517</v>
      </c>
      <c r="K29" s="23">
        <v>-98.966829798803701</v>
      </c>
      <c r="L29" s="119">
        <v>322</v>
      </c>
      <c r="M29" s="22">
        <v>17800</v>
      </c>
      <c r="N29" s="98">
        <v>-98.19101123595506</v>
      </c>
    </row>
    <row r="30" spans="1:14" x14ac:dyDescent="0.25">
      <c r="A30" s="88"/>
      <c r="B30" s="102" t="s">
        <v>6</v>
      </c>
      <c r="C30" s="22">
        <v>7</v>
      </c>
      <c r="D30" s="22">
        <v>12</v>
      </c>
      <c r="E30" s="23">
        <v>-41.666666666666664</v>
      </c>
      <c r="F30" s="104">
        <v>55</v>
      </c>
      <c r="G30" s="22">
        <v>205</v>
      </c>
      <c r="H30" s="98">
        <v>-73.170731707317074</v>
      </c>
      <c r="I30" s="14">
        <v>234</v>
      </c>
      <c r="J30" s="22">
        <v>393</v>
      </c>
      <c r="K30" s="23">
        <v>-40.458015267175576</v>
      </c>
      <c r="L30" s="119">
        <v>535</v>
      </c>
      <c r="M30" s="22">
        <v>2082</v>
      </c>
      <c r="N30" s="98">
        <v>-74.303554274735831</v>
      </c>
    </row>
    <row r="31" spans="1:14" x14ac:dyDescent="0.25">
      <c r="A31" s="88"/>
      <c r="B31" s="102" t="s">
        <v>7</v>
      </c>
      <c r="C31" s="22">
        <v>8</v>
      </c>
      <c r="D31" s="22">
        <v>13</v>
      </c>
      <c r="E31" s="23">
        <v>-38.46153846153846</v>
      </c>
      <c r="F31" s="104">
        <v>166</v>
      </c>
      <c r="G31" s="22">
        <v>158</v>
      </c>
      <c r="H31" s="98">
        <v>5.0632911392405111</v>
      </c>
      <c r="I31" s="14">
        <v>82</v>
      </c>
      <c r="J31" s="22">
        <v>452</v>
      </c>
      <c r="K31" s="23">
        <v>-81.858407079646028</v>
      </c>
      <c r="L31" s="119">
        <v>431</v>
      </c>
      <c r="M31" s="22">
        <v>1992</v>
      </c>
      <c r="N31" s="98">
        <v>-78.363453815261039</v>
      </c>
    </row>
    <row r="32" spans="1:14" x14ac:dyDescent="0.25">
      <c r="A32" s="110">
        <v>7</v>
      </c>
      <c r="B32" s="113" t="s">
        <v>8</v>
      </c>
      <c r="C32" s="105">
        <v>18</v>
      </c>
      <c r="D32" s="105">
        <v>36</v>
      </c>
      <c r="E32" s="23">
        <v>-50</v>
      </c>
      <c r="F32" s="116">
        <v>235</v>
      </c>
      <c r="G32" s="105">
        <v>428</v>
      </c>
      <c r="H32" s="98">
        <v>-45.09345794392523</v>
      </c>
      <c r="I32" s="105">
        <v>373</v>
      </c>
      <c r="J32" s="105">
        <v>6362</v>
      </c>
      <c r="K32" s="23">
        <v>-94.137063816409935</v>
      </c>
      <c r="L32" s="116">
        <v>1288</v>
      </c>
      <c r="M32" s="105">
        <v>21874</v>
      </c>
      <c r="N32" s="98">
        <v>-94.11173082198043</v>
      </c>
    </row>
    <row r="33" spans="1:14" x14ac:dyDescent="0.25">
      <c r="A33" s="111"/>
      <c r="B33" s="114" t="s">
        <v>54</v>
      </c>
      <c r="C33" s="106">
        <v>1</v>
      </c>
      <c r="D33" s="106">
        <v>1</v>
      </c>
      <c r="E33" s="107">
        <v>0</v>
      </c>
      <c r="F33" s="117">
        <v>1</v>
      </c>
      <c r="G33" s="106">
        <v>11</v>
      </c>
      <c r="H33" s="108">
        <v>-90.909090909090907</v>
      </c>
      <c r="I33" s="115">
        <v>5</v>
      </c>
      <c r="J33" s="106">
        <v>43</v>
      </c>
      <c r="K33" s="107">
        <v>-88.372093023255815</v>
      </c>
      <c r="L33" s="120">
        <v>5</v>
      </c>
      <c r="M33" s="106">
        <v>355</v>
      </c>
      <c r="N33" s="108">
        <v>-98.591549295774655</v>
      </c>
    </row>
    <row r="34" spans="1:14" x14ac:dyDescent="0.25">
      <c r="A34" s="88"/>
      <c r="B34" s="102" t="s">
        <v>6</v>
      </c>
      <c r="C34" s="22">
        <v>0</v>
      </c>
      <c r="D34" s="22">
        <v>2</v>
      </c>
      <c r="E34" s="23">
        <v>-100</v>
      </c>
      <c r="F34" s="104">
        <v>0</v>
      </c>
      <c r="G34" s="22">
        <v>26</v>
      </c>
      <c r="H34" s="98">
        <v>-100</v>
      </c>
      <c r="I34" s="14">
        <v>0</v>
      </c>
      <c r="J34" s="22">
        <v>36</v>
      </c>
      <c r="K34" s="23">
        <v>-100</v>
      </c>
      <c r="L34" s="119">
        <v>0</v>
      </c>
      <c r="M34" s="22">
        <v>468</v>
      </c>
      <c r="N34" s="98">
        <v>-100</v>
      </c>
    </row>
    <row r="35" spans="1:14" x14ac:dyDescent="0.25">
      <c r="A35" s="88"/>
      <c r="B35" s="102" t="s">
        <v>7</v>
      </c>
      <c r="C35" s="22">
        <v>1</v>
      </c>
      <c r="D35" s="22">
        <v>2</v>
      </c>
      <c r="E35" s="23">
        <v>-50</v>
      </c>
      <c r="F35" s="104">
        <v>30</v>
      </c>
      <c r="G35" s="22">
        <v>62</v>
      </c>
      <c r="H35" s="98">
        <v>-51.612903225806448</v>
      </c>
      <c r="I35" s="14">
        <v>8</v>
      </c>
      <c r="J35" s="22">
        <v>107</v>
      </c>
      <c r="K35" s="23">
        <v>-92.523364485981304</v>
      </c>
      <c r="L35" s="119">
        <v>3</v>
      </c>
      <c r="M35" s="22">
        <v>805</v>
      </c>
      <c r="N35" s="98">
        <v>-99.627329192546583</v>
      </c>
    </row>
    <row r="36" spans="1:14" x14ac:dyDescent="0.25">
      <c r="A36" s="112">
        <v>8</v>
      </c>
      <c r="B36" s="103" t="s">
        <v>8</v>
      </c>
      <c r="C36" s="99">
        <v>2</v>
      </c>
      <c r="D36" s="99">
        <v>5</v>
      </c>
      <c r="E36" s="101">
        <v>-60</v>
      </c>
      <c r="F36" s="118">
        <v>31</v>
      </c>
      <c r="G36" s="99">
        <v>99</v>
      </c>
      <c r="H36" s="100">
        <v>-68.686868686868678</v>
      </c>
      <c r="I36" s="99">
        <v>13</v>
      </c>
      <c r="J36" s="99">
        <v>186</v>
      </c>
      <c r="K36" s="101">
        <v>-93.010752688172047</v>
      </c>
      <c r="L36" s="118">
        <v>8</v>
      </c>
      <c r="M36" s="99">
        <v>1628</v>
      </c>
      <c r="N36" s="100">
        <v>-99.508599508599502</v>
      </c>
    </row>
    <row r="37" spans="1:14" x14ac:dyDescent="0.25">
      <c r="A37" s="109"/>
      <c r="B37" s="102" t="s">
        <v>54</v>
      </c>
      <c r="C37" s="22">
        <v>1</v>
      </c>
      <c r="D37" s="22">
        <v>3</v>
      </c>
      <c r="E37" s="23">
        <v>-66.666666666666671</v>
      </c>
      <c r="F37" s="104">
        <v>24</v>
      </c>
      <c r="G37" s="22">
        <v>25</v>
      </c>
      <c r="H37" s="98">
        <v>-4.0000000000000036</v>
      </c>
      <c r="I37" s="14">
        <v>27</v>
      </c>
      <c r="J37" s="22">
        <v>60</v>
      </c>
      <c r="K37" s="23">
        <v>-55.000000000000007</v>
      </c>
      <c r="L37" s="119">
        <v>579</v>
      </c>
      <c r="M37" s="22">
        <v>436</v>
      </c>
      <c r="N37" s="98">
        <v>32.798165137614689</v>
      </c>
    </row>
    <row r="38" spans="1:14" x14ac:dyDescent="0.25">
      <c r="A38" s="88"/>
      <c r="B38" s="102" t="s">
        <v>6</v>
      </c>
      <c r="C38" s="22">
        <v>1</v>
      </c>
      <c r="D38" s="22">
        <v>9</v>
      </c>
      <c r="E38" s="23">
        <v>-88.888888888888886</v>
      </c>
      <c r="F38" s="104">
        <v>1</v>
      </c>
      <c r="G38" s="22">
        <v>802</v>
      </c>
      <c r="H38" s="98">
        <v>-99.875311720698249</v>
      </c>
      <c r="I38" s="14">
        <v>22</v>
      </c>
      <c r="J38" s="22">
        <v>431</v>
      </c>
      <c r="K38" s="23">
        <v>-94.895591647331784</v>
      </c>
      <c r="L38" s="119">
        <v>22</v>
      </c>
      <c r="M38" s="22">
        <v>3604</v>
      </c>
      <c r="N38" s="98">
        <v>-99.389567147613761</v>
      </c>
    </row>
    <row r="39" spans="1:14" x14ac:dyDescent="0.25">
      <c r="A39" s="88"/>
      <c r="B39" s="102" t="s">
        <v>7</v>
      </c>
      <c r="C39" s="22">
        <v>11</v>
      </c>
      <c r="D39" s="22">
        <v>9</v>
      </c>
      <c r="E39" s="23">
        <v>22.222222222222232</v>
      </c>
      <c r="F39" s="104">
        <v>144</v>
      </c>
      <c r="G39" s="22">
        <v>122</v>
      </c>
      <c r="H39" s="98">
        <v>18.032786885245898</v>
      </c>
      <c r="I39" s="14">
        <v>315</v>
      </c>
      <c r="J39" s="22">
        <v>650</v>
      </c>
      <c r="K39" s="23">
        <v>-51.538461538461533</v>
      </c>
      <c r="L39" s="119">
        <v>1409</v>
      </c>
      <c r="M39" s="22">
        <v>1591</v>
      </c>
      <c r="N39" s="98">
        <v>-11.439346323067257</v>
      </c>
    </row>
    <row r="40" spans="1:14" x14ac:dyDescent="0.25">
      <c r="A40" s="110">
        <v>9</v>
      </c>
      <c r="B40" s="113" t="s">
        <v>8</v>
      </c>
      <c r="C40" s="105">
        <v>13</v>
      </c>
      <c r="D40" s="105">
        <v>21</v>
      </c>
      <c r="E40" s="23">
        <v>-38.095238095238095</v>
      </c>
      <c r="F40" s="116">
        <v>169</v>
      </c>
      <c r="G40" s="105">
        <v>949</v>
      </c>
      <c r="H40" s="98">
        <v>-82.191780821917803</v>
      </c>
      <c r="I40" s="105">
        <v>364</v>
      </c>
      <c r="J40" s="105">
        <v>1141</v>
      </c>
      <c r="K40" s="23">
        <v>-68.098159509202461</v>
      </c>
      <c r="L40" s="116">
        <v>2010</v>
      </c>
      <c r="M40" s="105">
        <v>5631</v>
      </c>
      <c r="N40" s="98">
        <v>-64.304741608950451</v>
      </c>
    </row>
    <row r="41" spans="1:14" x14ac:dyDescent="0.25">
      <c r="A41" s="111"/>
      <c r="B41" s="114" t="s">
        <v>54</v>
      </c>
      <c r="C41" s="106">
        <v>5</v>
      </c>
      <c r="D41" s="106">
        <v>6</v>
      </c>
      <c r="E41" s="107">
        <v>-16.666666666666664</v>
      </c>
      <c r="F41" s="117">
        <v>28</v>
      </c>
      <c r="G41" s="106">
        <v>11</v>
      </c>
      <c r="H41" s="108">
        <v>154.54545454545453</v>
      </c>
      <c r="I41" s="115">
        <v>4782</v>
      </c>
      <c r="J41" s="106">
        <v>216</v>
      </c>
      <c r="K41" s="107">
        <v>2113.8888888888891</v>
      </c>
      <c r="L41" s="120">
        <v>8521</v>
      </c>
      <c r="M41" s="106">
        <v>133</v>
      </c>
      <c r="N41" s="108">
        <v>6306.7669172932328</v>
      </c>
    </row>
    <row r="42" spans="1:14" x14ac:dyDescent="0.25">
      <c r="A42" s="88"/>
      <c r="B42" s="102" t="s">
        <v>6</v>
      </c>
      <c r="C42" s="22">
        <v>6</v>
      </c>
      <c r="D42" s="22">
        <v>4</v>
      </c>
      <c r="E42" s="23">
        <v>50</v>
      </c>
      <c r="F42" s="104">
        <v>75</v>
      </c>
      <c r="G42" s="22">
        <v>90</v>
      </c>
      <c r="H42" s="98">
        <v>-16.666666666666664</v>
      </c>
      <c r="I42" s="14">
        <v>8118</v>
      </c>
      <c r="J42" s="22">
        <v>85</v>
      </c>
      <c r="K42" s="23">
        <v>9450.5882352941171</v>
      </c>
      <c r="L42" s="119">
        <v>14691</v>
      </c>
      <c r="M42" s="22">
        <v>1441</v>
      </c>
      <c r="N42" s="98">
        <v>919.50034698126296</v>
      </c>
    </row>
    <row r="43" spans="1:14" x14ac:dyDescent="0.25">
      <c r="A43" s="88"/>
      <c r="B43" s="102" t="s">
        <v>7</v>
      </c>
      <c r="C43" s="22">
        <v>20</v>
      </c>
      <c r="D43" s="22">
        <v>15</v>
      </c>
      <c r="E43" s="23">
        <v>33.333333333333329</v>
      </c>
      <c r="F43" s="104">
        <v>115</v>
      </c>
      <c r="G43" s="22">
        <v>112</v>
      </c>
      <c r="H43" s="98">
        <v>2.6785714285714191</v>
      </c>
      <c r="I43" s="14">
        <v>12468</v>
      </c>
      <c r="J43" s="22">
        <v>27428</v>
      </c>
      <c r="K43" s="23">
        <v>-54.542802975061974</v>
      </c>
      <c r="L43" s="119">
        <v>29198</v>
      </c>
      <c r="M43" s="22">
        <v>80864</v>
      </c>
      <c r="N43" s="98">
        <v>-63.892461416699639</v>
      </c>
    </row>
    <row r="44" spans="1:14" x14ac:dyDescent="0.25">
      <c r="A44" s="112">
        <v>10</v>
      </c>
      <c r="B44" s="103" t="s">
        <v>8</v>
      </c>
      <c r="C44" s="99">
        <v>31</v>
      </c>
      <c r="D44" s="99">
        <v>25</v>
      </c>
      <c r="E44" s="101">
        <v>24</v>
      </c>
      <c r="F44" s="118">
        <v>218</v>
      </c>
      <c r="G44" s="99">
        <v>213</v>
      </c>
      <c r="H44" s="100">
        <v>2.3474178403755763</v>
      </c>
      <c r="I44" s="99">
        <v>25368</v>
      </c>
      <c r="J44" s="99">
        <v>27729</v>
      </c>
      <c r="K44" s="101">
        <v>-8.514551552526239</v>
      </c>
      <c r="L44" s="118">
        <v>52410</v>
      </c>
      <c r="M44" s="99">
        <v>82438</v>
      </c>
      <c r="N44" s="100">
        <v>-36.424949659137773</v>
      </c>
    </row>
    <row r="45" spans="1:14" x14ac:dyDescent="0.25">
      <c r="A45" s="109"/>
      <c r="B45" s="102" t="s">
        <v>54</v>
      </c>
      <c r="C45" s="22">
        <v>2</v>
      </c>
      <c r="D45" s="22">
        <v>5</v>
      </c>
      <c r="E45" s="23">
        <v>-60</v>
      </c>
      <c r="F45" s="104">
        <v>2</v>
      </c>
      <c r="G45" s="22">
        <v>22</v>
      </c>
      <c r="H45" s="98">
        <v>-90.909090909090907</v>
      </c>
      <c r="I45" s="14">
        <v>88</v>
      </c>
      <c r="J45" s="22">
        <v>2155</v>
      </c>
      <c r="K45" s="23">
        <v>-95.916473317865425</v>
      </c>
      <c r="L45" s="119">
        <v>21</v>
      </c>
      <c r="M45" s="22">
        <v>4523</v>
      </c>
      <c r="N45" s="98">
        <v>-99.535706389564453</v>
      </c>
    </row>
    <row r="46" spans="1:14" x14ac:dyDescent="0.25">
      <c r="A46" s="88"/>
      <c r="B46" s="102" t="s">
        <v>6</v>
      </c>
      <c r="C46" s="22">
        <v>1</v>
      </c>
      <c r="D46" s="22">
        <v>13</v>
      </c>
      <c r="E46" s="23">
        <v>-92.307692307692307</v>
      </c>
      <c r="F46" s="104">
        <v>5</v>
      </c>
      <c r="G46" s="22">
        <v>76</v>
      </c>
      <c r="H46" s="98">
        <v>-93.421052631578945</v>
      </c>
      <c r="I46" s="14">
        <v>30</v>
      </c>
      <c r="J46" s="22">
        <v>5374</v>
      </c>
      <c r="K46" s="23">
        <v>-99.441756605880158</v>
      </c>
      <c r="L46" s="119">
        <v>150</v>
      </c>
      <c r="M46" s="22">
        <v>11387</v>
      </c>
      <c r="N46" s="98">
        <v>-98.68270835162906</v>
      </c>
    </row>
    <row r="47" spans="1:14" x14ac:dyDescent="0.25">
      <c r="A47" s="88"/>
      <c r="B47" s="102" t="s">
        <v>7</v>
      </c>
      <c r="C47" s="22">
        <v>20</v>
      </c>
      <c r="D47" s="22">
        <v>20</v>
      </c>
      <c r="E47" s="23">
        <v>0</v>
      </c>
      <c r="F47" s="104">
        <v>140</v>
      </c>
      <c r="G47" s="22">
        <v>131</v>
      </c>
      <c r="H47" s="98">
        <v>6.8702290076335881</v>
      </c>
      <c r="I47" s="14">
        <v>871</v>
      </c>
      <c r="J47" s="22">
        <v>30089</v>
      </c>
      <c r="K47" s="23">
        <v>-97.105254411911332</v>
      </c>
      <c r="L47" s="119">
        <v>3263</v>
      </c>
      <c r="M47" s="22">
        <v>137157</v>
      </c>
      <c r="N47" s="98">
        <v>-97.620974503670979</v>
      </c>
    </row>
    <row r="48" spans="1:14" x14ac:dyDescent="0.25">
      <c r="A48" s="110">
        <v>11</v>
      </c>
      <c r="B48" s="113" t="s">
        <v>8</v>
      </c>
      <c r="C48" s="105">
        <v>23</v>
      </c>
      <c r="D48" s="105">
        <v>38</v>
      </c>
      <c r="E48" s="23">
        <v>-39.473684210526315</v>
      </c>
      <c r="F48" s="116">
        <v>147</v>
      </c>
      <c r="G48" s="105">
        <v>229</v>
      </c>
      <c r="H48" s="98">
        <v>-35.807860262008731</v>
      </c>
      <c r="I48" s="105">
        <v>989</v>
      </c>
      <c r="J48" s="105">
        <v>37618</v>
      </c>
      <c r="K48" s="23">
        <v>-97.370939443883245</v>
      </c>
      <c r="L48" s="116">
        <v>3434</v>
      </c>
      <c r="M48" s="105">
        <v>153067</v>
      </c>
      <c r="N48" s="98">
        <v>-97.756537986633305</v>
      </c>
    </row>
    <row r="49" spans="1:14" x14ac:dyDescent="0.25">
      <c r="A49" s="111"/>
      <c r="B49" s="114" t="s">
        <v>54</v>
      </c>
      <c r="C49" s="106">
        <v>3</v>
      </c>
      <c r="D49" s="106">
        <v>0</v>
      </c>
      <c r="E49" s="107" t="e">
        <v>#DIV/0!</v>
      </c>
      <c r="F49" s="117">
        <v>7</v>
      </c>
      <c r="G49" s="106">
        <v>0</v>
      </c>
      <c r="H49" s="108" t="e">
        <v>#DIV/0!</v>
      </c>
      <c r="I49" s="106">
        <v>154</v>
      </c>
      <c r="J49" s="106">
        <v>0</v>
      </c>
      <c r="K49" s="107" t="e">
        <v>#DIV/0!</v>
      </c>
      <c r="L49" s="117">
        <v>303</v>
      </c>
      <c r="M49" s="106">
        <v>0</v>
      </c>
      <c r="N49" s="108" t="e">
        <v>#DIV/0!</v>
      </c>
    </row>
    <row r="50" spans="1:14" x14ac:dyDescent="0.25">
      <c r="A50" s="88"/>
      <c r="B50" s="102" t="s">
        <v>6</v>
      </c>
      <c r="C50" s="22">
        <v>4</v>
      </c>
      <c r="D50" s="22">
        <v>5</v>
      </c>
      <c r="E50" s="23">
        <v>-19.999999999999996</v>
      </c>
      <c r="F50" s="104">
        <v>6</v>
      </c>
      <c r="G50" s="22">
        <v>37</v>
      </c>
      <c r="H50" s="98">
        <v>-83.78378378378379</v>
      </c>
      <c r="I50" s="22">
        <v>361</v>
      </c>
      <c r="J50" s="22">
        <v>118</v>
      </c>
      <c r="K50" s="23">
        <v>205.93220338983051</v>
      </c>
      <c r="L50" s="104">
        <v>408</v>
      </c>
      <c r="M50" s="22">
        <v>680</v>
      </c>
      <c r="N50" s="98">
        <v>-40</v>
      </c>
    </row>
    <row r="51" spans="1:14" x14ac:dyDescent="0.25">
      <c r="A51" s="88"/>
      <c r="B51" s="102" t="s">
        <v>7</v>
      </c>
      <c r="C51" s="22">
        <v>22</v>
      </c>
      <c r="D51" s="22">
        <v>15</v>
      </c>
      <c r="E51" s="23">
        <v>46.666666666666657</v>
      </c>
      <c r="F51" s="104">
        <v>46</v>
      </c>
      <c r="G51" s="22">
        <v>79</v>
      </c>
      <c r="H51" s="98">
        <v>-41.77215189873418</v>
      </c>
      <c r="I51" s="22">
        <v>2314</v>
      </c>
      <c r="J51" s="22">
        <v>1027</v>
      </c>
      <c r="K51" s="23">
        <v>125.31645569620254</v>
      </c>
      <c r="L51" s="104">
        <v>2920</v>
      </c>
      <c r="M51" s="22">
        <v>3319</v>
      </c>
      <c r="N51" s="98">
        <v>-12.021693281108769</v>
      </c>
    </row>
    <row r="52" spans="1:14" x14ac:dyDescent="0.25">
      <c r="A52" s="112">
        <v>12</v>
      </c>
      <c r="B52" s="103" t="s">
        <v>8</v>
      </c>
      <c r="C52" s="99">
        <v>29</v>
      </c>
      <c r="D52" s="99">
        <v>20</v>
      </c>
      <c r="E52" s="101">
        <v>44.999999999999993</v>
      </c>
      <c r="F52" s="118">
        <v>59</v>
      </c>
      <c r="G52" s="99">
        <v>116</v>
      </c>
      <c r="H52" s="100">
        <v>-49.137931034482762</v>
      </c>
      <c r="I52" s="99">
        <v>2829</v>
      </c>
      <c r="J52" s="99">
        <v>1145</v>
      </c>
      <c r="K52" s="101">
        <v>147.07423580786028</v>
      </c>
      <c r="L52" s="118">
        <v>3631</v>
      </c>
      <c r="M52" s="99">
        <v>3999</v>
      </c>
      <c r="N52" s="100">
        <v>-9.2023005751437843</v>
      </c>
    </row>
    <row r="53" spans="1:14" ht="7.5" customHeight="1" x14ac:dyDescent="0.25">
      <c r="A53" s="18"/>
      <c r="B53" s="52"/>
      <c r="C53" s="18"/>
      <c r="D53" s="18"/>
      <c r="E53" s="18"/>
      <c r="F53" s="18"/>
      <c r="G53" s="18"/>
      <c r="H53" s="18"/>
      <c r="I53" s="18"/>
      <c r="J53" s="18"/>
      <c r="K53" s="55"/>
      <c r="L53" s="22"/>
      <c r="M53" s="22"/>
      <c r="N53" s="57"/>
    </row>
    <row r="54" spans="1:14" ht="15.75" customHeight="1" x14ac:dyDescent="0.3">
      <c r="A54" s="36" t="s">
        <v>155</v>
      </c>
      <c r="B54" s="52"/>
      <c r="C54" s="18"/>
      <c r="D54" s="18"/>
      <c r="E54" s="18"/>
      <c r="F54" s="18"/>
      <c r="G54" s="18"/>
      <c r="H54" s="18"/>
      <c r="I54" s="18"/>
      <c r="J54" s="18"/>
      <c r="K54" s="56"/>
      <c r="L54" s="18"/>
      <c r="M54" s="27"/>
      <c r="N54" s="27"/>
    </row>
    <row r="55" spans="1:14" x14ac:dyDescent="0.25">
      <c r="A55" s="304" t="s">
        <v>38</v>
      </c>
      <c r="B55" s="287" t="s">
        <v>0</v>
      </c>
      <c r="C55" s="305" t="s">
        <v>76</v>
      </c>
      <c r="D55" s="305"/>
      <c r="E55" s="305"/>
      <c r="F55" s="306" t="s">
        <v>77</v>
      </c>
      <c r="G55" s="305"/>
      <c r="H55" s="307"/>
      <c r="I55" s="320" t="s">
        <v>80</v>
      </c>
      <c r="J55" s="305"/>
      <c r="K55" s="305"/>
      <c r="L55" s="306" t="s">
        <v>78</v>
      </c>
      <c r="M55" s="305"/>
      <c r="N55" s="307"/>
    </row>
    <row r="56" spans="1:14" x14ac:dyDescent="0.25">
      <c r="A56" s="309" t="s">
        <v>73</v>
      </c>
      <c r="B56" s="310" t="s">
        <v>32</v>
      </c>
      <c r="C56" s="311">
        <v>2023</v>
      </c>
      <c r="D56" s="312">
        <v>2022</v>
      </c>
      <c r="E56" s="313" t="s">
        <v>79</v>
      </c>
      <c r="F56" s="314">
        <v>2023</v>
      </c>
      <c r="G56" s="312">
        <v>2022</v>
      </c>
      <c r="H56" s="315" t="s">
        <v>79</v>
      </c>
      <c r="I56" s="311">
        <v>2023</v>
      </c>
      <c r="J56" s="312">
        <v>2022</v>
      </c>
      <c r="K56" s="313" t="s">
        <v>79</v>
      </c>
      <c r="L56" s="314">
        <v>2023</v>
      </c>
      <c r="M56" s="312">
        <v>2022</v>
      </c>
      <c r="N56" s="315" t="s">
        <v>79</v>
      </c>
    </row>
    <row r="57" spans="1:14" x14ac:dyDescent="0.25">
      <c r="A57" s="316" t="s">
        <v>22</v>
      </c>
      <c r="B57" s="168" t="s">
        <v>54</v>
      </c>
      <c r="C57" s="169">
        <v>33</v>
      </c>
      <c r="D57" s="169">
        <v>52</v>
      </c>
      <c r="E57" s="170">
        <v>-36.53846153846154</v>
      </c>
      <c r="F57" s="171">
        <v>388</v>
      </c>
      <c r="G57" s="169">
        <v>450</v>
      </c>
      <c r="H57" s="172">
        <v>-13.777777777777779</v>
      </c>
      <c r="I57" s="169">
        <v>7750</v>
      </c>
      <c r="J57" s="169">
        <v>15835</v>
      </c>
      <c r="K57" s="170">
        <v>-51.057783391221975</v>
      </c>
      <c r="L57" s="171">
        <v>17832</v>
      </c>
      <c r="M57" s="169">
        <v>43819</v>
      </c>
      <c r="N57" s="172">
        <v>-59.305324174444877</v>
      </c>
    </row>
    <row r="58" spans="1:14" x14ac:dyDescent="0.25">
      <c r="A58" s="317" t="s">
        <v>74</v>
      </c>
      <c r="B58" s="184" t="s">
        <v>6</v>
      </c>
      <c r="C58" s="185">
        <v>71</v>
      </c>
      <c r="D58" s="185">
        <v>124</v>
      </c>
      <c r="E58" s="186">
        <v>-42.741935483870961</v>
      </c>
      <c r="F58" s="187">
        <v>1242</v>
      </c>
      <c r="G58" s="185">
        <v>2108</v>
      </c>
      <c r="H58" s="188">
        <v>-41.081593927893735</v>
      </c>
      <c r="I58" s="185">
        <v>13028</v>
      </c>
      <c r="J58" s="185">
        <v>9616</v>
      </c>
      <c r="K58" s="186">
        <v>35.482529118136426</v>
      </c>
      <c r="L58" s="187">
        <v>43767</v>
      </c>
      <c r="M58" s="185">
        <v>33623</v>
      </c>
      <c r="N58" s="188">
        <v>30.169824227463348</v>
      </c>
    </row>
    <row r="59" spans="1:14" x14ac:dyDescent="0.25">
      <c r="A59" s="318" t="s">
        <v>41</v>
      </c>
      <c r="B59" s="197" t="s">
        <v>7</v>
      </c>
      <c r="C59" s="198">
        <v>221</v>
      </c>
      <c r="D59" s="198">
        <v>166</v>
      </c>
      <c r="E59" s="199">
        <v>33.132530120481917</v>
      </c>
      <c r="F59" s="200">
        <v>2652</v>
      </c>
      <c r="G59" s="198">
        <v>2455</v>
      </c>
      <c r="H59" s="201">
        <v>8.0244399185336093</v>
      </c>
      <c r="I59" s="198">
        <v>37529</v>
      </c>
      <c r="J59" s="198">
        <v>81547</v>
      </c>
      <c r="K59" s="199">
        <v>-53.978687137479</v>
      </c>
      <c r="L59" s="200">
        <v>108237.15</v>
      </c>
      <c r="M59" s="198">
        <v>307017</v>
      </c>
      <c r="N59" s="201">
        <v>-64.745551549262743</v>
      </c>
    </row>
    <row r="60" spans="1:14" x14ac:dyDescent="0.25">
      <c r="A60" s="319" t="s">
        <v>75</v>
      </c>
      <c r="B60" s="210" t="s">
        <v>8</v>
      </c>
      <c r="C60" s="211">
        <v>325</v>
      </c>
      <c r="D60" s="211">
        <v>342</v>
      </c>
      <c r="E60" s="212">
        <v>-4.970760233918126</v>
      </c>
      <c r="F60" s="213">
        <v>4282</v>
      </c>
      <c r="G60" s="211">
        <v>5013</v>
      </c>
      <c r="H60" s="214">
        <v>-14.582086574905251</v>
      </c>
      <c r="I60" s="211">
        <v>58307</v>
      </c>
      <c r="J60" s="211">
        <v>106998</v>
      </c>
      <c r="K60" s="212">
        <v>-45.506458064636725</v>
      </c>
      <c r="L60" s="213">
        <v>169836.15</v>
      </c>
      <c r="M60" s="211">
        <v>384459</v>
      </c>
      <c r="N60" s="214">
        <v>-55.82463929833871</v>
      </c>
    </row>
    <row r="61" spans="1:14" x14ac:dyDescent="0.25">
      <c r="A61" s="48"/>
      <c r="B61" s="49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5">
      <c r="A62" s="10"/>
      <c r="M62" s="10"/>
    </row>
    <row r="63" spans="1:14" x14ac:dyDescent="0.25">
      <c r="A63" s="5" t="s">
        <v>91</v>
      </c>
      <c r="J63" s="13" t="s">
        <v>84</v>
      </c>
      <c r="N63" s="452" t="str">
        <f>'H-1 2023'!J58</f>
        <v>* Sin datos MITES</v>
      </c>
    </row>
    <row r="64" spans="1:14" ht="15" x14ac:dyDescent="0.25">
      <c r="A64" s="453" t="s">
        <v>117</v>
      </c>
      <c r="B64" s="29"/>
      <c r="C64" s="29"/>
      <c r="D64" s="29"/>
      <c r="E64" s="29"/>
      <c r="F64" s="29"/>
      <c r="G64" s="29"/>
      <c r="H64" s="29"/>
    </row>
  </sheetData>
  <phoneticPr fontId="17" type="noConversion"/>
  <hyperlinks>
    <hyperlink ref="A64" r:id="rId1" location="huelga" xr:uid="{00000000-0004-0000-0200-000000000000}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8.109375" customWidth="1"/>
    <col min="2" max="2" width="17" bestFit="1" customWidth="1"/>
    <col min="3" max="3" width="10.33203125" bestFit="1" customWidth="1"/>
    <col min="4" max="4" width="8" customWidth="1"/>
    <col min="5" max="5" width="11.5546875" customWidth="1"/>
    <col min="6" max="6" width="13.44140625" bestFit="1" customWidth="1"/>
    <col min="7" max="7" width="13.88671875" customWidth="1"/>
    <col min="8" max="8" width="16.664062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17.399999999999999" x14ac:dyDescent="0.3">
      <c r="A1" s="40" t="s">
        <v>121</v>
      </c>
      <c r="H1" s="499" t="s">
        <v>164</v>
      </c>
    </row>
    <row r="2" spans="1:9" ht="14.1" customHeight="1" x14ac:dyDescent="0.3">
      <c r="A2" s="41" t="s">
        <v>122</v>
      </c>
      <c r="I2" s="24"/>
    </row>
    <row r="3" spans="1:9" ht="14.1" customHeight="1" x14ac:dyDescent="0.25">
      <c r="A3" s="321" t="s">
        <v>0</v>
      </c>
      <c r="B3" s="322" t="s">
        <v>30</v>
      </c>
      <c r="C3" s="322" t="s">
        <v>2</v>
      </c>
      <c r="D3" s="322" t="s">
        <v>3</v>
      </c>
      <c r="E3" s="322" t="s">
        <v>4</v>
      </c>
      <c r="F3" s="322" t="s">
        <v>18</v>
      </c>
      <c r="G3" s="322" t="s">
        <v>19</v>
      </c>
      <c r="H3" s="323" t="s">
        <v>1</v>
      </c>
    </row>
    <row r="4" spans="1:9" ht="20.100000000000001" customHeight="1" x14ac:dyDescent="0.25">
      <c r="A4" s="247" t="s">
        <v>5</v>
      </c>
      <c r="B4" s="239" t="s">
        <v>50</v>
      </c>
      <c r="C4" s="237">
        <v>33</v>
      </c>
      <c r="D4" s="237">
        <v>388</v>
      </c>
      <c r="E4" s="237">
        <v>32255</v>
      </c>
      <c r="F4" s="237">
        <v>7750</v>
      </c>
      <c r="G4" s="237">
        <v>17832</v>
      </c>
      <c r="H4" s="240">
        <v>205</v>
      </c>
    </row>
    <row r="5" spans="1:9" ht="20.100000000000001" customHeight="1" x14ac:dyDescent="0.25">
      <c r="A5" s="248"/>
      <c r="B5" s="58" t="s">
        <v>21</v>
      </c>
      <c r="C5" s="59">
        <v>28</v>
      </c>
      <c r="D5" s="59">
        <v>336</v>
      </c>
      <c r="E5" s="59">
        <v>4399</v>
      </c>
      <c r="F5" s="59">
        <v>2817</v>
      </c>
      <c r="G5" s="59">
        <v>9700</v>
      </c>
      <c r="H5" s="121">
        <v>110</v>
      </c>
    </row>
    <row r="6" spans="1:9" ht="20.100000000000001" customHeight="1" x14ac:dyDescent="0.25">
      <c r="A6" s="248"/>
      <c r="B6" s="58" t="s">
        <v>20</v>
      </c>
      <c r="C6" s="60">
        <v>5</v>
      </c>
      <c r="D6" s="60">
        <v>52</v>
      </c>
      <c r="E6" s="60">
        <v>27856</v>
      </c>
      <c r="F6" s="60">
        <v>4933</v>
      </c>
      <c r="G6" s="60">
        <v>8132</v>
      </c>
      <c r="H6" s="122">
        <v>95</v>
      </c>
    </row>
    <row r="7" spans="1:9" ht="20.100000000000001" customHeight="1" x14ac:dyDescent="0.25">
      <c r="A7" s="249" t="s">
        <v>6</v>
      </c>
      <c r="B7" s="241" t="s">
        <v>50</v>
      </c>
      <c r="C7" s="242">
        <v>71</v>
      </c>
      <c r="D7" s="242">
        <v>1242</v>
      </c>
      <c r="E7" s="242">
        <v>49515</v>
      </c>
      <c r="F7" s="242">
        <v>13028</v>
      </c>
      <c r="G7" s="242">
        <v>43767</v>
      </c>
      <c r="H7" s="243">
        <v>354</v>
      </c>
    </row>
    <row r="8" spans="1:9" ht="20.100000000000001" customHeight="1" x14ac:dyDescent="0.25">
      <c r="A8" s="250"/>
      <c r="B8" s="58" t="s">
        <v>21</v>
      </c>
      <c r="C8" s="60">
        <v>63</v>
      </c>
      <c r="D8" s="60">
        <v>1186</v>
      </c>
      <c r="E8" s="60">
        <v>6166</v>
      </c>
      <c r="F8" s="60">
        <v>4174</v>
      </c>
      <c r="G8" s="60">
        <v>29742</v>
      </c>
      <c r="H8" s="122">
        <v>143</v>
      </c>
    </row>
    <row r="9" spans="1:9" ht="20.100000000000001" customHeight="1" x14ac:dyDescent="0.25">
      <c r="A9" s="251"/>
      <c r="B9" s="129" t="s">
        <v>20</v>
      </c>
      <c r="C9" s="130">
        <v>8</v>
      </c>
      <c r="D9" s="130">
        <v>56</v>
      </c>
      <c r="E9" s="130">
        <v>43349</v>
      </c>
      <c r="F9" s="130">
        <v>8854</v>
      </c>
      <c r="G9" s="130">
        <v>14025</v>
      </c>
      <c r="H9" s="131">
        <v>211</v>
      </c>
    </row>
    <row r="10" spans="1:9" ht="20.100000000000001" customHeight="1" x14ac:dyDescent="0.25">
      <c r="A10" s="252" t="s">
        <v>7</v>
      </c>
      <c r="B10" s="244" t="s">
        <v>50</v>
      </c>
      <c r="C10" s="245">
        <v>221</v>
      </c>
      <c r="D10" s="245">
        <v>2652</v>
      </c>
      <c r="E10" s="245">
        <v>273436</v>
      </c>
      <c r="F10" s="245">
        <v>37529</v>
      </c>
      <c r="G10" s="245">
        <v>108237.15</v>
      </c>
      <c r="H10" s="246">
        <v>13952</v>
      </c>
    </row>
    <row r="11" spans="1:9" ht="20.100000000000001" customHeight="1" x14ac:dyDescent="0.25">
      <c r="A11" s="253"/>
      <c r="B11" s="58" t="s">
        <v>21</v>
      </c>
      <c r="C11" s="59">
        <v>215</v>
      </c>
      <c r="D11" s="59">
        <v>2598</v>
      </c>
      <c r="E11" s="59">
        <v>207554</v>
      </c>
      <c r="F11" s="59">
        <v>26834</v>
      </c>
      <c r="G11" s="59">
        <v>90495.15</v>
      </c>
      <c r="H11" s="121">
        <v>13656</v>
      </c>
    </row>
    <row r="12" spans="1:9" ht="20.100000000000001" customHeight="1" x14ac:dyDescent="0.25">
      <c r="A12" s="253"/>
      <c r="B12" s="58" t="s">
        <v>20</v>
      </c>
      <c r="C12" s="60">
        <v>6</v>
      </c>
      <c r="D12" s="60">
        <v>54</v>
      </c>
      <c r="E12" s="60">
        <v>65882</v>
      </c>
      <c r="F12" s="60">
        <v>10695</v>
      </c>
      <c r="G12" s="60">
        <v>17742</v>
      </c>
      <c r="H12" s="122">
        <v>296</v>
      </c>
    </row>
    <row r="13" spans="1:9" ht="20.100000000000001" customHeight="1" x14ac:dyDescent="0.3">
      <c r="A13" s="257" t="s">
        <v>8</v>
      </c>
      <c r="B13" s="256" t="s">
        <v>50</v>
      </c>
      <c r="C13" s="258">
        <v>325</v>
      </c>
      <c r="D13" s="258">
        <v>4282</v>
      </c>
      <c r="E13" s="258">
        <v>355206</v>
      </c>
      <c r="F13" s="258">
        <v>58307</v>
      </c>
      <c r="G13" s="258">
        <v>169836.15</v>
      </c>
      <c r="H13" s="259">
        <v>14511</v>
      </c>
    </row>
    <row r="14" spans="1:9" ht="20.100000000000001" customHeight="1" x14ac:dyDescent="0.3">
      <c r="A14" s="254"/>
      <c r="B14" s="61" t="s">
        <v>21</v>
      </c>
      <c r="C14" s="62">
        <v>306</v>
      </c>
      <c r="D14" s="62">
        <v>4120</v>
      </c>
      <c r="E14" s="62">
        <v>218119</v>
      </c>
      <c r="F14" s="62">
        <v>33825</v>
      </c>
      <c r="G14" s="62">
        <v>129937.15</v>
      </c>
      <c r="H14" s="124">
        <v>13909</v>
      </c>
      <c r="I14" s="11"/>
    </row>
    <row r="15" spans="1:9" ht="20.100000000000001" customHeight="1" x14ac:dyDescent="0.3">
      <c r="A15" s="255"/>
      <c r="B15" s="125" t="s">
        <v>20</v>
      </c>
      <c r="C15" s="126">
        <v>19</v>
      </c>
      <c r="D15" s="126">
        <v>162</v>
      </c>
      <c r="E15" s="126">
        <v>137087</v>
      </c>
      <c r="F15" s="126">
        <v>24482</v>
      </c>
      <c r="G15" s="126">
        <v>39899</v>
      </c>
      <c r="H15" s="127">
        <v>602</v>
      </c>
      <c r="I15" s="11"/>
    </row>
    <row r="16" spans="1:9" ht="20.100000000000001" customHeight="1" x14ac:dyDescent="0.25">
      <c r="B16" s="16"/>
      <c r="C16" s="4"/>
      <c r="D16" s="11"/>
      <c r="E16" s="11"/>
      <c r="F16" s="11"/>
      <c r="G16" s="11"/>
      <c r="H16" s="11"/>
      <c r="I16" s="11"/>
    </row>
    <row r="17" spans="2:23" x14ac:dyDescent="0.25">
      <c r="B17" s="16"/>
      <c r="C17" s="4"/>
      <c r="D17" s="11"/>
      <c r="E17" s="11"/>
      <c r="F17" s="11"/>
      <c r="G17" s="11"/>
      <c r="H17" s="11"/>
      <c r="I17" s="11"/>
    </row>
    <row r="18" spans="2:23" x14ac:dyDescent="0.25">
      <c r="B18" s="16"/>
      <c r="C18" s="4"/>
      <c r="D18" s="11"/>
      <c r="E18" s="11"/>
      <c r="F18" s="11"/>
      <c r="G18" s="11"/>
      <c r="H18" s="11"/>
      <c r="I18" s="11"/>
    </row>
    <row r="19" spans="2:23" x14ac:dyDescent="0.25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0"/>
      <c r="R19" s="33"/>
      <c r="S19" s="33"/>
      <c r="T19" s="33"/>
      <c r="U19" s="33"/>
      <c r="V19" s="33"/>
      <c r="W19" s="33"/>
    </row>
    <row r="20" spans="2:23" x14ac:dyDescent="0.25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0"/>
      <c r="R20" s="33"/>
      <c r="S20" s="33"/>
      <c r="T20" s="33"/>
      <c r="U20" s="33"/>
      <c r="V20" s="33"/>
      <c r="W20" s="33"/>
    </row>
    <row r="21" spans="2:23" x14ac:dyDescent="0.25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0"/>
      <c r="R21" s="33"/>
      <c r="S21" s="33"/>
      <c r="T21" s="33"/>
      <c r="U21" s="33"/>
      <c r="V21" s="33"/>
      <c r="W21" s="33"/>
    </row>
    <row r="22" spans="2:23" x14ac:dyDescent="0.25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0"/>
      <c r="R22" s="33"/>
      <c r="S22" s="33"/>
      <c r="T22" s="33"/>
      <c r="U22" s="33"/>
      <c r="V22" s="33"/>
      <c r="W22" s="33"/>
    </row>
    <row r="23" spans="2:23" x14ac:dyDescent="0.25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0"/>
      <c r="R23" s="33"/>
      <c r="S23" s="33"/>
      <c r="T23" s="33"/>
      <c r="U23" s="33"/>
      <c r="V23" s="33"/>
      <c r="W23" s="33"/>
    </row>
    <row r="24" spans="2:23" x14ac:dyDescent="0.25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0"/>
      <c r="R24" s="33"/>
      <c r="S24" s="33"/>
      <c r="T24" s="33"/>
      <c r="U24" s="33"/>
      <c r="V24" s="33"/>
      <c r="W24" s="33"/>
    </row>
    <row r="25" spans="2:23" x14ac:dyDescent="0.25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0"/>
      <c r="R25" s="33"/>
      <c r="S25" s="33"/>
      <c r="T25" s="33"/>
      <c r="U25" s="33"/>
      <c r="V25" s="33"/>
      <c r="W25" s="33"/>
    </row>
    <row r="26" spans="2:23" x14ac:dyDescent="0.25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0"/>
      <c r="R26" s="33"/>
      <c r="S26" s="33"/>
      <c r="T26" s="33"/>
      <c r="U26" s="33"/>
      <c r="V26" s="33"/>
      <c r="W26" s="33"/>
    </row>
    <row r="27" spans="2:23" x14ac:dyDescent="0.25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0"/>
      <c r="R27" s="33"/>
      <c r="S27" s="33"/>
      <c r="T27" s="33"/>
      <c r="U27" s="33"/>
      <c r="V27" s="33"/>
      <c r="W27" s="33"/>
    </row>
    <row r="28" spans="2:23" x14ac:dyDescent="0.25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0"/>
      <c r="R28" s="33"/>
      <c r="S28" s="33"/>
      <c r="T28" s="33"/>
      <c r="U28" s="33"/>
      <c r="V28" s="33"/>
      <c r="W28" s="33"/>
    </row>
    <row r="29" spans="2:23" x14ac:dyDescent="0.25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0"/>
      <c r="R29" s="33"/>
      <c r="S29" s="33"/>
      <c r="T29" s="33"/>
      <c r="U29" s="33"/>
      <c r="V29" s="33"/>
      <c r="W29" s="33"/>
    </row>
    <row r="30" spans="2:23" x14ac:dyDescent="0.25">
      <c r="I30" s="11"/>
      <c r="J30" s="11"/>
      <c r="K30" s="11"/>
      <c r="L30" s="11"/>
      <c r="M30" s="11"/>
      <c r="P30" s="33"/>
      <c r="Q30" s="50"/>
      <c r="R30" s="33"/>
      <c r="S30" s="33"/>
      <c r="T30" s="33"/>
      <c r="U30" s="33"/>
      <c r="V30" s="33"/>
      <c r="W30" s="33"/>
    </row>
    <row r="37" spans="1:7" x14ac:dyDescent="0.25">
      <c r="A37" s="10"/>
    </row>
    <row r="38" spans="1:7" x14ac:dyDescent="0.25">
      <c r="A38" s="5" t="s">
        <v>91</v>
      </c>
      <c r="G38" s="13" t="s">
        <v>84</v>
      </c>
    </row>
    <row r="39" spans="1:7" ht="13.8" x14ac:dyDescent="0.25">
      <c r="A39" s="399" t="s">
        <v>117</v>
      </c>
      <c r="B39" s="29"/>
      <c r="C39" s="29"/>
      <c r="D39" s="29"/>
      <c r="E39" s="29"/>
      <c r="F39" s="29"/>
      <c r="G39" s="29"/>
    </row>
  </sheetData>
  <phoneticPr fontId="17" type="noConversion"/>
  <hyperlinks>
    <hyperlink ref="A39" r:id="rId1" location="huelga" xr:uid="{00000000-0004-0000-0300-000000000000}"/>
  </hyperlinks>
  <pageMargins left="0.47244094488188981" right="0.19685039370078741" top="1.6141732283464567" bottom="0.15748031496062992" header="0" footer="0"/>
  <pageSetup paperSize="9" scale="89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1" customWidth="1"/>
    <col min="2" max="2" width="17.6640625" customWidth="1"/>
    <col min="3" max="3" width="11.109375" bestFit="1" customWidth="1"/>
    <col min="4" max="4" width="10.44140625" customWidth="1"/>
    <col min="5" max="5" width="14.88671875" customWidth="1"/>
    <col min="6" max="6" width="16.109375" customWidth="1"/>
    <col min="7" max="7" width="16.6640625" customWidth="1"/>
    <col min="8" max="8" width="16.109375" customWidth="1"/>
    <col min="9" max="9" width="12.109375" customWidth="1"/>
  </cols>
  <sheetData>
    <row r="1" spans="1:8" ht="20.399999999999999" x14ac:dyDescent="0.35">
      <c r="A1" s="39" t="s">
        <v>123</v>
      </c>
      <c r="H1" s="500" t="s">
        <v>164</v>
      </c>
    </row>
    <row r="2" spans="1:8" ht="15.6" x14ac:dyDescent="0.3">
      <c r="A2" s="37" t="s">
        <v>124</v>
      </c>
    </row>
    <row r="3" spans="1:8" ht="20.100000000000001" customHeight="1" x14ac:dyDescent="0.25">
      <c r="A3" s="324" t="s">
        <v>0</v>
      </c>
      <c r="B3" s="325" t="s">
        <v>47</v>
      </c>
      <c r="C3" s="325" t="s">
        <v>2</v>
      </c>
      <c r="D3" s="325" t="s">
        <v>3</v>
      </c>
      <c r="E3" s="325" t="s">
        <v>4</v>
      </c>
      <c r="F3" s="325" t="s">
        <v>18</v>
      </c>
      <c r="G3" s="325" t="s">
        <v>19</v>
      </c>
      <c r="H3" s="326" t="s">
        <v>1</v>
      </c>
    </row>
    <row r="4" spans="1:8" ht="20.100000000000001" customHeight="1" x14ac:dyDescent="0.25">
      <c r="A4" s="327" t="s">
        <v>32</v>
      </c>
      <c r="B4" s="328" t="s">
        <v>48</v>
      </c>
      <c r="C4" s="328" t="s">
        <v>49</v>
      </c>
      <c r="D4" s="328" t="s">
        <v>3</v>
      </c>
      <c r="E4" s="328" t="s">
        <v>4</v>
      </c>
      <c r="F4" s="328" t="s">
        <v>18</v>
      </c>
      <c r="G4" s="328" t="s">
        <v>19</v>
      </c>
      <c r="H4" s="329" t="s">
        <v>1</v>
      </c>
    </row>
    <row r="5" spans="1:8" ht="20.100000000000001" customHeight="1" x14ac:dyDescent="0.25">
      <c r="A5" s="490" t="s">
        <v>5</v>
      </c>
      <c r="B5" s="466" t="s">
        <v>22</v>
      </c>
      <c r="C5" s="467">
        <v>33</v>
      </c>
      <c r="D5" s="467">
        <v>388</v>
      </c>
      <c r="E5" s="467">
        <v>32255</v>
      </c>
      <c r="F5" s="467">
        <v>7750</v>
      </c>
      <c r="G5" s="467">
        <v>17832</v>
      </c>
      <c r="H5" s="468">
        <v>205</v>
      </c>
    </row>
    <row r="6" spans="1:8" ht="20.100000000000001" customHeight="1" x14ac:dyDescent="0.25">
      <c r="A6" s="491"/>
      <c r="B6" s="469" t="s">
        <v>14</v>
      </c>
      <c r="C6" s="470">
        <v>27</v>
      </c>
      <c r="D6" s="470">
        <v>249</v>
      </c>
      <c r="E6" s="470">
        <v>2529</v>
      </c>
      <c r="F6" s="470">
        <v>2443</v>
      </c>
      <c r="G6" s="470">
        <v>8429</v>
      </c>
      <c r="H6" s="471">
        <v>28</v>
      </c>
    </row>
    <row r="7" spans="1:8" ht="20.100000000000001" customHeight="1" x14ac:dyDescent="0.25">
      <c r="A7" s="492"/>
      <c r="B7" s="469" t="s">
        <v>15</v>
      </c>
      <c r="C7" s="470">
        <v>6</v>
      </c>
      <c r="D7" s="470">
        <v>139</v>
      </c>
      <c r="E7" s="470">
        <v>29726</v>
      </c>
      <c r="F7" s="470">
        <v>5307</v>
      </c>
      <c r="G7" s="470">
        <v>9403</v>
      </c>
      <c r="H7" s="471">
        <v>177</v>
      </c>
    </row>
    <row r="8" spans="1:8" ht="15.6" x14ac:dyDescent="0.25">
      <c r="A8" s="493" t="s">
        <v>6</v>
      </c>
      <c r="B8" s="472" t="s">
        <v>22</v>
      </c>
      <c r="C8" s="473">
        <v>71</v>
      </c>
      <c r="D8" s="473">
        <v>1242</v>
      </c>
      <c r="E8" s="473">
        <v>49515</v>
      </c>
      <c r="F8" s="473">
        <v>13028</v>
      </c>
      <c r="G8" s="473">
        <v>43767</v>
      </c>
      <c r="H8" s="474">
        <v>354</v>
      </c>
    </row>
    <row r="9" spans="1:8" ht="20.100000000000001" customHeight="1" x14ac:dyDescent="0.25">
      <c r="A9" s="491"/>
      <c r="B9" s="469" t="s">
        <v>14</v>
      </c>
      <c r="C9" s="470">
        <v>65</v>
      </c>
      <c r="D9" s="470">
        <v>1097</v>
      </c>
      <c r="E9" s="470">
        <v>4129</v>
      </c>
      <c r="F9" s="470">
        <v>3801</v>
      </c>
      <c r="G9" s="470">
        <v>26998</v>
      </c>
      <c r="H9" s="471">
        <v>69</v>
      </c>
    </row>
    <row r="10" spans="1:8" ht="20.100000000000001" customHeight="1" x14ac:dyDescent="0.25">
      <c r="A10" s="494"/>
      <c r="B10" s="475" t="s">
        <v>15</v>
      </c>
      <c r="C10" s="476">
        <v>6</v>
      </c>
      <c r="D10" s="476">
        <v>145</v>
      </c>
      <c r="E10" s="476">
        <v>45386</v>
      </c>
      <c r="F10" s="476">
        <v>9227</v>
      </c>
      <c r="G10" s="476">
        <v>16769</v>
      </c>
      <c r="H10" s="477">
        <v>285</v>
      </c>
    </row>
    <row r="11" spans="1:8" ht="20.100000000000001" customHeight="1" x14ac:dyDescent="0.25">
      <c r="A11" s="495" t="s">
        <v>7</v>
      </c>
      <c r="B11" s="478" t="s">
        <v>22</v>
      </c>
      <c r="C11" s="479">
        <v>221</v>
      </c>
      <c r="D11" s="479">
        <v>2652</v>
      </c>
      <c r="E11" s="479">
        <v>273436</v>
      </c>
      <c r="F11" s="479">
        <v>37529</v>
      </c>
      <c r="G11" s="479">
        <v>108237.15</v>
      </c>
      <c r="H11" s="480">
        <v>13952</v>
      </c>
    </row>
    <row r="12" spans="1:8" ht="20.100000000000001" customHeight="1" x14ac:dyDescent="0.25">
      <c r="A12" s="491"/>
      <c r="B12" s="469" t="s">
        <v>14</v>
      </c>
      <c r="C12" s="470">
        <v>186</v>
      </c>
      <c r="D12" s="470">
        <v>2323</v>
      </c>
      <c r="E12" s="470">
        <v>27841</v>
      </c>
      <c r="F12" s="470">
        <v>8549</v>
      </c>
      <c r="G12" s="470">
        <v>32987.15</v>
      </c>
      <c r="H12" s="471">
        <v>264</v>
      </c>
    </row>
    <row r="13" spans="1:8" ht="20.100000000000001" customHeight="1" x14ac:dyDescent="0.25">
      <c r="A13" s="492"/>
      <c r="B13" s="469" t="s">
        <v>15</v>
      </c>
      <c r="C13" s="470">
        <v>35</v>
      </c>
      <c r="D13" s="470">
        <v>329</v>
      </c>
      <c r="E13" s="470">
        <v>245595</v>
      </c>
      <c r="F13" s="470">
        <v>28980</v>
      </c>
      <c r="G13" s="470">
        <v>75250</v>
      </c>
      <c r="H13" s="471">
        <v>13688</v>
      </c>
    </row>
    <row r="14" spans="1:8" ht="20.100000000000001" customHeight="1" x14ac:dyDescent="0.25">
      <c r="A14" s="496" t="s">
        <v>8</v>
      </c>
      <c r="B14" s="481" t="s">
        <v>22</v>
      </c>
      <c r="C14" s="482">
        <v>325</v>
      </c>
      <c r="D14" s="482">
        <v>4282</v>
      </c>
      <c r="E14" s="482">
        <v>355206</v>
      </c>
      <c r="F14" s="482">
        <v>58307</v>
      </c>
      <c r="G14" s="482">
        <v>169836.15</v>
      </c>
      <c r="H14" s="483">
        <v>14511</v>
      </c>
    </row>
    <row r="15" spans="1:8" ht="20.100000000000001" customHeight="1" x14ac:dyDescent="0.25">
      <c r="A15" s="497"/>
      <c r="B15" s="484" t="s">
        <v>14</v>
      </c>
      <c r="C15" s="485">
        <v>278</v>
      </c>
      <c r="D15" s="485">
        <v>3669</v>
      </c>
      <c r="E15" s="485">
        <v>34499</v>
      </c>
      <c r="F15" s="485">
        <v>14793</v>
      </c>
      <c r="G15" s="485">
        <v>68414.149999999994</v>
      </c>
      <c r="H15" s="486">
        <v>361</v>
      </c>
    </row>
    <row r="16" spans="1:8" ht="20.100000000000001" customHeight="1" x14ac:dyDescent="0.25">
      <c r="A16" s="498"/>
      <c r="B16" s="487" t="s">
        <v>15</v>
      </c>
      <c r="C16" s="488">
        <v>47</v>
      </c>
      <c r="D16" s="488">
        <v>613</v>
      </c>
      <c r="E16" s="488">
        <v>320707</v>
      </c>
      <c r="F16" s="488">
        <v>43514</v>
      </c>
      <c r="G16" s="488">
        <v>101422</v>
      </c>
      <c r="H16" s="489">
        <v>14150</v>
      </c>
    </row>
    <row r="42" spans="1:7" x14ac:dyDescent="0.25">
      <c r="A42" s="5" t="s">
        <v>91</v>
      </c>
      <c r="G42" s="13" t="s">
        <v>84</v>
      </c>
    </row>
    <row r="43" spans="1:7" ht="13.8" x14ac:dyDescent="0.25">
      <c r="A43" s="399" t="s">
        <v>117</v>
      </c>
      <c r="B43" s="29"/>
      <c r="C43" s="29"/>
      <c r="D43" s="29"/>
      <c r="E43" s="29"/>
      <c r="F43" s="29"/>
      <c r="G43" s="29"/>
    </row>
  </sheetData>
  <phoneticPr fontId="17" type="noConversion"/>
  <hyperlinks>
    <hyperlink ref="A43" r:id="rId1" location="huelga" xr:uid="{00000000-0004-0000-0400-000000000000}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7"/>
  <sheetViews>
    <sheetView showGridLines="0" zoomScaleNormal="100" workbookViewId="0">
      <selection activeCell="B37" sqref="B37:I71"/>
    </sheetView>
  </sheetViews>
  <sheetFormatPr baseColWidth="10" defaultRowHeight="13.2" x14ac:dyDescent="0.25"/>
  <cols>
    <col min="1" max="1" width="9.88671875" customWidth="1"/>
    <col min="2" max="2" width="10.21875" customWidth="1"/>
    <col min="3" max="3" width="8.33203125" bestFit="1" customWidth="1"/>
    <col min="4" max="4" width="40.6640625" style="17" customWidth="1"/>
    <col min="5" max="5" width="9.88671875" bestFit="1" customWidth="1"/>
    <col min="6" max="6" width="8.44140625" bestFit="1" customWidth="1"/>
    <col min="7" max="7" width="12.88671875" customWidth="1"/>
    <col min="8" max="8" width="20.6640625" bestFit="1" customWidth="1"/>
    <col min="9" max="9" width="17.6640625" bestFit="1" customWidth="1"/>
  </cols>
  <sheetData>
    <row r="1" spans="1:9" ht="20.399999999999999" x14ac:dyDescent="0.35">
      <c r="A1" s="501" t="s">
        <v>137</v>
      </c>
      <c r="I1" s="500" t="str">
        <f>'H-1 2023'!J2</f>
        <v>2023-12</v>
      </c>
    </row>
    <row r="2" spans="1:9" ht="13.8" thickBot="1" x14ac:dyDescent="0.3">
      <c r="E2" s="9"/>
    </row>
    <row r="3" spans="1:9" ht="13.8" thickTop="1" x14ac:dyDescent="0.25">
      <c r="A3" s="414" t="s">
        <v>0</v>
      </c>
      <c r="B3" s="415" t="s">
        <v>38</v>
      </c>
      <c r="C3" s="416" t="s">
        <v>82</v>
      </c>
      <c r="D3" s="415" t="s">
        <v>15</v>
      </c>
      <c r="E3" s="417" t="s">
        <v>36</v>
      </c>
      <c r="F3" s="415" t="s">
        <v>3</v>
      </c>
      <c r="G3" s="415" t="s">
        <v>4</v>
      </c>
      <c r="H3" s="415" t="s">
        <v>31</v>
      </c>
      <c r="I3" s="418" t="s">
        <v>10</v>
      </c>
    </row>
    <row r="4" spans="1:9" x14ac:dyDescent="0.25">
      <c r="A4" s="419" t="s">
        <v>32</v>
      </c>
      <c r="B4" s="330" t="s">
        <v>39</v>
      </c>
      <c r="C4" s="331" t="s">
        <v>83</v>
      </c>
      <c r="D4" s="330" t="s">
        <v>33</v>
      </c>
      <c r="E4" s="330" t="s">
        <v>37</v>
      </c>
      <c r="F4" s="330" t="s">
        <v>34</v>
      </c>
      <c r="G4" s="330" t="s">
        <v>81</v>
      </c>
      <c r="H4" s="330" t="s">
        <v>26</v>
      </c>
      <c r="I4" s="420" t="s">
        <v>35</v>
      </c>
    </row>
    <row r="5" spans="1:9" s="32" customFormat="1" ht="26.4" x14ac:dyDescent="0.25">
      <c r="A5" s="421"/>
      <c r="B5" s="438">
        <v>2</v>
      </c>
      <c r="C5" s="438">
        <v>1</v>
      </c>
      <c r="D5" s="383" t="s">
        <v>146</v>
      </c>
      <c r="E5" s="151" t="s">
        <v>116</v>
      </c>
      <c r="F5" s="152">
        <v>9</v>
      </c>
      <c r="G5" s="152">
        <v>46</v>
      </c>
      <c r="H5" s="153">
        <v>14</v>
      </c>
      <c r="I5" s="422">
        <v>59</v>
      </c>
    </row>
    <row r="6" spans="1:9" ht="26.4" x14ac:dyDescent="0.25">
      <c r="A6" s="423"/>
      <c r="B6" s="439">
        <v>2</v>
      </c>
      <c r="C6" s="439">
        <v>1</v>
      </c>
      <c r="D6" s="387" t="s">
        <v>146</v>
      </c>
      <c r="E6" s="154" t="s">
        <v>153</v>
      </c>
      <c r="F6" s="155">
        <v>117</v>
      </c>
      <c r="G6" s="155">
        <v>106</v>
      </c>
      <c r="H6" s="155">
        <v>7</v>
      </c>
      <c r="I6" s="424">
        <v>120</v>
      </c>
    </row>
    <row r="7" spans="1:9" x14ac:dyDescent="0.25">
      <c r="A7" s="423"/>
      <c r="B7" s="439">
        <v>5</v>
      </c>
      <c r="C7" s="439">
        <v>1</v>
      </c>
      <c r="D7" s="388" t="s">
        <v>152</v>
      </c>
      <c r="E7" s="156" t="s">
        <v>116</v>
      </c>
      <c r="F7" s="157">
        <v>2</v>
      </c>
      <c r="G7" s="155">
        <v>5526</v>
      </c>
      <c r="H7" s="155">
        <v>720</v>
      </c>
      <c r="I7" s="424">
        <v>1219</v>
      </c>
    </row>
    <row r="8" spans="1:9" ht="26.4" x14ac:dyDescent="0.25">
      <c r="A8" s="423"/>
      <c r="B8" s="439">
        <v>10</v>
      </c>
      <c r="C8" s="439">
        <v>1</v>
      </c>
      <c r="D8" s="388" t="s">
        <v>158</v>
      </c>
      <c r="E8" s="156" t="s">
        <v>116</v>
      </c>
      <c r="F8" s="157">
        <v>8</v>
      </c>
      <c r="G8" s="157">
        <v>1782</v>
      </c>
      <c r="H8" s="157">
        <v>370</v>
      </c>
      <c r="I8" s="425">
        <v>1623</v>
      </c>
    </row>
    <row r="9" spans="1:9" x14ac:dyDescent="0.25">
      <c r="A9" s="423"/>
      <c r="B9" s="439">
        <v>10</v>
      </c>
      <c r="C9" s="439">
        <v>1</v>
      </c>
      <c r="D9" s="388" t="s">
        <v>159</v>
      </c>
      <c r="E9" s="154" t="s">
        <v>116</v>
      </c>
      <c r="F9" s="155">
        <v>2</v>
      </c>
      <c r="G9" s="155">
        <v>17000</v>
      </c>
      <c r="H9" s="155">
        <v>2629</v>
      </c>
      <c r="I9" s="424">
        <v>4815</v>
      </c>
    </row>
    <row r="10" spans="1:9" ht="26.4" x14ac:dyDescent="0.25">
      <c r="A10" s="423"/>
      <c r="B10" s="439">
        <v>10</v>
      </c>
      <c r="C10" s="439">
        <v>1</v>
      </c>
      <c r="D10" s="388" t="s">
        <v>160</v>
      </c>
      <c r="E10" s="156" t="s">
        <v>116</v>
      </c>
      <c r="F10" s="157">
        <v>1</v>
      </c>
      <c r="G10" s="157">
        <v>5266</v>
      </c>
      <c r="H10" s="157">
        <v>1567</v>
      </c>
      <c r="I10" s="425">
        <v>1567</v>
      </c>
    </row>
    <row r="11" spans="1:9" x14ac:dyDescent="0.25">
      <c r="A11" s="423"/>
      <c r="B11" s="439"/>
      <c r="C11" s="439"/>
      <c r="D11" s="400"/>
      <c r="E11" s="156"/>
      <c r="F11" s="158"/>
      <c r="G11" s="158"/>
      <c r="H11" s="158"/>
      <c r="I11" s="426"/>
    </row>
    <row r="12" spans="1:9" x14ac:dyDescent="0.25">
      <c r="A12" s="423"/>
      <c r="B12" s="439"/>
      <c r="C12" s="439"/>
      <c r="D12" s="400"/>
      <c r="E12" s="156"/>
      <c r="F12" s="157"/>
      <c r="G12" s="157"/>
      <c r="H12" s="157"/>
      <c r="I12" s="425"/>
    </row>
    <row r="13" spans="1:9" x14ac:dyDescent="0.25">
      <c r="A13" s="423"/>
      <c r="B13" s="439"/>
      <c r="C13" s="439"/>
      <c r="D13" s="400"/>
      <c r="E13" s="156"/>
      <c r="F13" s="157"/>
      <c r="G13" s="157"/>
      <c r="H13" s="157"/>
      <c r="I13" s="425"/>
    </row>
    <row r="14" spans="1:9" x14ac:dyDescent="0.25">
      <c r="A14" s="423"/>
      <c r="B14" s="439"/>
      <c r="C14" s="439"/>
      <c r="D14" s="400"/>
      <c r="E14" s="156"/>
      <c r="F14" s="157"/>
      <c r="G14" s="157"/>
      <c r="H14" s="157"/>
      <c r="I14" s="425"/>
    </row>
    <row r="15" spans="1:9" x14ac:dyDescent="0.25">
      <c r="A15" s="423"/>
      <c r="B15" s="439"/>
      <c r="C15" s="439"/>
      <c r="D15" s="401"/>
      <c r="E15" s="156"/>
      <c r="F15" s="157"/>
      <c r="G15" s="158"/>
      <c r="H15" s="158"/>
      <c r="I15" s="426"/>
    </row>
    <row r="16" spans="1:9" x14ac:dyDescent="0.25">
      <c r="A16" s="423"/>
      <c r="B16" s="439"/>
      <c r="C16" s="439"/>
      <c r="D16" s="401"/>
      <c r="E16" s="156"/>
      <c r="F16" s="157"/>
      <c r="G16" s="158"/>
      <c r="H16" s="158"/>
      <c r="I16" s="426"/>
    </row>
    <row r="17" spans="1:9" s="17" customFormat="1" ht="24.6" customHeight="1" thickBot="1" x14ac:dyDescent="0.3">
      <c r="A17" s="427" t="s">
        <v>5</v>
      </c>
      <c r="B17" s="403" t="s">
        <v>74</v>
      </c>
      <c r="C17" s="404">
        <f>SUM(C5:C16)</f>
        <v>6</v>
      </c>
      <c r="D17" s="405" t="s">
        <v>50</v>
      </c>
      <c r="E17" s="406"/>
      <c r="F17" s="407">
        <f>SUM(F5:F16)</f>
        <v>139</v>
      </c>
      <c r="G17" s="407">
        <f t="shared" ref="G17:H17" si="0">SUM(G5:G16)</f>
        <v>29726</v>
      </c>
      <c r="H17" s="407">
        <f t="shared" si="0"/>
        <v>5307</v>
      </c>
      <c r="I17" s="428">
        <f>SUM(I5:I16)</f>
        <v>9403</v>
      </c>
    </row>
    <row r="18" spans="1:9" ht="26.4" x14ac:dyDescent="0.25">
      <c r="A18" s="429"/>
      <c r="B18" s="439">
        <v>2</v>
      </c>
      <c r="C18" s="439">
        <v>1</v>
      </c>
      <c r="D18" s="388" t="s">
        <v>146</v>
      </c>
      <c r="E18" s="159" t="s">
        <v>116</v>
      </c>
      <c r="F18" s="157">
        <v>15</v>
      </c>
      <c r="G18" s="160">
        <v>32</v>
      </c>
      <c r="H18" s="157">
        <v>16</v>
      </c>
      <c r="I18" s="425">
        <v>197</v>
      </c>
    </row>
    <row r="19" spans="1:9" ht="28.8" customHeight="1" x14ac:dyDescent="0.25">
      <c r="A19" s="429"/>
      <c r="B19" s="439">
        <v>2</v>
      </c>
      <c r="C19" s="439">
        <v>1</v>
      </c>
      <c r="D19" s="388" t="s">
        <v>146</v>
      </c>
      <c r="E19" s="159" t="s">
        <v>153</v>
      </c>
      <c r="F19" s="157">
        <v>117</v>
      </c>
      <c r="G19" s="160">
        <v>32</v>
      </c>
      <c r="H19" s="157">
        <v>17</v>
      </c>
      <c r="I19" s="425">
        <v>829</v>
      </c>
    </row>
    <row r="20" spans="1:9" x14ac:dyDescent="0.25">
      <c r="A20" s="429"/>
      <c r="B20" s="439">
        <v>5</v>
      </c>
      <c r="C20" s="439">
        <v>1</v>
      </c>
      <c r="D20" s="388" t="s">
        <v>152</v>
      </c>
      <c r="E20" s="159" t="s">
        <v>116</v>
      </c>
      <c r="F20" s="157">
        <v>2</v>
      </c>
      <c r="G20" s="160">
        <v>8808</v>
      </c>
      <c r="H20" s="157">
        <v>1168</v>
      </c>
      <c r="I20" s="425">
        <v>2041</v>
      </c>
    </row>
    <row r="21" spans="1:9" ht="26.4" x14ac:dyDescent="0.25">
      <c r="A21" s="429"/>
      <c r="B21" s="439">
        <v>10</v>
      </c>
      <c r="C21" s="439">
        <v>1</v>
      </c>
      <c r="D21" s="388" t="s">
        <v>158</v>
      </c>
      <c r="E21" s="159" t="s">
        <v>116</v>
      </c>
      <c r="F21" s="157">
        <v>8</v>
      </c>
      <c r="G21" s="160">
        <v>2473</v>
      </c>
      <c r="H21" s="157">
        <v>512</v>
      </c>
      <c r="I21" s="425">
        <v>2158</v>
      </c>
    </row>
    <row r="22" spans="1:9" x14ac:dyDescent="0.25">
      <c r="A22" s="429"/>
      <c r="B22" s="439">
        <v>10</v>
      </c>
      <c r="C22" s="439">
        <v>1</v>
      </c>
      <c r="D22" s="388" t="s">
        <v>159</v>
      </c>
      <c r="E22" s="159" t="s">
        <v>116</v>
      </c>
      <c r="F22" s="157">
        <v>2</v>
      </c>
      <c r="G22" s="160">
        <v>24000</v>
      </c>
      <c r="H22" s="157">
        <v>5664</v>
      </c>
      <c r="I22" s="425">
        <v>9694</v>
      </c>
    </row>
    <row r="23" spans="1:9" ht="26.4" x14ac:dyDescent="0.25">
      <c r="A23" s="429"/>
      <c r="B23" s="439">
        <v>10</v>
      </c>
      <c r="C23" s="439">
        <v>1</v>
      </c>
      <c r="D23" s="388" t="s">
        <v>160</v>
      </c>
      <c r="E23" s="159" t="s">
        <v>116</v>
      </c>
      <c r="F23" s="157">
        <v>1</v>
      </c>
      <c r="G23" s="160">
        <v>10041</v>
      </c>
      <c r="H23" s="157">
        <v>1850</v>
      </c>
      <c r="I23" s="425">
        <v>1850</v>
      </c>
    </row>
    <row r="24" spans="1:9" x14ac:dyDescent="0.25">
      <c r="A24" s="429"/>
      <c r="B24" s="439"/>
      <c r="C24" s="439"/>
      <c r="D24" s="388"/>
      <c r="E24" s="159"/>
      <c r="F24" s="157"/>
      <c r="G24" s="160"/>
      <c r="H24" s="157"/>
      <c r="I24" s="425"/>
    </row>
    <row r="25" spans="1:9" ht="18.75" customHeight="1" x14ac:dyDescent="0.25">
      <c r="A25" s="429"/>
      <c r="B25" s="439"/>
      <c r="C25" s="439"/>
      <c r="D25" s="388"/>
      <c r="E25" s="159"/>
      <c r="F25" s="157"/>
      <c r="G25" s="160"/>
      <c r="H25" s="157"/>
      <c r="I25" s="425"/>
    </row>
    <row r="26" spans="1:9" ht="18.75" customHeight="1" x14ac:dyDescent="0.25">
      <c r="A26" s="429"/>
      <c r="B26" s="439"/>
      <c r="C26" s="439"/>
      <c r="D26" s="388"/>
      <c r="E26" s="159"/>
      <c r="F26" s="157"/>
      <c r="G26" s="160"/>
      <c r="H26" s="157"/>
      <c r="I26" s="425"/>
    </row>
    <row r="27" spans="1:9" hidden="1" x14ac:dyDescent="0.25">
      <c r="A27" s="429"/>
      <c r="B27" s="65"/>
      <c r="C27" s="65"/>
      <c r="D27" s="66"/>
      <c r="E27" s="159"/>
      <c r="F27" s="157"/>
      <c r="G27" s="161"/>
      <c r="H27" s="158"/>
      <c r="I27" s="426"/>
    </row>
    <row r="28" spans="1:9" hidden="1" x14ac:dyDescent="0.25">
      <c r="A28" s="429"/>
      <c r="B28" s="65"/>
      <c r="C28" s="65"/>
      <c r="D28" s="388"/>
      <c r="E28" s="159"/>
      <c r="F28" s="157"/>
      <c r="G28" s="160"/>
      <c r="H28" s="157"/>
      <c r="I28" s="425"/>
    </row>
    <row r="29" spans="1:9" hidden="1" x14ac:dyDescent="0.25">
      <c r="A29" s="429"/>
      <c r="B29" s="65"/>
      <c r="C29" s="65"/>
      <c r="D29" s="388"/>
      <c r="E29" s="159"/>
      <c r="F29" s="157"/>
      <c r="G29" s="160"/>
      <c r="H29" s="157"/>
      <c r="I29" s="425"/>
    </row>
    <row r="30" spans="1:9" hidden="1" x14ac:dyDescent="0.25">
      <c r="A30" s="429"/>
      <c r="B30" s="65"/>
      <c r="C30" s="65"/>
      <c r="D30" s="66"/>
      <c r="E30" s="159"/>
      <c r="F30" s="157"/>
      <c r="G30" s="161"/>
      <c r="H30" s="158"/>
      <c r="I30" s="426"/>
    </row>
    <row r="31" spans="1:9" hidden="1" x14ac:dyDescent="0.25">
      <c r="A31" s="429"/>
      <c r="B31" s="65"/>
      <c r="C31" s="65"/>
      <c r="D31" s="388"/>
      <c r="E31" s="159"/>
      <c r="F31" s="157"/>
      <c r="G31" s="160"/>
      <c r="H31" s="157"/>
      <c r="I31" s="425"/>
    </row>
    <row r="32" spans="1:9" hidden="1" x14ac:dyDescent="0.25">
      <c r="A32" s="429"/>
      <c r="B32" s="65"/>
      <c r="C32" s="65"/>
      <c r="D32" s="388"/>
      <c r="E32" s="159"/>
      <c r="F32" s="157"/>
      <c r="G32" s="160"/>
      <c r="H32" s="157"/>
      <c r="I32" s="425"/>
    </row>
    <row r="33" spans="1:9" hidden="1" x14ac:dyDescent="0.25">
      <c r="A33" s="429"/>
      <c r="B33" s="65"/>
      <c r="C33" s="65"/>
      <c r="D33" s="66"/>
      <c r="E33" s="159"/>
      <c r="F33" s="157"/>
      <c r="G33" s="161"/>
      <c r="H33" s="158"/>
      <c r="I33" s="426"/>
    </row>
    <row r="34" spans="1:9" hidden="1" x14ac:dyDescent="0.25">
      <c r="A34" s="429"/>
      <c r="B34" s="65"/>
      <c r="C34" s="65"/>
      <c r="D34" s="67"/>
      <c r="E34" s="159"/>
      <c r="F34" s="157"/>
      <c r="G34" s="158"/>
      <c r="H34" s="158"/>
      <c r="I34" s="426"/>
    </row>
    <row r="35" spans="1:9" s="32" customFormat="1" hidden="1" x14ac:dyDescent="0.25">
      <c r="A35" s="430"/>
      <c r="B35" s="65"/>
      <c r="C35" s="65"/>
      <c r="D35" s="67"/>
      <c r="E35" s="159"/>
      <c r="F35" s="157"/>
      <c r="G35" s="158"/>
      <c r="H35" s="158"/>
      <c r="I35" s="426"/>
    </row>
    <row r="36" spans="1:9" ht="23.25" customHeight="1" thickBot="1" x14ac:dyDescent="0.3">
      <c r="A36" s="431" t="s">
        <v>6</v>
      </c>
      <c r="B36" s="408" t="s">
        <v>74</v>
      </c>
      <c r="C36" s="409">
        <f>SUM(C18:C35)</f>
        <v>6</v>
      </c>
      <c r="D36" s="410" t="s">
        <v>50</v>
      </c>
      <c r="E36" s="411"/>
      <c r="F36" s="412">
        <f>SUM(F18:F35)</f>
        <v>145</v>
      </c>
      <c r="G36" s="412">
        <f>SUM(G18:G35)</f>
        <v>45386</v>
      </c>
      <c r="H36" s="412">
        <f>SUM(H18:H35)</f>
        <v>9227</v>
      </c>
      <c r="I36" s="432">
        <f>SUM(I18:I35)</f>
        <v>16769</v>
      </c>
    </row>
    <row r="37" spans="1:9" ht="15" customHeight="1" x14ac:dyDescent="0.25">
      <c r="A37" s="423"/>
      <c r="B37" s="439">
        <v>1</v>
      </c>
      <c r="C37" s="439">
        <v>1</v>
      </c>
      <c r="D37" s="387" t="s">
        <v>118</v>
      </c>
      <c r="E37" s="156" t="s">
        <v>116</v>
      </c>
      <c r="F37" s="157">
        <v>4</v>
      </c>
      <c r="G37" s="157">
        <v>1250</v>
      </c>
      <c r="H37" s="157">
        <v>200</v>
      </c>
      <c r="I37" s="425">
        <v>711</v>
      </c>
    </row>
    <row r="38" spans="1:9" ht="15" customHeight="1" x14ac:dyDescent="0.25">
      <c r="A38" s="433"/>
      <c r="B38" s="154">
        <v>2</v>
      </c>
      <c r="C38" s="154">
        <v>1</v>
      </c>
      <c r="D38" s="387" t="s">
        <v>118</v>
      </c>
      <c r="E38" s="154" t="s">
        <v>116</v>
      </c>
      <c r="F38" s="155">
        <v>8</v>
      </c>
      <c r="G38" s="155">
        <v>5000</v>
      </c>
      <c r="H38" s="155">
        <v>200</v>
      </c>
      <c r="I38" s="424">
        <v>600</v>
      </c>
    </row>
    <row r="39" spans="1:9" ht="15" customHeight="1" x14ac:dyDescent="0.25">
      <c r="A39" s="433"/>
      <c r="B39" s="154">
        <v>2</v>
      </c>
      <c r="C39" s="154">
        <v>1</v>
      </c>
      <c r="D39" s="388" t="s">
        <v>143</v>
      </c>
      <c r="E39" s="154" t="s">
        <v>116</v>
      </c>
      <c r="F39" s="155">
        <v>5</v>
      </c>
      <c r="G39" s="155">
        <v>1250</v>
      </c>
      <c r="H39" s="155">
        <v>200</v>
      </c>
      <c r="I39" s="424">
        <v>891</v>
      </c>
    </row>
    <row r="40" spans="1:9" ht="15" customHeight="1" x14ac:dyDescent="0.25">
      <c r="A40" s="423"/>
      <c r="B40" s="439">
        <v>2</v>
      </c>
      <c r="C40" s="440">
        <v>1</v>
      </c>
      <c r="D40" s="387" t="s">
        <v>144</v>
      </c>
      <c r="E40" s="156" t="s">
        <v>116</v>
      </c>
      <c r="F40" s="157">
        <v>6</v>
      </c>
      <c r="G40" s="155">
        <v>8</v>
      </c>
      <c r="H40" s="155">
        <v>6</v>
      </c>
      <c r="I40" s="424">
        <v>36</v>
      </c>
    </row>
    <row r="41" spans="1:9" x14ac:dyDescent="0.25">
      <c r="A41" s="433"/>
      <c r="B41" s="154">
        <v>2</v>
      </c>
      <c r="C41" s="154">
        <v>1</v>
      </c>
      <c r="D41" s="387" t="s">
        <v>145</v>
      </c>
      <c r="E41" s="154" t="s">
        <v>153</v>
      </c>
      <c r="F41" s="155">
        <v>51</v>
      </c>
      <c r="G41" s="155">
        <v>4</v>
      </c>
      <c r="H41" s="155">
        <v>4</v>
      </c>
      <c r="I41" s="424">
        <v>199</v>
      </c>
    </row>
    <row r="42" spans="1:9" ht="18.600000000000001" customHeight="1" x14ac:dyDescent="0.25">
      <c r="A42" s="433"/>
      <c r="B42" s="154">
        <v>2</v>
      </c>
      <c r="C42" s="154">
        <v>1</v>
      </c>
      <c r="D42" s="387" t="s">
        <v>143</v>
      </c>
      <c r="E42" s="156" t="s">
        <v>116</v>
      </c>
      <c r="F42" s="157">
        <v>3</v>
      </c>
      <c r="G42" s="155">
        <v>1250</v>
      </c>
      <c r="H42" s="155">
        <v>31</v>
      </c>
      <c r="I42" s="424">
        <v>65</v>
      </c>
    </row>
    <row r="43" spans="1:9" ht="26.4" x14ac:dyDescent="0.25">
      <c r="A43" s="433"/>
      <c r="B43" s="154">
        <v>2</v>
      </c>
      <c r="C43" s="154">
        <v>1</v>
      </c>
      <c r="D43" s="387" t="s">
        <v>146</v>
      </c>
      <c r="E43" s="154" t="s">
        <v>116</v>
      </c>
      <c r="F43" s="155">
        <v>15</v>
      </c>
      <c r="G43" s="155">
        <v>164</v>
      </c>
      <c r="H43" s="155">
        <v>29</v>
      </c>
      <c r="I43" s="424">
        <v>201</v>
      </c>
    </row>
    <row r="44" spans="1:9" ht="26.4" x14ac:dyDescent="0.25">
      <c r="A44" s="433"/>
      <c r="B44" s="154">
        <v>2</v>
      </c>
      <c r="C44" s="154">
        <v>1</v>
      </c>
      <c r="D44" s="387" t="s">
        <v>146</v>
      </c>
      <c r="E44" s="154" t="s">
        <v>153</v>
      </c>
      <c r="F44" s="155">
        <v>117</v>
      </c>
      <c r="G44" s="155">
        <v>164</v>
      </c>
      <c r="H44" s="155">
        <v>37</v>
      </c>
      <c r="I44" s="424">
        <v>2115</v>
      </c>
    </row>
    <row r="45" spans="1:9" ht="16.2" customHeight="1" x14ac:dyDescent="0.25">
      <c r="A45" s="433"/>
      <c r="B45" s="154">
        <v>3</v>
      </c>
      <c r="C45" s="154">
        <v>1</v>
      </c>
      <c r="D45" s="387" t="s">
        <v>118</v>
      </c>
      <c r="E45" s="154" t="s">
        <v>116</v>
      </c>
      <c r="F45" s="155">
        <v>10</v>
      </c>
      <c r="G45" s="155">
        <v>5000</v>
      </c>
      <c r="H45" s="155">
        <v>150</v>
      </c>
      <c r="I45" s="424">
        <v>740</v>
      </c>
    </row>
    <row r="46" spans="1:9" ht="15" customHeight="1" x14ac:dyDescent="0.25">
      <c r="A46" s="433"/>
      <c r="B46" s="154">
        <v>3</v>
      </c>
      <c r="C46" s="154">
        <v>1</v>
      </c>
      <c r="D46" s="387" t="s">
        <v>118</v>
      </c>
      <c r="E46" s="154" t="s">
        <v>116</v>
      </c>
      <c r="F46" s="155">
        <v>10</v>
      </c>
      <c r="G46" s="155">
        <v>5000</v>
      </c>
      <c r="H46" s="155">
        <v>200</v>
      </c>
      <c r="I46" s="424">
        <v>1100</v>
      </c>
    </row>
    <row r="47" spans="1:9" ht="11.4" customHeight="1" x14ac:dyDescent="0.25">
      <c r="A47" s="433"/>
      <c r="B47" s="154">
        <v>3</v>
      </c>
      <c r="C47" s="154">
        <v>1</v>
      </c>
      <c r="D47" s="387" t="s">
        <v>144</v>
      </c>
      <c r="E47" s="154" t="s">
        <v>116</v>
      </c>
      <c r="F47" s="155">
        <v>5</v>
      </c>
      <c r="G47" s="155">
        <v>9</v>
      </c>
      <c r="H47" s="155">
        <v>7</v>
      </c>
      <c r="I47" s="424">
        <v>32</v>
      </c>
    </row>
    <row r="48" spans="1:9" x14ac:dyDescent="0.25">
      <c r="A48" s="433"/>
      <c r="B48" s="154">
        <v>3</v>
      </c>
      <c r="C48" s="154">
        <v>1</v>
      </c>
      <c r="D48" s="387" t="s">
        <v>147</v>
      </c>
      <c r="E48" s="154" t="s">
        <v>116</v>
      </c>
      <c r="F48" s="155">
        <v>3</v>
      </c>
      <c r="G48" s="155">
        <v>22</v>
      </c>
      <c r="H48" s="155">
        <v>7</v>
      </c>
      <c r="I48" s="424">
        <v>18</v>
      </c>
    </row>
    <row r="49" spans="1:9" x14ac:dyDescent="0.25">
      <c r="A49" s="433"/>
      <c r="B49" s="154">
        <v>4</v>
      </c>
      <c r="C49" s="154">
        <v>1</v>
      </c>
      <c r="D49" s="387" t="s">
        <v>118</v>
      </c>
      <c r="E49" s="154" t="s">
        <v>153</v>
      </c>
      <c r="F49" s="155">
        <v>4</v>
      </c>
      <c r="G49" s="155">
        <v>5000</v>
      </c>
      <c r="H49" s="155">
        <v>120</v>
      </c>
      <c r="I49" s="424">
        <v>210</v>
      </c>
    </row>
    <row r="50" spans="1:9" x14ac:dyDescent="0.25">
      <c r="A50" s="433"/>
      <c r="B50" s="154">
        <v>4</v>
      </c>
      <c r="C50" s="154">
        <v>1</v>
      </c>
      <c r="D50" s="387" t="s">
        <v>149</v>
      </c>
      <c r="E50" s="154" t="s">
        <v>116</v>
      </c>
      <c r="F50" s="155">
        <v>15</v>
      </c>
      <c r="G50" s="155">
        <v>39</v>
      </c>
      <c r="H50" s="155">
        <v>20</v>
      </c>
      <c r="I50" s="424">
        <v>4</v>
      </c>
    </row>
    <row r="51" spans="1:9" x14ac:dyDescent="0.25">
      <c r="A51" s="433"/>
      <c r="B51" s="154">
        <v>4</v>
      </c>
      <c r="C51" s="154">
        <v>1</v>
      </c>
      <c r="D51" s="387" t="s">
        <v>150</v>
      </c>
      <c r="E51" s="154" t="s">
        <v>116</v>
      </c>
      <c r="F51" s="155">
        <v>1</v>
      </c>
      <c r="G51" s="155">
        <v>63</v>
      </c>
      <c r="H51" s="155">
        <v>16</v>
      </c>
      <c r="I51" s="424">
        <v>2</v>
      </c>
    </row>
    <row r="52" spans="1:9" x14ac:dyDescent="0.25">
      <c r="A52" s="433"/>
      <c r="B52" s="154">
        <v>4</v>
      </c>
      <c r="C52" s="154">
        <v>1</v>
      </c>
      <c r="D52" s="387" t="s">
        <v>151</v>
      </c>
      <c r="E52" s="154" t="s">
        <v>116</v>
      </c>
      <c r="F52" s="155">
        <v>7</v>
      </c>
      <c r="G52" s="155">
        <v>311</v>
      </c>
      <c r="H52" s="155">
        <v>122</v>
      </c>
      <c r="I52" s="424">
        <v>700</v>
      </c>
    </row>
    <row r="53" spans="1:9" x14ac:dyDescent="0.25">
      <c r="A53" s="433"/>
      <c r="B53" s="154">
        <v>4</v>
      </c>
      <c r="C53" s="154">
        <v>1</v>
      </c>
      <c r="D53" s="387" t="s">
        <v>118</v>
      </c>
      <c r="E53" s="154" t="s">
        <v>116</v>
      </c>
      <c r="F53" s="155">
        <v>13</v>
      </c>
      <c r="G53" s="155">
        <v>5000</v>
      </c>
      <c r="H53" s="155">
        <v>125</v>
      </c>
      <c r="I53" s="424">
        <v>1300</v>
      </c>
    </row>
    <row r="54" spans="1:9" x14ac:dyDescent="0.25">
      <c r="A54" s="433"/>
      <c r="B54" s="154">
        <v>4</v>
      </c>
      <c r="C54" s="154">
        <v>1</v>
      </c>
      <c r="D54" s="387" t="s">
        <v>150</v>
      </c>
      <c r="E54" s="154" t="s">
        <v>116</v>
      </c>
      <c r="F54" s="155">
        <v>1</v>
      </c>
      <c r="G54" s="155">
        <v>63</v>
      </c>
      <c r="H54" s="155">
        <v>19</v>
      </c>
      <c r="I54" s="424">
        <v>5</v>
      </c>
    </row>
    <row r="55" spans="1:9" x14ac:dyDescent="0.25">
      <c r="A55" s="433"/>
      <c r="B55" s="154">
        <v>5</v>
      </c>
      <c r="C55" s="154">
        <v>1</v>
      </c>
      <c r="D55" s="387" t="s">
        <v>118</v>
      </c>
      <c r="E55" s="154" t="s">
        <v>153</v>
      </c>
      <c r="F55" s="155">
        <v>14</v>
      </c>
      <c r="G55" s="155">
        <v>5000</v>
      </c>
      <c r="H55" s="155">
        <v>200</v>
      </c>
      <c r="I55" s="424">
        <v>1500</v>
      </c>
    </row>
    <row r="56" spans="1:9" x14ac:dyDescent="0.25">
      <c r="A56" s="433"/>
      <c r="B56" s="154">
        <v>5</v>
      </c>
      <c r="C56" s="154">
        <v>1</v>
      </c>
      <c r="D56" s="387" t="s">
        <v>154</v>
      </c>
      <c r="E56" s="154" t="s">
        <v>116</v>
      </c>
      <c r="F56" s="155">
        <v>2</v>
      </c>
      <c r="G56" s="155">
        <v>2352</v>
      </c>
      <c r="H56" s="155">
        <v>282</v>
      </c>
      <c r="I56" s="424">
        <v>550</v>
      </c>
    </row>
    <row r="57" spans="1:9" x14ac:dyDescent="0.25">
      <c r="A57" s="433"/>
      <c r="B57" s="154">
        <v>5</v>
      </c>
      <c r="C57" s="154">
        <v>1</v>
      </c>
      <c r="D57" s="387" t="s">
        <v>152</v>
      </c>
      <c r="E57" s="154" t="s">
        <v>116</v>
      </c>
      <c r="F57" s="155">
        <v>2</v>
      </c>
      <c r="G57" s="155">
        <v>16097</v>
      </c>
      <c r="H57" s="155">
        <v>2264</v>
      </c>
      <c r="I57" s="424">
        <v>3841</v>
      </c>
    </row>
    <row r="58" spans="1:9" x14ac:dyDescent="0.25">
      <c r="A58" s="433"/>
      <c r="B58" s="154">
        <v>6</v>
      </c>
      <c r="C58" s="154">
        <v>1</v>
      </c>
      <c r="D58" s="387" t="s">
        <v>156</v>
      </c>
      <c r="E58" s="154" t="s">
        <v>116</v>
      </c>
      <c r="F58" s="155">
        <v>1</v>
      </c>
      <c r="G58" s="155">
        <v>20000</v>
      </c>
      <c r="H58" s="155">
        <v>1000</v>
      </c>
      <c r="I58" s="424">
        <v>500</v>
      </c>
    </row>
    <row r="59" spans="1:9" x14ac:dyDescent="0.25">
      <c r="A59" s="433"/>
      <c r="B59" s="154">
        <v>6</v>
      </c>
      <c r="C59" s="154">
        <v>1</v>
      </c>
      <c r="D59" s="387" t="s">
        <v>157</v>
      </c>
      <c r="E59" s="154" t="s">
        <v>116</v>
      </c>
      <c r="F59" s="155">
        <v>4</v>
      </c>
      <c r="G59" s="155">
        <v>30000</v>
      </c>
      <c r="H59" s="155">
        <v>5000</v>
      </c>
      <c r="I59" s="424">
        <v>20000</v>
      </c>
    </row>
    <row r="60" spans="1:9" x14ac:dyDescent="0.25">
      <c r="A60" s="433"/>
      <c r="B60" s="154">
        <v>6</v>
      </c>
      <c r="C60" s="154">
        <v>1</v>
      </c>
      <c r="D60" s="387" t="s">
        <v>154</v>
      </c>
      <c r="E60" s="154" t="s">
        <v>116</v>
      </c>
      <c r="F60" s="155">
        <v>2</v>
      </c>
      <c r="G60" s="155">
        <v>4200</v>
      </c>
      <c r="H60" s="155">
        <v>300</v>
      </c>
      <c r="I60" s="424">
        <v>550</v>
      </c>
    </row>
    <row r="61" spans="1:9" x14ac:dyDescent="0.25">
      <c r="A61" s="433"/>
      <c r="B61" s="154">
        <v>6</v>
      </c>
      <c r="C61" s="154">
        <v>1</v>
      </c>
      <c r="D61" s="387" t="s">
        <v>156</v>
      </c>
      <c r="E61" s="154" t="s">
        <v>116</v>
      </c>
      <c r="F61" s="155">
        <v>2</v>
      </c>
      <c r="G61" s="155">
        <v>20000</v>
      </c>
      <c r="H61" s="155">
        <v>1000</v>
      </c>
      <c r="I61" s="424">
        <v>2000</v>
      </c>
    </row>
    <row r="62" spans="1:9" x14ac:dyDescent="0.25">
      <c r="A62" s="433"/>
      <c r="B62" s="154">
        <v>6</v>
      </c>
      <c r="C62" s="154">
        <v>1</v>
      </c>
      <c r="D62" s="387" t="s">
        <v>157</v>
      </c>
      <c r="E62" s="154" t="s">
        <v>116</v>
      </c>
      <c r="F62" s="155">
        <v>2</v>
      </c>
      <c r="G62" s="155">
        <v>30000</v>
      </c>
      <c r="H62" s="155">
        <v>5000</v>
      </c>
      <c r="I62" s="424">
        <v>10000</v>
      </c>
    </row>
    <row r="63" spans="1:9" x14ac:dyDescent="0.25">
      <c r="A63" s="433"/>
      <c r="B63" s="154">
        <v>10</v>
      </c>
      <c r="C63" s="154">
        <v>1</v>
      </c>
      <c r="D63" s="387" t="s">
        <v>161</v>
      </c>
      <c r="E63" s="154" t="s">
        <v>116</v>
      </c>
      <c r="F63" s="155">
        <v>3</v>
      </c>
      <c r="G63" s="155">
        <v>20000</v>
      </c>
      <c r="H63" s="155">
        <v>1500</v>
      </c>
      <c r="I63" s="424">
        <v>4500</v>
      </c>
    </row>
    <row r="64" spans="1:9" x14ac:dyDescent="0.25">
      <c r="A64" s="433"/>
      <c r="B64" s="154">
        <v>10</v>
      </c>
      <c r="C64" s="154">
        <v>1</v>
      </c>
      <c r="D64" s="387" t="s">
        <v>154</v>
      </c>
      <c r="E64" s="154" t="s">
        <v>116</v>
      </c>
      <c r="F64" s="155">
        <v>2</v>
      </c>
      <c r="G64" s="155">
        <v>2500</v>
      </c>
      <c r="H64" s="155">
        <v>350</v>
      </c>
      <c r="I64" s="424">
        <v>650</v>
      </c>
    </row>
    <row r="65" spans="1:9" x14ac:dyDescent="0.25">
      <c r="A65" s="433"/>
      <c r="B65" s="154">
        <v>10</v>
      </c>
      <c r="C65" s="154">
        <v>1</v>
      </c>
      <c r="D65" s="387" t="s">
        <v>162</v>
      </c>
      <c r="E65" s="154" t="s">
        <v>116</v>
      </c>
      <c r="F65" s="155">
        <v>1</v>
      </c>
      <c r="G65" s="155">
        <v>1000</v>
      </c>
      <c r="H65" s="155">
        <v>125</v>
      </c>
      <c r="I65" s="424">
        <v>125</v>
      </c>
    </row>
    <row r="66" spans="1:9" ht="26.4" x14ac:dyDescent="0.25">
      <c r="A66" s="433"/>
      <c r="B66" s="154">
        <v>10</v>
      </c>
      <c r="C66" s="154">
        <v>1</v>
      </c>
      <c r="D66" s="387" t="s">
        <v>158</v>
      </c>
      <c r="E66" s="154" t="s">
        <v>116</v>
      </c>
      <c r="F66" s="155">
        <v>8</v>
      </c>
      <c r="G66" s="155">
        <v>4880</v>
      </c>
      <c r="H66" s="155">
        <v>1373</v>
      </c>
      <c r="I66" s="424">
        <v>7988</v>
      </c>
    </row>
    <row r="67" spans="1:9" x14ac:dyDescent="0.25">
      <c r="A67" s="433"/>
      <c r="B67" s="154">
        <v>10</v>
      </c>
      <c r="C67" s="154">
        <v>1</v>
      </c>
      <c r="D67" s="387" t="s">
        <v>159</v>
      </c>
      <c r="E67" s="154" t="s">
        <v>116</v>
      </c>
      <c r="F67" s="155">
        <v>2</v>
      </c>
      <c r="G67" s="155">
        <v>35000</v>
      </c>
      <c r="H67" s="155">
        <v>5699</v>
      </c>
      <c r="I67" s="424">
        <v>10123</v>
      </c>
    </row>
    <row r="68" spans="1:9" s="32" customFormat="1" ht="26.4" x14ac:dyDescent="0.2">
      <c r="A68" s="433"/>
      <c r="B68" s="154">
        <v>10</v>
      </c>
      <c r="C68" s="154">
        <v>1</v>
      </c>
      <c r="D68" s="387" t="s">
        <v>160</v>
      </c>
      <c r="E68" s="154" t="s">
        <v>116</v>
      </c>
      <c r="F68" s="155">
        <v>1</v>
      </c>
      <c r="G68" s="155">
        <v>13919</v>
      </c>
      <c r="H68" s="155">
        <v>2694</v>
      </c>
      <c r="I68" s="424">
        <v>2694</v>
      </c>
    </row>
    <row r="69" spans="1:9" s="32" customFormat="1" x14ac:dyDescent="0.2">
      <c r="A69" s="433"/>
      <c r="B69" s="154">
        <v>11</v>
      </c>
      <c r="C69" s="154">
        <v>1</v>
      </c>
      <c r="D69" s="387" t="s">
        <v>163</v>
      </c>
      <c r="E69" s="154" t="s">
        <v>116</v>
      </c>
      <c r="F69" s="155">
        <v>2</v>
      </c>
      <c r="G69" s="155">
        <v>550</v>
      </c>
      <c r="H69" s="155">
        <v>100</v>
      </c>
      <c r="I69" s="424">
        <v>200</v>
      </c>
    </row>
    <row r="70" spans="1:9" s="32" customFormat="1" x14ac:dyDescent="0.2">
      <c r="A70" s="433"/>
      <c r="B70" s="154">
        <v>12</v>
      </c>
      <c r="C70" s="154">
        <v>1</v>
      </c>
      <c r="D70" s="387" t="s">
        <v>162</v>
      </c>
      <c r="E70" s="154" t="s">
        <v>116</v>
      </c>
      <c r="F70" s="155">
        <v>2</v>
      </c>
      <c r="G70" s="155">
        <v>6500</v>
      </c>
      <c r="H70" s="155">
        <v>500</v>
      </c>
      <c r="I70" s="424">
        <v>1000</v>
      </c>
    </row>
    <row r="71" spans="1:9" s="17" customFormat="1" x14ac:dyDescent="0.25">
      <c r="A71" s="434"/>
      <c r="B71" s="64">
        <v>12</v>
      </c>
      <c r="C71" s="64">
        <v>1</v>
      </c>
      <c r="D71" s="387" t="s">
        <v>154</v>
      </c>
      <c r="E71" s="154" t="s">
        <v>116</v>
      </c>
      <c r="F71" s="155">
        <v>1</v>
      </c>
      <c r="G71" s="155">
        <v>4000</v>
      </c>
      <c r="H71" s="155">
        <v>100</v>
      </c>
      <c r="I71" s="424">
        <v>100</v>
      </c>
    </row>
    <row r="72" spans="1:9" ht="18" thickBot="1" x14ac:dyDescent="0.3">
      <c r="A72" s="435" t="s">
        <v>7</v>
      </c>
      <c r="B72" s="413" t="s">
        <v>74</v>
      </c>
      <c r="C72" s="512">
        <f>SUM(C37:C71)</f>
        <v>35</v>
      </c>
      <c r="D72" s="513" t="s">
        <v>50</v>
      </c>
      <c r="E72" s="513"/>
      <c r="F72" s="514">
        <f>SUM(F37:F71)</f>
        <v>329</v>
      </c>
      <c r="G72" s="514">
        <f>SUM(G37:G71)</f>
        <v>245595</v>
      </c>
      <c r="H72" s="514">
        <f>SUM(H37:H71)</f>
        <v>28980</v>
      </c>
      <c r="I72" s="515">
        <f>SUM(I37:I71)</f>
        <v>75250</v>
      </c>
    </row>
    <row r="73" spans="1:9" ht="29.4" customHeight="1" thickBot="1" x14ac:dyDescent="0.3">
      <c r="A73" s="436" t="s">
        <v>8</v>
      </c>
      <c r="B73" s="437" t="s">
        <v>74</v>
      </c>
      <c r="C73" s="516">
        <f>C17+C36+C72</f>
        <v>47</v>
      </c>
      <c r="D73" s="517" t="s">
        <v>50</v>
      </c>
      <c r="E73" s="516"/>
      <c r="F73" s="518">
        <f>F17+F36+F72</f>
        <v>613</v>
      </c>
      <c r="G73" s="518">
        <f>G17+G36+G72</f>
        <v>320707</v>
      </c>
      <c r="H73" s="518">
        <f>H17+H36+H72</f>
        <v>43514</v>
      </c>
      <c r="I73" s="519">
        <f>I17+I36+I72</f>
        <v>101422</v>
      </c>
    </row>
    <row r="74" spans="1:9" ht="13.8" thickTop="1" x14ac:dyDescent="0.25">
      <c r="A74" s="5"/>
      <c r="B74" s="13"/>
      <c r="C74" s="13"/>
      <c r="F74" s="16"/>
      <c r="G74" s="28"/>
      <c r="H74" s="13"/>
      <c r="I74" s="10"/>
    </row>
    <row r="85" spans="1:9" x14ac:dyDescent="0.25">
      <c r="A85" s="10"/>
      <c r="D85"/>
    </row>
    <row r="86" spans="1:9" x14ac:dyDescent="0.25">
      <c r="A86" s="5" t="s">
        <v>91</v>
      </c>
      <c r="D86"/>
      <c r="G86" s="13" t="s">
        <v>84</v>
      </c>
      <c r="I86" s="10" t="s">
        <v>92</v>
      </c>
    </row>
    <row r="87" spans="1:9" ht="15" x14ac:dyDescent="0.25">
      <c r="A87" s="453" t="s">
        <v>117</v>
      </c>
      <c r="B87" s="29"/>
      <c r="C87" s="29"/>
      <c r="D87" s="29"/>
      <c r="E87" s="29"/>
      <c r="F87" s="29"/>
      <c r="G87" s="29"/>
      <c r="H87" s="29"/>
    </row>
  </sheetData>
  <phoneticPr fontId="17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61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0"/>
  <sheetViews>
    <sheetView showGridLines="0" showZeros="0" zoomScaleNormal="100" workbookViewId="0">
      <selection activeCell="B18" sqref="B18"/>
    </sheetView>
  </sheetViews>
  <sheetFormatPr baseColWidth="10" defaultRowHeight="13.2" x14ac:dyDescent="0.25"/>
  <cols>
    <col min="1" max="1" width="24.6640625" customWidth="1"/>
    <col min="2" max="2" width="10.10937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17.399999999999999" x14ac:dyDescent="0.3">
      <c r="A1" s="501" t="s">
        <v>127</v>
      </c>
    </row>
    <row r="2" spans="1:7" ht="18" x14ac:dyDescent="0.35">
      <c r="A2" s="502" t="s">
        <v>128</v>
      </c>
      <c r="F2" s="499" t="s">
        <v>164</v>
      </c>
    </row>
    <row r="4" spans="1:7" x14ac:dyDescent="0.25">
      <c r="A4" s="332" t="s">
        <v>51</v>
      </c>
      <c r="B4" s="333" t="s">
        <v>0</v>
      </c>
      <c r="C4" s="333" t="s">
        <v>2</v>
      </c>
      <c r="D4" s="333" t="s">
        <v>3</v>
      </c>
      <c r="E4" s="333" t="s">
        <v>11</v>
      </c>
      <c r="F4" s="334" t="s">
        <v>12</v>
      </c>
      <c r="G4" s="44"/>
    </row>
    <row r="5" spans="1:7" x14ac:dyDescent="0.25">
      <c r="A5" s="335" t="s">
        <v>52</v>
      </c>
      <c r="B5" s="336" t="s">
        <v>32</v>
      </c>
      <c r="C5" s="336" t="s">
        <v>49</v>
      </c>
      <c r="D5" s="336" t="s">
        <v>34</v>
      </c>
      <c r="E5" s="336" t="s">
        <v>53</v>
      </c>
      <c r="F5" s="337" t="s">
        <v>35</v>
      </c>
      <c r="G5" s="45"/>
    </row>
    <row r="6" spans="1:7" x14ac:dyDescent="0.25">
      <c r="A6" s="88"/>
      <c r="B6" s="68" t="s">
        <v>54</v>
      </c>
      <c r="C6" s="8">
        <v>0</v>
      </c>
      <c r="D6" s="8">
        <v>0</v>
      </c>
      <c r="E6" s="8">
        <v>0</v>
      </c>
      <c r="F6" s="87">
        <v>0</v>
      </c>
      <c r="G6" s="8"/>
    </row>
    <row r="7" spans="1:7" x14ac:dyDescent="0.25">
      <c r="A7" s="88"/>
      <c r="B7" s="68" t="s">
        <v>6</v>
      </c>
      <c r="C7" s="8">
        <v>0</v>
      </c>
      <c r="D7" s="8">
        <v>0</v>
      </c>
      <c r="E7" s="8">
        <v>0</v>
      </c>
      <c r="F7" s="87">
        <v>0</v>
      </c>
      <c r="G7" s="8"/>
    </row>
    <row r="8" spans="1:7" x14ac:dyDescent="0.25">
      <c r="A8" s="123" t="s">
        <v>56</v>
      </c>
      <c r="B8" s="68" t="s">
        <v>7</v>
      </c>
      <c r="C8" s="8">
        <v>1</v>
      </c>
      <c r="D8" s="8">
        <v>1</v>
      </c>
      <c r="E8" s="8">
        <v>12</v>
      </c>
      <c r="F8" s="87">
        <v>10</v>
      </c>
      <c r="G8" s="8"/>
    </row>
    <row r="9" spans="1:7" x14ac:dyDescent="0.25">
      <c r="A9" s="136" t="s">
        <v>58</v>
      </c>
      <c r="B9" s="70" t="s">
        <v>8</v>
      </c>
      <c r="C9" s="26">
        <v>1</v>
      </c>
      <c r="D9" s="26">
        <v>1</v>
      </c>
      <c r="E9" s="26">
        <v>12</v>
      </c>
      <c r="F9" s="137">
        <v>10</v>
      </c>
      <c r="G9" s="25"/>
    </row>
    <row r="10" spans="1:7" x14ac:dyDescent="0.25">
      <c r="A10" s="88"/>
      <c r="B10" s="68" t="s">
        <v>5</v>
      </c>
      <c r="C10" s="8">
        <v>0</v>
      </c>
      <c r="D10" s="8">
        <v>0</v>
      </c>
      <c r="E10" s="8">
        <v>0</v>
      </c>
      <c r="F10" s="87">
        <v>0</v>
      </c>
      <c r="G10" s="8"/>
    </row>
    <row r="11" spans="1:7" x14ac:dyDescent="0.25">
      <c r="A11" s="88"/>
      <c r="B11" s="68" t="s">
        <v>6</v>
      </c>
      <c r="C11" s="8">
        <v>2</v>
      </c>
      <c r="D11" s="8">
        <v>163</v>
      </c>
      <c r="E11" s="8">
        <v>20</v>
      </c>
      <c r="F11" s="87">
        <v>1358</v>
      </c>
      <c r="G11" s="8"/>
    </row>
    <row r="12" spans="1:7" x14ac:dyDescent="0.25">
      <c r="A12" s="123" t="s">
        <v>60</v>
      </c>
      <c r="B12" s="68" t="s">
        <v>7</v>
      </c>
      <c r="C12" s="8">
        <v>7</v>
      </c>
      <c r="D12" s="8">
        <v>14</v>
      </c>
      <c r="E12" s="8">
        <v>10080</v>
      </c>
      <c r="F12" s="87">
        <v>30070</v>
      </c>
      <c r="G12" s="8"/>
    </row>
    <row r="13" spans="1:7" x14ac:dyDescent="0.25">
      <c r="A13" s="136" t="s">
        <v>55</v>
      </c>
      <c r="B13" s="70" t="s">
        <v>8</v>
      </c>
      <c r="C13" s="26">
        <v>9</v>
      </c>
      <c r="D13" s="26">
        <v>177</v>
      </c>
      <c r="E13" s="26">
        <v>10100</v>
      </c>
      <c r="F13" s="137">
        <v>31428</v>
      </c>
      <c r="G13" s="25"/>
    </row>
    <row r="14" spans="1:7" x14ac:dyDescent="0.25">
      <c r="A14" s="88"/>
      <c r="B14" s="68" t="s">
        <v>5</v>
      </c>
      <c r="C14" s="8">
        <v>22</v>
      </c>
      <c r="D14" s="8">
        <v>195</v>
      </c>
      <c r="E14" s="8">
        <v>4843</v>
      </c>
      <c r="F14" s="87">
        <v>12170</v>
      </c>
      <c r="G14" s="8"/>
    </row>
    <row r="15" spans="1:7" x14ac:dyDescent="0.25">
      <c r="A15" s="88"/>
      <c r="B15" s="68" t="s">
        <v>6</v>
      </c>
      <c r="C15" s="8">
        <v>27</v>
      </c>
      <c r="D15" s="8">
        <v>124</v>
      </c>
      <c r="E15" s="8">
        <v>7869</v>
      </c>
      <c r="F15" s="87">
        <v>16253</v>
      </c>
      <c r="G15" s="8"/>
    </row>
    <row r="16" spans="1:7" x14ac:dyDescent="0.25">
      <c r="A16" s="123" t="s">
        <v>57</v>
      </c>
      <c r="B16" s="68" t="s">
        <v>7</v>
      </c>
      <c r="C16" s="8">
        <v>53</v>
      </c>
      <c r="D16" s="8">
        <v>518</v>
      </c>
      <c r="E16" s="8">
        <v>8963</v>
      </c>
      <c r="F16" s="87">
        <v>21294</v>
      </c>
      <c r="G16" s="8"/>
    </row>
    <row r="17" spans="1:7" x14ac:dyDescent="0.25">
      <c r="A17" s="136" t="s">
        <v>57</v>
      </c>
      <c r="B17" s="70" t="s">
        <v>8</v>
      </c>
      <c r="C17" s="26">
        <v>102</v>
      </c>
      <c r="D17" s="26">
        <v>837</v>
      </c>
      <c r="E17" s="26">
        <v>21675</v>
      </c>
      <c r="F17" s="137">
        <v>49717</v>
      </c>
      <c r="G17" s="25"/>
    </row>
    <row r="18" spans="1:7" x14ac:dyDescent="0.25">
      <c r="A18" s="88"/>
      <c r="B18" s="68" t="s">
        <v>5</v>
      </c>
      <c r="C18" s="8">
        <v>11</v>
      </c>
      <c r="D18" s="8">
        <v>193</v>
      </c>
      <c r="E18" s="8">
        <v>2907</v>
      </c>
      <c r="F18" s="87">
        <v>5662</v>
      </c>
      <c r="G18" s="8"/>
    </row>
    <row r="19" spans="1:7" x14ac:dyDescent="0.25">
      <c r="A19" s="88"/>
      <c r="B19" s="68" t="s">
        <v>6</v>
      </c>
      <c r="C19" s="8">
        <v>42</v>
      </c>
      <c r="D19" s="8">
        <v>955</v>
      </c>
      <c r="E19" s="8">
        <v>5139</v>
      </c>
      <c r="F19" s="87">
        <v>26156</v>
      </c>
      <c r="G19" s="8"/>
    </row>
    <row r="20" spans="1:7" x14ac:dyDescent="0.25">
      <c r="A20" s="123" t="s">
        <v>61</v>
      </c>
      <c r="B20" s="68" t="s">
        <v>7</v>
      </c>
      <c r="C20" s="8">
        <v>160</v>
      </c>
      <c r="D20" s="8">
        <v>2119</v>
      </c>
      <c r="E20" s="8">
        <v>18474</v>
      </c>
      <c r="F20" s="87">
        <v>56863.15</v>
      </c>
      <c r="G20" s="8"/>
    </row>
    <row r="21" spans="1:7" x14ac:dyDescent="0.25">
      <c r="A21" s="138" t="s">
        <v>59</v>
      </c>
      <c r="B21" s="139" t="s">
        <v>8</v>
      </c>
      <c r="C21" s="25">
        <v>213</v>
      </c>
      <c r="D21" s="25">
        <v>3267</v>
      </c>
      <c r="E21" s="25">
        <v>26520</v>
      </c>
      <c r="F21" s="128">
        <v>88681.15</v>
      </c>
      <c r="G21" s="25"/>
    </row>
    <row r="22" spans="1:7" x14ac:dyDescent="0.25">
      <c r="A22" s="270"/>
      <c r="B22" s="173" t="s">
        <v>5</v>
      </c>
      <c r="C22" s="174">
        <v>33</v>
      </c>
      <c r="D22" s="174">
        <v>388</v>
      </c>
      <c r="E22" s="174">
        <v>7750</v>
      </c>
      <c r="F22" s="175">
        <v>17832</v>
      </c>
      <c r="G22" s="53"/>
    </row>
    <row r="23" spans="1:7" x14ac:dyDescent="0.25">
      <c r="A23" s="271"/>
      <c r="B23" s="189" t="s">
        <v>6</v>
      </c>
      <c r="C23" s="181">
        <v>71</v>
      </c>
      <c r="D23" s="181">
        <v>1242</v>
      </c>
      <c r="E23" s="181">
        <v>13028</v>
      </c>
      <c r="F23" s="183">
        <v>43767</v>
      </c>
      <c r="G23" s="53"/>
    </row>
    <row r="24" spans="1:7" x14ac:dyDescent="0.25">
      <c r="A24" s="272" t="s">
        <v>72</v>
      </c>
      <c r="B24" s="202" t="s">
        <v>7</v>
      </c>
      <c r="C24" s="194">
        <v>221</v>
      </c>
      <c r="D24" s="194">
        <v>2652</v>
      </c>
      <c r="E24" s="194">
        <v>37529</v>
      </c>
      <c r="F24" s="196">
        <v>108237.15</v>
      </c>
      <c r="G24" s="53"/>
    </row>
    <row r="25" spans="1:7" ht="15.6" x14ac:dyDescent="0.3">
      <c r="A25" s="273" t="s">
        <v>62</v>
      </c>
      <c r="B25" s="215" t="s">
        <v>8</v>
      </c>
      <c r="C25" s="207">
        <v>325</v>
      </c>
      <c r="D25" s="207">
        <v>4282</v>
      </c>
      <c r="E25" s="207">
        <v>58307</v>
      </c>
      <c r="F25" s="209">
        <v>169836.15</v>
      </c>
      <c r="G25" s="71"/>
    </row>
    <row r="26" spans="1:7" x14ac:dyDescent="0.25">
      <c r="A26" s="260" t="s">
        <v>86</v>
      </c>
      <c r="B26" s="260"/>
      <c r="C26" s="261">
        <v>0.30769230769230771</v>
      </c>
      <c r="D26" s="261">
        <v>2.3353573096683792E-2</v>
      </c>
      <c r="E26" s="261">
        <v>2.0580719296139399E-2</v>
      </c>
      <c r="F26" s="261">
        <v>5.8880279610671821E-3</v>
      </c>
      <c r="G26" s="43"/>
    </row>
    <row r="27" spans="1:7" x14ac:dyDescent="0.25">
      <c r="A27" s="262" t="s">
        <v>87</v>
      </c>
      <c r="B27" s="262"/>
      <c r="C27" s="263">
        <v>2.7692307692307692</v>
      </c>
      <c r="D27" s="263">
        <v>4.1335824381130317</v>
      </c>
      <c r="E27" s="263">
        <v>17.322105407583994</v>
      </c>
      <c r="F27" s="263">
        <v>18.504894276041938</v>
      </c>
      <c r="G27" s="43"/>
    </row>
    <row r="28" spans="1:7" x14ac:dyDescent="0.25">
      <c r="A28" s="264" t="s">
        <v>88</v>
      </c>
      <c r="B28" s="264"/>
      <c r="C28" s="265">
        <v>31.384615384615383</v>
      </c>
      <c r="D28" s="265">
        <v>19.546940681924333</v>
      </c>
      <c r="E28" s="265">
        <v>37.173924228651792</v>
      </c>
      <c r="F28" s="265">
        <v>29.273508614037706</v>
      </c>
      <c r="G28" s="43"/>
    </row>
    <row r="29" spans="1:7" x14ac:dyDescent="0.25">
      <c r="A29" s="266" t="s">
        <v>89</v>
      </c>
      <c r="B29" s="266"/>
      <c r="C29" s="267">
        <v>65.538461538461533</v>
      </c>
      <c r="D29" s="267">
        <v>76.296123306865951</v>
      </c>
      <c r="E29" s="267">
        <v>45.483389644468076</v>
      </c>
      <c r="F29" s="267">
        <v>52.21570908195929</v>
      </c>
      <c r="G29" s="43"/>
    </row>
    <row r="30" spans="1:7" x14ac:dyDescent="0.25">
      <c r="A30" s="268" t="s">
        <v>90</v>
      </c>
      <c r="B30" s="268"/>
      <c r="C30" s="269">
        <v>100</v>
      </c>
      <c r="D30" s="269">
        <v>100</v>
      </c>
      <c r="E30" s="269">
        <v>100</v>
      </c>
      <c r="F30" s="269">
        <v>100</v>
      </c>
      <c r="G30" s="43"/>
    </row>
    <row r="31" spans="1:7" x14ac:dyDescent="0.25">
      <c r="A31" s="42"/>
      <c r="B31" s="42"/>
      <c r="C31" s="43"/>
      <c r="D31" s="43"/>
      <c r="E31" s="43"/>
      <c r="G31" s="46"/>
    </row>
    <row r="32" spans="1:7" x14ac:dyDescent="0.25">
      <c r="G32" s="47"/>
    </row>
    <row r="49" spans="1:6" x14ac:dyDescent="0.25">
      <c r="A49" s="5" t="s">
        <v>91</v>
      </c>
      <c r="F49" s="13" t="s">
        <v>84</v>
      </c>
    </row>
    <row r="50" spans="1:6" x14ac:dyDescent="0.25">
      <c r="A50" s="402" t="s">
        <v>117</v>
      </c>
      <c r="B50" s="29"/>
      <c r="C50" s="29"/>
      <c r="D50" s="29"/>
      <c r="E50" s="29"/>
    </row>
  </sheetData>
  <phoneticPr fontId="17" type="noConversion"/>
  <hyperlinks>
    <hyperlink ref="A50" r:id="rId1" location="huelga" xr:uid="{00000000-0004-0000-0600-000000000000}"/>
  </hyperlinks>
  <pageMargins left="0.47244094488188981" right="0.19685039370078741" top="1.6141732283464567" bottom="0.15748031496062992" header="0" footer="0"/>
  <pageSetup paperSize="9" scale="9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3"/>
  <sheetViews>
    <sheetView showGridLines="0" showZeros="0" zoomScaleNormal="100" workbookViewId="0">
      <selection sqref="A1:H49"/>
    </sheetView>
  </sheetViews>
  <sheetFormatPr baseColWidth="10" defaultRowHeight="13.2" x14ac:dyDescent="0.25"/>
  <cols>
    <col min="1" max="1" width="9.109375" style="15" customWidth="1"/>
    <col min="2" max="2" width="47.33203125" style="15" customWidth="1"/>
    <col min="3" max="3" width="10.33203125" style="15" customWidth="1"/>
    <col min="4" max="4" width="10.109375" style="15" customWidth="1"/>
    <col min="5" max="5" width="13.33203125" style="15" customWidth="1"/>
    <col min="6" max="6" width="14.88671875" style="15" customWidth="1"/>
    <col min="7" max="7" width="16.5546875" style="15" customWidth="1"/>
    <col min="8" max="8" width="13.44140625" style="15" customWidth="1"/>
    <col min="9" max="10" width="16.88671875" style="15" customWidth="1"/>
  </cols>
  <sheetData>
    <row r="1" spans="1:8" ht="20.25" customHeight="1" x14ac:dyDescent="0.3">
      <c r="A1" s="36" t="s">
        <v>138</v>
      </c>
      <c r="H1" s="499" t="s">
        <v>164</v>
      </c>
    </row>
    <row r="2" spans="1:8" ht="12.75" customHeight="1" x14ac:dyDescent="0.25">
      <c r="A2" s="21"/>
    </row>
    <row r="3" spans="1:8" x14ac:dyDescent="0.25">
      <c r="A3" s="338" t="s">
        <v>17</v>
      </c>
      <c r="B3" s="339" t="s">
        <v>63</v>
      </c>
      <c r="C3" s="339" t="s">
        <v>2</v>
      </c>
      <c r="D3" s="339" t="s">
        <v>3</v>
      </c>
      <c r="E3" s="339" t="s">
        <v>4</v>
      </c>
      <c r="F3" s="339" t="s">
        <v>9</v>
      </c>
      <c r="G3" s="339" t="s">
        <v>64</v>
      </c>
      <c r="H3" s="340" t="s">
        <v>1</v>
      </c>
    </row>
    <row r="4" spans="1:8" x14ac:dyDescent="0.25">
      <c r="A4" s="341" t="s">
        <v>24</v>
      </c>
      <c r="B4" s="342" t="s">
        <v>65</v>
      </c>
      <c r="C4" s="342" t="s">
        <v>45</v>
      </c>
      <c r="D4" s="342" t="s">
        <v>34</v>
      </c>
      <c r="E4" s="342" t="s">
        <v>66</v>
      </c>
      <c r="F4" s="342" t="s">
        <v>67</v>
      </c>
      <c r="G4" s="342" t="s">
        <v>68</v>
      </c>
      <c r="H4" s="343" t="s">
        <v>69</v>
      </c>
    </row>
    <row r="5" spans="1:8" x14ac:dyDescent="0.25">
      <c r="A5" s="96"/>
      <c r="B5" s="8" t="s">
        <v>99</v>
      </c>
      <c r="C5" s="14">
        <v>23</v>
      </c>
      <c r="D5" s="14">
        <v>286</v>
      </c>
      <c r="E5" s="14">
        <v>31684</v>
      </c>
      <c r="F5" s="14">
        <v>7218</v>
      </c>
      <c r="G5" s="14">
        <v>16045</v>
      </c>
      <c r="H5" s="140">
        <v>195</v>
      </c>
    </row>
    <row r="6" spans="1:8" x14ac:dyDescent="0.25">
      <c r="A6" s="96"/>
      <c r="B6" s="8" t="s">
        <v>93</v>
      </c>
      <c r="C6" s="14">
        <v>1</v>
      </c>
      <c r="D6" s="14">
        <v>1</v>
      </c>
      <c r="E6" s="14">
        <v>40</v>
      </c>
      <c r="F6" s="14">
        <v>1</v>
      </c>
      <c r="G6" s="14">
        <v>1</v>
      </c>
      <c r="H6" s="141">
        <v>1</v>
      </c>
    </row>
    <row r="7" spans="1:8" x14ac:dyDescent="0.25">
      <c r="A7" s="96"/>
      <c r="B7" s="8" t="s">
        <v>94</v>
      </c>
      <c r="C7" s="14"/>
      <c r="D7" s="14"/>
      <c r="E7" s="14"/>
      <c r="F7" s="14"/>
      <c r="G7" s="14"/>
      <c r="H7" s="141"/>
    </row>
    <row r="8" spans="1:8" x14ac:dyDescent="0.25">
      <c r="A8" s="96"/>
      <c r="B8" s="8" t="s">
        <v>95</v>
      </c>
      <c r="C8" s="14">
        <v>7</v>
      </c>
      <c r="D8" s="14">
        <v>86</v>
      </c>
      <c r="E8" s="14">
        <v>380</v>
      </c>
      <c r="F8" s="14">
        <v>380</v>
      </c>
      <c r="G8" s="14">
        <v>1550</v>
      </c>
      <c r="H8" s="141">
        <v>7</v>
      </c>
    </row>
    <row r="9" spans="1:8" x14ac:dyDescent="0.25">
      <c r="A9" s="96"/>
      <c r="B9" s="8" t="s">
        <v>96</v>
      </c>
      <c r="C9" s="14">
        <v>2</v>
      </c>
      <c r="D9" s="14">
        <v>15</v>
      </c>
      <c r="E9" s="14">
        <v>151</v>
      </c>
      <c r="F9" s="14">
        <v>151</v>
      </c>
      <c r="G9" s="14">
        <v>236</v>
      </c>
      <c r="H9" s="141">
        <v>2</v>
      </c>
    </row>
    <row r="10" spans="1:8" x14ac:dyDescent="0.25">
      <c r="A10" s="96"/>
      <c r="B10" s="8" t="s">
        <v>97</v>
      </c>
      <c r="C10" s="14"/>
      <c r="D10" s="14"/>
      <c r="E10" s="14"/>
      <c r="F10" s="14"/>
      <c r="G10" s="14"/>
      <c r="H10" s="141"/>
    </row>
    <row r="11" spans="1:8" x14ac:dyDescent="0.25">
      <c r="A11" s="96"/>
      <c r="B11" s="8" t="s">
        <v>98</v>
      </c>
      <c r="C11" s="14"/>
      <c r="D11" s="14"/>
      <c r="E11" s="14"/>
      <c r="F11" s="14"/>
      <c r="G11" s="14"/>
      <c r="H11" s="141"/>
    </row>
    <row r="12" spans="1:8" x14ac:dyDescent="0.25">
      <c r="A12" s="96"/>
      <c r="B12" s="8" t="s">
        <v>100</v>
      </c>
      <c r="C12" s="14"/>
      <c r="D12" s="14"/>
      <c r="E12" s="14"/>
      <c r="F12" s="14"/>
      <c r="G12" s="14"/>
      <c r="H12" s="141"/>
    </row>
    <row r="13" spans="1:8" ht="16.5" customHeight="1" x14ac:dyDescent="0.25">
      <c r="A13" s="176" t="s">
        <v>70</v>
      </c>
      <c r="B13" s="177" t="s">
        <v>62</v>
      </c>
      <c r="C13" s="177">
        <v>33</v>
      </c>
      <c r="D13" s="177">
        <v>388</v>
      </c>
      <c r="E13" s="177">
        <v>32255</v>
      </c>
      <c r="F13" s="177">
        <v>7750</v>
      </c>
      <c r="G13" s="177">
        <v>17832</v>
      </c>
      <c r="H13" s="178">
        <v>205</v>
      </c>
    </row>
    <row r="14" spans="1:8" x14ac:dyDescent="0.25">
      <c r="A14" s="96"/>
      <c r="B14" s="8" t="s">
        <v>99</v>
      </c>
      <c r="C14" s="35">
        <v>64</v>
      </c>
      <c r="D14" s="35">
        <v>1166</v>
      </c>
      <c r="E14" s="35">
        <v>49116</v>
      </c>
      <c r="F14" s="35">
        <v>12629</v>
      </c>
      <c r="G14" s="35">
        <v>42474</v>
      </c>
      <c r="H14" s="142">
        <v>347</v>
      </c>
    </row>
    <row r="15" spans="1:8" x14ac:dyDescent="0.25">
      <c r="A15" s="96"/>
      <c r="B15" s="8" t="s">
        <v>93</v>
      </c>
      <c r="C15" s="35">
        <v>2</v>
      </c>
      <c r="D15" s="35">
        <v>8</v>
      </c>
      <c r="E15" s="35">
        <v>211</v>
      </c>
      <c r="F15" s="35">
        <v>211</v>
      </c>
      <c r="G15" s="35">
        <v>108</v>
      </c>
      <c r="H15" s="142">
        <v>2</v>
      </c>
    </row>
    <row r="16" spans="1:8" x14ac:dyDescent="0.25">
      <c r="A16" s="96"/>
      <c r="B16" s="8" t="s">
        <v>94</v>
      </c>
      <c r="C16" s="35"/>
      <c r="D16" s="35"/>
      <c r="E16" s="35"/>
      <c r="F16" s="35"/>
      <c r="G16" s="35"/>
      <c r="H16" s="142"/>
    </row>
    <row r="17" spans="1:8" x14ac:dyDescent="0.25">
      <c r="A17" s="96"/>
      <c r="B17" s="8" t="s">
        <v>95</v>
      </c>
      <c r="C17" s="35"/>
      <c r="D17" s="72"/>
      <c r="E17" s="35"/>
      <c r="F17" s="72"/>
      <c r="G17" s="72"/>
      <c r="H17" s="142"/>
    </row>
    <row r="18" spans="1:8" x14ac:dyDescent="0.25">
      <c r="A18" s="96"/>
      <c r="B18" s="8" t="s">
        <v>96</v>
      </c>
      <c r="C18" s="35"/>
      <c r="D18" s="35"/>
      <c r="E18" s="35"/>
      <c r="F18" s="35"/>
      <c r="G18" s="35"/>
      <c r="H18" s="142"/>
    </row>
    <row r="19" spans="1:8" x14ac:dyDescent="0.25">
      <c r="A19" s="96"/>
      <c r="B19" s="8" t="s">
        <v>97</v>
      </c>
      <c r="C19" s="35">
        <v>2</v>
      </c>
      <c r="D19" s="35">
        <v>3</v>
      </c>
      <c r="E19" s="35">
        <v>116</v>
      </c>
      <c r="F19" s="35">
        <v>116</v>
      </c>
      <c r="G19" s="35">
        <v>124</v>
      </c>
      <c r="H19" s="142">
        <v>2</v>
      </c>
    </row>
    <row r="20" spans="1:8" x14ac:dyDescent="0.25">
      <c r="A20" s="96"/>
      <c r="B20" s="8" t="s">
        <v>98</v>
      </c>
      <c r="C20" s="35"/>
      <c r="D20" s="35"/>
      <c r="E20" s="35"/>
      <c r="F20" s="35"/>
      <c r="G20" s="35"/>
      <c r="H20" s="142"/>
    </row>
    <row r="21" spans="1:8" x14ac:dyDescent="0.25">
      <c r="A21" s="96"/>
      <c r="B21" s="8" t="s">
        <v>100</v>
      </c>
      <c r="C21" s="35">
        <v>3</v>
      </c>
      <c r="D21" s="35">
        <v>65</v>
      </c>
      <c r="E21" s="35">
        <v>72</v>
      </c>
      <c r="F21" s="35">
        <v>72</v>
      </c>
      <c r="G21" s="35">
        <v>1061</v>
      </c>
      <c r="H21" s="142">
        <v>3</v>
      </c>
    </row>
    <row r="22" spans="1:8" ht="17.25" customHeight="1" x14ac:dyDescent="0.25">
      <c r="A22" s="190" t="s">
        <v>6</v>
      </c>
      <c r="B22" s="191" t="s">
        <v>62</v>
      </c>
      <c r="C22" s="191">
        <v>71</v>
      </c>
      <c r="D22" s="191">
        <v>1242</v>
      </c>
      <c r="E22" s="191">
        <v>49515</v>
      </c>
      <c r="F22" s="191">
        <v>13028</v>
      </c>
      <c r="G22" s="191">
        <v>43767</v>
      </c>
      <c r="H22" s="192">
        <v>354</v>
      </c>
    </row>
    <row r="23" spans="1:8" x14ac:dyDescent="0.25">
      <c r="A23" s="96"/>
      <c r="B23" s="8" t="s">
        <v>99</v>
      </c>
      <c r="C23" s="14">
        <v>194</v>
      </c>
      <c r="D23" s="14">
        <v>2232</v>
      </c>
      <c r="E23" s="14">
        <v>271051</v>
      </c>
      <c r="F23" s="14">
        <v>36351</v>
      </c>
      <c r="G23" s="14">
        <v>99260.15</v>
      </c>
      <c r="H23" s="141">
        <v>13923</v>
      </c>
    </row>
    <row r="24" spans="1:8" x14ac:dyDescent="0.25">
      <c r="A24" s="96"/>
      <c r="B24" s="8" t="s">
        <v>93</v>
      </c>
      <c r="C24" s="14">
        <v>12</v>
      </c>
      <c r="D24" s="14">
        <v>263</v>
      </c>
      <c r="E24" s="14">
        <v>1265</v>
      </c>
      <c r="F24" s="14">
        <v>830</v>
      </c>
      <c r="G24" s="14">
        <v>6698</v>
      </c>
      <c r="H24" s="141">
        <v>14</v>
      </c>
    </row>
    <row r="25" spans="1:8" x14ac:dyDescent="0.25">
      <c r="A25" s="96"/>
      <c r="B25" s="8" t="s">
        <v>94</v>
      </c>
      <c r="C25" s="14"/>
      <c r="D25" s="14"/>
      <c r="E25" s="14"/>
      <c r="F25" s="14"/>
      <c r="G25" s="14"/>
      <c r="H25" s="141"/>
    </row>
    <row r="26" spans="1:8" x14ac:dyDescent="0.25">
      <c r="A26" s="96"/>
      <c r="B26" s="8" t="s">
        <v>95</v>
      </c>
      <c r="C26" s="14">
        <v>4</v>
      </c>
      <c r="D26" s="14">
        <v>7</v>
      </c>
      <c r="E26" s="14">
        <v>388</v>
      </c>
      <c r="F26" s="14">
        <v>49</v>
      </c>
      <c r="G26" s="14">
        <v>46</v>
      </c>
      <c r="H26" s="141">
        <v>4</v>
      </c>
    </row>
    <row r="27" spans="1:8" x14ac:dyDescent="0.25">
      <c r="A27" s="96"/>
      <c r="B27" s="8" t="s">
        <v>96</v>
      </c>
      <c r="C27" s="14">
        <v>1</v>
      </c>
      <c r="D27" s="14">
        <v>1</v>
      </c>
      <c r="E27" s="14">
        <v>48</v>
      </c>
      <c r="F27" s="14">
        <v>11</v>
      </c>
      <c r="G27" s="14">
        <v>11</v>
      </c>
      <c r="H27" s="141">
        <v>1</v>
      </c>
    </row>
    <row r="28" spans="1:8" x14ac:dyDescent="0.25">
      <c r="A28" s="96"/>
      <c r="B28" s="8" t="s">
        <v>97</v>
      </c>
      <c r="C28" s="14"/>
      <c r="D28" s="14"/>
      <c r="E28" s="14"/>
      <c r="F28" s="14"/>
      <c r="G28" s="14"/>
      <c r="H28" s="141"/>
    </row>
    <row r="29" spans="1:8" x14ac:dyDescent="0.25">
      <c r="A29" s="96"/>
      <c r="B29" s="8" t="s">
        <v>98</v>
      </c>
      <c r="C29" s="14"/>
      <c r="D29" s="14"/>
      <c r="E29" s="14"/>
      <c r="F29" s="14"/>
      <c r="G29" s="14"/>
      <c r="H29" s="141"/>
    </row>
    <row r="30" spans="1:8" x14ac:dyDescent="0.25">
      <c r="A30" s="96"/>
      <c r="B30" s="8" t="s">
        <v>100</v>
      </c>
      <c r="C30" s="35">
        <v>10</v>
      </c>
      <c r="D30" s="35">
        <v>149</v>
      </c>
      <c r="E30" s="35">
        <v>684</v>
      </c>
      <c r="F30" s="35">
        <v>288</v>
      </c>
      <c r="G30" s="35">
        <v>2222</v>
      </c>
      <c r="H30" s="142">
        <v>10</v>
      </c>
    </row>
    <row r="31" spans="1:8" ht="17.25" customHeight="1" x14ac:dyDescent="0.25">
      <c r="A31" s="203" t="s">
        <v>7</v>
      </c>
      <c r="B31" s="204" t="s">
        <v>62</v>
      </c>
      <c r="C31" s="204">
        <v>221</v>
      </c>
      <c r="D31" s="204">
        <v>2652</v>
      </c>
      <c r="E31" s="204">
        <v>273436</v>
      </c>
      <c r="F31" s="204">
        <v>37529</v>
      </c>
      <c r="G31" s="204">
        <v>108237.15</v>
      </c>
      <c r="H31" s="205">
        <v>13952</v>
      </c>
    </row>
    <row r="32" spans="1:8" x14ac:dyDescent="0.25">
      <c r="A32" s="96"/>
      <c r="B32" s="73" t="s">
        <v>99</v>
      </c>
      <c r="C32" s="63">
        <v>281</v>
      </c>
      <c r="D32" s="63">
        <v>3684</v>
      </c>
      <c r="E32" s="63">
        <v>351851</v>
      </c>
      <c r="F32" s="63">
        <v>56198</v>
      </c>
      <c r="G32" s="63">
        <v>157779.15</v>
      </c>
      <c r="H32" s="132">
        <v>14465</v>
      </c>
    </row>
    <row r="33" spans="1:8" x14ac:dyDescent="0.25">
      <c r="A33" s="96"/>
      <c r="B33" s="73" t="s">
        <v>93</v>
      </c>
      <c r="C33" s="63">
        <v>15</v>
      </c>
      <c r="D33" s="63">
        <v>272</v>
      </c>
      <c r="E33" s="63">
        <v>1516</v>
      </c>
      <c r="F33" s="63">
        <v>1042</v>
      </c>
      <c r="G33" s="63">
        <v>6807</v>
      </c>
      <c r="H33" s="132">
        <v>17</v>
      </c>
    </row>
    <row r="34" spans="1:8" x14ac:dyDescent="0.25">
      <c r="A34" s="96"/>
      <c r="B34" s="73" t="s">
        <v>94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132">
        <v>0</v>
      </c>
    </row>
    <row r="35" spans="1:8" x14ac:dyDescent="0.25">
      <c r="A35" s="96"/>
      <c r="B35" s="73" t="s">
        <v>95</v>
      </c>
      <c r="C35" s="63">
        <v>11</v>
      </c>
      <c r="D35" s="63">
        <v>93</v>
      </c>
      <c r="E35" s="63">
        <v>768</v>
      </c>
      <c r="F35" s="63">
        <v>429</v>
      </c>
      <c r="G35" s="63">
        <v>1596</v>
      </c>
      <c r="H35" s="132">
        <v>11</v>
      </c>
    </row>
    <row r="36" spans="1:8" x14ac:dyDescent="0.25">
      <c r="A36" s="96"/>
      <c r="B36" s="73" t="s">
        <v>96</v>
      </c>
      <c r="C36" s="63">
        <v>3</v>
      </c>
      <c r="D36" s="63">
        <v>16</v>
      </c>
      <c r="E36" s="63">
        <v>199</v>
      </c>
      <c r="F36" s="63">
        <v>162</v>
      </c>
      <c r="G36" s="63">
        <v>247</v>
      </c>
      <c r="H36" s="132">
        <v>3</v>
      </c>
    </row>
    <row r="37" spans="1:8" x14ac:dyDescent="0.25">
      <c r="A37" s="96"/>
      <c r="B37" s="73" t="s">
        <v>97</v>
      </c>
      <c r="C37" s="63">
        <v>2</v>
      </c>
      <c r="D37" s="63">
        <v>3</v>
      </c>
      <c r="E37" s="63">
        <v>116</v>
      </c>
      <c r="F37" s="63">
        <v>116</v>
      </c>
      <c r="G37" s="63">
        <v>124</v>
      </c>
      <c r="H37" s="132">
        <v>2</v>
      </c>
    </row>
    <row r="38" spans="1:8" x14ac:dyDescent="0.25">
      <c r="A38" s="96"/>
      <c r="B38" s="73" t="s">
        <v>98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132">
        <v>0</v>
      </c>
    </row>
    <row r="39" spans="1:8" x14ac:dyDescent="0.25">
      <c r="A39" s="96"/>
      <c r="B39" s="73" t="s">
        <v>100</v>
      </c>
      <c r="C39" s="63">
        <v>13</v>
      </c>
      <c r="D39" s="63">
        <v>214</v>
      </c>
      <c r="E39" s="63">
        <v>756</v>
      </c>
      <c r="F39" s="63">
        <v>360</v>
      </c>
      <c r="G39" s="63">
        <v>3283</v>
      </c>
      <c r="H39" s="132">
        <v>13</v>
      </c>
    </row>
    <row r="40" spans="1:8" ht="18.75" customHeight="1" thickBot="1" x14ac:dyDescent="0.35">
      <c r="A40" s="216" t="s">
        <v>8</v>
      </c>
      <c r="B40" s="207" t="s">
        <v>62</v>
      </c>
      <c r="C40" s="207">
        <v>325</v>
      </c>
      <c r="D40" s="207">
        <v>4282</v>
      </c>
      <c r="E40" s="207">
        <v>355206</v>
      </c>
      <c r="F40" s="207">
        <v>58307</v>
      </c>
      <c r="G40" s="207">
        <v>169836.15</v>
      </c>
      <c r="H40" s="209">
        <v>14511</v>
      </c>
    </row>
    <row r="41" spans="1:8" ht="13.8" thickTop="1" x14ac:dyDescent="0.25">
      <c r="A41" s="274" t="s">
        <v>71</v>
      </c>
      <c r="B41" s="275" t="s">
        <v>99</v>
      </c>
      <c r="C41" s="276">
        <v>86.461538461538467</v>
      </c>
      <c r="D41" s="276">
        <v>86.034563288183094</v>
      </c>
      <c r="E41" s="276">
        <v>99.055477666480854</v>
      </c>
      <c r="F41" s="276">
        <v>96.382938583703506</v>
      </c>
      <c r="G41" s="276">
        <v>92.900804687341306</v>
      </c>
      <c r="H41" s="277">
        <v>99.682999104127902</v>
      </c>
    </row>
    <row r="42" spans="1:8" x14ac:dyDescent="0.25">
      <c r="A42" s="278" t="s">
        <v>71</v>
      </c>
      <c r="B42" s="279" t="s">
        <v>93</v>
      </c>
      <c r="C42" s="280">
        <v>4.615384615384615</v>
      </c>
      <c r="D42" s="280">
        <v>6.3521718822979913</v>
      </c>
      <c r="E42" s="280">
        <v>0.42679459243368639</v>
      </c>
      <c r="F42" s="280">
        <v>1.7870924588814379</v>
      </c>
      <c r="G42" s="280">
        <v>4.0079806330984304</v>
      </c>
      <c r="H42" s="281">
        <v>0.11715250499620977</v>
      </c>
    </row>
    <row r="43" spans="1:8" x14ac:dyDescent="0.25">
      <c r="A43" s="278" t="s">
        <v>71</v>
      </c>
      <c r="B43" s="279" t="s">
        <v>94</v>
      </c>
      <c r="C43" s="280">
        <v>0</v>
      </c>
      <c r="D43" s="280">
        <v>0</v>
      </c>
      <c r="E43" s="280">
        <v>0</v>
      </c>
      <c r="F43" s="280">
        <v>0</v>
      </c>
      <c r="G43" s="280">
        <v>0</v>
      </c>
      <c r="H43" s="281">
        <v>0</v>
      </c>
    </row>
    <row r="44" spans="1:8" x14ac:dyDescent="0.25">
      <c r="A44" s="278" t="s">
        <v>71</v>
      </c>
      <c r="B44" s="279" t="s">
        <v>95</v>
      </c>
      <c r="C44" s="280">
        <v>3.3846153846153846</v>
      </c>
      <c r="D44" s="280">
        <v>2.1718822979915928</v>
      </c>
      <c r="E44" s="280">
        <v>0.21621256397695984</v>
      </c>
      <c r="F44" s="280">
        <v>0.73576071483698358</v>
      </c>
      <c r="G44" s="280">
        <v>0.93972926258632217</v>
      </c>
      <c r="H44" s="281">
        <v>7.5804562056371025E-2</v>
      </c>
    </row>
    <row r="45" spans="1:8" x14ac:dyDescent="0.25">
      <c r="A45" s="278" t="s">
        <v>71</v>
      </c>
      <c r="B45" s="279" t="s">
        <v>96</v>
      </c>
      <c r="C45" s="280">
        <v>0.92307692307692313</v>
      </c>
      <c r="D45" s="280">
        <v>0.37365716954694067</v>
      </c>
      <c r="E45" s="280">
        <v>5.6023828426321629E-2</v>
      </c>
      <c r="F45" s="280">
        <v>0.27783971049788192</v>
      </c>
      <c r="G45" s="280">
        <v>0.14543429063835939</v>
      </c>
      <c r="H45" s="281">
        <v>2.067397146991937E-2</v>
      </c>
    </row>
    <row r="46" spans="1:8" x14ac:dyDescent="0.25">
      <c r="A46" s="278" t="s">
        <v>71</v>
      </c>
      <c r="B46" s="279" t="s">
        <v>97</v>
      </c>
      <c r="C46" s="280">
        <v>0.61538461538461542</v>
      </c>
      <c r="D46" s="280">
        <v>7.0060719290051379E-2</v>
      </c>
      <c r="E46" s="280">
        <v>3.2657106017353311E-2</v>
      </c>
      <c r="F46" s="280">
        <v>0.19894695319601419</v>
      </c>
      <c r="G46" s="280">
        <v>7.3011546717233047E-2</v>
      </c>
      <c r="H46" s="281">
        <v>1.3782647646612915E-2</v>
      </c>
    </row>
    <row r="47" spans="1:8" x14ac:dyDescent="0.25">
      <c r="A47" s="278" t="s">
        <v>71</v>
      </c>
      <c r="B47" s="279" t="s">
        <v>98</v>
      </c>
      <c r="C47" s="280">
        <v>0</v>
      </c>
      <c r="D47" s="280">
        <v>0</v>
      </c>
      <c r="E47" s="280">
        <v>0</v>
      </c>
      <c r="F47" s="280">
        <v>0</v>
      </c>
      <c r="G47" s="280">
        <v>0</v>
      </c>
      <c r="H47" s="281">
        <v>0</v>
      </c>
    </row>
    <row r="48" spans="1:8" x14ac:dyDescent="0.25">
      <c r="A48" s="278" t="s">
        <v>71</v>
      </c>
      <c r="B48" s="279" t="s">
        <v>100</v>
      </c>
      <c r="C48" s="280">
        <v>4</v>
      </c>
      <c r="D48" s="280">
        <v>4.9976646426903315</v>
      </c>
      <c r="E48" s="280">
        <v>0.21283424266481984</v>
      </c>
      <c r="F48" s="280">
        <v>0.61742157888418203</v>
      </c>
      <c r="G48" s="280">
        <v>1.9330395796183557</v>
      </c>
      <c r="H48" s="281">
        <v>8.958720970298395E-2</v>
      </c>
    </row>
    <row r="49" spans="1:8" x14ac:dyDescent="0.25">
      <c r="A49" s="282" t="s">
        <v>71</v>
      </c>
      <c r="B49" s="283" t="s">
        <v>62</v>
      </c>
      <c r="C49" s="284">
        <v>100</v>
      </c>
      <c r="D49" s="284">
        <v>100</v>
      </c>
      <c r="E49" s="284">
        <v>100</v>
      </c>
      <c r="F49" s="284">
        <v>100</v>
      </c>
      <c r="G49" s="284">
        <v>100</v>
      </c>
      <c r="H49" s="285">
        <v>100</v>
      </c>
    </row>
    <row r="50" spans="1:8" ht="9.75" customHeight="1" x14ac:dyDescent="0.25">
      <c r="A50" s="384"/>
      <c r="B50" s="53"/>
      <c r="C50" s="385"/>
      <c r="D50" s="385"/>
      <c r="E50" s="385"/>
      <c r="F50" s="385"/>
      <c r="G50" s="385"/>
      <c r="H50" s="386"/>
    </row>
    <row r="51" spans="1:8" x14ac:dyDescent="0.25">
      <c r="A51" s="384"/>
      <c r="B51" s="53"/>
      <c r="C51" s="385"/>
      <c r="D51" s="385"/>
      <c r="E51" s="385"/>
      <c r="F51" s="385"/>
      <c r="G51" s="385"/>
      <c r="H51" s="386"/>
    </row>
    <row r="52" spans="1:8" x14ac:dyDescent="0.25">
      <c r="A52" s="384"/>
      <c r="B52" s="53"/>
      <c r="C52" s="385"/>
      <c r="D52" s="385"/>
      <c r="E52" s="385"/>
      <c r="F52" s="385"/>
      <c r="G52" s="385"/>
      <c r="H52" s="386"/>
    </row>
    <row r="53" spans="1:8" x14ac:dyDescent="0.25">
      <c r="A53" s="384"/>
      <c r="B53" s="53"/>
      <c r="C53" s="385"/>
      <c r="D53" s="385"/>
      <c r="E53" s="385"/>
      <c r="F53" s="385"/>
      <c r="G53" s="385"/>
      <c r="H53" s="386"/>
    </row>
    <row r="54" spans="1:8" x14ac:dyDescent="0.25">
      <c r="A54" s="384"/>
      <c r="B54" s="53"/>
      <c r="C54" s="385"/>
      <c r="D54" s="385"/>
      <c r="E54" s="385"/>
      <c r="F54" s="385"/>
      <c r="G54" s="385"/>
      <c r="H54" s="386"/>
    </row>
    <row r="55" spans="1:8" x14ac:dyDescent="0.25">
      <c r="A55" s="384"/>
      <c r="B55" s="53"/>
      <c r="C55" s="385"/>
      <c r="D55" s="385"/>
      <c r="E55" s="385"/>
      <c r="F55" s="385"/>
      <c r="G55" s="385"/>
      <c r="H55" s="386"/>
    </row>
    <row r="56" spans="1:8" x14ac:dyDescent="0.25">
      <c r="A56" s="384"/>
      <c r="B56" s="53"/>
      <c r="C56" s="385"/>
      <c r="D56" s="385"/>
      <c r="E56" s="385"/>
      <c r="F56" s="385"/>
      <c r="G56" s="385"/>
      <c r="H56" s="386"/>
    </row>
    <row r="57" spans="1:8" x14ac:dyDescent="0.25">
      <c r="A57" s="384"/>
      <c r="B57" s="53"/>
      <c r="C57" s="385"/>
      <c r="D57" s="385"/>
      <c r="E57" s="385"/>
      <c r="F57" s="385"/>
      <c r="G57" s="385"/>
      <c r="H57" s="386"/>
    </row>
    <row r="58" spans="1:8" x14ac:dyDescent="0.25">
      <c r="A58" s="384"/>
      <c r="B58" s="53"/>
      <c r="C58" s="385"/>
      <c r="D58" s="385"/>
      <c r="E58" s="385"/>
      <c r="F58" s="385"/>
      <c r="G58" s="385"/>
      <c r="H58" s="386"/>
    </row>
    <row r="59" spans="1:8" x14ac:dyDescent="0.25">
      <c r="A59" s="384"/>
      <c r="B59" s="53"/>
      <c r="C59" s="385"/>
      <c r="D59" s="385"/>
      <c r="E59" s="385"/>
      <c r="F59" s="385"/>
      <c r="G59" s="385"/>
      <c r="H59" s="386"/>
    </row>
    <row r="60" spans="1:8" x14ac:dyDescent="0.25">
      <c r="A60" s="5"/>
      <c r="B60"/>
      <c r="E60" s="13"/>
      <c r="G60" s="13"/>
      <c r="H60"/>
    </row>
    <row r="61" spans="1:8" x14ac:dyDescent="0.25">
      <c r="A61" s="10"/>
      <c r="B61"/>
      <c r="C61"/>
      <c r="D61"/>
      <c r="E61"/>
      <c r="F61"/>
      <c r="G61"/>
      <c r="H61"/>
    </row>
    <row r="62" spans="1:8" x14ac:dyDescent="0.25">
      <c r="A62" s="5" t="s">
        <v>113</v>
      </c>
      <c r="B62"/>
      <c r="C62"/>
      <c r="D62"/>
      <c r="E62"/>
      <c r="F62" s="13" t="s">
        <v>114</v>
      </c>
      <c r="H62"/>
    </row>
    <row r="63" spans="1:8" ht="15" x14ac:dyDescent="0.25">
      <c r="A63" s="453" t="s">
        <v>117</v>
      </c>
      <c r="B63" s="29"/>
      <c r="C63" s="29"/>
      <c r="D63" s="29"/>
      <c r="E63" s="29"/>
      <c r="F63" s="29"/>
      <c r="G63" s="29"/>
    </row>
  </sheetData>
  <phoneticPr fontId="17" type="noConversion"/>
  <hyperlinks>
    <hyperlink ref="A63" r:id="rId1" location="huelga" xr:uid="{00000000-0004-0000-0700-000000000000}"/>
  </hyperlinks>
  <pageMargins left="0.4724409448818898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0"/>
  <sheetViews>
    <sheetView showGridLines="0" showZeros="0" zoomScaleNormal="100" workbookViewId="0">
      <selection sqref="A1:J56"/>
    </sheetView>
  </sheetViews>
  <sheetFormatPr baseColWidth="10" defaultRowHeight="13.2" x14ac:dyDescent="0.25"/>
  <cols>
    <col min="1" max="1" width="8.109375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7.33203125" customWidth="1"/>
    <col min="9" max="9" width="12.6640625" customWidth="1"/>
    <col min="10" max="10" width="14.88671875" customWidth="1"/>
  </cols>
  <sheetData>
    <row r="1" spans="1:10" ht="15.6" x14ac:dyDescent="0.3">
      <c r="A1" s="36" t="s">
        <v>139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7.399999999999999" x14ac:dyDescent="0.3">
      <c r="A2" s="38" t="s">
        <v>132</v>
      </c>
      <c r="B2" s="18"/>
      <c r="C2" s="18"/>
      <c r="D2" s="18"/>
      <c r="E2" s="18"/>
      <c r="F2" s="18"/>
      <c r="G2" s="18"/>
      <c r="H2" s="18"/>
      <c r="I2" s="18"/>
      <c r="J2" s="499" t="s">
        <v>164</v>
      </c>
    </row>
    <row r="3" spans="1:10" x14ac:dyDescent="0.25">
      <c r="A3" s="286" t="s">
        <v>38</v>
      </c>
      <c r="B3" s="287" t="s">
        <v>17</v>
      </c>
      <c r="C3" s="344" t="s">
        <v>2</v>
      </c>
      <c r="D3" s="287" t="s">
        <v>43</v>
      </c>
      <c r="E3" s="344" t="s">
        <v>9</v>
      </c>
      <c r="F3" s="287" t="s">
        <v>10</v>
      </c>
      <c r="G3" s="286" t="s">
        <v>40</v>
      </c>
      <c r="H3" s="287" t="s">
        <v>3</v>
      </c>
      <c r="I3" s="287" t="s">
        <v>9</v>
      </c>
      <c r="J3" s="345" t="s">
        <v>10</v>
      </c>
    </row>
    <row r="4" spans="1:10" x14ac:dyDescent="0.25">
      <c r="A4" s="293" t="s">
        <v>39</v>
      </c>
      <c r="B4" s="294" t="s">
        <v>24</v>
      </c>
      <c r="C4" s="295" t="s">
        <v>25</v>
      </c>
      <c r="D4" s="294" t="s">
        <v>34</v>
      </c>
      <c r="E4" s="295" t="s">
        <v>26</v>
      </c>
      <c r="F4" s="294" t="s">
        <v>35</v>
      </c>
      <c r="G4" s="295" t="s">
        <v>28</v>
      </c>
      <c r="H4" s="294" t="s">
        <v>34</v>
      </c>
      <c r="I4" s="294" t="s">
        <v>29</v>
      </c>
      <c r="J4" s="454" t="s">
        <v>35</v>
      </c>
    </row>
    <row r="5" spans="1:10" x14ac:dyDescent="0.25">
      <c r="A5" s="86"/>
      <c r="B5" s="51" t="s">
        <v>5</v>
      </c>
      <c r="C5" s="441">
        <v>0</v>
      </c>
      <c r="D5" s="441">
        <v>0</v>
      </c>
      <c r="E5" s="441">
        <v>0</v>
      </c>
      <c r="F5" s="441">
        <v>0</v>
      </c>
      <c r="G5" s="442"/>
      <c r="H5" s="441"/>
      <c r="I5" s="441"/>
      <c r="J5" s="443"/>
    </row>
    <row r="6" spans="1:10" x14ac:dyDescent="0.25">
      <c r="A6" s="88"/>
      <c r="B6" s="51" t="s">
        <v>6</v>
      </c>
      <c r="C6" s="441">
        <v>2</v>
      </c>
      <c r="D6" s="441">
        <v>66</v>
      </c>
      <c r="E6" s="441">
        <v>23</v>
      </c>
      <c r="F6" s="441">
        <v>645</v>
      </c>
      <c r="G6" s="444"/>
      <c r="H6" s="445"/>
      <c r="I6" s="445"/>
      <c r="J6" s="446"/>
    </row>
    <row r="7" spans="1:10" x14ac:dyDescent="0.25">
      <c r="A7" s="89"/>
      <c r="B7" s="19" t="s">
        <v>7</v>
      </c>
      <c r="C7" s="441">
        <v>3</v>
      </c>
      <c r="D7" s="441">
        <v>38</v>
      </c>
      <c r="E7" s="441">
        <v>49</v>
      </c>
      <c r="F7" s="441">
        <v>371</v>
      </c>
      <c r="G7" s="444"/>
      <c r="H7" s="445"/>
      <c r="I7" s="445"/>
      <c r="J7" s="446"/>
    </row>
    <row r="8" spans="1:10" x14ac:dyDescent="0.25">
      <c r="A8" s="95">
        <v>1</v>
      </c>
      <c r="B8" s="75" t="s">
        <v>8</v>
      </c>
      <c r="C8" s="26">
        <v>5</v>
      </c>
      <c r="D8" s="26">
        <v>104</v>
      </c>
      <c r="E8" s="26">
        <v>72</v>
      </c>
      <c r="F8" s="26">
        <v>1016</v>
      </c>
      <c r="G8" s="451">
        <v>0</v>
      </c>
      <c r="H8" s="26">
        <v>0</v>
      </c>
      <c r="I8" s="26">
        <v>0</v>
      </c>
      <c r="J8" s="137">
        <v>0</v>
      </c>
    </row>
    <row r="9" spans="1:10" x14ac:dyDescent="0.25">
      <c r="A9" s="86"/>
      <c r="B9" s="51" t="s">
        <v>5</v>
      </c>
      <c r="C9" s="441">
        <v>1</v>
      </c>
      <c r="D9" s="441">
        <v>7</v>
      </c>
      <c r="E9" s="441">
        <v>46</v>
      </c>
      <c r="F9" s="441">
        <v>707</v>
      </c>
      <c r="G9" s="442"/>
      <c r="H9" s="441"/>
      <c r="I9" s="441"/>
      <c r="J9" s="443"/>
    </row>
    <row r="10" spans="1:10" x14ac:dyDescent="0.25">
      <c r="A10" s="88"/>
      <c r="B10" s="51" t="s">
        <v>6</v>
      </c>
      <c r="C10" s="441">
        <v>2</v>
      </c>
      <c r="D10" s="441">
        <v>2</v>
      </c>
      <c r="E10" s="441">
        <v>84</v>
      </c>
      <c r="F10" s="441">
        <v>21</v>
      </c>
      <c r="G10" s="444"/>
      <c r="H10" s="445"/>
      <c r="I10" s="445"/>
      <c r="J10" s="446"/>
    </row>
    <row r="11" spans="1:10" x14ac:dyDescent="0.25">
      <c r="A11" s="89"/>
      <c r="B11" s="19" t="s">
        <v>7</v>
      </c>
      <c r="C11" s="441">
        <v>3</v>
      </c>
      <c r="D11" s="441">
        <v>437</v>
      </c>
      <c r="E11" s="441">
        <v>71</v>
      </c>
      <c r="F11" s="441">
        <v>891</v>
      </c>
      <c r="G11" s="444"/>
      <c r="H11" s="445"/>
      <c r="I11" s="445"/>
      <c r="J11" s="446"/>
    </row>
    <row r="12" spans="1:10" x14ac:dyDescent="0.25">
      <c r="A12" s="95">
        <v>2</v>
      </c>
      <c r="B12" s="75" t="s">
        <v>8</v>
      </c>
      <c r="C12" s="26">
        <v>6</v>
      </c>
      <c r="D12" s="26">
        <v>446</v>
      </c>
      <c r="E12" s="26">
        <v>201</v>
      </c>
      <c r="F12" s="26">
        <v>1619</v>
      </c>
      <c r="G12" s="451">
        <v>0</v>
      </c>
      <c r="H12" s="26">
        <v>0</v>
      </c>
      <c r="I12" s="26">
        <v>0</v>
      </c>
      <c r="J12" s="137">
        <v>0</v>
      </c>
    </row>
    <row r="13" spans="1:10" x14ac:dyDescent="0.25">
      <c r="A13" s="86"/>
      <c r="B13" s="51" t="s">
        <v>5</v>
      </c>
      <c r="C13" s="441">
        <v>1</v>
      </c>
      <c r="D13" s="441">
        <v>1</v>
      </c>
      <c r="E13" s="441">
        <v>1</v>
      </c>
      <c r="F13" s="441">
        <v>1</v>
      </c>
      <c r="G13" s="442"/>
      <c r="H13" s="441"/>
      <c r="I13" s="441"/>
      <c r="J13" s="443"/>
    </row>
    <row r="14" spans="1:10" x14ac:dyDescent="0.25">
      <c r="A14" s="88"/>
      <c r="B14" s="51" t="s">
        <v>6</v>
      </c>
      <c r="C14" s="441">
        <v>3</v>
      </c>
      <c r="D14" s="441">
        <v>4</v>
      </c>
      <c r="E14" s="441">
        <v>167</v>
      </c>
      <c r="F14" s="441">
        <v>37</v>
      </c>
      <c r="G14" s="444"/>
      <c r="H14" s="445"/>
      <c r="I14" s="445"/>
      <c r="J14" s="446"/>
    </row>
    <row r="15" spans="1:10" x14ac:dyDescent="0.25">
      <c r="A15" s="89"/>
      <c r="B15" s="19" t="s">
        <v>7</v>
      </c>
      <c r="C15" s="441">
        <v>2</v>
      </c>
      <c r="D15" s="441">
        <v>5</v>
      </c>
      <c r="E15" s="441">
        <v>12</v>
      </c>
      <c r="F15" s="441">
        <v>20</v>
      </c>
      <c r="G15" s="444"/>
      <c r="H15" s="445"/>
      <c r="I15" s="445"/>
      <c r="J15" s="446"/>
    </row>
    <row r="16" spans="1:10" x14ac:dyDescent="0.25">
      <c r="A16" s="95">
        <v>3</v>
      </c>
      <c r="B16" s="75" t="s">
        <v>8</v>
      </c>
      <c r="C16" s="26">
        <v>6</v>
      </c>
      <c r="D16" s="26">
        <v>10</v>
      </c>
      <c r="E16" s="26">
        <v>180</v>
      </c>
      <c r="F16" s="26">
        <v>58</v>
      </c>
      <c r="G16" s="451">
        <v>0</v>
      </c>
      <c r="H16" s="26">
        <v>0</v>
      </c>
      <c r="I16" s="26">
        <v>0</v>
      </c>
      <c r="J16" s="137">
        <v>0</v>
      </c>
    </row>
    <row r="17" spans="1:10" x14ac:dyDescent="0.25">
      <c r="A17" s="86"/>
      <c r="B17" s="51" t="s">
        <v>5</v>
      </c>
      <c r="C17" s="441">
        <v>0</v>
      </c>
      <c r="D17" s="441">
        <v>0</v>
      </c>
      <c r="E17" s="441">
        <v>0</v>
      </c>
      <c r="F17" s="441">
        <v>0</v>
      </c>
      <c r="G17" s="442"/>
      <c r="H17" s="441"/>
      <c r="I17" s="441"/>
      <c r="J17" s="443"/>
    </row>
    <row r="18" spans="1:10" x14ac:dyDescent="0.25">
      <c r="A18" s="88"/>
      <c r="B18" s="51" t="s">
        <v>6</v>
      </c>
      <c r="C18" s="441">
        <v>0</v>
      </c>
      <c r="D18" s="441">
        <v>0</v>
      </c>
      <c r="E18" s="441">
        <v>0</v>
      </c>
      <c r="F18" s="441">
        <v>0</v>
      </c>
      <c r="G18" s="444"/>
      <c r="H18" s="445"/>
      <c r="I18" s="445"/>
      <c r="J18" s="446"/>
    </row>
    <row r="19" spans="1:10" x14ac:dyDescent="0.25">
      <c r="A19" s="89"/>
      <c r="B19" s="19" t="s">
        <v>7</v>
      </c>
      <c r="C19" s="441">
        <v>0</v>
      </c>
      <c r="D19" s="441">
        <v>0</v>
      </c>
      <c r="E19" s="441">
        <v>0</v>
      </c>
      <c r="F19" s="441">
        <v>0</v>
      </c>
      <c r="G19" s="444"/>
      <c r="H19" s="445"/>
      <c r="I19" s="445"/>
      <c r="J19" s="446"/>
    </row>
    <row r="20" spans="1:10" x14ac:dyDescent="0.25">
      <c r="A20" s="95">
        <v>4</v>
      </c>
      <c r="B20" s="75" t="s">
        <v>8</v>
      </c>
      <c r="C20" s="26">
        <v>0</v>
      </c>
      <c r="D20" s="26">
        <v>0</v>
      </c>
      <c r="E20" s="26">
        <v>0</v>
      </c>
      <c r="F20" s="26">
        <v>0</v>
      </c>
      <c r="G20" s="451">
        <v>0</v>
      </c>
      <c r="H20" s="26">
        <v>0</v>
      </c>
      <c r="I20" s="26">
        <v>0</v>
      </c>
      <c r="J20" s="137">
        <v>0</v>
      </c>
    </row>
    <row r="21" spans="1:10" x14ac:dyDescent="0.25">
      <c r="A21" s="86"/>
      <c r="B21" s="51" t="s">
        <v>5</v>
      </c>
      <c r="C21" s="441">
        <v>0</v>
      </c>
      <c r="D21" s="441">
        <v>0</v>
      </c>
      <c r="E21" s="441">
        <v>0</v>
      </c>
      <c r="F21" s="441">
        <v>0</v>
      </c>
      <c r="G21" s="442"/>
      <c r="H21" s="441"/>
      <c r="I21" s="441"/>
      <c r="J21" s="443"/>
    </row>
    <row r="22" spans="1:10" x14ac:dyDescent="0.25">
      <c r="A22" s="88"/>
      <c r="B22" s="51" t="s">
        <v>6</v>
      </c>
      <c r="C22" s="441">
        <v>0</v>
      </c>
      <c r="D22" s="441">
        <v>0</v>
      </c>
      <c r="E22" s="441">
        <v>0</v>
      </c>
      <c r="F22" s="441">
        <v>0</v>
      </c>
      <c r="G22" s="444"/>
      <c r="H22" s="445"/>
      <c r="I22" s="445"/>
      <c r="J22" s="446"/>
    </row>
    <row r="23" spans="1:10" x14ac:dyDescent="0.25">
      <c r="A23" s="89"/>
      <c r="B23" s="19" t="s">
        <v>7</v>
      </c>
      <c r="C23" s="441">
        <v>0</v>
      </c>
      <c r="D23" s="441">
        <v>0</v>
      </c>
      <c r="E23" s="441">
        <v>0</v>
      </c>
      <c r="F23" s="441">
        <v>0</v>
      </c>
      <c r="G23" s="444"/>
      <c r="H23" s="445"/>
      <c r="I23" s="445"/>
      <c r="J23" s="446"/>
    </row>
    <row r="24" spans="1:10" x14ac:dyDescent="0.25">
      <c r="A24" s="95">
        <v>5</v>
      </c>
      <c r="B24" s="75" t="s">
        <v>8</v>
      </c>
      <c r="C24" s="26">
        <v>0</v>
      </c>
      <c r="D24" s="26">
        <v>0</v>
      </c>
      <c r="E24" s="26">
        <v>0</v>
      </c>
      <c r="F24" s="26">
        <v>0</v>
      </c>
      <c r="G24" s="451">
        <v>0</v>
      </c>
      <c r="H24" s="26">
        <v>0</v>
      </c>
      <c r="I24" s="26">
        <v>0</v>
      </c>
      <c r="J24" s="137">
        <v>0</v>
      </c>
    </row>
    <row r="25" spans="1:10" x14ac:dyDescent="0.25">
      <c r="A25" s="86"/>
      <c r="B25" s="51" t="s">
        <v>5</v>
      </c>
      <c r="C25" s="441">
        <v>0</v>
      </c>
      <c r="D25" s="441">
        <v>0</v>
      </c>
      <c r="E25" s="441">
        <v>0</v>
      </c>
      <c r="F25" s="441">
        <v>0</v>
      </c>
      <c r="G25" s="442"/>
      <c r="H25" s="441"/>
      <c r="I25" s="441"/>
      <c r="J25" s="443"/>
    </row>
    <row r="26" spans="1:10" x14ac:dyDescent="0.25">
      <c r="A26" s="88"/>
      <c r="B26" s="51" t="s">
        <v>6</v>
      </c>
      <c r="C26" s="441">
        <v>1</v>
      </c>
      <c r="D26" s="441">
        <v>48</v>
      </c>
      <c r="E26" s="441">
        <v>8</v>
      </c>
      <c r="F26" s="441">
        <v>384</v>
      </c>
      <c r="G26" s="444"/>
      <c r="H26" s="445"/>
      <c r="I26" s="445"/>
      <c r="J26" s="446"/>
    </row>
    <row r="27" spans="1:10" x14ac:dyDescent="0.25">
      <c r="A27" s="89"/>
      <c r="B27" s="19" t="s">
        <v>7</v>
      </c>
      <c r="C27" s="441">
        <v>1</v>
      </c>
      <c r="D27" s="441">
        <v>20</v>
      </c>
      <c r="E27" s="441">
        <v>3</v>
      </c>
      <c r="F27" s="441">
        <v>41</v>
      </c>
      <c r="G27" s="444"/>
      <c r="H27" s="445"/>
      <c r="I27" s="445"/>
      <c r="J27" s="446"/>
    </row>
    <row r="28" spans="1:10" x14ac:dyDescent="0.25">
      <c r="A28" s="95">
        <v>6</v>
      </c>
      <c r="B28" s="75" t="s">
        <v>8</v>
      </c>
      <c r="C28" s="26">
        <v>2</v>
      </c>
      <c r="D28" s="26">
        <v>68</v>
      </c>
      <c r="E28" s="26">
        <v>11</v>
      </c>
      <c r="F28" s="26">
        <v>425</v>
      </c>
      <c r="G28" s="451">
        <v>0</v>
      </c>
      <c r="H28" s="26">
        <v>0</v>
      </c>
      <c r="I28" s="26">
        <v>0</v>
      </c>
      <c r="J28" s="137">
        <v>0</v>
      </c>
    </row>
    <row r="29" spans="1:10" x14ac:dyDescent="0.25">
      <c r="A29" s="86"/>
      <c r="B29" s="51" t="s">
        <v>5</v>
      </c>
      <c r="C29" s="441">
        <v>1</v>
      </c>
      <c r="D29" s="441">
        <v>2</v>
      </c>
      <c r="E29" s="441">
        <v>5</v>
      </c>
      <c r="F29" s="441">
        <v>10</v>
      </c>
      <c r="G29" s="442"/>
      <c r="H29" s="441"/>
      <c r="I29" s="441"/>
      <c r="J29" s="443"/>
    </row>
    <row r="30" spans="1:10" x14ac:dyDescent="0.25">
      <c r="A30" s="88"/>
      <c r="B30" s="51" t="s">
        <v>6</v>
      </c>
      <c r="C30" s="441">
        <v>0</v>
      </c>
      <c r="D30" s="441">
        <v>0</v>
      </c>
      <c r="E30" s="441">
        <v>0</v>
      </c>
      <c r="F30" s="441">
        <v>0</v>
      </c>
      <c r="G30" s="444"/>
      <c r="H30" s="445"/>
      <c r="I30" s="445"/>
      <c r="J30" s="446"/>
    </row>
    <row r="31" spans="1:10" x14ac:dyDescent="0.25">
      <c r="A31" s="89"/>
      <c r="B31" s="19" t="s">
        <v>7</v>
      </c>
      <c r="C31" s="441">
        <v>0</v>
      </c>
      <c r="D31" s="441">
        <v>0</v>
      </c>
      <c r="E31" s="441">
        <v>0</v>
      </c>
      <c r="F31" s="441">
        <v>0</v>
      </c>
      <c r="G31" s="444"/>
      <c r="H31" s="445"/>
      <c r="I31" s="445"/>
      <c r="J31" s="446"/>
    </row>
    <row r="32" spans="1:10" x14ac:dyDescent="0.25">
      <c r="A32" s="95">
        <v>7</v>
      </c>
      <c r="B32" s="75" t="s">
        <v>8</v>
      </c>
      <c r="C32" s="26">
        <v>1</v>
      </c>
      <c r="D32" s="26">
        <v>2</v>
      </c>
      <c r="E32" s="26">
        <v>5</v>
      </c>
      <c r="F32" s="26">
        <v>10</v>
      </c>
      <c r="G32" s="451">
        <v>0</v>
      </c>
      <c r="H32" s="26">
        <v>0</v>
      </c>
      <c r="I32" s="26">
        <v>0</v>
      </c>
      <c r="J32" s="137">
        <v>0</v>
      </c>
    </row>
    <row r="33" spans="1:10" x14ac:dyDescent="0.25">
      <c r="A33" s="86"/>
      <c r="B33" s="51" t="s">
        <v>5</v>
      </c>
      <c r="C33" s="441">
        <v>0</v>
      </c>
      <c r="D33" s="441">
        <v>0</v>
      </c>
      <c r="E33" s="441">
        <v>0</v>
      </c>
      <c r="F33" s="441">
        <v>0</v>
      </c>
      <c r="G33" s="442"/>
      <c r="H33" s="441"/>
      <c r="I33" s="441"/>
      <c r="J33" s="443"/>
    </row>
    <row r="34" spans="1:10" x14ac:dyDescent="0.25">
      <c r="A34" s="88"/>
      <c r="B34" s="51" t="s">
        <v>6</v>
      </c>
      <c r="C34" s="441">
        <v>0</v>
      </c>
      <c r="D34" s="441">
        <v>0</v>
      </c>
      <c r="E34" s="441">
        <v>0</v>
      </c>
      <c r="F34" s="441">
        <v>0</v>
      </c>
      <c r="G34" s="444"/>
      <c r="H34" s="445"/>
      <c r="I34" s="445"/>
      <c r="J34" s="446"/>
    </row>
    <row r="35" spans="1:10" x14ac:dyDescent="0.25">
      <c r="A35" s="89"/>
      <c r="B35" s="19" t="s">
        <v>7</v>
      </c>
      <c r="C35" s="441">
        <v>0</v>
      </c>
      <c r="D35" s="441">
        <v>0</v>
      </c>
      <c r="E35" s="441">
        <v>0</v>
      </c>
      <c r="F35" s="441">
        <v>0</v>
      </c>
      <c r="G35" s="444"/>
      <c r="H35" s="445"/>
      <c r="I35" s="445"/>
      <c r="J35" s="446"/>
    </row>
    <row r="36" spans="1:10" x14ac:dyDescent="0.25">
      <c r="A36" s="95">
        <v>8</v>
      </c>
      <c r="B36" s="75" t="s">
        <v>8</v>
      </c>
      <c r="C36" s="26">
        <v>0</v>
      </c>
      <c r="D36" s="26">
        <v>0</v>
      </c>
      <c r="E36" s="26">
        <v>0</v>
      </c>
      <c r="F36" s="26">
        <v>0</v>
      </c>
      <c r="G36" s="451">
        <v>0</v>
      </c>
      <c r="H36" s="26">
        <v>0</v>
      </c>
      <c r="I36" s="26">
        <v>0</v>
      </c>
      <c r="J36" s="137">
        <v>0</v>
      </c>
    </row>
    <row r="37" spans="1:10" x14ac:dyDescent="0.25">
      <c r="A37" s="86"/>
      <c r="B37" s="51" t="s">
        <v>5</v>
      </c>
      <c r="C37" s="441">
        <v>0</v>
      </c>
      <c r="D37" s="441">
        <v>0</v>
      </c>
      <c r="E37" s="441">
        <v>0</v>
      </c>
      <c r="F37" s="441">
        <v>0</v>
      </c>
      <c r="G37" s="442"/>
      <c r="H37" s="441"/>
      <c r="I37" s="441"/>
      <c r="J37" s="443"/>
    </row>
    <row r="38" spans="1:10" x14ac:dyDescent="0.25">
      <c r="A38" s="88"/>
      <c r="B38" s="51" t="s">
        <v>6</v>
      </c>
      <c r="C38" s="441">
        <v>0</v>
      </c>
      <c r="D38" s="441">
        <v>0</v>
      </c>
      <c r="E38" s="441">
        <v>0</v>
      </c>
      <c r="F38" s="441">
        <v>0</v>
      </c>
      <c r="G38" s="444"/>
      <c r="H38" s="445"/>
      <c r="I38" s="445"/>
      <c r="J38" s="446"/>
    </row>
    <row r="39" spans="1:10" x14ac:dyDescent="0.25">
      <c r="A39" s="89"/>
      <c r="B39" s="19" t="s">
        <v>7</v>
      </c>
      <c r="C39" s="441">
        <v>1</v>
      </c>
      <c r="D39" s="441">
        <v>64</v>
      </c>
      <c r="E39" s="441">
        <v>20</v>
      </c>
      <c r="F39" s="441">
        <v>640</v>
      </c>
      <c r="G39" s="444"/>
      <c r="H39" s="445"/>
      <c r="I39" s="445"/>
      <c r="J39" s="446"/>
    </row>
    <row r="40" spans="1:10" x14ac:dyDescent="0.25">
      <c r="A40" s="95">
        <v>9</v>
      </c>
      <c r="B40" s="75" t="s">
        <v>8</v>
      </c>
      <c r="C40" s="26">
        <v>1</v>
      </c>
      <c r="D40" s="26">
        <v>64</v>
      </c>
      <c r="E40" s="26">
        <v>20</v>
      </c>
      <c r="F40" s="26">
        <v>640</v>
      </c>
      <c r="G40" s="451">
        <v>0</v>
      </c>
      <c r="H40" s="26">
        <v>0</v>
      </c>
      <c r="I40" s="26">
        <v>0</v>
      </c>
      <c r="J40" s="137">
        <v>0</v>
      </c>
    </row>
    <row r="41" spans="1:10" x14ac:dyDescent="0.25">
      <c r="A41" s="86"/>
      <c r="B41" s="51" t="s">
        <v>5</v>
      </c>
      <c r="C41" s="441">
        <v>0</v>
      </c>
      <c r="D41" s="441">
        <v>0</v>
      </c>
      <c r="E41" s="441">
        <v>0</v>
      </c>
      <c r="F41" s="441">
        <v>0</v>
      </c>
      <c r="G41" s="442"/>
      <c r="H41" s="441"/>
      <c r="I41" s="441"/>
      <c r="J41" s="443"/>
    </row>
    <row r="42" spans="1:10" x14ac:dyDescent="0.25">
      <c r="A42" s="88"/>
      <c r="B42" s="51" t="s">
        <v>6</v>
      </c>
      <c r="C42" s="441">
        <v>0</v>
      </c>
      <c r="D42" s="441">
        <v>0</v>
      </c>
      <c r="E42" s="441">
        <v>0</v>
      </c>
      <c r="F42" s="441">
        <v>0</v>
      </c>
      <c r="G42" s="444"/>
      <c r="H42" s="445"/>
      <c r="I42" s="445"/>
      <c r="J42" s="446"/>
    </row>
    <row r="43" spans="1:10" x14ac:dyDescent="0.25">
      <c r="A43" s="89"/>
      <c r="B43" s="19" t="s">
        <v>7</v>
      </c>
      <c r="C43" s="441">
        <v>1</v>
      </c>
      <c r="D43" s="441">
        <v>25</v>
      </c>
      <c r="E43" s="441">
        <v>4</v>
      </c>
      <c r="F43" s="441">
        <v>73</v>
      </c>
      <c r="G43" s="444"/>
      <c r="H43" s="445"/>
      <c r="I43" s="445"/>
      <c r="J43" s="446"/>
    </row>
    <row r="44" spans="1:10" x14ac:dyDescent="0.25">
      <c r="A44" s="95">
        <v>10</v>
      </c>
      <c r="B44" s="75" t="s">
        <v>8</v>
      </c>
      <c r="C44" s="26">
        <v>1</v>
      </c>
      <c r="D44" s="26">
        <v>25</v>
      </c>
      <c r="E44" s="26">
        <v>4</v>
      </c>
      <c r="F44" s="26">
        <v>73</v>
      </c>
      <c r="G44" s="451">
        <v>0</v>
      </c>
      <c r="H44" s="26">
        <v>0</v>
      </c>
      <c r="I44" s="26">
        <v>0</v>
      </c>
      <c r="J44" s="137">
        <v>0</v>
      </c>
    </row>
    <row r="45" spans="1:10" x14ac:dyDescent="0.25">
      <c r="A45" s="86"/>
      <c r="B45" s="51" t="s">
        <v>5</v>
      </c>
      <c r="C45" s="441">
        <v>0</v>
      </c>
      <c r="D45" s="441">
        <v>0</v>
      </c>
      <c r="E45" s="441">
        <v>0</v>
      </c>
      <c r="F45" s="441">
        <v>0</v>
      </c>
      <c r="G45" s="442"/>
      <c r="H45" s="441"/>
      <c r="I45" s="441"/>
      <c r="J45" s="443"/>
    </row>
    <row r="46" spans="1:10" x14ac:dyDescent="0.25">
      <c r="A46" s="88"/>
      <c r="B46" s="51" t="s">
        <v>6</v>
      </c>
      <c r="C46" s="441">
        <v>0</v>
      </c>
      <c r="D46" s="441">
        <v>0</v>
      </c>
      <c r="E46" s="441">
        <v>0</v>
      </c>
      <c r="F46" s="441">
        <v>0</v>
      </c>
      <c r="G46" s="444"/>
      <c r="H46" s="445"/>
      <c r="I46" s="445"/>
      <c r="J46" s="446"/>
    </row>
    <row r="47" spans="1:10" x14ac:dyDescent="0.25">
      <c r="A47" s="89"/>
      <c r="B47" s="19" t="s">
        <v>7</v>
      </c>
      <c r="C47" s="441">
        <v>1</v>
      </c>
      <c r="D47" s="441">
        <v>1</v>
      </c>
      <c r="E47" s="441">
        <v>9</v>
      </c>
      <c r="F47" s="441">
        <v>9</v>
      </c>
      <c r="G47" s="444"/>
      <c r="H47" s="445"/>
      <c r="I47" s="445"/>
      <c r="J47" s="446"/>
    </row>
    <row r="48" spans="1:10" x14ac:dyDescent="0.25">
      <c r="A48" s="95">
        <v>11</v>
      </c>
      <c r="B48" s="75" t="s">
        <v>8</v>
      </c>
      <c r="C48" s="26">
        <v>1</v>
      </c>
      <c r="D48" s="26">
        <v>1</v>
      </c>
      <c r="E48" s="26">
        <v>9</v>
      </c>
      <c r="F48" s="26">
        <v>9</v>
      </c>
      <c r="G48" s="451">
        <v>0</v>
      </c>
      <c r="H48" s="26">
        <v>0</v>
      </c>
      <c r="I48" s="26">
        <v>0</v>
      </c>
      <c r="J48" s="137">
        <v>0</v>
      </c>
    </row>
    <row r="49" spans="1:10" x14ac:dyDescent="0.25">
      <c r="A49" s="86"/>
      <c r="B49" s="51" t="s">
        <v>5</v>
      </c>
      <c r="C49" s="441">
        <v>1</v>
      </c>
      <c r="D49" s="441">
        <v>4</v>
      </c>
      <c r="E49" s="441">
        <v>104</v>
      </c>
      <c r="F49" s="441">
        <v>253</v>
      </c>
      <c r="G49" s="442"/>
      <c r="H49" s="441"/>
      <c r="I49" s="441"/>
      <c r="J49" s="443"/>
    </row>
    <row r="50" spans="1:10" x14ac:dyDescent="0.25">
      <c r="A50" s="88"/>
      <c r="B50" s="51" t="s">
        <v>6</v>
      </c>
      <c r="C50" s="441">
        <v>1</v>
      </c>
      <c r="D50" s="441">
        <v>1</v>
      </c>
      <c r="E50" s="441">
        <v>160</v>
      </c>
      <c r="F50" s="441">
        <v>160</v>
      </c>
      <c r="G50" s="444"/>
      <c r="H50" s="445"/>
      <c r="I50" s="445"/>
      <c r="J50" s="446"/>
    </row>
    <row r="51" spans="1:10" x14ac:dyDescent="0.25">
      <c r="A51" s="89"/>
      <c r="B51" s="19" t="s">
        <v>7</v>
      </c>
      <c r="C51" s="441">
        <v>0</v>
      </c>
      <c r="D51" s="441">
        <v>0</v>
      </c>
      <c r="E51" s="441">
        <v>0</v>
      </c>
      <c r="F51" s="441">
        <v>0</v>
      </c>
      <c r="G51" s="444"/>
      <c r="H51" s="445"/>
      <c r="I51" s="445"/>
      <c r="J51" s="446"/>
    </row>
    <row r="52" spans="1:10" x14ac:dyDescent="0.25">
      <c r="A52" s="89">
        <v>12</v>
      </c>
      <c r="B52" s="49" t="s">
        <v>8</v>
      </c>
      <c r="C52" s="25">
        <v>2</v>
      </c>
      <c r="D52" s="25">
        <v>5</v>
      </c>
      <c r="E52" s="25">
        <v>264</v>
      </c>
      <c r="F52" s="25">
        <v>413</v>
      </c>
      <c r="G52" s="447">
        <v>0</v>
      </c>
      <c r="H52" s="25">
        <v>0</v>
      </c>
      <c r="I52" s="25">
        <v>0</v>
      </c>
      <c r="J52" s="128">
        <v>0</v>
      </c>
    </row>
    <row r="53" spans="1:10" x14ac:dyDescent="0.25">
      <c r="A53" s="346">
        <v>2023</v>
      </c>
      <c r="B53" s="179" t="s">
        <v>5</v>
      </c>
      <c r="C53" s="503">
        <v>4</v>
      </c>
      <c r="D53" s="503">
        <v>14</v>
      </c>
      <c r="E53" s="503">
        <v>156</v>
      </c>
      <c r="F53" s="503">
        <v>971</v>
      </c>
      <c r="G53" s="504">
        <v>0</v>
      </c>
      <c r="H53" s="503">
        <v>0</v>
      </c>
      <c r="I53" s="503">
        <v>0</v>
      </c>
      <c r="J53" s="505">
        <v>0</v>
      </c>
    </row>
    <row r="54" spans="1:10" x14ac:dyDescent="0.25">
      <c r="A54" s="347" t="s">
        <v>44</v>
      </c>
      <c r="B54" s="180" t="s">
        <v>6</v>
      </c>
      <c r="C54" s="506">
        <v>9</v>
      </c>
      <c r="D54" s="506">
        <v>121</v>
      </c>
      <c r="E54" s="506">
        <v>442</v>
      </c>
      <c r="F54" s="506">
        <v>1247</v>
      </c>
      <c r="G54" s="507">
        <v>0</v>
      </c>
      <c r="H54" s="506">
        <v>0</v>
      </c>
      <c r="I54" s="506">
        <v>0</v>
      </c>
      <c r="J54" s="508">
        <v>0</v>
      </c>
    </row>
    <row r="55" spans="1:10" x14ac:dyDescent="0.25">
      <c r="A55" s="302" t="s">
        <v>41</v>
      </c>
      <c r="B55" s="193" t="s">
        <v>7</v>
      </c>
      <c r="C55" s="509">
        <v>12</v>
      </c>
      <c r="D55" s="509">
        <v>590</v>
      </c>
      <c r="E55" s="509">
        <v>168</v>
      </c>
      <c r="F55" s="509">
        <v>2045</v>
      </c>
      <c r="G55" s="510">
        <v>0</v>
      </c>
      <c r="H55" s="509">
        <v>0</v>
      </c>
      <c r="I55" s="509">
        <v>0</v>
      </c>
      <c r="J55" s="511">
        <v>0</v>
      </c>
    </row>
    <row r="56" spans="1:10" ht="15.6" x14ac:dyDescent="0.3">
      <c r="A56" s="348" t="s">
        <v>42</v>
      </c>
      <c r="B56" s="206" t="s">
        <v>8</v>
      </c>
      <c r="C56" s="458">
        <v>25</v>
      </c>
      <c r="D56" s="458">
        <v>725</v>
      </c>
      <c r="E56" s="458">
        <v>766</v>
      </c>
      <c r="F56" s="458">
        <v>4263</v>
      </c>
      <c r="G56" s="213">
        <v>0</v>
      </c>
      <c r="H56" s="211">
        <v>0</v>
      </c>
      <c r="I56" s="211">
        <v>0</v>
      </c>
      <c r="J56" s="217">
        <v>0</v>
      </c>
    </row>
    <row r="57" spans="1:10" x14ac:dyDescent="0.25">
      <c r="A57" s="5"/>
      <c r="B57" s="24"/>
      <c r="F57" s="24"/>
      <c r="I57" s="24"/>
      <c r="J57" s="31" t="str">
        <f>'H-1 2023'!J58</f>
        <v>* Sin datos MITES</v>
      </c>
    </row>
    <row r="58" spans="1:10" x14ac:dyDescent="0.25">
      <c r="A58" s="10"/>
      <c r="G58" s="24"/>
      <c r="H58" s="24"/>
      <c r="I58" s="24"/>
    </row>
    <row r="59" spans="1:10" x14ac:dyDescent="0.25">
      <c r="A59" s="5" t="s">
        <v>91</v>
      </c>
      <c r="G59" s="13" t="s">
        <v>84</v>
      </c>
      <c r="H59" s="13"/>
    </row>
    <row r="60" spans="1:10" x14ac:dyDescent="0.25">
      <c r="A60" s="402" t="s">
        <v>117</v>
      </c>
      <c r="B60" s="29"/>
      <c r="C60" s="29"/>
      <c r="D60" s="29"/>
      <c r="E60" s="29"/>
      <c r="F60" s="29"/>
    </row>
  </sheetData>
  <phoneticPr fontId="17" type="noConversion"/>
  <hyperlinks>
    <hyperlink ref="A60" r:id="rId1" location="huelga" xr:uid="{00000000-0004-0000-0800-000000000000}"/>
  </hyperlinks>
  <pageMargins left="0.47244094488188981" right="0.19685039370078741" top="1.6141732283464567" bottom="0.15748031496062992" header="0" footer="0"/>
  <pageSetup paperSize="9" scale="95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291650-2C92-4AB2-926B-8B63A986A824}"/>
</file>

<file path=customXml/itemProps3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2023</vt:lpstr>
      <vt:lpstr>H-1 2023</vt:lpstr>
      <vt:lpstr>H-2 2022-2023</vt:lpstr>
      <vt:lpstr>H-3 2023</vt:lpstr>
      <vt:lpstr>H-4 2023</vt:lpstr>
      <vt:lpstr>H-5 2023</vt:lpstr>
      <vt:lpstr>H-6 2023</vt:lpstr>
      <vt:lpstr>H-7 2023</vt:lpstr>
      <vt:lpstr>H-8 2023</vt:lpstr>
      <vt:lpstr> H-9 2008-2023</vt:lpstr>
      <vt:lpstr>' H-9 2008-2023'!Área_de_impresión</vt:lpstr>
      <vt:lpstr>'H-00 Indice 2023'!Área_de_impresión</vt:lpstr>
      <vt:lpstr>'H-1 2023'!Área_de_impresión</vt:lpstr>
      <vt:lpstr>'H-2 2022-2023'!Área_de_impresión</vt:lpstr>
      <vt:lpstr>'H-3 2023'!Área_de_impresión</vt:lpstr>
      <vt:lpstr>'H-4 2023'!Área_de_impresión</vt:lpstr>
      <vt:lpstr>'H-5 2023'!Área_de_impresión</vt:lpstr>
      <vt:lpstr>'H-6 2023'!Área_de_impresión</vt:lpstr>
      <vt:lpstr>'H-7 2023'!Área_de_impresión</vt:lpstr>
      <vt:lpstr>'H-8 2023'!Área_de_impresión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García Blázquez, Juan Tomas</cp:lastModifiedBy>
  <cp:lastPrinted>2020-11-04T13:25:33Z</cp:lastPrinted>
  <dcterms:created xsi:type="dcterms:W3CDTF">2000-07-06T07:31:39Z</dcterms:created>
  <dcterms:modified xsi:type="dcterms:W3CDTF">2024-03-15T12:15:10Z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