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WEB\TRABAJO Y RELACIONES LABORALES\INFORMACIÓN DE UTILIDAD\ESTADÍSTICAS\EUSK-CAST\HUELGAS\Huelgas2020\"/>
    </mc:Choice>
  </mc:AlternateContent>
  <bookViews>
    <workbookView xWindow="240" yWindow="156" windowWidth="9408" windowHeight="4188" tabRatio="739"/>
  </bookViews>
  <sheets>
    <sheet name="H-00 Indice 2020" sheetId="32" r:id="rId1"/>
    <sheet name="H-1 2020" sheetId="12" r:id="rId2"/>
    <sheet name="H-2 2020" sheetId="28" r:id="rId3"/>
    <sheet name="H-3 2020" sheetId="22" r:id="rId4"/>
    <sheet name="H-4 2020" sheetId="21" r:id="rId5"/>
    <sheet name="H-5 2020" sheetId="31" r:id="rId6"/>
    <sheet name="H-6 2020" sheetId="23" r:id="rId7"/>
    <sheet name="H-7 2020" sheetId="26" r:id="rId8"/>
    <sheet name="H-8 2020" sheetId="27" r:id="rId9"/>
    <sheet name=" H-9 2000-2020" sheetId="30" r:id="rId10"/>
  </sheets>
  <externalReferences>
    <externalReference r:id="rId11"/>
    <externalReference r:id="rId12"/>
  </externalReferences>
  <definedNames>
    <definedName name="_xlnm.Print_Area" localSheetId="9">' H-9 2000-2020'!$A$1:$L$122</definedName>
    <definedName name="_xlnm.Print_Area" localSheetId="0">'H-00 Indice 2020'!$A$1:$N$60</definedName>
    <definedName name="_xlnm.Print_Area" localSheetId="1">'H-1 2020'!$A$1:$J$60</definedName>
    <definedName name="_xlnm.Print_Area" localSheetId="2">'H-2 2020'!$A$1:$N$64</definedName>
    <definedName name="_xlnm.Print_Area" localSheetId="3">'H-3 2020'!$A$1:$I$41</definedName>
    <definedName name="_xlnm.Print_Area" localSheetId="4">'H-4 2020'!$A$1:$H$43</definedName>
    <definedName name="_xlnm.Print_Area" localSheetId="5">'H-5 2020'!$A$1:$I$77</definedName>
    <definedName name="_xlnm.Print_Area" localSheetId="6">'H-6 2020'!$A$1:$G$51</definedName>
    <definedName name="_xlnm.Print_Area" localSheetId="7">'H-7 2020'!$A$1:$H$63</definedName>
    <definedName name="_xlnm.Print_Area" localSheetId="8">'H-8 2020'!$A$1:$I$60</definedName>
  </definedNames>
  <calcPr calcId="162913"/>
</workbook>
</file>

<file path=xl/calcChain.xml><?xml version="1.0" encoding="utf-8"?>
<calcChain xmlns="http://schemas.openxmlformats.org/spreadsheetml/2006/main">
  <c r="I57" i="27" l="1"/>
  <c r="M64" i="28"/>
  <c r="N59" i="32"/>
  <c r="I1" i="31"/>
  <c r="C17" i="31" l="1"/>
  <c r="F17" i="31"/>
  <c r="G17" i="31"/>
  <c r="H17" i="31"/>
  <c r="I17" i="31"/>
  <c r="C36" i="31"/>
  <c r="F36" i="31"/>
  <c r="G36" i="31"/>
  <c r="H36" i="31"/>
  <c r="I36" i="31"/>
  <c r="C62" i="31"/>
  <c r="F62" i="31"/>
  <c r="G62" i="31"/>
  <c r="H62" i="31"/>
  <c r="I62" i="31"/>
  <c r="G63" i="31" l="1"/>
  <c r="H63" i="31"/>
  <c r="F63" i="31"/>
  <c r="I63" i="31"/>
  <c r="C63" i="31"/>
  <c r="N1" i="32"/>
</calcChain>
</file>

<file path=xl/sharedStrings.xml><?xml version="1.0" encoding="utf-8"?>
<sst xmlns="http://schemas.openxmlformats.org/spreadsheetml/2006/main" count="702" uniqueCount="169">
  <si>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</si>
  <si>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</si>
  <si>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</si>
  <si>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</si>
  <si>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</si>
  <si>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</si>
  <si>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</si>
  <si>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</si>
  <si>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</si>
  <si>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</si>
  <si>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</si>
  <si>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</si>
  <si>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</si>
  <si>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</si>
  <si>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</si>
  <si>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</si>
  <si>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</si>
  <si>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</si>
  <si>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</si>
  <si>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</si>
  <si>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</si>
  <si>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</si>
  <si>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</si>
  <si>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</si>
  <si>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</si>
  <si>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</si>
  <si>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</si>
  <si>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</si>
  <si>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</si>
  <si>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</si>
  <si>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</si>
  <si>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</si>
  <si>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</si>
  <si>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</si>
  <si>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</si>
  <si>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</si>
  <si>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</si>
  <si>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</si>
  <si>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</si>
  <si>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</si>
  <si>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</si>
  <si>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</si>
  <si>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</si>
  <si>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</si>
  <si>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</si>
  <si>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</si>
  <si>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</si>
  <si>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</si>
  <si>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</si>
  <si>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</si>
  <si>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</si>
  <si>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</si>
  <si>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</si>
  <si>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</si>
  <si>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</si>
  <si>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</si>
  <si>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</si>
  <si>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</si>
  <si>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</si>
  <si>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</si>
  <si>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</si>
  <si>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</si>
  <si>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</si>
  <si>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</si>
  <si>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</si>
  <si>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</si>
  <si>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</si>
  <si>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</si>
  <si>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</si>
  <si>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</si>
  <si>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</si>
  <si>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</si>
  <si>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</si>
  <si>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</si>
  <si>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</si>
  <si>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</si>
  <si>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</si>
  <si>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</si>
  <si>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</si>
  <si>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</si>
  <si>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</si>
  <si>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</si>
  <si>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</si>
  <si>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</si>
  <si>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</si>
  <si>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</si>
  <si>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</si>
  <si>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</si>
  <si>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</si>
  <si>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</si>
  <si>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</si>
  <si>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</si>
  <si>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</si>
  <si>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</si>
  <si>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</si>
  <si>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</si>
  <si>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</si>
  <si>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</si>
  <si>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</si>
  <si>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</si>
  <si>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</si>
  <si>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Huelgas y cierres patronales 2018: Trabajadores/as afectados y jornadas perdidas en la CAE por mes (datos acumulados)</t>
  </si>
  <si>
    <t>2018ko grebak eta enpresa-itxierak: eragindako langileak eta lan-egun galduak EAEn hilabeteka (datu metatuak)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</si>
  <si>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</si>
  <si>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</si>
  <si>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</si>
  <si>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</si>
  <si>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</si>
  <si>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Huelgas 2018 según Sector Institucional (Privado/Público) por TH</t>
  </si>
  <si>
    <t>2018ko lan-grebak erakunde sektorearen arabera (pribatua/publikoa) lurraldeka</t>
  </si>
  <si>
    <t>4 -</t>
  </si>
  <si>
    <t xml:space="preserve">Huelgas 2018 según Empresa / Sector por TH </t>
  </si>
  <si>
    <t>2018ko grebak, enpresa/sektorearen arabera, lurraldeka</t>
  </si>
  <si>
    <t>5 -</t>
  </si>
  <si>
    <t>Huelgas de sector en la CAE en 2018 por TH</t>
  </si>
  <si>
    <t>2018ko sektoreko lan-grebak, lurraldeka</t>
  </si>
  <si>
    <t>6 -</t>
  </si>
  <si>
    <t>Huelgas 2018 según sector de actividad por TH</t>
  </si>
  <si>
    <t>2018ko grebak jardun-sektorearen arabera, lurraldeka</t>
  </si>
  <si>
    <t>7 -</t>
  </si>
  <si>
    <t>Huelgas 2018 según Motivación por TH</t>
  </si>
  <si>
    <t>2018ko grebak zioaren arabera, lurraldeka</t>
  </si>
  <si>
    <t>8 -</t>
  </si>
  <si>
    <t>Huelgas y cierres patronales: Afectados y jornadas perdidas en la CAE - 2005 /2018</t>
  </si>
  <si>
    <t>Grebak eta enpresa-itxierak: Eragindako langileak eta lan-egun galduak EAEn - 2005 /2018</t>
  </si>
  <si>
    <t>9 -</t>
  </si>
  <si>
    <t>Huelgas 2018 Activas (no finalizadas) , según mes de inicio por TH (datos acumulados)</t>
  </si>
  <si>
    <t>2018ko greba irekiak (ez amaituak) hilabeteka eta lurraldeka (datu metatuak)</t>
  </si>
  <si>
    <t>Trabajadores Afect./Eragind. langileak</t>
  </si>
  <si>
    <t>Comparativa de Nº de Huelgas, días, personas afectadas y jornadas perdidas en la CAE 2018 / 2017 por mes y TH</t>
  </si>
  <si>
    <t>Fuente: Dirección de Trabajo y Seguridad Social / Lan eta Gizarte Segurantza Zuzendaritza</t>
  </si>
  <si>
    <t>Datos provisionales / Behin behineko datuak</t>
  </si>
  <si>
    <t>http://www.euskadi.eus/web01-s2lanju/es/contenidos/informacion/estad_laborales_oe_informacion/es_def/index.shtml</t>
  </si>
  <si>
    <t>Konparaketa: 2018 / 2017 bitarteko greben kopurua, egunak, eragindako langileak eta lanegun-galduak EAEn, hilabeteka eta lurraldeka</t>
  </si>
  <si>
    <t>LOCALES Y CAMPOS DEPORTIVOS DE BIZKAIA</t>
  </si>
  <si>
    <t>Huelgas y cierres patronales 2020: Trabajadores/as afectados y jornadas perdidas en la CAE por mes (datos acumulados)</t>
  </si>
  <si>
    <t>2020ko grebak eta enpresa-itxierak: eragindako langileak eta lan-egun galduak EAEn hilabeteka (datu metatuak)</t>
  </si>
  <si>
    <t>Comparativa de Nº de Huelgas, días, personas afectadas y jornadas perdidas en la CAE 2020 / 2019 por mes y TH</t>
  </si>
  <si>
    <t>Konparaketa: 2020 / 2019 bitarteko greben kopurua, egunak, eragindako langileak eta lanegun-galduak EAEn, hilabeteka eta lurraldeka</t>
  </si>
  <si>
    <t>Datos acumulados comparativa 2020-2019 / 2020-2019ko datu metatuak, konparaketa</t>
  </si>
  <si>
    <t>Huelgas 2020 según Sector Institucional (Privado/Público) por TH</t>
  </si>
  <si>
    <t>2020ko lan-grebak erakunde sektorearen arabera (pribatua/publikoa) lurraldeka</t>
  </si>
  <si>
    <t xml:space="preserve">Huelgas 2020 según Empresa / Sector por TH </t>
  </si>
  <si>
    <t>2020ko grebak, enpresa/sektorearen arabera, lurraldeka</t>
  </si>
  <si>
    <t>Huelgas de sector en la CAE en 2020 por TH / 2020ko sektoreko lan-grebak, lurraldeka</t>
  </si>
  <si>
    <t>Huelgas 2020 según sector de actividad por TH</t>
  </si>
  <si>
    <t>2020ko grebak jardun-sektorearen arabera, lurraldeka</t>
  </si>
  <si>
    <t>Huelgas 2020 según Motivación por TH / 2020ko grebak zioaren arabera, lurraldeka</t>
  </si>
  <si>
    <t>Huelgas 2020 Activas (no finalizadas) , según mes de inicio por TH (datos acumulados)</t>
  </si>
  <si>
    <t>2020ko greba irekiak (ez amaituak) hilabeteka eta lurraldeka (datu metatuak)</t>
  </si>
  <si>
    <t>Huelgas y cierres patronales: Afectados y jornadas perdidas en la CAE - 2005 /2020</t>
  </si>
  <si>
    <t>Grebak eta enpresa-itxierak: Eragindako langileak eta lan-egun galduak EAEn - 2005 /2020</t>
  </si>
  <si>
    <t>2020 *</t>
  </si>
  <si>
    <t>N</t>
  </si>
  <si>
    <t>SERVICIO DE AYUDA A DOMICILIO DE BIZKAIA</t>
  </si>
  <si>
    <t>9 *</t>
  </si>
  <si>
    <t>Enseñanza no universitaria pública y privada</t>
  </si>
  <si>
    <t>COMEDORES ESCOLARES CENTROS PÚBLICOS Y PRIVADOS</t>
  </si>
  <si>
    <t xml:space="preserve">EMPRESAS DE LIMPIEZA CONCESIONARIAS DPTO. EDUCACIÓN </t>
  </si>
  <si>
    <t>10 *</t>
  </si>
  <si>
    <t>HOSTELERIA-RESTAURACIÓN COLECTIVA</t>
  </si>
  <si>
    <t>ESTIBA PUERTO DE BILBAO</t>
  </si>
  <si>
    <t>11 *</t>
  </si>
  <si>
    <t>ESTIBADORES DEL PUERTO DE BILBAO</t>
  </si>
  <si>
    <t>* Sin datos MITES</t>
  </si>
  <si>
    <t>2020-12</t>
  </si>
  <si>
    <t>12 *</t>
  </si>
  <si>
    <t>HAURRESKOLAK</t>
  </si>
  <si>
    <t>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</si>
</sst>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82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i/>
      <sz val="9"/>
      <name val="Arial"/>
      <family val="2"/>
    </font>
    <font>
      <b/>
      <sz val="6"/>
      <name val="Arial"/>
      <family val="2"/>
    </font>
    <font>
      <b/>
      <sz val="7.5"/>
      <name val="Arial"/>
      <family val="2"/>
    </font>
    <font>
      <b/>
      <sz val="7.5"/>
      <name val="Symbol"/>
      <family val="1"/>
      <charset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b/>
      <i/>
      <sz val="7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8.5"/>
      <name val="Arial"/>
      <family val="2"/>
    </font>
    <font>
      <i/>
      <sz val="8"/>
      <color indexed="8"/>
      <name val="Symbol"/>
      <family val="1"/>
      <charset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color indexed="8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sz val="9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9"/>
      <color indexed="8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</borders>
  <cellStyleXfs count="52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4" borderId="0" applyNumberFormat="0" applyBorder="0" applyAlignment="0" applyProtection="0"/>
    <xf numFmtId="0" fontId="36" fillId="16" borderId="1" applyNumberFormat="0" applyAlignment="0" applyProtection="0"/>
    <xf numFmtId="0" fontId="37" fillId="17" borderId="2" applyNumberFormat="0" applyAlignment="0" applyProtection="0"/>
    <xf numFmtId="0" fontId="38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21" borderId="0" applyNumberFormat="0" applyBorder="0" applyAlignment="0" applyProtection="0"/>
    <xf numFmtId="0" fontId="40" fillId="7" borderId="1" applyNumberFormat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1" fillId="3" borderId="0" applyNumberFormat="0" applyBorder="0" applyAlignment="0" applyProtection="0"/>
    <xf numFmtId="0" fontId="4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43" fillId="16" borderId="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39" fillId="0" borderId="8" applyNumberFormat="0" applyFill="0" applyAlignment="0" applyProtection="0"/>
    <xf numFmtId="0" fontId="49" fillId="0" borderId="9" applyNumberFormat="0" applyFill="0" applyAlignment="0" applyProtection="0"/>
    <xf numFmtId="0" fontId="52" fillId="0" borderId="0"/>
    <xf numFmtId="0" fontId="3" fillId="0" borderId="0"/>
  </cellStyleXfs>
  <cellXfs count="499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5" fillId="0" borderId="0" xfId="0" applyFont="1"/>
    <xf numFmtId="0" fontId="16" fillId="0" borderId="0" xfId="0" applyFont="1"/>
    <xf numFmtId="3" fontId="18" fillId="0" borderId="0" xfId="0" applyNumberFormat="1" applyFont="1" applyBorder="1"/>
    <xf numFmtId="0" fontId="23" fillId="0" borderId="0" xfId="0" applyFont="1"/>
    <xf numFmtId="0" fontId="18" fillId="0" borderId="0" xfId="0" applyFont="1"/>
    <xf numFmtId="3" fontId="18" fillId="0" borderId="0" xfId="0" applyNumberFormat="1" applyFont="1" applyFill="1" applyBorder="1"/>
    <xf numFmtId="0" fontId="0" fillId="0" borderId="0" xfId="0" applyFill="1" applyBorder="1"/>
    <xf numFmtId="0" fontId="18" fillId="0" borderId="0" xfId="0" applyFont="1" applyBorder="1"/>
    <xf numFmtId="0" fontId="0" fillId="0" borderId="0" xfId="0" applyAlignment="1"/>
    <xf numFmtId="0" fontId="0" fillId="0" borderId="0" xfId="0" applyFill="1"/>
    <xf numFmtId="0" fontId="16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31" fillId="0" borderId="0" xfId="0" applyNumberFormat="1" applyFont="1" applyFill="1" applyBorder="1"/>
    <xf numFmtId="4" fontId="16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4" fillId="0" borderId="10" xfId="0" applyNumberFormat="1" applyFont="1" applyFill="1" applyBorder="1"/>
    <xf numFmtId="3" fontId="0" fillId="0" borderId="0" xfId="0" applyNumberFormat="1" applyFill="1"/>
    <xf numFmtId="0" fontId="18" fillId="0" borderId="0" xfId="0" applyFont="1" applyBorder="1" applyAlignment="1">
      <alignment horizontal="left"/>
    </xf>
    <xf numFmtId="49" fontId="18" fillId="0" borderId="0" xfId="0" applyNumberFormat="1" applyFont="1"/>
    <xf numFmtId="2" fontId="16" fillId="0" borderId="0" xfId="0" applyNumberFormat="1" applyFont="1" applyBorder="1"/>
    <xf numFmtId="0" fontId="32" fillId="0" borderId="0" xfId="0" applyFont="1"/>
    <xf numFmtId="0" fontId="18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6" fillId="0" borderId="0" xfId="0" applyFont="1" applyFill="1" applyBorder="1"/>
    <xf numFmtId="3" fontId="5" fillId="0" borderId="0" xfId="40" applyNumberFormat="1" applyFont="1" applyFill="1" applyBorder="1" applyAlignment="1">
      <alignment horizontal="right" wrapText="1"/>
    </xf>
    <xf numFmtId="0" fontId="60" fillId="0" borderId="0" xfId="0" applyFont="1" applyFill="1"/>
    <xf numFmtId="0" fontId="63" fillId="0" borderId="0" xfId="0" applyFont="1"/>
    <xf numFmtId="0" fontId="63" fillId="0" borderId="0" xfId="0" applyFont="1" applyFill="1"/>
    <xf numFmtId="0" fontId="58" fillId="0" borderId="0" xfId="0" applyFont="1"/>
    <xf numFmtId="0" fontId="65" fillId="0" borderId="0" xfId="0" applyFont="1"/>
    <xf numFmtId="0" fontId="66" fillId="0" borderId="0" xfId="0" applyFont="1"/>
    <xf numFmtId="0" fontId="16" fillId="0" borderId="0" xfId="0" applyFont="1" applyFill="1"/>
    <xf numFmtId="4" fontId="16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9" fillId="0" borderId="0" xfId="38" applyFont="1" applyFill="1" applyBorder="1" applyAlignment="1">
      <alignment horizontal="center"/>
    </xf>
    <xf numFmtId="4" fontId="11" fillId="0" borderId="0" xfId="0" applyNumberFormat="1" applyFont="1" applyFill="1" applyAlignment="1">
      <alignment horizontal="center"/>
    </xf>
    <xf numFmtId="0" fontId="32" fillId="0" borderId="0" xfId="0" applyFont="1" applyBorder="1" applyAlignment="1">
      <alignment horizontal="left"/>
    </xf>
    <xf numFmtId="0" fontId="56" fillId="0" borderId="0" xfId="0" applyFont="1" applyFill="1" applyBorder="1" applyAlignment="1">
      <alignment horizontal="left"/>
    </xf>
    <xf numFmtId="0" fontId="19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6" fillId="0" borderId="11" xfId="0" applyFont="1" applyFill="1" applyBorder="1"/>
    <xf numFmtId="0" fontId="6" fillId="0" borderId="0" xfId="0" applyFont="1" applyFill="1"/>
    <xf numFmtId="3" fontId="11" fillId="0" borderId="0" xfId="0" applyNumberFormat="1" applyFont="1" applyFill="1" applyBorder="1"/>
    <xf numFmtId="3" fontId="6" fillId="0" borderId="12" xfId="0" applyNumberFormat="1" applyFont="1" applyFill="1" applyBorder="1"/>
    <xf numFmtId="0" fontId="54" fillId="0" borderId="0" xfId="0" applyFont="1" applyFill="1"/>
    <xf numFmtId="0" fontId="18" fillId="0" borderId="0" xfId="0" applyFont="1" applyFill="1"/>
    <xf numFmtId="4" fontId="23" fillId="0" borderId="0" xfId="0" applyNumberFormat="1" applyFont="1" applyFill="1" applyBorder="1"/>
    <xf numFmtId="0" fontId="7" fillId="0" borderId="0" xfId="37" applyFont="1" applyFill="1" applyBorder="1" applyAlignment="1">
      <alignment horizontal="left" wrapText="1"/>
    </xf>
    <xf numFmtId="3" fontId="52" fillId="0" borderId="0" xfId="0" applyNumberFormat="1" applyFont="1" applyFill="1" applyBorder="1"/>
    <xf numFmtId="3" fontId="7" fillId="0" borderId="0" xfId="37" applyNumberFormat="1" applyFont="1" applyFill="1" applyBorder="1" applyAlignment="1">
      <alignment horizontal="right" wrapText="1"/>
    </xf>
    <xf numFmtId="0" fontId="62" fillId="0" borderId="0" xfId="37" applyFont="1" applyFill="1" applyBorder="1" applyAlignment="1">
      <alignment horizontal="left" wrapText="1"/>
    </xf>
    <xf numFmtId="3" fontId="63" fillId="0" borderId="0" xfId="0" applyNumberFormat="1" applyFont="1" applyFill="1" applyBorder="1"/>
    <xf numFmtId="0" fontId="5" fillId="0" borderId="0" xfId="37" applyFont="1" applyFill="1" applyBorder="1" applyAlignment="1">
      <alignment horizontal="left" wrapText="1"/>
    </xf>
    <xf numFmtId="3" fontId="5" fillId="0" borderId="0" xfId="37" applyNumberFormat="1" applyFont="1" applyFill="1" applyBorder="1" applyAlignment="1">
      <alignment horizontal="right" wrapText="1"/>
    </xf>
    <xf numFmtId="3" fontId="15" fillId="0" borderId="0" xfId="0" applyNumberFormat="1" applyFont="1" applyFill="1" applyBorder="1"/>
    <xf numFmtId="0" fontId="5" fillId="0" borderId="0" xfId="37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4" fillId="0" borderId="0" xfId="38" applyFont="1" applyFill="1" applyBorder="1" applyAlignment="1">
      <alignment horizontal="left" wrapText="1"/>
    </xf>
    <xf numFmtId="3" fontId="6" fillId="0" borderId="13" xfId="0" applyNumberFormat="1" applyFont="1" applyFill="1" applyBorder="1"/>
    <xf numFmtId="0" fontId="11" fillId="0" borderId="10" xfId="0" applyFont="1" applyFill="1" applyBorder="1" applyAlignment="1">
      <alignment horizontal="left"/>
    </xf>
    <xf numFmtId="3" fontId="58" fillId="0" borderId="0" xfId="0" applyNumberFormat="1" applyFont="1" applyFill="1" applyBorder="1"/>
    <xf numFmtId="3" fontId="5" fillId="0" borderId="0" xfId="40" applyNumberFormat="1" applyFont="1" applyFill="1" applyBorder="1"/>
    <xf numFmtId="3" fontId="16" fillId="0" borderId="0" xfId="0" applyNumberFormat="1" applyFont="1" applyFill="1" applyBorder="1"/>
    <xf numFmtId="2" fontId="16" fillId="0" borderId="0" xfId="0" applyNumberFormat="1" applyFont="1" applyFill="1" applyBorder="1"/>
    <xf numFmtId="0" fontId="19" fillId="0" borderId="10" xfId="0" applyFont="1" applyFill="1" applyBorder="1"/>
    <xf numFmtId="3" fontId="8" fillId="0" borderId="10" xfId="0" applyNumberFormat="1" applyFont="1" applyFill="1" applyBorder="1"/>
    <xf numFmtId="2" fontId="6" fillId="0" borderId="13" xfId="0" applyNumberFormat="1" applyFont="1" applyFill="1" applyBorder="1"/>
    <xf numFmtId="0" fontId="16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8" fillId="0" borderId="16" xfId="0" applyNumberFormat="1" applyFont="1" applyFill="1" applyBorder="1"/>
    <xf numFmtId="0" fontId="16" fillId="0" borderId="13" xfId="0" applyFont="1" applyFill="1" applyBorder="1"/>
    <xf numFmtId="2" fontId="16" fillId="0" borderId="13" xfId="0" applyNumberFormat="1" applyFont="1" applyFill="1" applyBorder="1"/>
    <xf numFmtId="2" fontId="16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0" fontId="16" fillId="0" borderId="20" xfId="0" applyFont="1" applyFill="1" applyBorder="1" applyAlignment="1">
      <alignment horizontal="center"/>
    </xf>
    <xf numFmtId="3" fontId="6" fillId="0" borderId="16" xfId="0" applyNumberFormat="1" applyFont="1" applyFill="1" applyBorder="1"/>
    <xf numFmtId="0" fontId="0" fillId="0" borderId="20" xfId="0" applyFill="1" applyBorder="1"/>
    <xf numFmtId="0" fontId="0" fillId="0" borderId="16" xfId="0" applyFill="1" applyBorder="1"/>
    <xf numFmtId="0" fontId="8" fillId="0" borderId="21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6" fillId="0" borderId="16" xfId="0" applyFont="1" applyFill="1" applyBorder="1"/>
    <xf numFmtId="3" fontId="8" fillId="0" borderId="0" xfId="0" applyNumberFormat="1" applyFont="1" applyFill="1" applyBorder="1"/>
    <xf numFmtId="3" fontId="8" fillId="0" borderId="16" xfId="0" applyNumberFormat="1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27" xfId="0" applyFont="1" applyFill="1" applyBorder="1"/>
    <xf numFmtId="3" fontId="6" fillId="0" borderId="24" xfId="0" applyNumberFormat="1" applyFont="1" applyFill="1" applyBorder="1"/>
    <xf numFmtId="3" fontId="6" fillId="0" borderId="28" xfId="0" applyNumberFormat="1" applyFont="1" applyFill="1" applyBorder="1"/>
    <xf numFmtId="0" fontId="8" fillId="0" borderId="22" xfId="0" applyFont="1" applyFill="1" applyBorder="1" applyAlignment="1">
      <alignment horizontal="center"/>
    </xf>
    <xf numFmtId="3" fontId="8" fillId="0" borderId="29" xfId="0" applyNumberFormat="1" applyFont="1" applyFill="1" applyBorder="1"/>
    <xf numFmtId="3" fontId="6" fillId="0" borderId="20" xfId="0" applyNumberFormat="1" applyFont="1" applyFill="1" applyBorder="1"/>
    <xf numFmtId="3" fontId="8" fillId="0" borderId="20" xfId="0" applyNumberFormat="1" applyFont="1" applyFill="1" applyBorder="1"/>
    <xf numFmtId="3" fontId="6" fillId="0" borderId="19" xfId="0" applyNumberFormat="1" applyFont="1" applyFill="1" applyBorder="1"/>
    <xf numFmtId="3" fontId="8" fillId="0" borderId="23" xfId="0" applyNumberFormat="1" applyFont="1" applyFill="1" applyBorder="1"/>
    <xf numFmtId="0" fontId="6" fillId="0" borderId="20" xfId="0" applyFont="1" applyFill="1" applyBorder="1"/>
    <xf numFmtId="4" fontId="16" fillId="0" borderId="16" xfId="0" applyNumberFormat="1" applyFont="1" applyFill="1" applyBorder="1"/>
    <xf numFmtId="3" fontId="53" fillId="0" borderId="10" xfId="0" applyNumberFormat="1" applyFont="1" applyFill="1" applyBorder="1"/>
    <xf numFmtId="4" fontId="16" fillId="0" borderId="29" xfId="0" applyNumberFormat="1" applyFont="1" applyFill="1" applyBorder="1"/>
    <xf numFmtId="4" fontId="16" fillId="0" borderId="10" xfId="0" applyNumberFormat="1" applyFont="1" applyFill="1" applyBorder="1"/>
    <xf numFmtId="0" fontId="6" fillId="0" borderId="30" xfId="0" applyFont="1" applyFill="1" applyBorder="1"/>
    <xf numFmtId="0" fontId="19" fillId="0" borderId="26" xfId="0" applyFont="1" applyFill="1" applyBorder="1"/>
    <xf numFmtId="3" fontId="31" fillId="0" borderId="20" xfId="0" applyNumberFormat="1" applyFont="1" applyFill="1" applyBorder="1"/>
    <xf numFmtId="3" fontId="53" fillId="0" borderId="0" xfId="0" applyNumberFormat="1" applyFont="1" applyFill="1" applyBorder="1"/>
    <xf numFmtId="3" fontId="31" fillId="0" borderId="24" xfId="0" applyNumberFormat="1" applyFont="1" applyFill="1" applyBorder="1"/>
    <xf numFmtId="4" fontId="16" fillId="0" borderId="24" xfId="0" applyNumberFormat="1" applyFont="1" applyFill="1" applyBorder="1"/>
    <xf numFmtId="4" fontId="16" fillId="0" borderId="28" xfId="0" applyNumberFormat="1" applyFont="1" applyFill="1" applyBorder="1"/>
    <xf numFmtId="0" fontId="52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52" fillId="0" borderId="19" xfId="0" applyFont="1" applyFill="1" applyBorder="1"/>
    <xf numFmtId="0" fontId="4" fillId="0" borderId="23" xfId="0" applyFont="1" applyFill="1" applyBorder="1" applyAlignment="1">
      <alignment horizontal="center"/>
    </xf>
    <xf numFmtId="0" fontId="19" fillId="0" borderId="30" xfId="0" applyFont="1" applyFill="1" applyBorder="1"/>
    <xf numFmtId="0" fontId="6" fillId="0" borderId="25" xfId="0" applyFont="1" applyFill="1" applyBorder="1"/>
    <xf numFmtId="3" fontId="18" fillId="0" borderId="24" xfId="0" applyNumberFormat="1" applyFont="1" applyFill="1" applyBorder="1"/>
    <xf numFmtId="3" fontId="53" fillId="0" borderId="20" xfId="0" applyNumberFormat="1" applyFont="1" applyFill="1" applyBorder="1"/>
    <xf numFmtId="3" fontId="31" fillId="0" borderId="19" xfId="0" applyNumberFormat="1" applyFont="1" applyFill="1" applyBorder="1"/>
    <xf numFmtId="3" fontId="53" fillId="0" borderId="23" xfId="0" applyNumberFormat="1" applyFont="1" applyFill="1" applyBorder="1"/>
    <xf numFmtId="3" fontId="18" fillId="0" borderId="20" xfId="0" applyNumberFormat="1" applyFont="1" applyFill="1" applyBorder="1"/>
    <xf numFmtId="3" fontId="18" fillId="0" borderId="19" xfId="0" applyNumberFormat="1" applyFont="1" applyFill="1" applyBorder="1"/>
    <xf numFmtId="3" fontId="52" fillId="0" borderId="16" xfId="0" applyNumberFormat="1" applyFont="1" applyFill="1" applyBorder="1"/>
    <xf numFmtId="3" fontId="7" fillId="0" borderId="16" xfId="37" applyNumberFormat="1" applyFont="1" applyFill="1" applyBorder="1" applyAlignment="1">
      <alignment horizontal="right" wrapText="1"/>
    </xf>
    <xf numFmtId="0" fontId="15" fillId="0" borderId="20" xfId="0" applyFont="1" applyFill="1" applyBorder="1"/>
    <xf numFmtId="3" fontId="63" fillId="0" borderId="16" xfId="0" applyNumberFormat="1" applyFont="1" applyFill="1" applyBorder="1"/>
    <xf numFmtId="0" fontId="15" fillId="0" borderId="23" xfId="0" applyFont="1" applyFill="1" applyBorder="1"/>
    <xf numFmtId="0" fontId="62" fillId="0" borderId="10" xfId="37" applyFont="1" applyFill="1" applyBorder="1" applyAlignment="1">
      <alignment horizontal="left" wrapText="1"/>
    </xf>
    <xf numFmtId="3" fontId="63" fillId="0" borderId="10" xfId="0" applyNumberFormat="1" applyFont="1" applyFill="1" applyBorder="1"/>
    <xf numFmtId="3" fontId="63" fillId="0" borderId="29" xfId="0" applyNumberFormat="1" applyFont="1" applyFill="1" applyBorder="1"/>
    <xf numFmtId="3" fontId="4" fillId="0" borderId="16" xfId="0" applyNumberFormat="1" applyFont="1" applyFill="1" applyBorder="1"/>
    <xf numFmtId="0" fontId="7" fillId="0" borderId="10" xfId="37" applyFont="1" applyFill="1" applyBorder="1" applyAlignment="1">
      <alignment horizontal="left" wrapText="1"/>
    </xf>
    <xf numFmtId="3" fontId="7" fillId="0" borderId="10" xfId="37" applyNumberFormat="1" applyFont="1" applyFill="1" applyBorder="1" applyAlignment="1">
      <alignment horizontal="right" wrapText="1"/>
    </xf>
    <xf numFmtId="3" fontId="7" fillId="0" borderId="29" xfId="37" applyNumberFormat="1" applyFont="1" applyFill="1" applyBorder="1" applyAlignment="1">
      <alignment horizontal="right" wrapText="1"/>
    </xf>
    <xf numFmtId="0" fontId="2" fillId="0" borderId="20" xfId="37" applyFont="1" applyFill="1" applyBorder="1" applyAlignment="1">
      <alignment horizontal="right" wrapText="1"/>
    </xf>
    <xf numFmtId="3" fontId="5" fillId="0" borderId="16" xfId="37" applyNumberFormat="1" applyFont="1" applyFill="1" applyBorder="1" applyAlignment="1">
      <alignment horizontal="right" wrapText="1"/>
    </xf>
    <xf numFmtId="3" fontId="15" fillId="0" borderId="16" xfId="0" applyNumberFormat="1" applyFont="1" applyFill="1" applyBorder="1"/>
    <xf numFmtId="3" fontId="15" fillId="0" borderId="10" xfId="0" applyNumberFormat="1" applyFont="1" applyFill="1" applyBorder="1"/>
    <xf numFmtId="3" fontId="15" fillId="0" borderId="29" xfId="0" applyNumberFormat="1" applyFont="1" applyFill="1" applyBorder="1"/>
    <xf numFmtId="0" fontId="0" fillId="0" borderId="23" xfId="0" applyFill="1" applyBorder="1"/>
    <xf numFmtId="0" fontId="5" fillId="0" borderId="10" xfId="37" applyFont="1" applyFill="1" applyBorder="1" applyAlignment="1">
      <alignment horizontal="left" wrapText="1"/>
    </xf>
    <xf numFmtId="3" fontId="5" fillId="0" borderId="10" xfId="37" applyNumberFormat="1" applyFont="1" applyFill="1" applyBorder="1" applyAlignment="1">
      <alignment horizontal="right" wrapText="1"/>
    </xf>
    <xf numFmtId="3" fontId="5" fillId="0" borderId="29" xfId="37" applyNumberFormat="1" applyFont="1" applyFill="1" applyBorder="1" applyAlignment="1">
      <alignment horizontal="right" wrapText="1"/>
    </xf>
    <xf numFmtId="0" fontId="68" fillId="0" borderId="0" xfId="0" applyFont="1"/>
    <xf numFmtId="0" fontId="8" fillId="0" borderId="20" xfId="0" applyFont="1" applyFill="1" applyBorder="1"/>
    <xf numFmtId="0" fontId="9" fillId="0" borderId="20" xfId="0" applyFont="1" applyFill="1" applyBorder="1" applyAlignment="1">
      <alignment vertical="center"/>
    </xf>
    <xf numFmtId="0" fontId="17" fillId="0" borderId="20" xfId="37" applyFont="1" applyFill="1" applyBorder="1" applyAlignment="1">
      <alignment horizontal="right" wrapText="1"/>
    </xf>
    <xf numFmtId="0" fontId="57" fillId="0" borderId="20" xfId="37" applyFont="1" applyFill="1" applyBorder="1" applyAlignment="1">
      <alignment horizontal="right" vertical="center" wrapText="1"/>
    </xf>
    <xf numFmtId="0" fontId="6" fillId="0" borderId="19" xfId="0" applyFont="1" applyFill="1" applyBorder="1"/>
    <xf numFmtId="0" fontId="18" fillId="0" borderId="24" xfId="0" applyFont="1" applyFill="1" applyBorder="1" applyAlignment="1">
      <alignment horizontal="center" vertical="center"/>
    </xf>
    <xf numFmtId="3" fontId="6" fillId="0" borderId="41" xfId="0" applyNumberFormat="1" applyFont="1" applyFill="1" applyBorder="1"/>
    <xf numFmtId="0" fontId="4" fillId="0" borderId="23" xfId="0" applyFont="1" applyFill="1" applyBorder="1"/>
    <xf numFmtId="3" fontId="4" fillId="0" borderId="29" xfId="0" applyNumberFormat="1" applyFont="1" applyFill="1" applyBorder="1"/>
    <xf numFmtId="0" fontId="4" fillId="0" borderId="20" xfId="0" applyFont="1" applyFill="1" applyBorder="1"/>
    <xf numFmtId="0" fontId="11" fillId="0" borderId="0" xfId="0" applyFont="1" applyFill="1" applyBorder="1" applyAlignment="1">
      <alignment horizontal="left"/>
    </xf>
    <xf numFmtId="3" fontId="18" fillId="0" borderId="44" xfId="0" applyNumberFormat="1" applyFont="1" applyFill="1" applyBorder="1"/>
    <xf numFmtId="3" fontId="18" fillId="0" borderId="16" xfId="0" applyNumberFormat="1" applyFont="1" applyFill="1" applyBorder="1"/>
    <xf numFmtId="3" fontId="5" fillId="0" borderId="16" xfId="40" applyNumberFormat="1" applyFont="1" applyFill="1" applyBorder="1" applyAlignment="1">
      <alignment horizontal="right" wrapText="1"/>
    </xf>
    <xf numFmtId="0" fontId="16" fillId="0" borderId="24" xfId="0" applyFont="1" applyFill="1" applyBorder="1"/>
    <xf numFmtId="0" fontId="8" fillId="0" borderId="48" xfId="0" applyFont="1" applyFill="1" applyBorder="1"/>
    <xf numFmtId="0" fontId="8" fillId="0" borderId="49" xfId="0" applyFont="1" applyFill="1" applyBorder="1"/>
    <xf numFmtId="3" fontId="6" fillId="0" borderId="50" xfId="0" applyNumberFormat="1" applyFont="1" applyFill="1" applyBorder="1"/>
    <xf numFmtId="0" fontId="52" fillId="0" borderId="20" xfId="0" applyNumberFormat="1" applyFont="1" applyFill="1" applyBorder="1" applyAlignment="1">
      <alignment horizontal="center" vertical="center"/>
    </xf>
    <xf numFmtId="0" fontId="8" fillId="0" borderId="23" xfId="0" applyFont="1" applyFill="1" applyBorder="1"/>
    <xf numFmtId="0" fontId="16" fillId="0" borderId="10" xfId="0" applyFont="1" applyFill="1" applyBorder="1"/>
    <xf numFmtId="3" fontId="6" fillId="0" borderId="10" xfId="0" applyNumberFormat="1" applyFont="1" applyFill="1" applyBorder="1"/>
    <xf numFmtId="2" fontId="16" fillId="0" borderId="10" xfId="0" applyNumberFormat="1" applyFont="1" applyFill="1" applyBorder="1"/>
    <xf numFmtId="3" fontId="6" fillId="0" borderId="29" xfId="0" applyNumberFormat="1" applyFont="1" applyFill="1" applyBorder="1"/>
    <xf numFmtId="0" fontId="8" fillId="0" borderId="19" xfId="0" applyFont="1" applyFill="1" applyBorder="1"/>
    <xf numFmtId="2" fontId="16" fillId="0" borderId="24" xfId="0" applyNumberFormat="1" applyFont="1" applyFill="1" applyBorder="1"/>
    <xf numFmtId="3" fontId="6" fillId="0" borderId="23" xfId="0" applyNumberFormat="1" applyFont="1" applyFill="1" applyBorder="1"/>
    <xf numFmtId="0" fontId="7" fillId="0" borderId="24" xfId="37" applyFont="1" applyFill="1" applyBorder="1" applyAlignment="1">
      <alignment horizontal="center" vertical="center" wrapText="1"/>
    </xf>
    <xf numFmtId="3" fontId="7" fillId="0" borderId="24" xfId="37" applyNumberFormat="1" applyFont="1" applyFill="1" applyBorder="1" applyAlignment="1">
      <alignment horizontal="center" vertical="center" wrapText="1"/>
    </xf>
    <xf numFmtId="3" fontId="62" fillId="0" borderId="24" xfId="37" applyNumberFormat="1" applyFont="1" applyFill="1" applyBorder="1" applyAlignment="1">
      <alignment horizontal="center" vertical="center" wrapText="1"/>
    </xf>
    <xf numFmtId="3" fontId="62" fillId="0" borderId="28" xfId="37" applyNumberFormat="1" applyFont="1" applyFill="1" applyBorder="1" applyAlignment="1">
      <alignment horizontal="center" vertical="center" wrapText="1"/>
    </xf>
    <xf numFmtId="0" fontId="7" fillId="0" borderId="0" xfId="37" applyFont="1" applyFill="1" applyBorder="1" applyAlignment="1">
      <alignment horizontal="center" vertical="center" wrapText="1"/>
    </xf>
    <xf numFmtId="3" fontId="7" fillId="0" borderId="0" xfId="37" applyNumberFormat="1" applyFont="1" applyFill="1" applyBorder="1" applyAlignment="1">
      <alignment horizontal="center" vertical="center" wrapText="1"/>
    </xf>
    <xf numFmtId="3" fontId="7" fillId="0" borderId="16" xfId="37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/>
    </xf>
    <xf numFmtId="3" fontId="52" fillId="0" borderId="0" xfId="0" applyNumberFormat="1" applyFont="1" applyFill="1" applyBorder="1" applyAlignment="1">
      <alignment horizontal="center" vertical="center"/>
    </xf>
    <xf numFmtId="3" fontId="52" fillId="0" borderId="16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5" fillId="0" borderId="16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wrapText="1"/>
    </xf>
    <xf numFmtId="3" fontId="52" fillId="0" borderId="0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0" fontId="52" fillId="0" borderId="24" xfId="0" applyFont="1" applyFill="1" applyBorder="1" applyAlignment="1">
      <alignment horizontal="center" vertical="center"/>
    </xf>
    <xf numFmtId="3" fontId="52" fillId="0" borderId="24" xfId="0" applyNumberFormat="1" applyFont="1" applyFill="1" applyBorder="1" applyAlignment="1">
      <alignment horizontal="center" vertical="center"/>
    </xf>
    <xf numFmtId="3" fontId="52" fillId="0" borderId="28" xfId="0" applyNumberFormat="1" applyFont="1" applyFill="1" applyBorder="1" applyAlignment="1">
      <alignment horizontal="center" vertical="center"/>
    </xf>
    <xf numFmtId="3" fontId="58" fillId="29" borderId="0" xfId="0" applyNumberFormat="1" applyFont="1" applyFill="1" applyAlignment="1">
      <alignment horizontal="right"/>
    </xf>
    <xf numFmtId="0" fontId="69" fillId="0" borderId="0" xfId="0" applyFont="1"/>
    <xf numFmtId="0" fontId="16" fillId="30" borderId="0" xfId="0" applyFont="1" applyFill="1" applyBorder="1"/>
    <xf numFmtId="3" fontId="11" fillId="30" borderId="0" xfId="0" applyNumberFormat="1" applyFont="1" applyFill="1" applyBorder="1"/>
    <xf numFmtId="3" fontId="11" fillId="30" borderId="20" xfId="0" applyNumberFormat="1" applyFont="1" applyFill="1" applyBorder="1"/>
    <xf numFmtId="3" fontId="11" fillId="30" borderId="16" xfId="0" applyNumberFormat="1" applyFont="1" applyFill="1" applyBorder="1"/>
    <xf numFmtId="0" fontId="6" fillId="30" borderId="30" xfId="0" applyFont="1" applyFill="1" applyBorder="1"/>
    <xf numFmtId="3" fontId="31" fillId="30" borderId="0" xfId="0" applyNumberFormat="1" applyFont="1" applyFill="1" applyBorder="1"/>
    <xf numFmtId="4" fontId="16" fillId="30" borderId="0" xfId="0" applyNumberFormat="1" applyFont="1" applyFill="1" applyBorder="1"/>
    <xf numFmtId="3" fontId="31" fillId="30" borderId="20" xfId="0" applyNumberFormat="1" applyFont="1" applyFill="1" applyBorder="1"/>
    <xf numFmtId="4" fontId="16" fillId="30" borderId="16" xfId="0" applyNumberFormat="1" applyFont="1" applyFill="1" applyBorder="1"/>
    <xf numFmtId="0" fontId="30" fillId="30" borderId="24" xfId="38" applyFont="1" applyFill="1" applyBorder="1" applyAlignment="1">
      <alignment horizontal="left" wrapText="1"/>
    </xf>
    <xf numFmtId="3" fontId="11" fillId="30" borderId="24" xfId="0" applyNumberFormat="1" applyFont="1" applyFill="1" applyBorder="1"/>
    <xf numFmtId="3" fontId="11" fillId="30" borderId="28" xfId="0" applyNumberFormat="1" applyFont="1" applyFill="1" applyBorder="1"/>
    <xf numFmtId="3" fontId="11" fillId="30" borderId="23" xfId="0" applyNumberFormat="1" applyFont="1" applyFill="1" applyBorder="1"/>
    <xf numFmtId="3" fontId="4" fillId="30" borderId="10" xfId="0" applyNumberFormat="1" applyFont="1" applyFill="1" applyBorder="1"/>
    <xf numFmtId="3" fontId="4" fillId="30" borderId="29" xfId="0" applyNumberFormat="1" applyFont="1" applyFill="1" applyBorder="1"/>
    <xf numFmtId="0" fontId="16" fillId="30" borderId="24" xfId="0" applyFont="1" applyFill="1" applyBorder="1"/>
    <xf numFmtId="3" fontId="6" fillId="30" borderId="24" xfId="0" applyNumberFormat="1" applyFont="1" applyFill="1" applyBorder="1"/>
    <xf numFmtId="3" fontId="6" fillId="30" borderId="19" xfId="0" applyNumberFormat="1" applyFont="1" applyFill="1" applyBorder="1"/>
    <xf numFmtId="3" fontId="6" fillId="30" borderId="28" xfId="0" applyNumberFormat="1" applyFont="1" applyFill="1" applyBorder="1"/>
    <xf numFmtId="0" fontId="16" fillId="31" borderId="0" xfId="0" applyFont="1" applyFill="1" applyBorder="1"/>
    <xf numFmtId="3" fontId="11" fillId="31" borderId="0" xfId="0" applyNumberFormat="1" applyFont="1" applyFill="1" applyBorder="1"/>
    <xf numFmtId="3" fontId="11" fillId="31" borderId="20" xfId="0" applyNumberFormat="1" applyFont="1" applyFill="1" applyBorder="1"/>
    <xf numFmtId="3" fontId="11" fillId="31" borderId="16" xfId="0" applyNumberFormat="1" applyFont="1" applyFill="1" applyBorder="1"/>
    <xf numFmtId="0" fontId="6" fillId="31" borderId="30" xfId="0" applyFont="1" applyFill="1" applyBorder="1"/>
    <xf numFmtId="3" fontId="31" fillId="31" borderId="0" xfId="0" applyNumberFormat="1" applyFont="1" applyFill="1" applyBorder="1"/>
    <xf numFmtId="4" fontId="16" fillId="31" borderId="0" xfId="0" applyNumberFormat="1" applyFont="1" applyFill="1" applyBorder="1"/>
    <xf numFmtId="3" fontId="31" fillId="31" borderId="20" xfId="0" applyNumberFormat="1" applyFont="1" applyFill="1" applyBorder="1"/>
    <xf numFmtId="4" fontId="16" fillId="31" borderId="16" xfId="0" applyNumberFormat="1" applyFont="1" applyFill="1" applyBorder="1"/>
    <xf numFmtId="0" fontId="13" fillId="31" borderId="20" xfId="37" applyFont="1" applyFill="1" applyBorder="1" applyAlignment="1">
      <alignment horizontal="center" vertical="center"/>
    </xf>
    <xf numFmtId="0" fontId="59" fillId="31" borderId="0" xfId="37" applyFont="1" applyFill="1" applyBorder="1" applyAlignment="1">
      <alignment horizontal="left" vertical="center"/>
    </xf>
    <xf numFmtId="0" fontId="30" fillId="31" borderId="0" xfId="38" applyFont="1" applyFill="1" applyBorder="1" applyAlignment="1">
      <alignment horizontal="left" wrapText="1"/>
    </xf>
    <xf numFmtId="3" fontId="11" fillId="31" borderId="23" xfId="0" applyNumberFormat="1" applyFont="1" applyFill="1" applyBorder="1"/>
    <xf numFmtId="3" fontId="4" fillId="31" borderId="10" xfId="0" applyNumberFormat="1" applyFont="1" applyFill="1" applyBorder="1"/>
    <xf numFmtId="3" fontId="4" fillId="31" borderId="29" xfId="0" applyNumberFormat="1" applyFont="1" applyFill="1" applyBorder="1"/>
    <xf numFmtId="3" fontId="6" fillId="31" borderId="0" xfId="0" applyNumberFormat="1" applyFont="1" applyFill="1" applyBorder="1"/>
    <xf numFmtId="3" fontId="6" fillId="31" borderId="20" xfId="0" applyNumberFormat="1" applyFont="1" applyFill="1" applyBorder="1"/>
    <xf numFmtId="3" fontId="6" fillId="31" borderId="16" xfId="0" applyNumberFormat="1" applyFont="1" applyFill="1" applyBorder="1"/>
    <xf numFmtId="0" fontId="13" fillId="30" borderId="23" xfId="37" applyFont="1" applyFill="1" applyBorder="1" applyAlignment="1">
      <alignment horizontal="center" vertical="center"/>
    </xf>
    <xf numFmtId="0" fontId="59" fillId="30" borderId="10" xfId="37" applyFont="1" applyFill="1" applyBorder="1" applyAlignment="1">
      <alignment horizontal="left" vertical="center"/>
    </xf>
    <xf numFmtId="0" fontId="16" fillId="32" borderId="0" xfId="0" applyFont="1" applyFill="1" applyBorder="1"/>
    <xf numFmtId="3" fontId="11" fillId="32" borderId="0" xfId="0" applyNumberFormat="1" applyFont="1" applyFill="1" applyBorder="1"/>
    <xf numFmtId="3" fontId="11" fillId="32" borderId="20" xfId="0" applyNumberFormat="1" applyFont="1" applyFill="1" applyBorder="1"/>
    <xf numFmtId="3" fontId="11" fillId="32" borderId="16" xfId="0" applyNumberFormat="1" applyFont="1" applyFill="1" applyBorder="1"/>
    <xf numFmtId="0" fontId="6" fillId="32" borderId="30" xfId="0" applyFont="1" applyFill="1" applyBorder="1"/>
    <xf numFmtId="3" fontId="31" fillId="32" borderId="0" xfId="0" applyNumberFormat="1" applyFont="1" applyFill="1" applyBorder="1"/>
    <xf numFmtId="4" fontId="16" fillId="32" borderId="0" xfId="0" applyNumberFormat="1" applyFont="1" applyFill="1" applyBorder="1"/>
    <xf numFmtId="3" fontId="31" fillId="32" borderId="20" xfId="0" applyNumberFormat="1" applyFont="1" applyFill="1" applyBorder="1"/>
    <xf numFmtId="4" fontId="16" fillId="32" borderId="16" xfId="0" applyNumberFormat="1" applyFont="1" applyFill="1" applyBorder="1"/>
    <xf numFmtId="0" fontId="59" fillId="32" borderId="10" xfId="37" applyFont="1" applyFill="1" applyBorder="1" applyAlignment="1">
      <alignment horizontal="left" vertical="center"/>
    </xf>
    <xf numFmtId="0" fontId="13" fillId="32" borderId="23" xfId="37" applyFont="1" applyFill="1" applyBorder="1" applyAlignment="1">
      <alignment horizontal="center" vertical="center"/>
    </xf>
    <xf numFmtId="0" fontId="30" fillId="32" borderId="0" xfId="38" applyFont="1" applyFill="1" applyBorder="1" applyAlignment="1">
      <alignment horizontal="left" wrapText="1"/>
    </xf>
    <xf numFmtId="3" fontId="11" fillId="32" borderId="23" xfId="0" applyNumberFormat="1" applyFont="1" applyFill="1" applyBorder="1"/>
    <xf numFmtId="3" fontId="4" fillId="32" borderId="10" xfId="0" applyNumberFormat="1" applyFont="1" applyFill="1" applyBorder="1"/>
    <xf numFmtId="3" fontId="4" fillId="32" borderId="29" xfId="0" applyNumberFormat="1" applyFont="1" applyFill="1" applyBorder="1"/>
    <xf numFmtId="3" fontId="6" fillId="32" borderId="0" xfId="0" applyNumberFormat="1" applyFont="1" applyFill="1" applyBorder="1"/>
    <xf numFmtId="3" fontId="6" fillId="32" borderId="20" xfId="0" applyNumberFormat="1" applyFont="1" applyFill="1" applyBorder="1"/>
    <xf numFmtId="3" fontId="6" fillId="32" borderId="16" xfId="0" applyNumberFormat="1" applyFont="1" applyFill="1" applyBorder="1"/>
    <xf numFmtId="0" fontId="58" fillId="33" borderId="51" xfId="0" applyFont="1" applyFill="1" applyBorder="1"/>
    <xf numFmtId="3" fontId="58" fillId="33" borderId="10" xfId="0" applyNumberFormat="1" applyFont="1" applyFill="1" applyBorder="1"/>
    <xf numFmtId="3" fontId="58" fillId="33" borderId="23" xfId="0" applyNumberFormat="1" applyFont="1" applyFill="1" applyBorder="1"/>
    <xf numFmtId="3" fontId="58" fillId="33" borderId="29" xfId="0" applyNumberFormat="1" applyFont="1" applyFill="1" applyBorder="1"/>
    <xf numFmtId="0" fontId="19" fillId="33" borderId="26" xfId="0" applyFont="1" applyFill="1" applyBorder="1"/>
    <xf numFmtId="3" fontId="4" fillId="33" borderId="10" xfId="0" applyNumberFormat="1" applyFont="1" applyFill="1" applyBorder="1"/>
    <xf numFmtId="4" fontId="16" fillId="33" borderId="10" xfId="0" applyNumberFormat="1" applyFont="1" applyFill="1" applyBorder="1"/>
    <xf numFmtId="3" fontId="4" fillId="33" borderId="23" xfId="0" applyNumberFormat="1" applyFont="1" applyFill="1" applyBorder="1"/>
    <xf numFmtId="4" fontId="16" fillId="33" borderId="29" xfId="0" applyNumberFormat="1" applyFont="1" applyFill="1" applyBorder="1"/>
    <xf numFmtId="0" fontId="60" fillId="33" borderId="23" xfId="0" applyFont="1" applyFill="1" applyBorder="1" applyAlignment="1">
      <alignment horizontal="center" vertical="center"/>
    </xf>
    <xf numFmtId="0" fontId="10" fillId="33" borderId="10" xfId="0" applyFont="1" applyFill="1" applyBorder="1" applyAlignment="1">
      <alignment horizontal="left" vertical="center"/>
    </xf>
    <xf numFmtId="0" fontId="58" fillId="33" borderId="10" xfId="0" applyFont="1" applyFill="1" applyBorder="1" applyAlignment="1">
      <alignment horizontal="left"/>
    </xf>
    <xf numFmtId="3" fontId="58" fillId="33" borderId="23" xfId="0" applyNumberFormat="1" applyFont="1" applyFill="1" applyBorder="1" applyAlignment="1">
      <alignment horizontal="center"/>
    </xf>
    <xf numFmtId="0" fontId="11" fillId="33" borderId="51" xfId="0" applyFont="1" applyFill="1" applyBorder="1"/>
    <xf numFmtId="3" fontId="4" fillId="33" borderId="29" xfId="0" applyNumberFormat="1" applyFont="1" applyFill="1" applyBorder="1"/>
    <xf numFmtId="0" fontId="19" fillId="33" borderId="24" xfId="0" applyFont="1" applyFill="1" applyBorder="1"/>
    <xf numFmtId="3" fontId="8" fillId="33" borderId="24" xfId="0" applyNumberFormat="1" applyFont="1" applyFill="1" applyBorder="1"/>
    <xf numFmtId="2" fontId="19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0" fontId="19" fillId="30" borderId="0" xfId="0" applyFont="1" applyFill="1" applyBorder="1"/>
    <xf numFmtId="3" fontId="8" fillId="30" borderId="0" xfId="0" applyNumberFormat="1" applyFont="1" applyFill="1" applyBorder="1"/>
    <xf numFmtId="2" fontId="19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0" fontId="19" fillId="31" borderId="0" xfId="0" applyFont="1" applyFill="1" applyBorder="1"/>
    <xf numFmtId="3" fontId="8" fillId="31" borderId="0" xfId="0" applyNumberFormat="1" applyFont="1" applyFill="1" applyBorder="1"/>
    <xf numFmtId="2" fontId="19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0" fontId="19" fillId="32" borderId="10" xfId="0" applyFont="1" applyFill="1" applyBorder="1"/>
    <xf numFmtId="3" fontId="8" fillId="32" borderId="10" xfId="0" applyNumberFormat="1" applyFont="1" applyFill="1" applyBorder="1"/>
    <xf numFmtId="2" fontId="19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3" fontId="4" fillId="33" borderId="24" xfId="0" applyNumberFormat="1" applyFont="1" applyFill="1" applyBorder="1"/>
    <xf numFmtId="3" fontId="4" fillId="30" borderId="0" xfId="0" applyNumberFormat="1" applyFont="1" applyFill="1" applyBorder="1"/>
    <xf numFmtId="3" fontId="4" fillId="31" borderId="0" xfId="0" applyNumberFormat="1" applyFont="1" applyFill="1" applyBorder="1"/>
    <xf numFmtId="0" fontId="4" fillId="30" borderId="0" xfId="0" applyFont="1" applyFill="1" applyBorder="1"/>
    <xf numFmtId="3" fontId="4" fillId="30" borderId="16" xfId="0" applyNumberFormat="1" applyFont="1" applyFill="1" applyBorder="1"/>
    <xf numFmtId="0" fontId="13" fillId="30" borderId="20" xfId="37" applyFont="1" applyFill="1" applyBorder="1" applyAlignment="1">
      <alignment horizontal="center" wrapText="1"/>
    </xf>
    <xf numFmtId="0" fontId="4" fillId="31" borderId="24" xfId="0" applyFont="1" applyFill="1" applyBorder="1"/>
    <xf numFmtId="3" fontId="4" fillId="31" borderId="24" xfId="0" applyNumberFormat="1" applyFont="1" applyFill="1" applyBorder="1"/>
    <xf numFmtId="3" fontId="4" fillId="31" borderId="28" xfId="0" applyNumberFormat="1" applyFont="1" applyFill="1" applyBorder="1"/>
    <xf numFmtId="0" fontId="13" fillId="31" borderId="19" xfId="37" applyFont="1" applyFill="1" applyBorder="1" applyAlignment="1">
      <alignment horizontal="center" wrapText="1"/>
    </xf>
    <xf numFmtId="0" fontId="4" fillId="32" borderId="0" xfId="0" applyFont="1" applyFill="1" applyBorder="1"/>
    <xf numFmtId="3" fontId="4" fillId="32" borderId="0" xfId="0" applyNumberFormat="1" applyFont="1" applyFill="1" applyBorder="1"/>
    <xf numFmtId="3" fontId="4" fillId="32" borderId="16" xfId="0" applyNumberFormat="1" applyFont="1" applyFill="1" applyBorder="1"/>
    <xf numFmtId="0" fontId="13" fillId="32" borderId="20" xfId="37" applyFont="1" applyFill="1" applyBorder="1" applyAlignment="1">
      <alignment horizontal="center" wrapText="1"/>
    </xf>
    <xf numFmtId="0" fontId="64" fillId="30" borderId="20" xfId="37" applyFont="1" applyFill="1" applyBorder="1" applyAlignment="1">
      <alignment horizontal="center" wrapText="1"/>
    </xf>
    <xf numFmtId="0" fontId="31" fillId="0" borderId="20" xfId="0" applyFont="1" applyFill="1" applyBorder="1" applyAlignment="1">
      <alignment horizontal="center"/>
    </xf>
    <xf numFmtId="0" fontId="64" fillId="31" borderId="19" xfId="37" applyFont="1" applyFill="1" applyBorder="1" applyAlignment="1">
      <alignment horizontal="center" wrapText="1"/>
    </xf>
    <xf numFmtId="0" fontId="67" fillId="0" borderId="20" xfId="37" applyFont="1" applyFill="1" applyBorder="1" applyAlignment="1">
      <alignment horizontal="center" wrapText="1"/>
    </xf>
    <xf numFmtId="0" fontId="31" fillId="0" borderId="23" xfId="0" applyFont="1" applyFill="1" applyBorder="1" applyAlignment="1">
      <alignment horizontal="center"/>
    </xf>
    <xf numFmtId="0" fontId="64" fillId="32" borderId="20" xfId="37" applyFont="1" applyFill="1" applyBorder="1" applyAlignment="1">
      <alignment horizontal="center" wrapText="1"/>
    </xf>
    <xf numFmtId="0" fontId="52" fillId="0" borderId="20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1" fillId="33" borderId="19" xfId="0" applyFont="1" applyFill="1" applyBorder="1"/>
    <xf numFmtId="0" fontId="11" fillId="33" borderId="24" xfId="0" applyFont="1" applyFill="1" applyBorder="1"/>
    <xf numFmtId="3" fontId="11" fillId="33" borderId="24" xfId="0" applyNumberFormat="1" applyFont="1" applyFill="1" applyBorder="1"/>
    <xf numFmtId="3" fontId="11" fillId="33" borderId="28" xfId="0" applyNumberFormat="1" applyFont="1" applyFill="1" applyBorder="1"/>
    <xf numFmtId="0" fontId="11" fillId="33" borderId="19" xfId="0" applyFont="1" applyFill="1" applyBorder="1" applyAlignment="1">
      <alignment horizontal="center"/>
    </xf>
    <xf numFmtId="3" fontId="58" fillId="33" borderId="24" xfId="0" applyNumberFormat="1" applyFont="1" applyFill="1" applyBorder="1"/>
    <xf numFmtId="3" fontId="58" fillId="33" borderId="28" xfId="0" applyNumberFormat="1" applyFont="1" applyFill="1" applyBorder="1"/>
    <xf numFmtId="0" fontId="16" fillId="24" borderId="0" xfId="0" applyFont="1" applyFill="1"/>
    <xf numFmtId="4" fontId="16" fillId="24" borderId="0" xfId="0" applyNumberFormat="1" applyFont="1" applyFill="1"/>
    <xf numFmtId="0" fontId="16" fillId="25" borderId="0" xfId="0" applyFont="1" applyFill="1"/>
    <xf numFmtId="4" fontId="16" fillId="25" borderId="0" xfId="0" applyNumberFormat="1" applyFont="1" applyFill="1"/>
    <xf numFmtId="0" fontId="16" fillId="26" borderId="0" xfId="0" applyFont="1" applyFill="1"/>
    <xf numFmtId="4" fontId="16" fillId="26" borderId="0" xfId="0" applyNumberFormat="1" applyFont="1" applyFill="1"/>
    <xf numFmtId="0" fontId="16" fillId="27" borderId="0" xfId="0" applyFont="1" applyFill="1"/>
    <xf numFmtId="4" fontId="16" fillId="27" borderId="0" xfId="0" applyNumberFormat="1" applyFont="1" applyFill="1"/>
    <xf numFmtId="0" fontId="16" fillId="28" borderId="0" xfId="0" applyFont="1" applyFill="1"/>
    <xf numFmtId="4" fontId="16" fillId="28" borderId="0" xfId="0" applyNumberFormat="1" applyFont="1" applyFill="1"/>
    <xf numFmtId="0" fontId="0" fillId="28" borderId="52" xfId="0" applyFill="1" applyBorder="1"/>
    <xf numFmtId="0" fontId="0" fillId="28" borderId="11" xfId="0" applyFill="1" applyBorder="1"/>
    <xf numFmtId="0" fontId="15" fillId="28" borderId="11" xfId="0" applyFont="1" applyFill="1" applyBorder="1"/>
    <xf numFmtId="0" fontId="4" fillId="28" borderId="53" xfId="0" applyFont="1" applyFill="1" applyBorder="1"/>
    <xf numFmtId="0" fontId="15" fillId="28" borderId="54" xfId="0" applyFont="1" applyFill="1" applyBorder="1" applyAlignment="1">
      <alignment horizontal="center"/>
    </xf>
    <xf numFmtId="3" fontId="16" fillId="28" borderId="54" xfId="0" applyNumberFormat="1" applyFont="1" applyFill="1" applyBorder="1"/>
    <xf numFmtId="2" fontId="16" fillId="28" borderId="54" xfId="0" applyNumberFormat="1" applyFont="1" applyFill="1" applyBorder="1"/>
    <xf numFmtId="4" fontId="16" fillId="28" borderId="54" xfId="0" applyNumberFormat="1" applyFont="1" applyFill="1" applyBorder="1"/>
    <xf numFmtId="0" fontId="15" fillId="28" borderId="0" xfId="0" applyFont="1" applyFill="1" applyBorder="1" applyAlignment="1">
      <alignment horizontal="center"/>
    </xf>
    <xf numFmtId="3" fontId="16" fillId="28" borderId="0" xfId="0" applyNumberFormat="1" applyFont="1" applyFill="1" applyBorder="1"/>
    <xf numFmtId="2" fontId="16" fillId="28" borderId="0" xfId="0" applyNumberFormat="1" applyFont="1" applyFill="1" applyBorder="1"/>
    <xf numFmtId="4" fontId="16" fillId="28" borderId="0" xfId="0" applyNumberFormat="1" applyFont="1" applyFill="1" applyBorder="1"/>
    <xf numFmtId="0" fontId="11" fillId="28" borderId="0" xfId="0" applyFont="1" applyFill="1" applyBorder="1" applyAlignment="1">
      <alignment horizontal="center"/>
    </xf>
    <xf numFmtId="3" fontId="11" fillId="28" borderId="0" xfId="0" applyNumberFormat="1" applyFont="1" applyFill="1" applyBorder="1"/>
    <xf numFmtId="2" fontId="11" fillId="28" borderId="0" xfId="0" applyNumberFormat="1" applyFont="1" applyFill="1" applyBorder="1"/>
    <xf numFmtId="4" fontId="11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9" fillId="34" borderId="24" xfId="0" applyFont="1" applyFill="1" applyBorder="1" applyAlignment="1">
      <alignment horizontal="center"/>
    </xf>
    <xf numFmtId="0" fontId="21" fillId="34" borderId="24" xfId="0" applyFont="1" applyFill="1" applyBorder="1" applyAlignment="1">
      <alignment horizontal="left"/>
    </xf>
    <xf numFmtId="0" fontId="8" fillId="34" borderId="19" xfId="0" applyFont="1" applyFill="1" applyBorder="1" applyAlignment="1">
      <alignment horizontal="left"/>
    </xf>
    <xf numFmtId="0" fontId="8" fillId="34" borderId="24" xfId="0" applyFont="1" applyFill="1" applyBorder="1" applyAlignment="1">
      <alignment horizontal="left"/>
    </xf>
    <xf numFmtId="0" fontId="8" fillId="34" borderId="25" xfId="0" applyFont="1" applyFill="1" applyBorder="1" applyAlignment="1">
      <alignment horizontal="left"/>
    </xf>
    <xf numFmtId="0" fontId="16" fillId="34" borderId="23" xfId="0" applyFont="1" applyFill="1" applyBorder="1" applyAlignment="1">
      <alignment horizontal="center"/>
    </xf>
    <xf numFmtId="0" fontId="16" fillId="34" borderId="26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32" fillId="34" borderId="10" xfId="0" applyFont="1" applyFill="1" applyBorder="1" applyAlignment="1">
      <alignment horizontal="left"/>
    </xf>
    <xf numFmtId="0" fontId="16" fillId="34" borderId="23" xfId="0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16" fillId="34" borderId="26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21" fillId="34" borderId="21" xfId="0" applyFont="1" applyFill="1" applyBorder="1" applyAlignment="1">
      <alignment horizontal="center"/>
    </xf>
    <xf numFmtId="0" fontId="16" fillId="34" borderId="21" xfId="0" applyFont="1" applyFill="1" applyBorder="1" applyAlignment="1">
      <alignment horizontal="center"/>
    </xf>
    <xf numFmtId="0" fontId="16" fillId="34" borderId="22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Continuous"/>
    </xf>
    <xf numFmtId="0" fontId="8" fillId="34" borderId="19" xfId="0" applyFont="1" applyFill="1" applyBorder="1" applyAlignment="1">
      <alignment horizontal="centerContinuous"/>
    </xf>
    <xf numFmtId="0" fontId="8" fillId="34" borderId="28" xfId="0" applyFont="1" applyFill="1" applyBorder="1" applyAlignment="1">
      <alignment horizontal="centerContinuous"/>
    </xf>
    <xf numFmtId="0" fontId="25" fillId="34" borderId="24" xfId="0" applyFont="1" applyFill="1" applyBorder="1" applyAlignment="1">
      <alignment horizontal="centerContinuous"/>
    </xf>
    <xf numFmtId="0" fontId="19" fillId="34" borderId="23" xfId="0" applyFont="1" applyFill="1" applyBorder="1" applyAlignment="1">
      <alignment horizontal="center"/>
    </xf>
    <xf numFmtId="0" fontId="19" fillId="34" borderId="26" xfId="0" applyFont="1" applyFill="1" applyBorder="1" applyAlignment="1">
      <alignment horizontal="center"/>
    </xf>
    <xf numFmtId="0" fontId="50" fillId="34" borderId="10" xfId="0" applyFont="1" applyFill="1" applyBorder="1" applyAlignment="1">
      <alignment horizontal="centerContinuous"/>
    </xf>
    <xf numFmtId="0" fontId="22" fillId="34" borderId="26" xfId="0" applyFont="1" applyFill="1" applyBorder="1" applyAlignment="1">
      <alignment horizontal="center"/>
    </xf>
    <xf numFmtId="0" fontId="51" fillId="34" borderId="10" xfId="35" applyFont="1" applyFill="1" applyBorder="1" applyAlignment="1">
      <alignment horizontal="center"/>
    </xf>
    <xf numFmtId="0" fontId="50" fillId="34" borderId="23" xfId="0" applyFont="1" applyFill="1" applyBorder="1" applyAlignment="1">
      <alignment horizontal="centerContinuous"/>
    </xf>
    <xf numFmtId="0" fontId="51" fillId="34" borderId="29" xfId="35" applyFont="1" applyFill="1" applyBorder="1" applyAlignment="1">
      <alignment horizontal="center"/>
    </xf>
    <xf numFmtId="0" fontId="55" fillId="34" borderId="20" xfId="0" applyFont="1" applyFill="1" applyBorder="1" applyAlignment="1">
      <alignment horizontal="center"/>
    </xf>
    <xf numFmtId="0" fontId="55" fillId="34" borderId="20" xfId="0" applyFont="1" applyFill="1" applyBorder="1" applyAlignment="1">
      <alignment horizontal="left"/>
    </xf>
    <xf numFmtId="0" fontId="56" fillId="34" borderId="20" xfId="0" applyFont="1" applyFill="1" applyBorder="1" applyAlignment="1">
      <alignment horizontal="center"/>
    </xf>
    <xf numFmtId="0" fontId="56" fillId="34" borderId="23" xfId="0" applyFont="1" applyFill="1" applyBorder="1" applyAlignment="1">
      <alignment horizontal="left"/>
    </xf>
    <xf numFmtId="0" fontId="21" fillId="34" borderId="24" xfId="0" applyFont="1" applyFill="1" applyBorder="1" applyAlignment="1">
      <alignment horizontal="centerContinuous"/>
    </xf>
    <xf numFmtId="0" fontId="7" fillId="34" borderId="34" xfId="37" applyFont="1" applyFill="1" applyBorder="1" applyAlignment="1">
      <alignment horizontal="center"/>
    </xf>
    <xf numFmtId="0" fontId="7" fillId="34" borderId="35" xfId="37" applyFont="1" applyFill="1" applyBorder="1" applyAlignment="1">
      <alignment horizontal="center"/>
    </xf>
    <xf numFmtId="0" fontId="7" fillId="34" borderId="36" xfId="37" applyFont="1" applyFill="1" applyBorder="1" applyAlignment="1">
      <alignment horizontal="center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62" fillId="34" borderId="22" xfId="37" applyFont="1" applyFill="1" applyBorder="1" applyAlignment="1">
      <alignment horizontal="center"/>
    </xf>
    <xf numFmtId="0" fontId="62" fillId="34" borderId="37" xfId="37" applyFont="1" applyFill="1" applyBorder="1" applyAlignment="1">
      <alignment horizontal="center"/>
    </xf>
    <xf numFmtId="0" fontId="62" fillId="34" borderId="38" xfId="37" applyFont="1" applyFill="1" applyBorder="1" applyAlignment="1">
      <alignment horizontal="center"/>
    </xf>
    <xf numFmtId="0" fontId="13" fillId="34" borderId="19" xfId="37" applyFont="1" applyFill="1" applyBorder="1" applyAlignment="1">
      <alignment horizontal="center"/>
    </xf>
    <xf numFmtId="0" fontId="13" fillId="34" borderId="32" xfId="37" applyFont="1" applyFill="1" applyBorder="1" applyAlignment="1">
      <alignment horizontal="center"/>
    </xf>
    <xf numFmtId="0" fontId="13" fillId="34" borderId="39" xfId="37" applyFont="1" applyFill="1" applyBorder="1" applyAlignment="1">
      <alignment horizontal="center"/>
    </xf>
    <xf numFmtId="0" fontId="13" fillId="34" borderId="32" xfId="37" applyFont="1" applyFill="1" applyBorder="1" applyAlignment="1">
      <alignment horizontal="left"/>
    </xf>
    <xf numFmtId="0" fontId="13" fillId="34" borderId="33" xfId="37" applyFont="1" applyFill="1" applyBorder="1" applyAlignment="1">
      <alignment horizontal="center"/>
    </xf>
    <xf numFmtId="0" fontId="61" fillId="34" borderId="23" xfId="37" applyFont="1" applyFill="1" applyBorder="1" applyAlignment="1">
      <alignment horizontal="center"/>
    </xf>
    <xf numFmtId="0" fontId="61" fillId="34" borderId="37" xfId="37" applyFont="1" applyFill="1" applyBorder="1" applyAlignment="1">
      <alignment horizontal="center"/>
    </xf>
    <xf numFmtId="0" fontId="61" fillId="34" borderId="40" xfId="37" applyFont="1" applyFill="1" applyBorder="1" applyAlignment="1">
      <alignment horizontal="center"/>
    </xf>
    <xf numFmtId="0" fontId="61" fillId="34" borderId="38" xfId="37" applyFont="1" applyFill="1" applyBorder="1" applyAlignment="1">
      <alignment horizontal="center"/>
    </xf>
    <xf numFmtId="0" fontId="6" fillId="0" borderId="19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0" fillId="30" borderId="10" xfId="37" applyFont="1" applyFill="1" applyBorder="1" applyAlignment="1">
      <alignment horizontal="center" vertical="center"/>
    </xf>
    <xf numFmtId="0" fontId="58" fillId="30" borderId="10" xfId="0" applyFont="1" applyFill="1" applyBorder="1" applyAlignment="1">
      <alignment vertical="center"/>
    </xf>
    <xf numFmtId="0" fontId="58" fillId="30" borderId="10" xfId="0" applyFont="1" applyFill="1" applyBorder="1" applyAlignment="1">
      <alignment horizontal="center" vertical="center"/>
    </xf>
    <xf numFmtId="3" fontId="58" fillId="30" borderId="10" xfId="0" applyNumberFormat="1" applyFont="1" applyFill="1" applyBorder="1" applyAlignment="1">
      <alignment horizontal="center" vertical="center"/>
    </xf>
    <xf numFmtId="3" fontId="58" fillId="30" borderId="29" xfId="0" applyNumberFormat="1" applyFont="1" applyFill="1" applyBorder="1" applyAlignment="1">
      <alignment horizontal="center" vertical="center"/>
    </xf>
    <xf numFmtId="0" fontId="70" fillId="31" borderId="0" xfId="37" applyFont="1" applyFill="1" applyBorder="1" applyAlignment="1">
      <alignment horizontal="center" vertical="center"/>
    </xf>
    <xf numFmtId="0" fontId="58" fillId="31" borderId="0" xfId="0" applyFont="1" applyFill="1" applyBorder="1" applyAlignment="1">
      <alignment vertical="center"/>
    </xf>
    <xf numFmtId="0" fontId="58" fillId="31" borderId="0" xfId="0" applyFont="1" applyFill="1" applyBorder="1" applyAlignment="1">
      <alignment horizontal="center" vertical="center" wrapText="1"/>
    </xf>
    <xf numFmtId="3" fontId="70" fillId="31" borderId="0" xfId="37" applyNumberFormat="1" applyFont="1" applyFill="1" applyBorder="1" applyAlignment="1">
      <alignment horizontal="center" vertical="center" wrapText="1"/>
    </xf>
    <xf numFmtId="3" fontId="70" fillId="31" borderId="16" xfId="37" applyNumberFormat="1" applyFont="1" applyFill="1" applyBorder="1" applyAlignment="1">
      <alignment horizontal="center" vertical="center" wrapText="1"/>
    </xf>
    <xf numFmtId="0" fontId="58" fillId="32" borderId="10" xfId="0" applyFont="1" applyFill="1" applyBorder="1" applyAlignment="1">
      <alignment horizontal="center" vertical="center"/>
    </xf>
    <xf numFmtId="0" fontId="58" fillId="32" borderId="10" xfId="0" applyFont="1" applyFill="1" applyBorder="1" applyAlignment="1">
      <alignment vertical="center"/>
    </xf>
    <xf numFmtId="3" fontId="58" fillId="32" borderId="10" xfId="0" applyNumberFormat="1" applyFont="1" applyFill="1" applyBorder="1" applyAlignment="1">
      <alignment horizontal="center" vertical="center"/>
    </xf>
    <xf numFmtId="3" fontId="58" fillId="32" borderId="29" xfId="0" applyNumberFormat="1" applyFont="1" applyFill="1" applyBorder="1" applyAlignment="1">
      <alignment horizontal="center" vertical="center"/>
    </xf>
    <xf numFmtId="0" fontId="71" fillId="33" borderId="10" xfId="0" applyFont="1" applyFill="1" applyBorder="1" applyAlignment="1">
      <alignment horizontal="center" vertical="center"/>
    </xf>
    <xf numFmtId="0" fontId="71" fillId="33" borderId="10" xfId="0" applyFont="1" applyFill="1" applyBorder="1" applyAlignment="1">
      <alignment vertical="center"/>
    </xf>
    <xf numFmtId="3" fontId="71" fillId="33" borderId="10" xfId="0" applyNumberFormat="1" applyFont="1" applyFill="1" applyBorder="1" applyAlignment="1">
      <alignment horizontal="center" vertical="center"/>
    </xf>
    <xf numFmtId="3" fontId="71" fillId="33" borderId="29" xfId="0" applyNumberFormat="1" applyFont="1" applyFill="1" applyBorder="1" applyAlignment="1">
      <alignment horizontal="center" vertical="center"/>
    </xf>
    <xf numFmtId="0" fontId="5" fillId="34" borderId="31" xfId="38" applyFont="1" applyFill="1" applyBorder="1" applyAlignment="1">
      <alignment horizontal="center"/>
    </xf>
    <xf numFmtId="0" fontId="5" fillId="34" borderId="32" xfId="38" applyFont="1" applyFill="1" applyBorder="1" applyAlignment="1">
      <alignment horizontal="center"/>
    </xf>
    <xf numFmtId="0" fontId="5" fillId="34" borderId="33" xfId="38" applyFont="1" applyFill="1" applyBorder="1" applyAlignment="1">
      <alignment horizontal="center"/>
    </xf>
    <xf numFmtId="0" fontId="29" fillId="34" borderId="22" xfId="38" applyFont="1" applyFill="1" applyBorder="1" applyAlignment="1">
      <alignment horizontal="center"/>
    </xf>
    <xf numFmtId="0" fontId="29" fillId="34" borderId="37" xfId="38" applyFont="1" applyFill="1" applyBorder="1" applyAlignment="1">
      <alignment horizontal="center"/>
    </xf>
    <xf numFmtId="0" fontId="29" fillId="34" borderId="38" xfId="38" applyFont="1" applyFill="1" applyBorder="1" applyAlignment="1">
      <alignment horizontal="center"/>
    </xf>
    <xf numFmtId="3" fontId="12" fillId="34" borderId="19" xfId="36" applyNumberFormat="1" applyFont="1" applyFill="1" applyBorder="1" applyAlignment="1">
      <alignment horizontal="center"/>
    </xf>
    <xf numFmtId="3" fontId="12" fillId="34" borderId="32" xfId="36" applyNumberFormat="1" applyFont="1" applyFill="1" applyBorder="1" applyAlignment="1">
      <alignment horizontal="center"/>
    </xf>
    <xf numFmtId="3" fontId="12" fillId="34" borderId="33" xfId="36" applyNumberFormat="1" applyFont="1" applyFill="1" applyBorder="1" applyAlignment="1">
      <alignment horizontal="center"/>
    </xf>
    <xf numFmtId="3" fontId="14" fillId="34" borderId="42" xfId="36" applyNumberFormat="1" applyFont="1" applyFill="1" applyBorder="1" applyAlignment="1">
      <alignment horizontal="center"/>
    </xf>
    <xf numFmtId="3" fontId="14" fillId="34" borderId="14" xfId="36" applyNumberFormat="1" applyFont="1" applyFill="1" applyBorder="1" applyAlignment="1">
      <alignment horizontal="center"/>
    </xf>
    <xf numFmtId="3" fontId="14" fillId="34" borderId="43" xfId="36" applyNumberFormat="1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6" fillId="34" borderId="45" xfId="0" applyFont="1" applyFill="1" applyBorder="1" applyAlignment="1">
      <alignment horizontal="center"/>
    </xf>
    <xf numFmtId="0" fontId="16" fillId="34" borderId="47" xfId="0" applyFont="1" applyFill="1" applyBorder="1" applyAlignment="1">
      <alignment horizontal="center"/>
    </xf>
    <xf numFmtId="0" fontId="16" fillId="34" borderId="46" xfId="0" applyFont="1" applyFill="1" applyBorder="1" applyAlignment="1">
      <alignment horizontal="center"/>
    </xf>
    <xf numFmtId="0" fontId="4" fillId="34" borderId="31" xfId="0" applyFont="1" applyFill="1" applyBorder="1" applyAlignment="1">
      <alignment horizontal="center"/>
    </xf>
    <xf numFmtId="0" fontId="24" fillId="34" borderId="21" xfId="0" applyFont="1" applyFill="1" applyBorder="1" applyAlignment="1">
      <alignment horizontal="center"/>
    </xf>
    <xf numFmtId="0" fontId="16" fillId="34" borderId="22" xfId="0" applyFont="1" applyFill="1" applyBorder="1" applyAlignment="1">
      <alignment horizontal="center"/>
    </xf>
    <xf numFmtId="0" fontId="25" fillId="34" borderId="31" xfId="0" applyFont="1" applyFill="1" applyBorder="1" applyAlignment="1">
      <alignment horizontal="center"/>
    </xf>
    <xf numFmtId="0" fontId="25" fillId="34" borderId="27" xfId="0" applyFont="1" applyFill="1" applyBorder="1" applyAlignment="1">
      <alignment horizontal="center"/>
    </xf>
    <xf numFmtId="3" fontId="25" fillId="34" borderId="31" xfId="0" applyNumberFormat="1" applyFont="1" applyFill="1" applyBorder="1"/>
    <xf numFmtId="2" fontId="26" fillId="34" borderId="33" xfId="0" applyNumberFormat="1" applyFont="1" applyFill="1" applyBorder="1" applyAlignment="1">
      <alignment horizontal="center"/>
    </xf>
    <xf numFmtId="3" fontId="25" fillId="34" borderId="31" xfId="0" applyNumberFormat="1" applyFont="1" applyFill="1" applyBorder="1" applyAlignment="1">
      <alignment horizontal="center"/>
    </xf>
    <xf numFmtId="3" fontId="25" fillId="34" borderId="19" xfId="0" applyNumberFormat="1" applyFont="1" applyFill="1" applyBorder="1" applyAlignment="1">
      <alignment horizontal="center"/>
    </xf>
    <xf numFmtId="3" fontId="25" fillId="34" borderId="32" xfId="0" applyNumberFormat="1" applyFont="1" applyFill="1" applyBorder="1" applyAlignment="1">
      <alignment horizontal="center"/>
    </xf>
    <xf numFmtId="3" fontId="25" fillId="34" borderId="33" xfId="0" applyNumberFormat="1" applyFont="1" applyFill="1" applyBorder="1"/>
    <xf numFmtId="0" fontId="27" fillId="34" borderId="22" xfId="0" applyFont="1" applyFill="1" applyBorder="1" applyAlignment="1">
      <alignment horizontal="center"/>
    </xf>
    <xf numFmtId="0" fontId="27" fillId="34" borderId="38" xfId="0" applyFont="1" applyFill="1" applyBorder="1" applyAlignment="1">
      <alignment horizontal="center"/>
    </xf>
    <xf numFmtId="3" fontId="27" fillId="34" borderId="22" xfId="0" applyNumberFormat="1" applyFont="1" applyFill="1" applyBorder="1" applyAlignment="1">
      <alignment horizontal="center"/>
    </xf>
    <xf numFmtId="2" fontId="28" fillId="34" borderId="38" xfId="0" applyNumberFormat="1" applyFont="1" applyFill="1" applyBorder="1"/>
    <xf numFmtId="3" fontId="27" fillId="34" borderId="22" xfId="0" applyNumberFormat="1" applyFont="1" applyFill="1" applyBorder="1"/>
    <xf numFmtId="3" fontId="27" fillId="34" borderId="23" xfId="0" applyNumberFormat="1" applyFont="1" applyFill="1" applyBorder="1" applyAlignment="1">
      <alignment horizontal="center"/>
    </xf>
    <xf numFmtId="3" fontId="27" fillId="34" borderId="37" xfId="0" applyNumberFormat="1" applyFont="1" applyFill="1" applyBorder="1" applyAlignment="1">
      <alignment horizontal="center"/>
    </xf>
    <xf numFmtId="3" fontId="27" fillId="34" borderId="38" xfId="0" applyNumberFormat="1" applyFont="1" applyFill="1" applyBorder="1"/>
    <xf numFmtId="0" fontId="4" fillId="34" borderId="19" xfId="0" applyFont="1" applyFill="1" applyBorder="1"/>
    <xf numFmtId="1" fontId="52" fillId="34" borderId="20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72" fillId="29" borderId="10" xfId="50" applyFont="1" applyFill="1" applyBorder="1"/>
    <xf numFmtId="0" fontId="52" fillId="29" borderId="10" xfId="50" applyFill="1" applyBorder="1"/>
    <xf numFmtId="0" fontId="73" fillId="0" borderId="10" xfId="50" applyFont="1" applyBorder="1"/>
    <xf numFmtId="0" fontId="75" fillId="0" borderId="10" xfId="50" applyFont="1" applyBorder="1"/>
    <xf numFmtId="0" fontId="76" fillId="0" borderId="10" xfId="50" applyFont="1" applyBorder="1"/>
    <xf numFmtId="0" fontId="0" fillId="0" borderId="10" xfId="0" applyBorder="1"/>
    <xf numFmtId="0" fontId="52" fillId="0" borderId="0" xfId="50" applyFill="1" applyBorder="1"/>
    <xf numFmtId="0" fontId="5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5" fillId="0" borderId="0" xfId="50" applyFont="1"/>
    <xf numFmtId="3" fontId="70" fillId="0" borderId="0" xfId="51" applyNumberFormat="1" applyFont="1" applyFill="1" applyBorder="1" applyAlignment="1">
      <alignment horizontal="right" wrapText="1"/>
    </xf>
    <xf numFmtId="4" fontId="70" fillId="0" borderId="0" xfId="51" applyNumberFormat="1" applyFont="1" applyFill="1" applyBorder="1" applyAlignment="1">
      <alignment horizontal="right" wrapText="1"/>
    </xf>
    <xf numFmtId="3" fontId="70" fillId="0" borderId="0" xfId="51" applyNumberFormat="1" applyFont="1" applyFill="1" applyBorder="1" applyAlignment="1">
      <alignment horizontal="right" vertical="center" wrapText="1"/>
    </xf>
    <xf numFmtId="2" fontId="58" fillId="0" borderId="0" xfId="50" applyNumberFormat="1" applyFont="1" applyFill="1" applyBorder="1" applyAlignment="1">
      <alignment vertical="center"/>
    </xf>
    <xf numFmtId="0" fontId="7" fillId="0" borderId="24" xfId="37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/>
    <xf numFmtId="4" fontId="11" fillId="0" borderId="0" xfId="0" applyNumberFormat="1" applyFont="1" applyFill="1" applyBorder="1"/>
    <xf numFmtId="0" fontId="7" fillId="0" borderId="0" xfId="37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 wrapText="1"/>
    </xf>
    <xf numFmtId="0" fontId="78" fillId="0" borderId="0" xfId="50" applyFont="1" applyFill="1" applyBorder="1" applyAlignment="1">
      <alignment horizontal="right"/>
    </xf>
    <xf numFmtId="0" fontId="78" fillId="0" borderId="0" xfId="50" applyFont="1"/>
    <xf numFmtId="0" fontId="79" fillId="0" borderId="0" xfId="50" applyFont="1" applyFill="1" applyBorder="1"/>
    <xf numFmtId="0" fontId="80" fillId="0" borderId="0" xfId="50" applyFont="1"/>
    <xf numFmtId="0" fontId="78" fillId="0" borderId="0" xfId="50" applyFont="1" applyAlignment="1">
      <alignment horizontal="left"/>
    </xf>
    <xf numFmtId="0" fontId="80" fillId="0" borderId="0" xfId="50" applyFont="1" applyAlignment="1">
      <alignment horizontal="left"/>
    </xf>
    <xf numFmtId="0" fontId="79" fillId="0" borderId="0" xfId="0" applyFont="1"/>
    <xf numFmtId="3" fontId="77" fillId="29" borderId="10" xfId="5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81" fillId="0" borderId="0" xfId="32" applyFont="1" applyAlignment="1" applyProtection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0" fillId="0" borderId="0" xfId="32" applyFont="1" applyAlignment="1" applyProtection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/>
    <cellStyle name="Normal_Aut2000-10" xfId="35"/>
    <cellStyle name="Normal_CC2002-06" xfId="51"/>
    <cellStyle name="Normal_Hu-2001 Motivación" xfId="36"/>
    <cellStyle name="Normal_Hu-2001 Sector" xfId="37"/>
    <cellStyle name="Normal_Hu-2001 Sector Actividad" xfId="38"/>
    <cellStyle name="Normal_Hu-2002 Sector" xfId="39"/>
    <cellStyle name="Normal_Hu-2009 Motivacion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7</xdr:col>
      <xdr:colOff>22860</xdr:colOff>
      <xdr:row>0</xdr:row>
      <xdr:rowOff>0</xdr:rowOff>
    </xdr:to>
    <xdr:graphicFrame macro="">
      <xdr:nvGraphicFramePr>
        <xdr:cNvPr id="151715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599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1517160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7</xdr:col>
      <xdr:colOff>22860</xdr:colOff>
      <xdr:row>48</xdr:row>
      <xdr:rowOff>0</xdr:rowOff>
    </xdr:to>
    <xdr:graphicFrame macro="">
      <xdr:nvGraphicFramePr>
        <xdr:cNvPr id="15171609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showGridLines="0" tabSelected="1" zoomScaleNormal="100" workbookViewId="0">
      <selection activeCell="N60" sqref="N60"/>
    </sheetView>
  </sheetViews>
  <sheetFormatPr baseColWidth="10" defaultRowHeight="13.2" x14ac:dyDescent="0.25"/>
  <cols>
    <col min="1" max="1" width="6.5546875" customWidth="1"/>
    <col min="2" max="2" width="19" customWidth="1"/>
    <col min="3" max="3" width="7.44140625" customWidth="1"/>
    <col min="4" max="4" width="9.109375" customWidth="1"/>
    <col min="5" max="5" width="10.5546875" customWidth="1"/>
    <col min="6" max="6" width="12.88671875" customWidth="1"/>
    <col min="7" max="7" width="12.5546875" customWidth="1"/>
    <col min="8" max="8" width="12" customWidth="1"/>
    <col min="9" max="9" width="6.44140625" customWidth="1"/>
    <col min="10" max="10" width="12.5546875" customWidth="1"/>
    <col min="11" max="11" width="13.44140625" customWidth="1"/>
    <col min="13" max="13" width="13.109375" customWidth="1"/>
    <col min="14" max="14" width="22.33203125" customWidth="1"/>
  </cols>
  <sheetData>
    <row r="1" spans="1:17" ht="35.4" x14ac:dyDescent="0.6">
      <c r="A1" s="464" t="s">
        <v>103</v>
      </c>
      <c r="B1" s="465"/>
      <c r="C1" s="466" t="s">
        <v>104</v>
      </c>
      <c r="D1" s="467"/>
      <c r="E1" s="467"/>
      <c r="F1" s="467"/>
      <c r="G1" s="468"/>
      <c r="H1" s="469"/>
      <c r="I1" s="469"/>
      <c r="J1" s="469"/>
      <c r="K1" s="469"/>
      <c r="L1" s="469"/>
      <c r="M1" s="469"/>
      <c r="N1" s="492" t="str">
        <f>'H-1 2020'!J2</f>
        <v>2020-12</v>
      </c>
      <c r="O1" s="493"/>
      <c r="P1" s="493"/>
      <c r="Q1" s="494"/>
    </row>
    <row r="2" spans="1:17" x14ac:dyDescent="0.25">
      <c r="A2" s="470"/>
      <c r="B2" s="471"/>
      <c r="C2" s="471"/>
      <c r="D2" s="471"/>
      <c r="E2" s="471"/>
      <c r="F2" s="471"/>
      <c r="G2" s="471"/>
      <c r="H2" s="471"/>
      <c r="O2" s="493"/>
      <c r="P2" s="493"/>
      <c r="Q2" s="493"/>
    </row>
    <row r="3" spans="1:17" x14ac:dyDescent="0.25">
      <c r="A3" s="472"/>
      <c r="B3" s="473"/>
      <c r="C3" s="471"/>
      <c r="D3" s="471"/>
      <c r="E3" s="471"/>
      <c r="F3" s="471"/>
      <c r="G3" s="471"/>
      <c r="H3" s="471"/>
    </row>
    <row r="4" spans="1:17" x14ac:dyDescent="0.25">
      <c r="A4" s="470"/>
      <c r="B4" s="474"/>
      <c r="C4" s="471"/>
      <c r="D4" s="471"/>
      <c r="E4" s="471"/>
      <c r="F4" s="471"/>
      <c r="G4" s="471"/>
      <c r="H4" s="471"/>
    </row>
    <row r="5" spans="1:17" ht="17.399999999999999" x14ac:dyDescent="0.3">
      <c r="A5" s="485" t="s">
        <v>105</v>
      </c>
      <c r="B5" s="486" t="s">
        <v>101</v>
      </c>
      <c r="C5" s="475"/>
      <c r="D5" s="475"/>
      <c r="E5" s="475"/>
      <c r="F5" s="476"/>
      <c r="G5" s="475"/>
      <c r="H5" s="471"/>
    </row>
    <row r="6" spans="1:17" ht="18" x14ac:dyDescent="0.35">
      <c r="A6" s="487"/>
      <c r="B6" s="488" t="s">
        <v>102</v>
      </c>
      <c r="C6" s="475"/>
      <c r="D6" s="475"/>
      <c r="E6" s="475"/>
      <c r="F6" s="476"/>
      <c r="G6" s="475"/>
      <c r="H6" s="471"/>
    </row>
    <row r="7" spans="1:17" ht="18" x14ac:dyDescent="0.35">
      <c r="A7" s="487"/>
      <c r="B7" s="488"/>
      <c r="C7" s="475"/>
      <c r="D7" s="475"/>
      <c r="E7" s="475"/>
      <c r="F7" s="476"/>
      <c r="G7" s="475"/>
      <c r="H7" s="471"/>
    </row>
    <row r="8" spans="1:17" ht="17.399999999999999" x14ac:dyDescent="0.3">
      <c r="A8" s="485" t="s">
        <v>106</v>
      </c>
      <c r="B8" s="486" t="s">
        <v>129</v>
      </c>
      <c r="C8" s="475"/>
      <c r="D8" s="475"/>
      <c r="E8" s="475"/>
      <c r="F8" s="476"/>
      <c r="G8" s="475"/>
      <c r="H8" s="471"/>
    </row>
    <row r="9" spans="1:17" ht="18" x14ac:dyDescent="0.35">
      <c r="A9" s="487"/>
      <c r="B9" s="488" t="s">
        <v>133</v>
      </c>
      <c r="C9" s="475"/>
      <c r="D9" s="475"/>
      <c r="E9" s="475"/>
      <c r="F9" s="476"/>
      <c r="G9" s="475"/>
      <c r="H9" s="471"/>
    </row>
    <row r="10" spans="1:17" ht="18" x14ac:dyDescent="0.35">
      <c r="A10" s="487"/>
      <c r="B10" s="488"/>
      <c r="C10" s="475"/>
      <c r="D10" s="475"/>
      <c r="E10" s="475"/>
      <c r="F10" s="476"/>
      <c r="G10" s="475"/>
      <c r="H10" s="471"/>
    </row>
    <row r="11" spans="1:17" ht="17.399999999999999" x14ac:dyDescent="0.3">
      <c r="A11" s="485" t="s">
        <v>107</v>
      </c>
      <c r="B11" s="486" t="s">
        <v>108</v>
      </c>
      <c r="C11" s="475"/>
      <c r="D11" s="475"/>
      <c r="E11" s="475"/>
      <c r="F11" s="476"/>
      <c r="G11" s="475"/>
      <c r="H11" s="476"/>
    </row>
    <row r="12" spans="1:17" ht="18" x14ac:dyDescent="0.35">
      <c r="A12" s="487"/>
      <c r="B12" s="488" t="s">
        <v>109</v>
      </c>
      <c r="C12" s="475"/>
      <c r="D12" s="475"/>
      <c r="E12" s="475"/>
      <c r="F12" s="476"/>
      <c r="G12" s="475"/>
      <c r="H12" s="476"/>
    </row>
    <row r="13" spans="1:17" ht="18" x14ac:dyDescent="0.35">
      <c r="A13" s="487"/>
      <c r="B13" s="488"/>
      <c r="C13" s="475"/>
      <c r="D13" s="475"/>
      <c r="E13" s="475"/>
      <c r="F13" s="476"/>
      <c r="G13" s="475"/>
      <c r="H13" s="476"/>
    </row>
    <row r="14" spans="1:17" ht="17.399999999999999" x14ac:dyDescent="0.3">
      <c r="A14" s="485" t="s">
        <v>110</v>
      </c>
      <c r="B14" s="486" t="s">
        <v>111</v>
      </c>
      <c r="C14" s="475"/>
      <c r="D14" s="475"/>
      <c r="E14" s="475"/>
      <c r="F14" s="476"/>
      <c r="G14" s="475"/>
      <c r="H14" s="476"/>
    </row>
    <row r="15" spans="1:17" ht="18" x14ac:dyDescent="0.35">
      <c r="A15" s="487"/>
      <c r="B15" s="488" t="s">
        <v>112</v>
      </c>
      <c r="C15" s="475"/>
      <c r="D15" s="475"/>
      <c r="E15" s="475"/>
      <c r="F15" s="476"/>
      <c r="G15" s="475"/>
      <c r="H15" s="476"/>
    </row>
    <row r="16" spans="1:17" ht="18" x14ac:dyDescent="0.35">
      <c r="A16" s="487"/>
      <c r="B16" s="488"/>
      <c r="C16" s="475"/>
      <c r="D16" s="475"/>
      <c r="E16" s="475"/>
      <c r="F16" s="476"/>
      <c r="G16" s="475"/>
      <c r="H16" s="476"/>
    </row>
    <row r="17" spans="1:8" ht="17.399999999999999" x14ac:dyDescent="0.3">
      <c r="A17" s="485" t="s">
        <v>113</v>
      </c>
      <c r="B17" s="486" t="s">
        <v>114</v>
      </c>
      <c r="C17" s="475"/>
      <c r="D17" s="475"/>
      <c r="E17" s="475"/>
      <c r="F17" s="476"/>
      <c r="G17" s="475"/>
      <c r="H17" s="476"/>
    </row>
    <row r="18" spans="1:8" ht="18" x14ac:dyDescent="0.35">
      <c r="A18" s="487"/>
      <c r="B18" s="488" t="s">
        <v>115</v>
      </c>
      <c r="C18" s="475"/>
      <c r="D18" s="475"/>
      <c r="E18" s="475"/>
      <c r="F18" s="476"/>
      <c r="G18" s="475"/>
      <c r="H18" s="476"/>
    </row>
    <row r="19" spans="1:8" ht="18" x14ac:dyDescent="0.35">
      <c r="A19" s="487"/>
      <c r="B19" s="488"/>
      <c r="C19" s="475"/>
      <c r="D19" s="475"/>
      <c r="E19" s="475"/>
      <c r="F19" s="476"/>
      <c r="G19" s="475"/>
      <c r="H19" s="476"/>
    </row>
    <row r="20" spans="1:8" ht="17.399999999999999" x14ac:dyDescent="0.3">
      <c r="A20" s="485" t="s">
        <v>116</v>
      </c>
      <c r="B20" s="486" t="s">
        <v>117</v>
      </c>
      <c r="C20" s="477"/>
      <c r="D20" s="477"/>
      <c r="E20" s="477"/>
      <c r="F20" s="478"/>
      <c r="G20" s="477"/>
      <c r="H20" s="476"/>
    </row>
    <row r="21" spans="1:8" ht="18" x14ac:dyDescent="0.35">
      <c r="A21" s="487"/>
      <c r="B21" s="488" t="s">
        <v>118</v>
      </c>
      <c r="C21" s="477"/>
      <c r="D21" s="477"/>
      <c r="E21" s="477"/>
      <c r="F21" s="478"/>
      <c r="G21" s="477"/>
      <c r="H21" s="476"/>
    </row>
    <row r="22" spans="1:8" ht="18" x14ac:dyDescent="0.35">
      <c r="A22" s="487"/>
      <c r="B22" s="488"/>
      <c r="C22" s="477"/>
      <c r="D22" s="477"/>
      <c r="E22" s="477"/>
      <c r="F22" s="478"/>
      <c r="G22" s="477"/>
      <c r="H22" s="476"/>
    </row>
    <row r="23" spans="1:8" ht="17.399999999999999" x14ac:dyDescent="0.3">
      <c r="A23" s="485" t="s">
        <v>119</v>
      </c>
      <c r="B23" s="489" t="s">
        <v>120</v>
      </c>
      <c r="C23" s="477"/>
      <c r="D23" s="477"/>
      <c r="E23" s="477"/>
      <c r="F23" s="478"/>
      <c r="G23" s="477"/>
      <c r="H23" s="476"/>
    </row>
    <row r="24" spans="1:8" ht="18" x14ac:dyDescent="0.35">
      <c r="A24" s="487"/>
      <c r="B24" s="490" t="s">
        <v>121</v>
      </c>
      <c r="C24" s="477"/>
      <c r="D24" s="477"/>
      <c r="E24" s="477"/>
      <c r="F24" s="478"/>
      <c r="G24" s="477"/>
      <c r="H24" s="476"/>
    </row>
    <row r="25" spans="1:8" ht="18" x14ac:dyDescent="0.35">
      <c r="A25" s="487"/>
      <c r="B25" s="490"/>
      <c r="C25" s="477"/>
      <c r="D25" s="477"/>
      <c r="E25" s="477"/>
      <c r="F25" s="478"/>
      <c r="G25" s="477"/>
      <c r="H25" s="476"/>
    </row>
    <row r="26" spans="1:8" ht="17.399999999999999" x14ac:dyDescent="0.3">
      <c r="A26" s="485" t="s">
        <v>122</v>
      </c>
      <c r="B26" s="486" t="s">
        <v>126</v>
      </c>
      <c r="C26" s="477"/>
      <c r="D26" s="477"/>
      <c r="E26" s="477"/>
      <c r="F26" s="478"/>
      <c r="G26" s="477"/>
      <c r="H26" s="476"/>
    </row>
    <row r="27" spans="1:8" ht="18" x14ac:dyDescent="0.35">
      <c r="A27" s="487"/>
      <c r="B27" s="488" t="s">
        <v>127</v>
      </c>
      <c r="C27" s="477"/>
      <c r="D27" s="477"/>
      <c r="E27" s="477"/>
      <c r="F27" s="478"/>
      <c r="G27" s="477"/>
      <c r="H27" s="476"/>
    </row>
    <row r="28" spans="1:8" ht="17.399999999999999" x14ac:dyDescent="0.3">
      <c r="A28" s="491"/>
      <c r="B28" s="491"/>
    </row>
    <row r="29" spans="1:8" ht="17.399999999999999" x14ac:dyDescent="0.3">
      <c r="A29" s="485" t="s">
        <v>125</v>
      </c>
      <c r="B29" s="486" t="s">
        <v>123</v>
      </c>
    </row>
    <row r="30" spans="1:8" ht="18" x14ac:dyDescent="0.35">
      <c r="A30" s="487"/>
      <c r="B30" s="488" t="s">
        <v>124</v>
      </c>
    </row>
    <row r="57" spans="1:14" x14ac:dyDescent="0.25">
      <c r="A57" t="s">
        <v>85</v>
      </c>
      <c r="B57" s="10"/>
    </row>
    <row r="58" spans="1:14" x14ac:dyDescent="0.25">
      <c r="A58" s="5" t="s">
        <v>91</v>
      </c>
      <c r="L58" s="13" t="s">
        <v>84</v>
      </c>
    </row>
    <row r="59" spans="1:14" ht="13.8" x14ac:dyDescent="0.25">
      <c r="A59" s="495" t="s">
        <v>132</v>
      </c>
      <c r="B59" s="29"/>
      <c r="C59" s="29"/>
      <c r="D59" s="29"/>
      <c r="E59" s="29"/>
      <c r="F59" s="29"/>
      <c r="G59" s="29"/>
      <c r="H59" s="29"/>
      <c r="I59" s="29"/>
      <c r="N59" s="31" t="str">
        <f>'H-1 2020'!J60</f>
        <v>* Sin datos MITES</v>
      </c>
    </row>
    <row r="60" spans="1:14" s="29" customFormat="1" ht="10.199999999999999" x14ac:dyDescent="0.2"/>
  </sheetData>
  <pageMargins left="0.47244094488188981" right="0.19685039370078741" top="1.6141732283464567" bottom="0.15748031496062992" header="0" footer="0"/>
  <pageSetup paperSize="9" scale="58" orientation="portrait" r:id="rId1"/>
  <headerFooter alignWithMargins="0"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showGridLines="0" zoomScaleNormal="100" workbookViewId="0">
      <selection sqref="A1:K112"/>
    </sheetView>
  </sheetViews>
  <sheetFormatPr baseColWidth="10" defaultRowHeight="13.2" x14ac:dyDescent="0.25"/>
  <cols>
    <col min="1" max="1" width="5.6640625" customWidth="1"/>
    <col min="2" max="2" width="8.109375" customWidth="1"/>
    <col min="3" max="3" width="8.6640625" style="1" customWidth="1"/>
    <col min="4" max="4" width="8.77734375" style="2" bestFit="1" customWidth="1"/>
    <col min="5" max="5" width="14.33203125" style="1" customWidth="1"/>
    <col min="6" max="6" width="8.77734375" style="2" bestFit="1" customWidth="1"/>
    <col min="7" max="7" width="11.109375" style="1" customWidth="1"/>
    <col min="8" max="8" width="8.6640625" style="2" bestFit="1" customWidth="1"/>
    <col min="9" max="9" width="10.5546875" style="1" customWidth="1"/>
    <col min="10" max="11" width="12" style="1" customWidth="1"/>
    <col min="12" max="12" width="4.33203125" customWidth="1"/>
  </cols>
  <sheetData>
    <row r="1" spans="1:11" ht="15" customHeight="1" x14ac:dyDescent="0.3">
      <c r="A1" s="201" t="s">
        <v>150</v>
      </c>
      <c r="K1" s="200" t="s">
        <v>165</v>
      </c>
    </row>
    <row r="2" spans="1:11" ht="17.25" customHeight="1" x14ac:dyDescent="0.3">
      <c r="A2" s="42" t="s">
        <v>151</v>
      </c>
    </row>
    <row r="3" spans="1:11" ht="12" customHeight="1" x14ac:dyDescent="0.25">
      <c r="A3" s="444" t="s">
        <v>16</v>
      </c>
      <c r="B3" s="445" t="s">
        <v>17</v>
      </c>
      <c r="C3" s="446" t="s">
        <v>2</v>
      </c>
      <c r="D3" s="447" t="s">
        <v>79</v>
      </c>
      <c r="E3" s="448" t="s">
        <v>9</v>
      </c>
      <c r="F3" s="447" t="s">
        <v>79</v>
      </c>
      <c r="G3" s="446" t="s">
        <v>10</v>
      </c>
      <c r="H3" s="447" t="s">
        <v>79</v>
      </c>
      <c r="I3" s="449" t="s">
        <v>13</v>
      </c>
      <c r="J3" s="450" t="s">
        <v>46</v>
      </c>
      <c r="K3" s="451" t="s">
        <v>10</v>
      </c>
    </row>
    <row r="4" spans="1:11" x14ac:dyDescent="0.25">
      <c r="A4" s="452" t="s">
        <v>23</v>
      </c>
      <c r="B4" s="453" t="s">
        <v>24</v>
      </c>
      <c r="C4" s="454" t="s">
        <v>45</v>
      </c>
      <c r="D4" s="455"/>
      <c r="E4" s="456" t="s">
        <v>26</v>
      </c>
      <c r="F4" s="455"/>
      <c r="G4" s="456" t="s">
        <v>27</v>
      </c>
      <c r="H4" s="455"/>
      <c r="I4" s="457" t="s">
        <v>28</v>
      </c>
      <c r="J4" s="458" t="s">
        <v>29</v>
      </c>
      <c r="K4" s="459" t="s">
        <v>27</v>
      </c>
    </row>
    <row r="5" spans="1:11" hidden="1" x14ac:dyDescent="0.25">
      <c r="A5" s="155">
        <v>1994</v>
      </c>
      <c r="B5" s="19" t="s">
        <v>8</v>
      </c>
      <c r="C5" s="8">
        <v>181</v>
      </c>
      <c r="D5" s="20"/>
      <c r="E5" s="8">
        <v>21341</v>
      </c>
      <c r="F5" s="20"/>
      <c r="G5" s="8">
        <v>77703</v>
      </c>
      <c r="H5" s="20"/>
      <c r="I5" s="55">
        <v>1</v>
      </c>
      <c r="J5" s="8">
        <v>10</v>
      </c>
      <c r="K5" s="91">
        <v>1590</v>
      </c>
    </row>
    <row r="6" spans="1:11" hidden="1" x14ac:dyDescent="0.25">
      <c r="A6" s="155"/>
      <c r="B6" s="19" t="s">
        <v>5</v>
      </c>
      <c r="C6" s="8">
        <v>25</v>
      </c>
      <c r="D6" s="20"/>
      <c r="E6" s="8">
        <v>2367</v>
      </c>
      <c r="F6" s="20"/>
      <c r="G6" s="8">
        <v>4285</v>
      </c>
      <c r="H6" s="20"/>
      <c r="I6" s="55"/>
      <c r="J6" s="8"/>
      <c r="K6" s="91"/>
    </row>
    <row r="7" spans="1:11" hidden="1" x14ac:dyDescent="0.25">
      <c r="A7" s="155"/>
      <c r="B7" s="19" t="s">
        <v>6</v>
      </c>
      <c r="C7" s="8">
        <v>58</v>
      </c>
      <c r="D7" s="20"/>
      <c r="E7" s="8">
        <v>9161</v>
      </c>
      <c r="F7" s="20"/>
      <c r="G7" s="8">
        <v>24469</v>
      </c>
      <c r="H7" s="20"/>
      <c r="I7" s="55"/>
      <c r="J7" s="8"/>
      <c r="K7" s="91"/>
    </row>
    <row r="8" spans="1:11" ht="13.8" hidden="1" thickBot="1" x14ac:dyDescent="0.3">
      <c r="A8" s="170"/>
      <c r="B8" s="81" t="s">
        <v>7</v>
      </c>
      <c r="C8" s="82">
        <v>98</v>
      </c>
      <c r="D8" s="83"/>
      <c r="E8" s="82">
        <v>9813</v>
      </c>
      <c r="F8" s="83"/>
      <c r="G8" s="82">
        <v>48949</v>
      </c>
      <c r="H8" s="83"/>
      <c r="I8" s="55">
        <v>1</v>
      </c>
      <c r="J8" s="8">
        <v>10</v>
      </c>
      <c r="K8" s="91">
        <v>1590</v>
      </c>
    </row>
    <row r="9" spans="1:11" hidden="1" x14ac:dyDescent="0.25">
      <c r="A9" s="155">
        <v>1995</v>
      </c>
      <c r="B9" s="19" t="s">
        <v>8</v>
      </c>
      <c r="C9" s="8">
        <v>177</v>
      </c>
      <c r="D9" s="84">
        <v>-2.2099447513812209</v>
      </c>
      <c r="E9" s="8">
        <v>52206</v>
      </c>
      <c r="F9" s="20">
        <v>144.62771191603019</v>
      </c>
      <c r="G9" s="8">
        <v>188404</v>
      </c>
      <c r="H9" s="20">
        <v>142.46682882256798</v>
      </c>
      <c r="I9" s="88">
        <v>0</v>
      </c>
      <c r="J9" s="72">
        <v>0</v>
      </c>
      <c r="K9" s="161">
        <v>0</v>
      </c>
    </row>
    <row r="10" spans="1:11" hidden="1" x14ac:dyDescent="0.25">
      <c r="A10" s="92"/>
      <c r="B10" s="19" t="s">
        <v>5</v>
      </c>
      <c r="C10" s="8">
        <v>43</v>
      </c>
      <c r="D10" s="20">
        <v>72</v>
      </c>
      <c r="E10" s="8">
        <v>3895</v>
      </c>
      <c r="F10" s="20">
        <v>64.554288128432631</v>
      </c>
      <c r="G10" s="8">
        <v>10334</v>
      </c>
      <c r="H10" s="20">
        <v>141.1668611435239</v>
      </c>
      <c r="I10" s="55"/>
      <c r="J10" s="8"/>
      <c r="K10" s="91"/>
    </row>
    <row r="11" spans="1:11" hidden="1" x14ac:dyDescent="0.25">
      <c r="A11" s="155"/>
      <c r="B11" s="19" t="s">
        <v>6</v>
      </c>
      <c r="C11" s="8">
        <v>51</v>
      </c>
      <c r="D11" s="20">
        <v>-12.068965517241381</v>
      </c>
      <c r="E11" s="8">
        <v>6866</v>
      </c>
      <c r="F11" s="20">
        <v>-25.05185023469053</v>
      </c>
      <c r="G11" s="8">
        <v>11446</v>
      </c>
      <c r="H11" s="20">
        <v>-53.222444725979813</v>
      </c>
      <c r="I11" s="55"/>
      <c r="J11" s="8"/>
      <c r="K11" s="91"/>
    </row>
    <row r="12" spans="1:11" ht="13.8" hidden="1" thickBot="1" x14ac:dyDescent="0.3">
      <c r="A12" s="170"/>
      <c r="B12" s="81" t="s">
        <v>7</v>
      </c>
      <c r="C12" s="82">
        <v>83</v>
      </c>
      <c r="D12" s="83">
        <v>-15.306122448979586</v>
      </c>
      <c r="E12" s="82">
        <v>41445</v>
      </c>
      <c r="F12" s="83">
        <v>322.34790583919289</v>
      </c>
      <c r="G12" s="82">
        <v>166624</v>
      </c>
      <c r="H12" s="83">
        <v>240.40327688001798</v>
      </c>
      <c r="I12" s="55"/>
      <c r="J12" s="8"/>
      <c r="K12" s="91"/>
    </row>
    <row r="13" spans="1:11" hidden="1" x14ac:dyDescent="0.25">
      <c r="A13" s="155">
        <v>1996</v>
      </c>
      <c r="B13" s="19" t="s">
        <v>8</v>
      </c>
      <c r="C13" s="8">
        <v>174</v>
      </c>
      <c r="D13" s="20">
        <v>-1.6949152542372836</v>
      </c>
      <c r="E13" s="8">
        <v>27837</v>
      </c>
      <c r="F13" s="20">
        <v>-46.678542696241806</v>
      </c>
      <c r="G13" s="8">
        <v>54708</v>
      </c>
      <c r="H13" s="20">
        <v>-70.962399949045675</v>
      </c>
      <c r="I13" s="88">
        <v>0</v>
      </c>
      <c r="J13" s="72">
        <v>0</v>
      </c>
      <c r="K13" s="161">
        <v>0</v>
      </c>
    </row>
    <row r="14" spans="1:11" hidden="1" x14ac:dyDescent="0.25">
      <c r="A14" s="92"/>
      <c r="B14" s="19" t="s">
        <v>5</v>
      </c>
      <c r="C14" s="8">
        <v>37</v>
      </c>
      <c r="D14" s="20">
        <v>-13.953488372093027</v>
      </c>
      <c r="E14" s="8">
        <v>6537</v>
      </c>
      <c r="F14" s="20">
        <v>67.830551989730424</v>
      </c>
      <c r="G14" s="8">
        <v>8555</v>
      </c>
      <c r="H14" s="20">
        <v>-17.215018385910586</v>
      </c>
      <c r="I14" s="55"/>
      <c r="J14" s="8"/>
      <c r="K14" s="91"/>
    </row>
    <row r="15" spans="1:11" hidden="1" x14ac:dyDescent="0.25">
      <c r="A15" s="155"/>
      <c r="B15" s="19" t="s">
        <v>6</v>
      </c>
      <c r="C15" s="8">
        <v>52</v>
      </c>
      <c r="D15" s="20">
        <v>1.9607843137254832</v>
      </c>
      <c r="E15" s="8">
        <v>7341</v>
      </c>
      <c r="F15" s="20">
        <v>6.9181473929507797</v>
      </c>
      <c r="G15" s="8">
        <v>13983</v>
      </c>
      <c r="H15" s="20">
        <v>22.164948453608257</v>
      </c>
      <c r="I15" s="55"/>
      <c r="J15" s="8"/>
      <c r="K15" s="91"/>
    </row>
    <row r="16" spans="1:11" ht="13.8" hidden="1" thickBot="1" x14ac:dyDescent="0.3">
      <c r="A16" s="170"/>
      <c r="B16" s="81" t="s">
        <v>7</v>
      </c>
      <c r="C16" s="82">
        <v>85</v>
      </c>
      <c r="D16" s="83">
        <v>2.4096385542168752</v>
      </c>
      <c r="E16" s="82">
        <v>13959</v>
      </c>
      <c r="F16" s="83">
        <v>-66.31921824104235</v>
      </c>
      <c r="G16" s="82">
        <v>32170</v>
      </c>
      <c r="H16" s="20">
        <v>-80.693057422700207</v>
      </c>
      <c r="I16" s="55"/>
      <c r="J16" s="8"/>
      <c r="K16" s="91"/>
    </row>
    <row r="17" spans="1:11" hidden="1" x14ac:dyDescent="0.25">
      <c r="A17" s="155">
        <v>1997</v>
      </c>
      <c r="B17" s="19" t="s">
        <v>8</v>
      </c>
      <c r="C17" s="8">
        <v>132</v>
      </c>
      <c r="D17" s="20">
        <v>-24.137931034482762</v>
      </c>
      <c r="E17" s="8">
        <v>91834</v>
      </c>
      <c r="F17" s="20">
        <v>229.89905521428312</v>
      </c>
      <c r="G17" s="8">
        <v>272100</v>
      </c>
      <c r="H17" s="80">
        <v>397.36784382540031</v>
      </c>
      <c r="I17" s="88">
        <v>3</v>
      </c>
      <c r="J17" s="72">
        <v>12745</v>
      </c>
      <c r="K17" s="161">
        <v>181775</v>
      </c>
    </row>
    <row r="18" spans="1:11" hidden="1" x14ac:dyDescent="0.25">
      <c r="A18" s="92"/>
      <c r="B18" s="19" t="s">
        <v>5</v>
      </c>
      <c r="C18" s="8">
        <v>22</v>
      </c>
      <c r="D18" s="20">
        <v>-40.54054054054054</v>
      </c>
      <c r="E18" s="8">
        <v>10196</v>
      </c>
      <c r="F18" s="20">
        <v>55.973688236193972</v>
      </c>
      <c r="G18" s="8">
        <v>15836</v>
      </c>
      <c r="H18" s="20">
        <v>85.108123904149608</v>
      </c>
      <c r="I18" s="55">
        <v>1</v>
      </c>
      <c r="J18" s="8">
        <v>3600</v>
      </c>
      <c r="K18" s="91">
        <v>50400</v>
      </c>
    </row>
    <row r="19" spans="1:11" hidden="1" x14ac:dyDescent="0.25">
      <c r="A19" s="155"/>
      <c r="B19" s="19" t="s">
        <v>6</v>
      </c>
      <c r="C19" s="8">
        <v>42</v>
      </c>
      <c r="D19" s="20">
        <v>-19.23076923076923</v>
      </c>
      <c r="E19" s="8">
        <v>48798</v>
      </c>
      <c r="F19" s="20">
        <v>564.73232529628115</v>
      </c>
      <c r="G19" s="8">
        <v>162501</v>
      </c>
      <c r="H19" s="20">
        <v>1062.1325895730531</v>
      </c>
      <c r="I19" s="55">
        <v>1</v>
      </c>
      <c r="J19" s="8">
        <v>3345</v>
      </c>
      <c r="K19" s="91">
        <v>50175</v>
      </c>
    </row>
    <row r="20" spans="1:11" ht="13.8" hidden="1" thickBot="1" x14ac:dyDescent="0.3">
      <c r="A20" s="170"/>
      <c r="B20" s="81" t="s">
        <v>7</v>
      </c>
      <c r="C20" s="82">
        <v>68</v>
      </c>
      <c r="D20" s="83">
        <v>-19.999999999999996</v>
      </c>
      <c r="E20" s="82">
        <v>32840</v>
      </c>
      <c r="F20" s="83">
        <v>135.26040547317143</v>
      </c>
      <c r="G20" s="82">
        <v>93763</v>
      </c>
      <c r="H20" s="83">
        <v>191.46098849860121</v>
      </c>
      <c r="I20" s="55">
        <v>1</v>
      </c>
      <c r="J20" s="8">
        <v>5800</v>
      </c>
      <c r="K20" s="91">
        <v>81200</v>
      </c>
    </row>
    <row r="21" spans="1:11" hidden="1" x14ac:dyDescent="0.25">
      <c r="A21" s="155">
        <v>1998</v>
      </c>
      <c r="B21" s="19" t="s">
        <v>8</v>
      </c>
      <c r="C21" s="8">
        <v>107</v>
      </c>
      <c r="D21" s="20">
        <v>-18.939393939393945</v>
      </c>
      <c r="E21" s="8">
        <v>13321</v>
      </c>
      <c r="F21" s="20">
        <v>-85.494479168935257</v>
      </c>
      <c r="G21" s="8">
        <v>26540</v>
      </c>
      <c r="H21" s="20">
        <v>-90.246233002572581</v>
      </c>
      <c r="I21" s="88">
        <v>0</v>
      </c>
      <c r="J21" s="72">
        <v>0</v>
      </c>
      <c r="K21" s="161">
        <v>0</v>
      </c>
    </row>
    <row r="22" spans="1:11" hidden="1" x14ac:dyDescent="0.25">
      <c r="A22" s="92"/>
      <c r="B22" s="19" t="s">
        <v>5</v>
      </c>
      <c r="C22" s="8">
        <v>33</v>
      </c>
      <c r="D22" s="20">
        <v>50</v>
      </c>
      <c r="E22" s="8">
        <v>2978</v>
      </c>
      <c r="F22" s="20">
        <v>-70.792467634366417</v>
      </c>
      <c r="G22" s="8">
        <v>6850</v>
      </c>
      <c r="H22" s="20">
        <v>-56.744127304874972</v>
      </c>
      <c r="I22" s="55"/>
      <c r="J22" s="8"/>
      <c r="K22" s="91"/>
    </row>
    <row r="23" spans="1:11" hidden="1" x14ac:dyDescent="0.25">
      <c r="A23" s="155"/>
      <c r="B23" s="19" t="s">
        <v>6</v>
      </c>
      <c r="C23" s="8">
        <v>27</v>
      </c>
      <c r="D23" s="20">
        <v>-35.714285714285708</v>
      </c>
      <c r="E23" s="8">
        <v>3495</v>
      </c>
      <c r="F23" s="20">
        <v>-92.837821222181233</v>
      </c>
      <c r="G23" s="8">
        <v>5819</v>
      </c>
      <c r="H23" s="20">
        <v>-96.419098959391007</v>
      </c>
      <c r="I23" s="55"/>
      <c r="J23" s="8"/>
      <c r="K23" s="91"/>
    </row>
    <row r="24" spans="1:11" ht="13.8" hidden="1" thickBot="1" x14ac:dyDescent="0.3">
      <c r="A24" s="170"/>
      <c r="B24" s="81" t="s">
        <v>7</v>
      </c>
      <c r="C24" s="82">
        <v>47</v>
      </c>
      <c r="D24" s="83">
        <v>-30.882352941176471</v>
      </c>
      <c r="E24" s="82">
        <v>6848</v>
      </c>
      <c r="F24" s="83">
        <v>-79.14738124238734</v>
      </c>
      <c r="G24" s="82">
        <v>13871</v>
      </c>
      <c r="H24" s="83">
        <v>-85.206318057229396</v>
      </c>
      <c r="I24" s="55"/>
      <c r="J24" s="8"/>
      <c r="K24" s="91"/>
    </row>
    <row r="25" spans="1:11" hidden="1" x14ac:dyDescent="0.25">
      <c r="A25" s="155">
        <v>1999</v>
      </c>
      <c r="B25" s="19" t="s">
        <v>8</v>
      </c>
      <c r="C25" s="8">
        <v>160</v>
      </c>
      <c r="D25" s="20">
        <v>49.532710280373827</v>
      </c>
      <c r="E25" s="8">
        <v>663628</v>
      </c>
      <c r="F25" s="20">
        <v>4881.818181818182</v>
      </c>
      <c r="G25" s="8">
        <v>661690</v>
      </c>
      <c r="H25" s="20">
        <v>2393.1801055011301</v>
      </c>
      <c r="I25" s="88">
        <v>3</v>
      </c>
      <c r="J25" s="72">
        <v>127</v>
      </c>
      <c r="K25" s="161">
        <v>843</v>
      </c>
    </row>
    <row r="26" spans="1:11" hidden="1" x14ac:dyDescent="0.25">
      <c r="A26" s="92"/>
      <c r="B26" s="19" t="s">
        <v>5</v>
      </c>
      <c r="C26" s="8">
        <v>43</v>
      </c>
      <c r="D26" s="20">
        <v>30.303030303030297</v>
      </c>
      <c r="E26" s="8">
        <v>127302</v>
      </c>
      <c r="F26" s="20">
        <v>4174.7481531229014</v>
      </c>
      <c r="G26" s="8">
        <v>108402</v>
      </c>
      <c r="H26" s="20">
        <v>1482.5109489051094</v>
      </c>
      <c r="I26" s="55"/>
      <c r="J26" s="8"/>
      <c r="K26" s="91"/>
    </row>
    <row r="27" spans="1:11" hidden="1" x14ac:dyDescent="0.25">
      <c r="A27" s="155"/>
      <c r="B27" s="19" t="s">
        <v>6</v>
      </c>
      <c r="C27" s="8">
        <v>57</v>
      </c>
      <c r="D27" s="20">
        <v>111.11111111111111</v>
      </c>
      <c r="E27" s="8">
        <v>228145</v>
      </c>
      <c r="F27" s="20">
        <v>6427.7539341917018</v>
      </c>
      <c r="G27" s="8">
        <v>233273</v>
      </c>
      <c r="H27" s="20">
        <v>3908.8159477573472</v>
      </c>
      <c r="I27" s="55">
        <v>3</v>
      </c>
      <c r="J27" s="8">
        <v>127</v>
      </c>
      <c r="K27" s="91">
        <v>843</v>
      </c>
    </row>
    <row r="28" spans="1:11" ht="13.8" hidden="1" thickBot="1" x14ac:dyDescent="0.3">
      <c r="A28" s="170"/>
      <c r="B28" s="81" t="s">
        <v>7</v>
      </c>
      <c r="C28" s="82">
        <v>60</v>
      </c>
      <c r="D28" s="83">
        <v>27.659574468085111</v>
      </c>
      <c r="E28" s="82">
        <v>308181</v>
      </c>
      <c r="F28" s="83">
        <v>4400.306658878505</v>
      </c>
      <c r="G28" s="82">
        <v>320015</v>
      </c>
      <c r="H28" s="83">
        <v>2207.0795184197245</v>
      </c>
      <c r="I28" s="55"/>
      <c r="J28" s="8"/>
      <c r="K28" s="91"/>
    </row>
    <row r="29" spans="1:11" hidden="1" x14ac:dyDescent="0.25">
      <c r="A29" s="155">
        <v>2000</v>
      </c>
      <c r="B29" s="19" t="s">
        <v>8</v>
      </c>
      <c r="C29" s="8">
        <v>169</v>
      </c>
      <c r="D29" s="77">
        <v>5.6249999999999911</v>
      </c>
      <c r="E29" s="8">
        <v>43710</v>
      </c>
      <c r="F29" s="77">
        <v>-93.413478635621161</v>
      </c>
      <c r="G29" s="8">
        <v>185840</v>
      </c>
      <c r="H29" s="77">
        <v>-71.914340552222342</v>
      </c>
      <c r="I29" s="88">
        <v>1</v>
      </c>
      <c r="J29" s="72">
        <v>105</v>
      </c>
      <c r="K29" s="161">
        <v>420</v>
      </c>
    </row>
    <row r="30" spans="1:11" hidden="1" x14ac:dyDescent="0.25">
      <c r="A30" s="92"/>
      <c r="B30" s="19" t="s">
        <v>5</v>
      </c>
      <c r="C30" s="8">
        <v>61</v>
      </c>
      <c r="D30" s="77">
        <v>41.86046511627908</v>
      </c>
      <c r="E30" s="8">
        <v>16682</v>
      </c>
      <c r="F30" s="77">
        <v>-86.895728268212594</v>
      </c>
      <c r="G30" s="8">
        <v>38176</v>
      </c>
      <c r="H30" s="77">
        <v>-64.782937584177418</v>
      </c>
      <c r="I30" s="55">
        <v>1</v>
      </c>
      <c r="J30" s="8">
        <v>105</v>
      </c>
      <c r="K30" s="91">
        <v>420</v>
      </c>
    </row>
    <row r="31" spans="1:11" hidden="1" x14ac:dyDescent="0.25">
      <c r="A31" s="155"/>
      <c r="B31" s="19" t="s">
        <v>6</v>
      </c>
      <c r="C31" s="8">
        <v>43</v>
      </c>
      <c r="D31" s="77">
        <v>-24.561403508771928</v>
      </c>
      <c r="E31" s="8">
        <v>8706</v>
      </c>
      <c r="F31" s="77">
        <v>-96.184005785794128</v>
      </c>
      <c r="G31" s="8">
        <v>27281</v>
      </c>
      <c r="H31" s="77">
        <v>-88.305118895028571</v>
      </c>
      <c r="I31" s="55"/>
      <c r="J31" s="8"/>
      <c r="K31" s="91"/>
    </row>
    <row r="32" spans="1:11" hidden="1" x14ac:dyDescent="0.25">
      <c r="A32" s="155"/>
      <c r="B32" s="19" t="s">
        <v>7</v>
      </c>
      <c r="C32" s="8">
        <v>65</v>
      </c>
      <c r="D32" s="77">
        <v>8.333333333333325</v>
      </c>
      <c r="E32" s="8">
        <v>18322</v>
      </c>
      <c r="F32" s="77">
        <v>-94.054792475850235</v>
      </c>
      <c r="G32" s="8">
        <v>120383</v>
      </c>
      <c r="H32" s="77">
        <v>-62.382075840194993</v>
      </c>
      <c r="I32" s="55"/>
      <c r="J32" s="8"/>
      <c r="K32" s="91"/>
    </row>
    <row r="33" spans="1:11" hidden="1" x14ac:dyDescent="0.25">
      <c r="A33" s="171">
        <v>2001</v>
      </c>
      <c r="B33" s="85" t="s">
        <v>8</v>
      </c>
      <c r="C33" s="72">
        <v>192</v>
      </c>
      <c r="D33" s="86">
        <v>13.609467455621305</v>
      </c>
      <c r="E33" s="72">
        <v>94373</v>
      </c>
      <c r="F33" s="86">
        <v>115.90711507664149</v>
      </c>
      <c r="G33" s="72">
        <v>296056</v>
      </c>
      <c r="H33" s="86">
        <v>59.306930693069319</v>
      </c>
      <c r="I33" s="88">
        <v>3</v>
      </c>
      <c r="J33" s="72">
        <v>335</v>
      </c>
      <c r="K33" s="161">
        <v>471</v>
      </c>
    </row>
    <row r="34" spans="1:11" hidden="1" x14ac:dyDescent="0.25">
      <c r="A34" s="92"/>
      <c r="B34" s="19" t="s">
        <v>5</v>
      </c>
      <c r="C34" s="8">
        <v>41</v>
      </c>
      <c r="D34" s="77">
        <v>-32.786885245901644</v>
      </c>
      <c r="E34" s="8">
        <v>13584</v>
      </c>
      <c r="F34" s="77">
        <v>-18.570914758422251</v>
      </c>
      <c r="G34" s="8">
        <v>55323</v>
      </c>
      <c r="H34" s="77">
        <v>44.915653813914489</v>
      </c>
      <c r="I34" s="55"/>
      <c r="J34" s="8"/>
      <c r="K34" s="91"/>
    </row>
    <row r="35" spans="1:11" hidden="1" x14ac:dyDescent="0.25">
      <c r="A35" s="155"/>
      <c r="B35" s="19" t="s">
        <v>6</v>
      </c>
      <c r="C35" s="8">
        <v>71</v>
      </c>
      <c r="D35" s="77">
        <v>65.116279069767444</v>
      </c>
      <c r="E35" s="8">
        <v>39758</v>
      </c>
      <c r="F35" s="77">
        <v>356.67355846542614</v>
      </c>
      <c r="G35" s="8">
        <v>144204</v>
      </c>
      <c r="H35" s="77">
        <v>428.58766174260472</v>
      </c>
      <c r="I35" s="55">
        <v>3</v>
      </c>
      <c r="J35" s="8">
        <v>335</v>
      </c>
      <c r="K35" s="91">
        <v>471</v>
      </c>
    </row>
    <row r="36" spans="1:11" ht="13.8" hidden="1" thickBot="1" x14ac:dyDescent="0.3">
      <c r="A36" s="170"/>
      <c r="B36" s="81" t="s">
        <v>7</v>
      </c>
      <c r="C36" s="82">
        <v>80</v>
      </c>
      <c r="D36" s="87">
        <v>23.076923076923084</v>
      </c>
      <c r="E36" s="82">
        <v>41031</v>
      </c>
      <c r="F36" s="87">
        <v>123.9438925881454</v>
      </c>
      <c r="G36" s="82">
        <v>96529</v>
      </c>
      <c r="H36" s="87">
        <v>-19.81509017053903</v>
      </c>
      <c r="I36" s="89"/>
      <c r="J36" s="82"/>
      <c r="K36" s="172"/>
    </row>
    <row r="37" spans="1:11" hidden="1" x14ac:dyDescent="0.25">
      <c r="A37" s="155">
        <v>2002</v>
      </c>
      <c r="B37" s="19" t="s">
        <v>8</v>
      </c>
      <c r="C37" s="8">
        <v>192</v>
      </c>
      <c r="D37" s="77">
        <v>0</v>
      </c>
      <c r="E37" s="8">
        <v>694218</v>
      </c>
      <c r="F37" s="77">
        <v>635.61082089156855</v>
      </c>
      <c r="G37" s="8">
        <v>670078</v>
      </c>
      <c r="H37" s="77">
        <v>126.33488258978032</v>
      </c>
      <c r="I37" s="55">
        <v>0</v>
      </c>
      <c r="J37" s="8">
        <v>0</v>
      </c>
      <c r="K37" s="91">
        <v>0</v>
      </c>
    </row>
    <row r="38" spans="1:11" hidden="1" x14ac:dyDescent="0.25">
      <c r="A38" s="92"/>
      <c r="B38" s="19" t="s">
        <v>5</v>
      </c>
      <c r="C38" s="8">
        <v>41</v>
      </c>
      <c r="D38" s="77">
        <v>0</v>
      </c>
      <c r="E38" s="8">
        <v>173779</v>
      </c>
      <c r="F38" s="77">
        <v>1179.2918138987045</v>
      </c>
      <c r="G38" s="8">
        <v>182358</v>
      </c>
      <c r="H38" s="77">
        <v>229.62420693020985</v>
      </c>
      <c r="I38" s="55"/>
      <c r="J38" s="8"/>
      <c r="K38" s="91"/>
    </row>
    <row r="39" spans="1:11" hidden="1" x14ac:dyDescent="0.25">
      <c r="A39" s="155"/>
      <c r="B39" s="19" t="s">
        <v>6</v>
      </c>
      <c r="C39" s="8">
        <v>56</v>
      </c>
      <c r="D39" s="77">
        <v>-21.126760563380287</v>
      </c>
      <c r="E39" s="8">
        <v>169626</v>
      </c>
      <c r="F39" s="77">
        <v>326.64620956788576</v>
      </c>
      <c r="G39" s="8">
        <v>182344</v>
      </c>
      <c r="H39" s="77">
        <v>26.448642201325899</v>
      </c>
      <c r="I39" s="55"/>
      <c r="J39" s="8"/>
      <c r="K39" s="91"/>
    </row>
    <row r="40" spans="1:11" ht="13.8" hidden="1" thickBot="1" x14ac:dyDescent="0.3">
      <c r="A40" s="170"/>
      <c r="B40" s="81" t="s">
        <v>7</v>
      </c>
      <c r="C40" s="82">
        <v>95</v>
      </c>
      <c r="D40" s="87">
        <v>18.75</v>
      </c>
      <c r="E40" s="82">
        <v>350813</v>
      </c>
      <c r="F40" s="87">
        <v>754.99500377763161</v>
      </c>
      <c r="G40" s="82">
        <v>305376</v>
      </c>
      <c r="H40" s="87">
        <v>216.35674253333198</v>
      </c>
      <c r="I40" s="89"/>
      <c r="J40" s="82"/>
      <c r="K40" s="172"/>
    </row>
    <row r="41" spans="1:11" hidden="1" x14ac:dyDescent="0.25">
      <c r="A41" s="155">
        <v>2003</v>
      </c>
      <c r="B41" s="19" t="s">
        <v>8</v>
      </c>
      <c r="C41" s="8">
        <v>221</v>
      </c>
      <c r="D41" s="77">
        <v>15.104166666666675</v>
      </c>
      <c r="E41" s="8">
        <v>74794</v>
      </c>
      <c r="F41" s="77">
        <v>-89.226150863273503</v>
      </c>
      <c r="G41" s="8">
        <v>339866</v>
      </c>
      <c r="H41" s="77">
        <v>-49.27963610206573</v>
      </c>
      <c r="I41" s="55">
        <v>2</v>
      </c>
      <c r="J41" s="8">
        <v>82</v>
      </c>
      <c r="K41" s="91">
        <v>1564</v>
      </c>
    </row>
    <row r="42" spans="1:11" hidden="1" x14ac:dyDescent="0.25">
      <c r="A42" s="92"/>
      <c r="B42" s="19" t="s">
        <v>5</v>
      </c>
      <c r="C42" s="8">
        <v>38</v>
      </c>
      <c r="D42" s="77">
        <v>-7.3170731707317032</v>
      </c>
      <c r="E42" s="8">
        <v>6883</v>
      </c>
      <c r="F42" s="77">
        <v>-96.039222230534179</v>
      </c>
      <c r="G42" s="8">
        <v>43795</v>
      </c>
      <c r="H42" s="77">
        <v>-75.984053345616871</v>
      </c>
      <c r="I42" s="55"/>
      <c r="J42" s="8"/>
      <c r="K42" s="91"/>
    </row>
    <row r="43" spans="1:11" hidden="1" x14ac:dyDescent="0.25">
      <c r="A43" s="155"/>
      <c r="B43" s="19" t="s">
        <v>6</v>
      </c>
      <c r="C43" s="8">
        <v>65</v>
      </c>
      <c r="D43" s="77">
        <v>16.07142857142858</v>
      </c>
      <c r="E43" s="8">
        <v>43868</v>
      </c>
      <c r="F43" s="77">
        <v>-74.138398594555085</v>
      </c>
      <c r="G43" s="8">
        <v>167315</v>
      </c>
      <c r="H43" s="77">
        <v>-8.2421138068705329</v>
      </c>
      <c r="I43" s="55">
        <v>2</v>
      </c>
      <c r="J43" s="8">
        <v>82</v>
      </c>
      <c r="K43" s="91">
        <v>1564</v>
      </c>
    </row>
    <row r="44" spans="1:11" ht="13.8" hidden="1" thickBot="1" x14ac:dyDescent="0.3">
      <c r="A44" s="170"/>
      <c r="B44" s="81" t="s">
        <v>7</v>
      </c>
      <c r="C44" s="82">
        <v>118</v>
      </c>
      <c r="D44" s="87">
        <v>24.210526315789483</v>
      </c>
      <c r="E44" s="82">
        <v>24043</v>
      </c>
      <c r="F44" s="87">
        <v>-93.146491150556002</v>
      </c>
      <c r="G44" s="82">
        <v>128756</v>
      </c>
      <c r="H44" s="87">
        <v>-57.836896154249182</v>
      </c>
      <c r="I44" s="89"/>
      <c r="J44" s="82"/>
      <c r="K44" s="172"/>
    </row>
    <row r="45" spans="1:11" hidden="1" x14ac:dyDescent="0.25">
      <c r="A45" s="155">
        <v>2004</v>
      </c>
      <c r="B45" s="19" t="s">
        <v>8</v>
      </c>
      <c r="C45" s="8">
        <v>243</v>
      </c>
      <c r="D45" s="77">
        <v>9.9547511312217285</v>
      </c>
      <c r="E45" s="8">
        <v>101058</v>
      </c>
      <c r="F45" s="77">
        <v>35.115116185790306</v>
      </c>
      <c r="G45" s="8">
        <v>606155</v>
      </c>
      <c r="H45" s="77">
        <v>78.351173697869172</v>
      </c>
      <c r="I45" s="55">
        <v>0</v>
      </c>
      <c r="J45" s="8">
        <v>0</v>
      </c>
      <c r="K45" s="91">
        <v>0</v>
      </c>
    </row>
    <row r="46" spans="1:11" hidden="1" x14ac:dyDescent="0.25">
      <c r="A46" s="92"/>
      <c r="B46" s="19" t="s">
        <v>5</v>
      </c>
      <c r="C46" s="8">
        <v>41</v>
      </c>
      <c r="D46" s="77">
        <v>7.8947368421052655</v>
      </c>
      <c r="E46" s="8">
        <v>11681</v>
      </c>
      <c r="F46" s="77">
        <v>69.707976173180299</v>
      </c>
      <c r="G46" s="8">
        <v>47338</v>
      </c>
      <c r="H46" s="77">
        <v>8.0899646078319343</v>
      </c>
      <c r="I46" s="55"/>
      <c r="J46" s="8"/>
      <c r="K46" s="91"/>
    </row>
    <row r="47" spans="1:11" hidden="1" x14ac:dyDescent="0.25">
      <c r="A47" s="155"/>
      <c r="B47" s="19" t="s">
        <v>6</v>
      </c>
      <c r="C47" s="8">
        <v>86</v>
      </c>
      <c r="D47" s="77">
        <v>32.307692307692307</v>
      </c>
      <c r="E47" s="8">
        <v>41738</v>
      </c>
      <c r="F47" s="77">
        <v>-4.8554755174614712</v>
      </c>
      <c r="G47" s="8">
        <v>361584</v>
      </c>
      <c r="H47" s="77">
        <v>116.10973313809284</v>
      </c>
      <c r="I47" s="55"/>
      <c r="J47" s="8"/>
      <c r="K47" s="91"/>
    </row>
    <row r="48" spans="1:11" ht="13.8" hidden="1" thickBot="1" x14ac:dyDescent="0.3">
      <c r="A48" s="155"/>
      <c r="B48" s="19" t="s">
        <v>7</v>
      </c>
      <c r="C48" s="82">
        <v>116</v>
      </c>
      <c r="D48" s="87">
        <v>-1.6949152542372836</v>
      </c>
      <c r="E48" s="82">
        <v>47639</v>
      </c>
      <c r="F48" s="87">
        <v>98.140831011105107</v>
      </c>
      <c r="G48" s="82">
        <v>197233</v>
      </c>
      <c r="H48" s="87">
        <v>53.183540961197927</v>
      </c>
      <c r="I48" s="55"/>
      <c r="J48" s="8"/>
      <c r="K48" s="91"/>
    </row>
    <row r="49" spans="1:11" x14ac:dyDescent="0.25">
      <c r="A49" s="179">
        <v>2005</v>
      </c>
      <c r="B49" s="169" t="s">
        <v>8</v>
      </c>
      <c r="C49" s="8">
        <v>176</v>
      </c>
      <c r="D49" s="77">
        <v>-27.572016460905346</v>
      </c>
      <c r="E49" s="8">
        <v>53116</v>
      </c>
      <c r="F49" s="77">
        <v>-47.440083912208827</v>
      </c>
      <c r="G49" s="8">
        <v>106188</v>
      </c>
      <c r="H49" s="77">
        <v>-82.481708473905186</v>
      </c>
      <c r="I49" s="107">
        <v>2</v>
      </c>
      <c r="J49" s="101">
        <v>382</v>
      </c>
      <c r="K49" s="102">
        <v>406</v>
      </c>
    </row>
    <row r="50" spans="1:11" x14ac:dyDescent="0.25">
      <c r="A50" s="92"/>
      <c r="B50" s="19" t="s">
        <v>5</v>
      </c>
      <c r="C50" s="8">
        <v>36</v>
      </c>
      <c r="D50" s="77">
        <v>-12.195121951219512</v>
      </c>
      <c r="E50" s="8">
        <v>6274</v>
      </c>
      <c r="F50" s="77">
        <v>-46.288845133122166</v>
      </c>
      <c r="G50" s="8">
        <v>32990</v>
      </c>
      <c r="H50" s="77">
        <v>-30.309687777261395</v>
      </c>
      <c r="I50" s="105"/>
      <c r="J50" s="8"/>
      <c r="K50" s="91"/>
    </row>
    <row r="51" spans="1:11" x14ac:dyDescent="0.25">
      <c r="A51" s="155"/>
      <c r="B51" s="19" t="s">
        <v>6</v>
      </c>
      <c r="C51" s="8">
        <v>55</v>
      </c>
      <c r="D51" s="77">
        <v>-36.046511627906973</v>
      </c>
      <c r="E51" s="8">
        <v>7025</v>
      </c>
      <c r="F51" s="77">
        <v>-83.168814988739285</v>
      </c>
      <c r="G51" s="8">
        <v>16525</v>
      </c>
      <c r="H51" s="77">
        <v>-95.429830965971945</v>
      </c>
      <c r="I51" s="105"/>
      <c r="J51" s="8"/>
      <c r="K51" s="91"/>
    </row>
    <row r="52" spans="1:11" x14ac:dyDescent="0.25">
      <c r="A52" s="155"/>
      <c r="B52" s="19" t="s">
        <v>7</v>
      </c>
      <c r="C52" s="8">
        <v>85</v>
      </c>
      <c r="D52" s="77">
        <v>-26.724137931034488</v>
      </c>
      <c r="E52" s="8">
        <v>39817</v>
      </c>
      <c r="F52" s="77">
        <v>-16.419320304792294</v>
      </c>
      <c r="G52" s="8">
        <v>56673</v>
      </c>
      <c r="H52" s="77">
        <v>-71.265964620524969</v>
      </c>
      <c r="I52" s="105">
        <v>2</v>
      </c>
      <c r="J52" s="8">
        <v>382</v>
      </c>
      <c r="K52" s="91">
        <v>406</v>
      </c>
    </row>
    <row r="53" spans="1:11" x14ac:dyDescent="0.25">
      <c r="A53" s="179">
        <v>2006</v>
      </c>
      <c r="B53" s="169" t="s">
        <v>8</v>
      </c>
      <c r="C53" s="101">
        <v>224</v>
      </c>
      <c r="D53" s="180">
        <v>27.27272727272727</v>
      </c>
      <c r="E53" s="101">
        <v>62577</v>
      </c>
      <c r="F53" s="180">
        <v>17.811958731832213</v>
      </c>
      <c r="G53" s="101">
        <v>168433</v>
      </c>
      <c r="H53" s="180">
        <v>58.617734583945456</v>
      </c>
      <c r="I53" s="107">
        <v>1</v>
      </c>
      <c r="J53" s="101">
        <v>150</v>
      </c>
      <c r="K53" s="102">
        <v>37</v>
      </c>
    </row>
    <row r="54" spans="1:11" x14ac:dyDescent="0.25">
      <c r="A54" s="92"/>
      <c r="B54" s="19" t="s">
        <v>5</v>
      </c>
      <c r="C54" s="8">
        <v>57</v>
      </c>
      <c r="D54" s="77">
        <v>58.333333333333329</v>
      </c>
      <c r="E54" s="8">
        <v>6359</v>
      </c>
      <c r="F54" s="77">
        <v>1.3547975773031462</v>
      </c>
      <c r="G54" s="8">
        <v>12036</v>
      </c>
      <c r="H54" s="77">
        <v>-63.516217035465296</v>
      </c>
      <c r="I54" s="105"/>
      <c r="J54" s="8"/>
      <c r="K54" s="91"/>
    </row>
    <row r="55" spans="1:11" x14ac:dyDescent="0.25">
      <c r="A55" s="155"/>
      <c r="B55" s="19" t="s">
        <v>6</v>
      </c>
      <c r="C55" s="8">
        <v>58</v>
      </c>
      <c r="D55" s="77">
        <v>5.4545454545454453</v>
      </c>
      <c r="E55" s="8">
        <v>11675</v>
      </c>
      <c r="F55" s="77">
        <v>66.192170818505346</v>
      </c>
      <c r="G55" s="8">
        <v>34181</v>
      </c>
      <c r="H55" s="77">
        <v>106.84417549167927</v>
      </c>
      <c r="I55" s="105">
        <v>1</v>
      </c>
      <c r="J55" s="8">
        <v>150</v>
      </c>
      <c r="K55" s="91">
        <v>37</v>
      </c>
    </row>
    <row r="56" spans="1:11" x14ac:dyDescent="0.25">
      <c r="A56" s="174"/>
      <c r="B56" s="175" t="s">
        <v>7</v>
      </c>
      <c r="C56" s="176">
        <v>109</v>
      </c>
      <c r="D56" s="177">
        <v>28.235294117647069</v>
      </c>
      <c r="E56" s="176">
        <v>44543</v>
      </c>
      <c r="F56" s="177">
        <v>11.869302056910369</v>
      </c>
      <c r="G56" s="176">
        <v>122216</v>
      </c>
      <c r="H56" s="177">
        <v>115.65119192560833</v>
      </c>
      <c r="I56" s="181"/>
      <c r="J56" s="176"/>
      <c r="K56" s="178"/>
    </row>
    <row r="57" spans="1:11" x14ac:dyDescent="0.25">
      <c r="A57" s="155">
        <v>2007</v>
      </c>
      <c r="B57" s="19" t="s">
        <v>8</v>
      </c>
      <c r="C57" s="8">
        <v>204</v>
      </c>
      <c r="D57" s="77">
        <v>-8.9285714285714306</v>
      </c>
      <c r="E57" s="8">
        <v>46492</v>
      </c>
      <c r="F57" s="77">
        <v>-25.704332262652407</v>
      </c>
      <c r="G57" s="8">
        <v>112497</v>
      </c>
      <c r="H57" s="77">
        <v>-33.209644190865205</v>
      </c>
      <c r="I57" s="105"/>
      <c r="J57" s="8"/>
      <c r="K57" s="91"/>
    </row>
    <row r="58" spans="1:11" x14ac:dyDescent="0.25">
      <c r="A58" s="92"/>
      <c r="B58" s="19" t="s">
        <v>5</v>
      </c>
      <c r="C58" s="8">
        <v>42</v>
      </c>
      <c r="D58" s="77">
        <v>-26.315789473684216</v>
      </c>
      <c r="E58" s="8">
        <v>4916</v>
      </c>
      <c r="F58" s="77">
        <v>-22.692247208680605</v>
      </c>
      <c r="G58" s="8">
        <v>7940</v>
      </c>
      <c r="H58" s="77">
        <v>-34.031239614489863</v>
      </c>
      <c r="I58" s="105"/>
      <c r="J58" s="8"/>
      <c r="K58" s="91"/>
    </row>
    <row r="59" spans="1:11" x14ac:dyDescent="0.25">
      <c r="A59" s="155"/>
      <c r="B59" s="19" t="s">
        <v>6</v>
      </c>
      <c r="C59" s="8">
        <v>71</v>
      </c>
      <c r="D59" s="77">
        <v>22.413793103448263</v>
      </c>
      <c r="E59" s="8">
        <v>13703</v>
      </c>
      <c r="F59" s="77">
        <v>17.37044967880086</v>
      </c>
      <c r="G59" s="8">
        <v>36050</v>
      </c>
      <c r="H59" s="77">
        <v>5.4679500307188267</v>
      </c>
      <c r="I59" s="105"/>
      <c r="J59" s="8"/>
      <c r="K59" s="91"/>
    </row>
    <row r="60" spans="1:11" x14ac:dyDescent="0.25">
      <c r="A60" s="155"/>
      <c r="B60" s="19" t="s">
        <v>7</v>
      </c>
      <c r="C60" s="8">
        <v>91</v>
      </c>
      <c r="D60" s="77">
        <v>-16.513761467889911</v>
      </c>
      <c r="E60" s="8">
        <v>27873</v>
      </c>
      <c r="F60" s="77">
        <v>-37.424511146532566</v>
      </c>
      <c r="G60" s="8">
        <v>68507</v>
      </c>
      <c r="H60" s="77">
        <v>-43.945964521830206</v>
      </c>
      <c r="I60" s="105"/>
      <c r="J60" s="8"/>
      <c r="K60" s="91"/>
    </row>
    <row r="61" spans="1:11" x14ac:dyDescent="0.25">
      <c r="A61" s="179">
        <v>2008</v>
      </c>
      <c r="B61" s="169" t="s">
        <v>8</v>
      </c>
      <c r="C61" s="101">
        <v>232</v>
      </c>
      <c r="D61" s="180">
        <v>13.725490196078427</v>
      </c>
      <c r="E61" s="101">
        <v>41183</v>
      </c>
      <c r="F61" s="180">
        <v>-11.419168889271269</v>
      </c>
      <c r="G61" s="101">
        <v>73769</v>
      </c>
      <c r="H61" s="180">
        <v>-34.4258069104065</v>
      </c>
      <c r="I61" s="107"/>
      <c r="J61" s="101"/>
      <c r="K61" s="102"/>
    </row>
    <row r="62" spans="1:11" x14ac:dyDescent="0.25">
      <c r="A62" s="92"/>
      <c r="B62" s="19" t="s">
        <v>5</v>
      </c>
      <c r="C62" s="8">
        <v>54</v>
      </c>
      <c r="D62" s="77">
        <v>28.57142857142858</v>
      </c>
      <c r="E62" s="8">
        <v>4793</v>
      </c>
      <c r="F62" s="77">
        <v>-2.5020341741253005</v>
      </c>
      <c r="G62" s="8">
        <v>8910</v>
      </c>
      <c r="H62" s="77">
        <v>12.216624685138534</v>
      </c>
      <c r="I62" s="105"/>
      <c r="J62" s="8"/>
      <c r="K62" s="91"/>
    </row>
    <row r="63" spans="1:11" x14ac:dyDescent="0.25">
      <c r="A63" s="155"/>
      <c r="B63" s="19" t="s">
        <v>6</v>
      </c>
      <c r="C63" s="8">
        <v>71</v>
      </c>
      <c r="D63" s="77">
        <v>0</v>
      </c>
      <c r="E63" s="8">
        <v>9208</v>
      </c>
      <c r="F63" s="77">
        <v>-32.80303583156973</v>
      </c>
      <c r="G63" s="8">
        <v>22861</v>
      </c>
      <c r="H63" s="77">
        <v>-36.585298196948678</v>
      </c>
      <c r="I63" s="105"/>
      <c r="J63" s="8"/>
      <c r="K63" s="91"/>
    </row>
    <row r="64" spans="1:11" x14ac:dyDescent="0.25">
      <c r="A64" s="174"/>
      <c r="B64" s="175" t="s">
        <v>7</v>
      </c>
      <c r="C64" s="176">
        <v>107</v>
      </c>
      <c r="D64" s="177">
        <v>17.582417582417587</v>
      </c>
      <c r="E64" s="176">
        <v>27182</v>
      </c>
      <c r="F64" s="177">
        <v>-2.4791016395795173</v>
      </c>
      <c r="G64" s="176">
        <v>41998</v>
      </c>
      <c r="H64" s="177">
        <v>-38.695315807143793</v>
      </c>
      <c r="I64" s="181"/>
      <c r="J64" s="176"/>
      <c r="K64" s="178"/>
    </row>
    <row r="65" spans="1:11" x14ac:dyDescent="0.25">
      <c r="A65" s="155">
        <v>2009</v>
      </c>
      <c r="B65" s="19" t="s">
        <v>8</v>
      </c>
      <c r="C65" s="8">
        <v>283</v>
      </c>
      <c r="D65" s="77">
        <v>21.982758620689658</v>
      </c>
      <c r="E65" s="8">
        <v>27117</v>
      </c>
      <c r="F65" s="77">
        <v>-34.15486972780031</v>
      </c>
      <c r="G65" s="8">
        <v>126184</v>
      </c>
      <c r="H65" s="77">
        <v>71.052881291599462</v>
      </c>
      <c r="I65" s="105"/>
      <c r="J65" s="8"/>
      <c r="K65" s="91"/>
    </row>
    <row r="66" spans="1:11" x14ac:dyDescent="0.25">
      <c r="A66" s="92"/>
      <c r="B66" s="19" t="s">
        <v>5</v>
      </c>
      <c r="C66" s="8">
        <v>56</v>
      </c>
      <c r="D66" s="77">
        <v>3.7037037037036979</v>
      </c>
      <c r="E66" s="8">
        <v>2626</v>
      </c>
      <c r="F66" s="77">
        <v>-45.211767160442307</v>
      </c>
      <c r="G66" s="8">
        <v>14185</v>
      </c>
      <c r="H66" s="77">
        <v>59.203142536475873</v>
      </c>
      <c r="I66" s="105"/>
      <c r="J66" s="8"/>
      <c r="K66" s="91"/>
    </row>
    <row r="67" spans="1:11" x14ac:dyDescent="0.25">
      <c r="A67" s="155"/>
      <c r="B67" s="19" t="s">
        <v>6</v>
      </c>
      <c r="C67" s="8">
        <v>85</v>
      </c>
      <c r="D67" s="77">
        <v>19.718309859154925</v>
      </c>
      <c r="E67" s="8">
        <v>8149</v>
      </c>
      <c r="F67" s="77">
        <v>-11.500868809730669</v>
      </c>
      <c r="G67" s="8">
        <v>51501</v>
      </c>
      <c r="H67" s="77">
        <v>125.27885919251128</v>
      </c>
      <c r="I67" s="105"/>
      <c r="J67" s="8"/>
      <c r="K67" s="91"/>
    </row>
    <row r="68" spans="1:11" x14ac:dyDescent="0.25">
      <c r="A68" s="155"/>
      <c r="B68" s="19" t="s">
        <v>7</v>
      </c>
      <c r="C68" s="8">
        <v>142</v>
      </c>
      <c r="D68" s="77">
        <v>32.710280373831765</v>
      </c>
      <c r="E68" s="8">
        <v>16342</v>
      </c>
      <c r="F68" s="77">
        <v>-39.879331910823332</v>
      </c>
      <c r="G68" s="8">
        <v>60498</v>
      </c>
      <c r="H68" s="77">
        <v>44.049716653173967</v>
      </c>
      <c r="I68" s="105"/>
      <c r="J68" s="8"/>
      <c r="K68" s="91"/>
    </row>
    <row r="69" spans="1:11" x14ac:dyDescent="0.25">
      <c r="A69" s="179">
        <v>2010</v>
      </c>
      <c r="B69" s="169" t="s">
        <v>8</v>
      </c>
      <c r="C69" s="101">
        <v>298</v>
      </c>
      <c r="D69" s="180">
        <v>5.3003533568904526</v>
      </c>
      <c r="E69" s="101">
        <v>38090</v>
      </c>
      <c r="F69" s="180">
        <v>40.465390714312058</v>
      </c>
      <c r="G69" s="101">
        <v>179519</v>
      </c>
      <c r="H69" s="180">
        <v>42.267640905344585</v>
      </c>
      <c r="I69" s="107"/>
      <c r="J69" s="101"/>
      <c r="K69" s="102"/>
    </row>
    <row r="70" spans="1:11" x14ac:dyDescent="0.25">
      <c r="A70" s="92"/>
      <c r="B70" s="19" t="s">
        <v>5</v>
      </c>
      <c r="C70" s="8">
        <v>59</v>
      </c>
      <c r="D70" s="77">
        <v>5.3571428571428603</v>
      </c>
      <c r="E70" s="8">
        <v>2392</v>
      </c>
      <c r="F70" s="77">
        <v>-8.9108910891089081</v>
      </c>
      <c r="G70" s="8">
        <v>10361</v>
      </c>
      <c r="H70" s="77">
        <v>-26.958054282692988</v>
      </c>
      <c r="I70" s="105"/>
      <c r="J70" s="8"/>
      <c r="K70" s="91"/>
    </row>
    <row r="71" spans="1:11" x14ac:dyDescent="0.25">
      <c r="A71" s="155"/>
      <c r="B71" s="19" t="s">
        <v>6</v>
      </c>
      <c r="C71" s="8">
        <v>95</v>
      </c>
      <c r="D71" s="77">
        <v>11.764705882352944</v>
      </c>
      <c r="E71" s="8">
        <v>15606</v>
      </c>
      <c r="F71" s="77">
        <v>91.50816051049209</v>
      </c>
      <c r="G71" s="8">
        <v>83198</v>
      </c>
      <c r="H71" s="77">
        <v>61.546377740238057</v>
      </c>
      <c r="I71" s="105"/>
      <c r="J71" s="8"/>
      <c r="K71" s="91"/>
    </row>
    <row r="72" spans="1:11" x14ac:dyDescent="0.25">
      <c r="A72" s="174"/>
      <c r="B72" s="175" t="s">
        <v>7</v>
      </c>
      <c r="C72" s="176">
        <v>144</v>
      </c>
      <c r="D72" s="177">
        <v>1.4084507042253502</v>
      </c>
      <c r="E72" s="176">
        <v>20092</v>
      </c>
      <c r="F72" s="177">
        <v>22.947007710194601</v>
      </c>
      <c r="G72" s="176">
        <v>85960</v>
      </c>
      <c r="H72" s="177">
        <v>42.087341730305127</v>
      </c>
      <c r="I72" s="181"/>
      <c r="J72" s="176"/>
      <c r="K72" s="178"/>
    </row>
    <row r="73" spans="1:11" x14ac:dyDescent="0.25">
      <c r="A73" s="155">
        <v>2011</v>
      </c>
      <c r="B73" s="19" t="s">
        <v>8</v>
      </c>
      <c r="C73" s="8">
        <v>240</v>
      </c>
      <c r="D73" s="77">
        <v>-19.463087248322154</v>
      </c>
      <c r="E73" s="8">
        <v>18640</v>
      </c>
      <c r="F73" s="77">
        <v>-51.063271199789973</v>
      </c>
      <c r="G73" s="8">
        <v>83935</v>
      </c>
      <c r="H73" s="77">
        <v>-53.244503367331596</v>
      </c>
      <c r="I73" s="105"/>
      <c r="J73" s="8"/>
      <c r="K73" s="91"/>
    </row>
    <row r="74" spans="1:11" x14ac:dyDescent="0.25">
      <c r="A74" s="92"/>
      <c r="B74" s="19" t="s">
        <v>5</v>
      </c>
      <c r="C74" s="8">
        <v>67</v>
      </c>
      <c r="D74" s="77">
        <v>13.559322033898313</v>
      </c>
      <c r="E74" s="8">
        <v>4755</v>
      </c>
      <c r="F74" s="77">
        <v>98.787625418060216</v>
      </c>
      <c r="G74" s="8">
        <v>10095</v>
      </c>
      <c r="H74" s="77">
        <v>-2.5673197567802286</v>
      </c>
      <c r="I74" s="105"/>
      <c r="J74" s="8"/>
      <c r="K74" s="91"/>
    </row>
    <row r="75" spans="1:11" x14ac:dyDescent="0.25">
      <c r="A75" s="155"/>
      <c r="B75" s="19" t="s">
        <v>6</v>
      </c>
      <c r="C75" s="8">
        <v>69</v>
      </c>
      <c r="D75" s="77">
        <v>-27.368421052631575</v>
      </c>
      <c r="E75" s="8">
        <v>4423</v>
      </c>
      <c r="F75" s="77">
        <v>-71.658336537229275</v>
      </c>
      <c r="G75" s="8">
        <v>29605</v>
      </c>
      <c r="H75" s="77">
        <v>-64.41621192817135</v>
      </c>
      <c r="I75" s="105"/>
      <c r="J75" s="8"/>
      <c r="K75" s="91"/>
    </row>
    <row r="76" spans="1:11" x14ac:dyDescent="0.25">
      <c r="A76" s="155"/>
      <c r="B76" s="19" t="s">
        <v>7</v>
      </c>
      <c r="C76" s="8">
        <v>104</v>
      </c>
      <c r="D76" s="77">
        <v>-27.777777777777779</v>
      </c>
      <c r="E76" s="8">
        <v>9462</v>
      </c>
      <c r="F76" s="77">
        <v>-52.906629504280311</v>
      </c>
      <c r="G76" s="8">
        <v>44235</v>
      </c>
      <c r="H76" s="77">
        <v>-48.540018613308511</v>
      </c>
      <c r="I76" s="105"/>
      <c r="J76" s="8"/>
      <c r="K76" s="91"/>
    </row>
    <row r="77" spans="1:11" x14ac:dyDescent="0.25">
      <c r="A77" s="179">
        <v>2012</v>
      </c>
      <c r="B77" s="169" t="s">
        <v>8</v>
      </c>
      <c r="C77" s="101">
        <v>278</v>
      </c>
      <c r="D77" s="180">
        <v>15.833333333333343</v>
      </c>
      <c r="E77" s="101">
        <v>21600</v>
      </c>
      <c r="F77" s="180">
        <v>15.879828326180267</v>
      </c>
      <c r="G77" s="101">
        <v>130930</v>
      </c>
      <c r="H77" s="180">
        <v>55.989753976291176</v>
      </c>
      <c r="I77" s="107">
        <v>1</v>
      </c>
      <c r="J77" s="101">
        <v>20</v>
      </c>
      <c r="K77" s="102">
        <v>60</v>
      </c>
    </row>
    <row r="78" spans="1:11" x14ac:dyDescent="0.25">
      <c r="A78" s="92"/>
      <c r="B78" s="19" t="s">
        <v>5</v>
      </c>
      <c r="C78" s="8">
        <v>64</v>
      </c>
      <c r="D78" s="77">
        <v>-4.4776119402985088</v>
      </c>
      <c r="E78" s="8">
        <v>3050</v>
      </c>
      <c r="F78" s="77">
        <v>-35.856992639327025</v>
      </c>
      <c r="G78" s="8">
        <v>21017</v>
      </c>
      <c r="H78" s="77">
        <v>108.19217434373454</v>
      </c>
      <c r="I78" s="105"/>
      <c r="J78" s="8"/>
      <c r="K78" s="91"/>
    </row>
    <row r="79" spans="1:11" x14ac:dyDescent="0.25">
      <c r="A79" s="155"/>
      <c r="B79" s="19" t="s">
        <v>6</v>
      </c>
      <c r="C79" s="8">
        <v>81</v>
      </c>
      <c r="D79" s="77">
        <v>17.391304347826097</v>
      </c>
      <c r="E79" s="8">
        <v>8435</v>
      </c>
      <c r="F79" s="77">
        <v>90.707664481121412</v>
      </c>
      <c r="G79" s="8">
        <v>60723</v>
      </c>
      <c r="H79" s="77">
        <v>105.11062320553961</v>
      </c>
      <c r="I79" s="105">
        <v>1</v>
      </c>
      <c r="J79" s="8">
        <v>20</v>
      </c>
      <c r="K79" s="91">
        <v>60</v>
      </c>
    </row>
    <row r="80" spans="1:11" x14ac:dyDescent="0.25">
      <c r="A80" s="174"/>
      <c r="B80" s="175" t="s">
        <v>7</v>
      </c>
      <c r="C80" s="176">
        <v>133</v>
      </c>
      <c r="D80" s="177">
        <v>27.884615384615373</v>
      </c>
      <c r="E80" s="176">
        <v>10115</v>
      </c>
      <c r="F80" s="177">
        <v>6.90128936799832</v>
      </c>
      <c r="G80" s="176">
        <v>49190</v>
      </c>
      <c r="H80" s="177">
        <v>11.201537244263582</v>
      </c>
      <c r="I80" s="181"/>
      <c r="J80" s="176"/>
      <c r="K80" s="178"/>
    </row>
    <row r="81" spans="1:11" x14ac:dyDescent="0.25">
      <c r="A81" s="155">
        <v>2013</v>
      </c>
      <c r="B81" s="19" t="s">
        <v>8</v>
      </c>
      <c r="C81" s="8">
        <v>350</v>
      </c>
      <c r="D81" s="77">
        <v>25.899280575539564</v>
      </c>
      <c r="E81" s="8">
        <v>37020</v>
      </c>
      <c r="F81" s="77">
        <v>71.388888888888886</v>
      </c>
      <c r="G81" s="8">
        <v>140391</v>
      </c>
      <c r="H81" s="77">
        <v>7.2259986252195763</v>
      </c>
      <c r="I81" s="105">
        <v>1</v>
      </c>
      <c r="J81" s="8">
        <v>34</v>
      </c>
      <c r="K81" s="91">
        <v>306</v>
      </c>
    </row>
    <row r="82" spans="1:11" x14ac:dyDescent="0.25">
      <c r="A82" s="92"/>
      <c r="B82" s="19" t="s">
        <v>5</v>
      </c>
      <c r="C82" s="8">
        <v>91</v>
      </c>
      <c r="D82" s="77">
        <v>34.375</v>
      </c>
      <c r="E82" s="8">
        <v>3907</v>
      </c>
      <c r="F82" s="77">
        <v>26.852459016393439</v>
      </c>
      <c r="G82" s="8">
        <v>13026</v>
      </c>
      <c r="H82" s="77">
        <v>-38.544987391159538</v>
      </c>
      <c r="I82" s="105"/>
      <c r="J82" s="8"/>
      <c r="K82" s="91"/>
    </row>
    <row r="83" spans="1:11" x14ac:dyDescent="0.25">
      <c r="A83" s="155"/>
      <c r="B83" s="19" t="s">
        <v>6</v>
      </c>
      <c r="C83" s="8">
        <v>99</v>
      </c>
      <c r="D83" s="77">
        <v>14.814814814814813</v>
      </c>
      <c r="E83" s="8">
        <v>4834</v>
      </c>
      <c r="F83" s="77">
        <v>-44.505038529934794</v>
      </c>
      <c r="G83" s="8">
        <v>29826</v>
      </c>
      <c r="H83" s="77">
        <v>-51.51754689326944</v>
      </c>
      <c r="I83" s="105">
        <v>1</v>
      </c>
      <c r="J83" s="8">
        <v>34</v>
      </c>
      <c r="K83" s="91">
        <v>306</v>
      </c>
    </row>
    <row r="84" spans="1:11" x14ac:dyDescent="0.25">
      <c r="A84" s="155"/>
      <c r="B84" s="19" t="s">
        <v>7</v>
      </c>
      <c r="C84" s="8">
        <v>160</v>
      </c>
      <c r="D84" s="77">
        <v>14.285714285714279</v>
      </c>
      <c r="E84" s="8">
        <v>28279</v>
      </c>
      <c r="F84" s="77">
        <v>176.38161146811666</v>
      </c>
      <c r="G84" s="8">
        <v>97539</v>
      </c>
      <c r="H84" s="77">
        <v>96.472860337466955</v>
      </c>
      <c r="I84" s="105"/>
      <c r="J84" s="8"/>
      <c r="K84" s="91"/>
    </row>
    <row r="85" spans="1:11" x14ac:dyDescent="0.25">
      <c r="A85" s="179">
        <v>2014</v>
      </c>
      <c r="B85" s="169" t="s">
        <v>8</v>
      </c>
      <c r="C85" s="101">
        <v>236</v>
      </c>
      <c r="D85" s="180">
        <v>-32.571428571428577</v>
      </c>
      <c r="E85" s="101">
        <v>17126</v>
      </c>
      <c r="F85" s="180">
        <v>-53.73851971907078</v>
      </c>
      <c r="G85" s="101">
        <v>56648</v>
      </c>
      <c r="H85" s="180">
        <v>-59.649835103389812</v>
      </c>
      <c r="I85" s="107">
        <v>1</v>
      </c>
      <c r="J85" s="101">
        <v>10</v>
      </c>
      <c r="K85" s="102">
        <v>320</v>
      </c>
    </row>
    <row r="86" spans="1:11" x14ac:dyDescent="0.25">
      <c r="A86" s="173"/>
      <c r="B86" s="19" t="s">
        <v>5</v>
      </c>
      <c r="C86" s="8">
        <v>73</v>
      </c>
      <c r="D86" s="77">
        <v>-19.780219780219777</v>
      </c>
      <c r="E86" s="8">
        <v>3647</v>
      </c>
      <c r="F86" s="77">
        <v>-6.654722293319681</v>
      </c>
      <c r="G86" s="8">
        <v>7956</v>
      </c>
      <c r="H86" s="77">
        <v>-38.922155688622752</v>
      </c>
      <c r="I86" s="105"/>
      <c r="J86" s="8"/>
      <c r="K86" s="91"/>
    </row>
    <row r="87" spans="1:11" x14ac:dyDescent="0.25">
      <c r="A87" s="155"/>
      <c r="B87" s="19" t="s">
        <v>6</v>
      </c>
      <c r="C87" s="8">
        <v>44</v>
      </c>
      <c r="D87" s="77">
        <v>-55.555555555555557</v>
      </c>
      <c r="E87" s="8">
        <v>2252</v>
      </c>
      <c r="F87" s="77">
        <v>-53.413322300372371</v>
      </c>
      <c r="G87" s="8">
        <v>11122</v>
      </c>
      <c r="H87" s="77">
        <v>-62.710386910749015</v>
      </c>
      <c r="I87" s="105"/>
      <c r="J87" s="8"/>
      <c r="K87" s="91"/>
    </row>
    <row r="88" spans="1:11" x14ac:dyDescent="0.25">
      <c r="A88" s="174"/>
      <c r="B88" s="175" t="s">
        <v>7</v>
      </c>
      <c r="C88" s="176">
        <v>119</v>
      </c>
      <c r="D88" s="177">
        <v>-25.624999999999996</v>
      </c>
      <c r="E88" s="176">
        <v>11227</v>
      </c>
      <c r="F88" s="177">
        <v>-60.299161922274479</v>
      </c>
      <c r="G88" s="176">
        <v>37570</v>
      </c>
      <c r="H88" s="177">
        <v>-61.482073837131814</v>
      </c>
      <c r="I88" s="181">
        <v>1</v>
      </c>
      <c r="J88" s="176">
        <v>10</v>
      </c>
      <c r="K88" s="178">
        <v>320</v>
      </c>
    </row>
    <row r="89" spans="1:11" x14ac:dyDescent="0.25">
      <c r="A89" s="155">
        <v>2015</v>
      </c>
      <c r="B89" s="19" t="s">
        <v>8</v>
      </c>
      <c r="C89" s="8">
        <v>184</v>
      </c>
      <c r="D89" s="77">
        <v>-22.033898305084744</v>
      </c>
      <c r="E89" s="8">
        <v>10608</v>
      </c>
      <c r="F89" s="77">
        <v>-38.059091439915917</v>
      </c>
      <c r="G89" s="8">
        <v>18222</v>
      </c>
      <c r="H89" s="77">
        <v>-67.832933201525208</v>
      </c>
      <c r="I89" s="105"/>
      <c r="J89" s="8"/>
      <c r="K89" s="91"/>
    </row>
    <row r="90" spans="1:11" x14ac:dyDescent="0.25">
      <c r="A90" s="92"/>
      <c r="B90" s="19" t="s">
        <v>5</v>
      </c>
      <c r="C90" s="8">
        <v>62</v>
      </c>
      <c r="D90" s="77">
        <v>-15.068493150684937</v>
      </c>
      <c r="E90" s="8">
        <v>2901</v>
      </c>
      <c r="F90" s="77">
        <v>-20.45516863175213</v>
      </c>
      <c r="G90" s="8">
        <v>2573</v>
      </c>
      <c r="H90" s="77">
        <v>-67.659627953745598</v>
      </c>
      <c r="I90" s="105"/>
      <c r="J90" s="8"/>
      <c r="K90" s="91"/>
    </row>
    <row r="91" spans="1:11" x14ac:dyDescent="0.25">
      <c r="A91" s="155"/>
      <c r="B91" s="19" t="s">
        <v>6</v>
      </c>
      <c r="C91" s="8">
        <v>44</v>
      </c>
      <c r="D91" s="77">
        <v>0</v>
      </c>
      <c r="E91" s="8">
        <v>2532</v>
      </c>
      <c r="F91" s="77">
        <v>12.433392539964473</v>
      </c>
      <c r="G91" s="8">
        <v>3487</v>
      </c>
      <c r="H91" s="77">
        <v>-68.647725229275309</v>
      </c>
      <c r="I91" s="105"/>
      <c r="J91" s="8"/>
      <c r="K91" s="91"/>
    </row>
    <row r="92" spans="1:11" x14ac:dyDescent="0.25">
      <c r="A92" s="155"/>
      <c r="B92" s="19" t="s">
        <v>7</v>
      </c>
      <c r="C92" s="8">
        <v>78</v>
      </c>
      <c r="D92" s="77">
        <v>-34.45378151260504</v>
      </c>
      <c r="E92" s="8">
        <v>5175</v>
      </c>
      <c r="F92" s="77">
        <v>-53.905762893025745</v>
      </c>
      <c r="G92" s="8">
        <v>12162</v>
      </c>
      <c r="H92" s="77">
        <v>-67.628426936385424</v>
      </c>
      <c r="I92" s="105"/>
      <c r="J92" s="8"/>
      <c r="K92" s="91"/>
    </row>
    <row r="93" spans="1:11" x14ac:dyDescent="0.25">
      <c r="A93" s="155">
        <v>2016</v>
      </c>
      <c r="B93" s="19" t="s">
        <v>8</v>
      </c>
      <c r="C93" s="8">
        <v>164</v>
      </c>
      <c r="D93" s="77">
        <v>-10.869565217391308</v>
      </c>
      <c r="E93" s="8">
        <v>13735</v>
      </c>
      <c r="F93" s="77">
        <v>29.477752639517352</v>
      </c>
      <c r="G93" s="8">
        <v>58157</v>
      </c>
      <c r="H93" s="77">
        <v>219.15816046537154</v>
      </c>
      <c r="I93" s="105">
        <v>2</v>
      </c>
      <c r="J93" s="8">
        <v>656</v>
      </c>
      <c r="K93" s="91">
        <v>656</v>
      </c>
    </row>
    <row r="94" spans="1:11" x14ac:dyDescent="0.25">
      <c r="A94" s="155"/>
      <c r="B94" s="19" t="s">
        <v>5</v>
      </c>
      <c r="C94" s="8">
        <v>48</v>
      </c>
      <c r="D94" s="77">
        <v>-22.580645161290324</v>
      </c>
      <c r="E94" s="8">
        <v>2150</v>
      </c>
      <c r="F94" s="77">
        <v>-25.887624956911417</v>
      </c>
      <c r="G94" s="8">
        <v>5385</v>
      </c>
      <c r="H94" s="77">
        <v>109.28876797512631</v>
      </c>
      <c r="I94" s="105">
        <v>0</v>
      </c>
      <c r="J94" s="8">
        <v>0</v>
      </c>
      <c r="K94" s="91">
        <v>0</v>
      </c>
    </row>
    <row r="95" spans="1:11" x14ac:dyDescent="0.25">
      <c r="A95" s="155"/>
      <c r="B95" s="19" t="s">
        <v>6</v>
      </c>
      <c r="C95" s="8">
        <v>43</v>
      </c>
      <c r="D95" s="77">
        <v>-2.2727272727272707</v>
      </c>
      <c r="E95" s="8">
        <v>3380</v>
      </c>
      <c r="F95" s="77">
        <v>33.4913112164297</v>
      </c>
      <c r="G95" s="8">
        <v>25790</v>
      </c>
      <c r="H95" s="77">
        <v>639.60424433610547</v>
      </c>
      <c r="I95" s="105">
        <v>2</v>
      </c>
      <c r="J95" s="8">
        <v>656</v>
      </c>
      <c r="K95" s="91">
        <v>656</v>
      </c>
    </row>
    <row r="96" spans="1:11" x14ac:dyDescent="0.25">
      <c r="A96" s="155"/>
      <c r="B96" s="19" t="s">
        <v>7</v>
      </c>
      <c r="C96" s="8">
        <v>73</v>
      </c>
      <c r="D96" s="77">
        <v>-6.4102564102564097</v>
      </c>
      <c r="E96" s="8">
        <v>8205</v>
      </c>
      <c r="F96" s="77">
        <v>58.550724637681164</v>
      </c>
      <c r="G96" s="8">
        <v>26982</v>
      </c>
      <c r="H96" s="77">
        <v>121.85495806610756</v>
      </c>
      <c r="I96" s="105">
        <v>0</v>
      </c>
      <c r="J96" s="8">
        <v>0</v>
      </c>
      <c r="K96" s="91">
        <v>0</v>
      </c>
    </row>
    <row r="97" spans="1:11" x14ac:dyDescent="0.25">
      <c r="A97" s="179">
        <v>2017</v>
      </c>
      <c r="B97" s="169" t="s">
        <v>8</v>
      </c>
      <c r="C97" s="101">
        <v>214</v>
      </c>
      <c r="D97" s="180">
        <v>30.487804878048784</v>
      </c>
      <c r="E97" s="101">
        <v>59505</v>
      </c>
      <c r="F97" s="180">
        <v>333.23625773571166</v>
      </c>
      <c r="G97" s="101">
        <v>96423</v>
      </c>
      <c r="H97" s="180">
        <v>65.797754354591873</v>
      </c>
      <c r="I97" s="107"/>
      <c r="J97" s="101"/>
      <c r="K97" s="102"/>
    </row>
    <row r="98" spans="1:11" x14ac:dyDescent="0.25">
      <c r="A98" s="173"/>
      <c r="B98" s="19" t="s">
        <v>5</v>
      </c>
      <c r="C98" s="8">
        <v>46</v>
      </c>
      <c r="D98" s="77">
        <v>-4.1666666666666625</v>
      </c>
      <c r="E98" s="8">
        <v>11690</v>
      </c>
      <c r="F98" s="77">
        <v>443.72093023255815</v>
      </c>
      <c r="G98" s="8">
        <v>14774</v>
      </c>
      <c r="H98" s="77">
        <v>174.35468895078924</v>
      </c>
      <c r="I98" s="105"/>
      <c r="J98" s="8"/>
      <c r="K98" s="91"/>
    </row>
    <row r="99" spans="1:11" x14ac:dyDescent="0.25">
      <c r="A99" s="155"/>
      <c r="B99" s="19" t="s">
        <v>6</v>
      </c>
      <c r="C99" s="8">
        <v>77</v>
      </c>
      <c r="D99" s="77">
        <v>79.069767441860478</v>
      </c>
      <c r="E99" s="8">
        <v>20969</v>
      </c>
      <c r="F99" s="77">
        <v>520.38461538461536</v>
      </c>
      <c r="G99" s="8">
        <v>35562</v>
      </c>
      <c r="H99" s="77">
        <v>37.89065529274913</v>
      </c>
      <c r="I99" s="105"/>
      <c r="J99" s="8"/>
      <c r="K99" s="91"/>
    </row>
    <row r="100" spans="1:11" x14ac:dyDescent="0.25">
      <c r="A100" s="174"/>
      <c r="B100" s="175" t="s">
        <v>7</v>
      </c>
      <c r="C100" s="176">
        <v>91</v>
      </c>
      <c r="D100" s="177">
        <v>24.657534246575352</v>
      </c>
      <c r="E100" s="176">
        <v>26846</v>
      </c>
      <c r="F100" s="177">
        <v>227.19073735527115</v>
      </c>
      <c r="G100" s="176">
        <v>46087</v>
      </c>
      <c r="H100" s="177">
        <v>70.806463568304807</v>
      </c>
      <c r="I100" s="181"/>
      <c r="J100" s="176"/>
      <c r="K100" s="178"/>
    </row>
    <row r="101" spans="1:11" x14ac:dyDescent="0.25">
      <c r="A101" s="155">
        <v>2018</v>
      </c>
      <c r="B101" s="19" t="s">
        <v>8</v>
      </c>
      <c r="C101" s="8">
        <v>264</v>
      </c>
      <c r="D101" s="77">
        <v>23.364485981308402</v>
      </c>
      <c r="E101" s="8">
        <v>48696</v>
      </c>
      <c r="F101" s="77">
        <v>-18.164860095790271</v>
      </c>
      <c r="G101" s="8">
        <v>110838</v>
      </c>
      <c r="H101" s="77">
        <v>14.94975265237548</v>
      </c>
      <c r="I101" s="105"/>
      <c r="J101" s="8"/>
      <c r="K101" s="91"/>
    </row>
    <row r="102" spans="1:11" x14ac:dyDescent="0.25">
      <c r="A102" s="155"/>
      <c r="B102" s="19" t="s">
        <v>5</v>
      </c>
      <c r="C102" s="8">
        <v>37</v>
      </c>
      <c r="D102" s="77">
        <v>-19.565217391304344</v>
      </c>
      <c r="E102" s="8">
        <v>6705</v>
      </c>
      <c r="F102" s="77">
        <v>-42.643284858853725</v>
      </c>
      <c r="G102" s="8">
        <v>9723</v>
      </c>
      <c r="H102" s="77">
        <v>-34.188439149857864</v>
      </c>
      <c r="I102" s="105"/>
      <c r="J102" s="8"/>
      <c r="K102" s="91"/>
    </row>
    <row r="103" spans="1:11" x14ac:dyDescent="0.25">
      <c r="A103" s="155"/>
      <c r="B103" s="19" t="s">
        <v>6</v>
      </c>
      <c r="C103" s="8">
        <v>97</v>
      </c>
      <c r="D103" s="77">
        <v>25.974025974025984</v>
      </c>
      <c r="E103" s="8">
        <v>12819</v>
      </c>
      <c r="F103" s="77">
        <v>-38.866898755305442</v>
      </c>
      <c r="G103" s="8">
        <v>34320</v>
      </c>
      <c r="H103" s="77">
        <v>-3.4924919858275727</v>
      </c>
      <c r="I103" s="105"/>
      <c r="J103" s="8"/>
      <c r="K103" s="91"/>
    </row>
    <row r="104" spans="1:11" x14ac:dyDescent="0.25">
      <c r="A104" s="174"/>
      <c r="B104" s="175" t="s">
        <v>7</v>
      </c>
      <c r="C104" s="176">
        <v>130</v>
      </c>
      <c r="D104" s="177">
        <v>42.857142857142861</v>
      </c>
      <c r="E104" s="176">
        <v>29172</v>
      </c>
      <c r="F104" s="177">
        <v>8.6642330328540638</v>
      </c>
      <c r="G104" s="176">
        <v>66795</v>
      </c>
      <c r="H104" s="177">
        <v>44.932410441122215</v>
      </c>
      <c r="I104" s="181"/>
      <c r="J104" s="176"/>
      <c r="K104" s="178"/>
    </row>
    <row r="105" spans="1:11" x14ac:dyDescent="0.25">
      <c r="A105" s="155">
        <v>2019</v>
      </c>
      <c r="B105" s="19" t="s">
        <v>8</v>
      </c>
      <c r="C105" s="8">
        <v>308</v>
      </c>
      <c r="D105" s="77">
        <v>16.666666666666675</v>
      </c>
      <c r="E105" s="8">
        <v>79860</v>
      </c>
      <c r="F105" s="77">
        <v>63.997042878265155</v>
      </c>
      <c r="G105" s="8">
        <v>391830</v>
      </c>
      <c r="H105" s="77">
        <v>253.51594218589292</v>
      </c>
      <c r="I105" s="105"/>
      <c r="J105" s="8"/>
      <c r="K105" s="91"/>
    </row>
    <row r="106" spans="1:11" x14ac:dyDescent="0.25">
      <c r="A106" s="155"/>
      <c r="B106" s="19" t="s">
        <v>5</v>
      </c>
      <c r="C106" s="8">
        <v>52</v>
      </c>
      <c r="D106" s="77">
        <v>40.540540540540547</v>
      </c>
      <c r="E106" s="8">
        <v>3469</v>
      </c>
      <c r="F106" s="77">
        <v>-48.262490678598056</v>
      </c>
      <c r="G106" s="8">
        <v>9922</v>
      </c>
      <c r="H106" s="77">
        <v>2.0466934073845477</v>
      </c>
      <c r="I106" s="105"/>
      <c r="J106" s="8"/>
      <c r="K106" s="91"/>
    </row>
    <row r="107" spans="1:11" x14ac:dyDescent="0.25">
      <c r="A107" s="155"/>
      <c r="B107" s="19" t="s">
        <v>6</v>
      </c>
      <c r="C107" s="8">
        <v>137</v>
      </c>
      <c r="D107" s="77">
        <v>41.237113402061865</v>
      </c>
      <c r="E107" s="8">
        <v>3812</v>
      </c>
      <c r="F107" s="77">
        <v>-70.26289102114049</v>
      </c>
      <c r="G107" s="8">
        <v>36222</v>
      </c>
      <c r="H107" s="77">
        <v>5.5419580419580505</v>
      </c>
      <c r="I107" s="105"/>
      <c r="J107" s="8"/>
      <c r="K107" s="91"/>
    </row>
    <row r="108" spans="1:11" x14ac:dyDescent="0.25">
      <c r="A108" s="155"/>
      <c r="B108" s="19" t="s">
        <v>7</v>
      </c>
      <c r="C108" s="8">
        <v>119</v>
      </c>
      <c r="D108" s="77">
        <v>-8.4615384615384652</v>
      </c>
      <c r="E108" s="8">
        <v>72579</v>
      </c>
      <c r="F108" s="77">
        <v>148.79679144385025</v>
      </c>
      <c r="G108" s="8">
        <v>345686</v>
      </c>
      <c r="H108" s="77">
        <v>417.5327494572947</v>
      </c>
      <c r="I108" s="105"/>
      <c r="J108" s="8"/>
      <c r="K108" s="91"/>
    </row>
    <row r="109" spans="1:11" x14ac:dyDescent="0.25">
      <c r="A109" s="460" t="s">
        <v>152</v>
      </c>
      <c r="B109" s="274" t="s">
        <v>8</v>
      </c>
      <c r="C109" s="294">
        <v>190</v>
      </c>
      <c r="D109" s="276">
        <v>-38.311688311688307</v>
      </c>
      <c r="E109" s="294">
        <v>25642</v>
      </c>
      <c r="F109" s="276">
        <v>-67.891309792136241</v>
      </c>
      <c r="G109" s="294">
        <v>59741</v>
      </c>
      <c r="H109" s="276">
        <v>-84.753336906311418</v>
      </c>
      <c r="I109" s="277"/>
      <c r="J109" s="275"/>
      <c r="K109" s="278"/>
    </row>
    <row r="110" spans="1:11" x14ac:dyDescent="0.25">
      <c r="A110" s="461" t="s">
        <v>168</v>
      </c>
      <c r="B110" s="279" t="s">
        <v>5</v>
      </c>
      <c r="C110" s="295">
        <v>41</v>
      </c>
      <c r="D110" s="281">
        <v>-21.153846153846157</v>
      </c>
      <c r="E110" s="295">
        <v>6090</v>
      </c>
      <c r="F110" s="281">
        <v>75.554914961083881</v>
      </c>
      <c r="G110" s="295">
        <v>9079</v>
      </c>
      <c r="H110" s="281">
        <v>-8.4962709131223502</v>
      </c>
      <c r="I110" s="282"/>
      <c r="J110" s="280"/>
      <c r="K110" s="283"/>
    </row>
    <row r="111" spans="1:11" x14ac:dyDescent="0.25">
      <c r="A111" s="462"/>
      <c r="B111" s="284" t="s">
        <v>6</v>
      </c>
      <c r="C111" s="296">
        <v>91</v>
      </c>
      <c r="D111" s="286">
        <v>-33.576642335766429</v>
      </c>
      <c r="E111" s="296">
        <v>7204</v>
      </c>
      <c r="F111" s="286">
        <v>88.982161594963287</v>
      </c>
      <c r="G111" s="296">
        <v>20495</v>
      </c>
      <c r="H111" s="286">
        <v>-43.418364529843743</v>
      </c>
      <c r="I111" s="287"/>
      <c r="J111" s="285"/>
      <c r="K111" s="288"/>
    </row>
    <row r="112" spans="1:11" x14ac:dyDescent="0.25">
      <c r="A112" s="463"/>
      <c r="B112" s="289" t="s">
        <v>7</v>
      </c>
      <c r="C112" s="254">
        <v>58</v>
      </c>
      <c r="D112" s="291">
        <v>-51.260504201680668</v>
      </c>
      <c r="E112" s="254">
        <v>12348</v>
      </c>
      <c r="F112" s="291">
        <v>-82.986814367792334</v>
      </c>
      <c r="G112" s="254">
        <v>30167</v>
      </c>
      <c r="H112" s="291">
        <v>-91.273294261266003</v>
      </c>
      <c r="I112" s="292"/>
      <c r="J112" s="290"/>
      <c r="K112" s="293"/>
    </row>
    <row r="113" spans="1:11" x14ac:dyDescent="0.25">
      <c r="A113" s="34"/>
      <c r="B113" s="6"/>
      <c r="C113" s="7"/>
      <c r="D113" s="30"/>
      <c r="E113" s="7"/>
      <c r="F113" s="30"/>
      <c r="G113" s="7"/>
      <c r="H113" s="30"/>
      <c r="I113" s="7"/>
      <c r="J113" s="7"/>
      <c r="K113" s="7"/>
    </row>
    <row r="114" spans="1:11" x14ac:dyDescent="0.25">
      <c r="A114" s="34"/>
      <c r="B114" s="6"/>
      <c r="C114" s="7"/>
      <c r="D114" s="30"/>
      <c r="E114" s="7"/>
      <c r="F114" s="30"/>
      <c r="G114" s="7"/>
      <c r="H114" s="30"/>
      <c r="I114" s="7"/>
      <c r="J114" s="7"/>
      <c r="K114" s="7"/>
    </row>
    <row r="115" spans="1:11" x14ac:dyDescent="0.25">
      <c r="A115" s="34"/>
      <c r="B115" s="6"/>
      <c r="C115" s="7"/>
      <c r="D115" s="30"/>
      <c r="E115" s="7"/>
      <c r="F115" s="30"/>
      <c r="G115" s="7"/>
      <c r="H115" s="30"/>
      <c r="I115" s="7"/>
      <c r="J115" s="7"/>
      <c r="K115" s="7"/>
    </row>
    <row r="116" spans="1:11" x14ac:dyDescent="0.25">
      <c r="A116" s="34"/>
      <c r="B116" s="6"/>
      <c r="C116" s="7"/>
      <c r="D116" s="30"/>
      <c r="E116" s="7"/>
      <c r="F116" s="30"/>
      <c r="G116" s="7"/>
      <c r="H116" s="30"/>
      <c r="I116" s="7"/>
      <c r="J116" s="7"/>
      <c r="K116" s="7"/>
    </row>
    <row r="117" spans="1:11" x14ac:dyDescent="0.25">
      <c r="A117" s="34"/>
      <c r="B117" s="6"/>
      <c r="C117" s="7"/>
      <c r="D117" s="30"/>
      <c r="E117" s="7"/>
      <c r="F117" s="30"/>
      <c r="G117" s="7"/>
      <c r="H117" s="30"/>
      <c r="I117" s="7"/>
      <c r="J117" s="7"/>
      <c r="K117" s="7"/>
    </row>
    <row r="118" spans="1:11" x14ac:dyDescent="0.25">
      <c r="A118" s="34"/>
      <c r="B118" s="6"/>
      <c r="C118" s="7"/>
      <c r="D118" s="30"/>
      <c r="E118" s="7"/>
      <c r="F118" s="30"/>
      <c r="G118" s="7"/>
      <c r="H118" s="30"/>
      <c r="I118" s="7"/>
      <c r="J118" s="7"/>
      <c r="K118" s="7"/>
    </row>
    <row r="119" spans="1:11" x14ac:dyDescent="0.25">
      <c r="A119" s="34"/>
      <c r="B119" s="6"/>
      <c r="C119" s="7"/>
      <c r="D119" s="30"/>
      <c r="E119" s="7"/>
      <c r="F119" s="30"/>
      <c r="G119" s="7"/>
      <c r="H119" s="30"/>
      <c r="I119" s="7"/>
      <c r="J119" s="7"/>
      <c r="K119" s="7"/>
    </row>
    <row r="120" spans="1:11" x14ac:dyDescent="0.25">
      <c r="A120" s="34"/>
      <c r="B120" s="6"/>
      <c r="C120" s="7"/>
      <c r="D120" s="30"/>
      <c r="E120" s="7"/>
      <c r="F120" s="30"/>
      <c r="G120" s="7"/>
      <c r="H120" s="30"/>
      <c r="I120" s="7"/>
      <c r="J120" s="7"/>
      <c r="K120" s="7"/>
    </row>
    <row r="121" spans="1:11" x14ac:dyDescent="0.25">
      <c r="A121" s="5" t="s">
        <v>91</v>
      </c>
      <c r="C121"/>
      <c r="D121"/>
      <c r="E121"/>
      <c r="F121"/>
      <c r="H121" s="20"/>
      <c r="I121" s="13" t="s">
        <v>84</v>
      </c>
      <c r="J121" s="7"/>
      <c r="K121" s="7"/>
    </row>
    <row r="122" spans="1:11" x14ac:dyDescent="0.25">
      <c r="A122" s="498" t="s">
        <v>132</v>
      </c>
      <c r="B122" s="29"/>
      <c r="C122" s="29"/>
      <c r="D122" s="29"/>
      <c r="E122" s="29"/>
      <c r="F122" s="29"/>
      <c r="G122"/>
      <c r="H122" s="20"/>
      <c r="I122" s="8"/>
      <c r="J122" s="8"/>
      <c r="K122" s="8"/>
    </row>
    <row r="123" spans="1:11" x14ac:dyDescent="0.25">
      <c r="A123" s="15"/>
      <c r="B123" s="19"/>
      <c r="C123" s="8"/>
      <c r="D123" s="20"/>
      <c r="E123" s="8"/>
      <c r="F123" s="20"/>
      <c r="G123" s="8"/>
      <c r="H123" s="20"/>
      <c r="I123" s="8"/>
      <c r="J123" s="8"/>
      <c r="K123" s="8"/>
    </row>
    <row r="124" spans="1:11" x14ac:dyDescent="0.25">
      <c r="A124" s="10"/>
      <c r="C124"/>
      <c r="D124"/>
      <c r="E124"/>
      <c r="F124"/>
      <c r="G124" s="24"/>
      <c r="H124" s="20"/>
      <c r="I124" s="8"/>
      <c r="J124" s="8"/>
      <c r="K124" s="8"/>
    </row>
    <row r="125" spans="1:11" x14ac:dyDescent="0.25">
      <c r="J125" s="8"/>
      <c r="K125" s="8"/>
    </row>
    <row r="126" spans="1:11" x14ac:dyDescent="0.25">
      <c r="J126" s="8"/>
      <c r="K126" s="8"/>
    </row>
  </sheetData>
  <phoneticPr fontId="18" type="noConversion"/>
  <pageMargins left="0.86614173228346458" right="0.19685039370078741" top="1.6141732283464567" bottom="0.15748031496062992" header="0" footer="0"/>
  <pageSetup paperSize="9" scale="73" orientation="portrait" r:id="rId1"/>
  <headerFooter alignWithMargins="0"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zoomScaleNormal="100" workbookViewId="0">
      <selection sqref="A1:J56"/>
    </sheetView>
  </sheetViews>
  <sheetFormatPr baseColWidth="10" defaultRowHeight="13.2" x14ac:dyDescent="0.25"/>
  <cols>
    <col min="1" max="1" width="15.88671875" customWidth="1"/>
    <col min="2" max="2" width="7.44140625" customWidth="1"/>
    <col min="3" max="3" width="9.109375" customWidth="1"/>
    <col min="4" max="4" width="10.5546875" customWidth="1"/>
    <col min="5" max="5" width="12.88671875" customWidth="1"/>
    <col min="6" max="6" width="12.5546875" customWidth="1"/>
    <col min="7" max="7" width="12" customWidth="1"/>
    <col min="8" max="8" width="6.44140625" customWidth="1"/>
    <col min="9" max="9" width="12.5546875" customWidth="1"/>
    <col min="10" max="10" width="13.44140625" customWidth="1"/>
  </cols>
  <sheetData>
    <row r="1" spans="1:10" x14ac:dyDescent="0.25">
      <c r="A1" s="3" t="s">
        <v>135</v>
      </c>
    </row>
    <row r="2" spans="1:10" ht="15.6" x14ac:dyDescent="0.3">
      <c r="A2" s="9" t="s">
        <v>136</v>
      </c>
      <c r="J2" s="200" t="s">
        <v>165</v>
      </c>
    </row>
    <row r="3" spans="1:10" x14ac:dyDescent="0.25">
      <c r="A3" s="350" t="s">
        <v>38</v>
      </c>
      <c r="B3" s="351" t="s">
        <v>17</v>
      </c>
      <c r="C3" s="352" t="s">
        <v>2</v>
      </c>
      <c r="D3" s="351" t="s">
        <v>43</v>
      </c>
      <c r="E3" s="353" t="s">
        <v>9</v>
      </c>
      <c r="F3" s="350" t="s">
        <v>10</v>
      </c>
      <c r="G3" s="354" t="s">
        <v>40</v>
      </c>
      <c r="H3" s="351" t="s">
        <v>3</v>
      </c>
      <c r="I3" s="355" t="s">
        <v>9</v>
      </c>
      <c r="J3" s="356" t="s">
        <v>10</v>
      </c>
    </row>
    <row r="4" spans="1:10" x14ac:dyDescent="0.25">
      <c r="A4" s="357" t="s">
        <v>39</v>
      </c>
      <c r="B4" s="358" t="s">
        <v>24</v>
      </c>
      <c r="C4" s="359" t="s">
        <v>25</v>
      </c>
      <c r="D4" s="358" t="s">
        <v>34</v>
      </c>
      <c r="E4" s="360" t="s">
        <v>26</v>
      </c>
      <c r="F4" s="357" t="s">
        <v>35</v>
      </c>
      <c r="G4" s="361" t="s">
        <v>28</v>
      </c>
      <c r="H4" s="358" t="s">
        <v>34</v>
      </c>
      <c r="I4" s="362" t="s">
        <v>29</v>
      </c>
      <c r="J4" s="363" t="s">
        <v>35</v>
      </c>
    </row>
    <row r="5" spans="1:10" x14ac:dyDescent="0.25">
      <c r="A5" s="90"/>
      <c r="B5" s="52" t="s">
        <v>5</v>
      </c>
      <c r="C5" s="8">
        <v>5</v>
      </c>
      <c r="D5" s="8">
        <v>29</v>
      </c>
      <c r="E5" s="8">
        <v>159</v>
      </c>
      <c r="F5" s="8">
        <v>325</v>
      </c>
      <c r="G5" s="105"/>
      <c r="H5" s="8"/>
      <c r="I5" s="8"/>
      <c r="J5" s="91"/>
    </row>
    <row r="6" spans="1:10" x14ac:dyDescent="0.25">
      <c r="A6" s="92"/>
      <c r="B6" s="52" t="s">
        <v>6</v>
      </c>
      <c r="C6" s="8">
        <v>32</v>
      </c>
      <c r="D6" s="8">
        <v>459</v>
      </c>
      <c r="E6" s="8">
        <v>455</v>
      </c>
      <c r="F6" s="8">
        <v>5740</v>
      </c>
      <c r="G6" s="92"/>
      <c r="H6" s="15"/>
      <c r="I6" s="15"/>
      <c r="J6" s="93"/>
    </row>
    <row r="7" spans="1:10" x14ac:dyDescent="0.25">
      <c r="A7" s="94"/>
      <c r="B7" s="19" t="s">
        <v>7</v>
      </c>
      <c r="C7" s="8">
        <v>11</v>
      </c>
      <c r="D7" s="8">
        <v>331</v>
      </c>
      <c r="E7" s="8">
        <v>361</v>
      </c>
      <c r="F7" s="8">
        <v>5031</v>
      </c>
      <c r="G7" s="92"/>
      <c r="H7" s="15"/>
      <c r="I7" s="15"/>
      <c r="J7" s="93"/>
    </row>
    <row r="8" spans="1:10" x14ac:dyDescent="0.25">
      <c r="A8" s="94">
        <v>1</v>
      </c>
      <c r="B8" s="50" t="s">
        <v>8</v>
      </c>
      <c r="C8" s="97">
        <v>48</v>
      </c>
      <c r="D8" s="97">
        <v>819</v>
      </c>
      <c r="E8" s="97">
        <v>975</v>
      </c>
      <c r="F8" s="97">
        <v>11096</v>
      </c>
      <c r="G8" s="106"/>
      <c r="H8" s="97"/>
      <c r="I8" s="97"/>
      <c r="J8" s="98"/>
    </row>
    <row r="9" spans="1:10" x14ac:dyDescent="0.25">
      <c r="A9" s="99"/>
      <c r="B9" s="100" t="s">
        <v>5</v>
      </c>
      <c r="C9" s="101">
        <v>1</v>
      </c>
      <c r="D9" s="101">
        <v>81</v>
      </c>
      <c r="E9" s="101">
        <v>6</v>
      </c>
      <c r="F9" s="101">
        <v>571</v>
      </c>
      <c r="G9" s="107"/>
      <c r="H9" s="101"/>
      <c r="I9" s="101"/>
      <c r="J9" s="102"/>
    </row>
    <row r="10" spans="1:10" x14ac:dyDescent="0.25">
      <c r="A10" s="95"/>
      <c r="B10" s="52" t="s">
        <v>6</v>
      </c>
      <c r="C10" s="8">
        <v>16</v>
      </c>
      <c r="D10" s="8">
        <v>460</v>
      </c>
      <c r="E10" s="8">
        <v>192</v>
      </c>
      <c r="F10" s="8">
        <v>4493</v>
      </c>
      <c r="G10" s="92"/>
      <c r="H10" s="15"/>
      <c r="I10" s="15"/>
      <c r="J10" s="93"/>
    </row>
    <row r="11" spans="1:10" x14ac:dyDescent="0.25">
      <c r="A11" s="94"/>
      <c r="B11" s="19" t="s">
        <v>7</v>
      </c>
      <c r="C11" s="8">
        <v>9</v>
      </c>
      <c r="D11" s="8">
        <v>125</v>
      </c>
      <c r="E11" s="8">
        <v>351</v>
      </c>
      <c r="F11" s="8">
        <v>1289</v>
      </c>
      <c r="G11" s="92"/>
      <c r="H11" s="15"/>
      <c r="I11" s="15"/>
      <c r="J11" s="93"/>
    </row>
    <row r="12" spans="1:10" x14ac:dyDescent="0.25">
      <c r="A12" s="103">
        <v>2</v>
      </c>
      <c r="B12" s="78" t="s">
        <v>8</v>
      </c>
      <c r="C12" s="79">
        <v>26</v>
      </c>
      <c r="D12" s="79">
        <v>666</v>
      </c>
      <c r="E12" s="79">
        <v>549</v>
      </c>
      <c r="F12" s="79">
        <v>6353</v>
      </c>
      <c r="G12" s="108"/>
      <c r="H12" s="79"/>
      <c r="I12" s="79"/>
      <c r="J12" s="104"/>
    </row>
    <row r="13" spans="1:10" x14ac:dyDescent="0.25">
      <c r="A13" s="90"/>
      <c r="B13" s="52" t="s">
        <v>5</v>
      </c>
      <c r="C13" s="8">
        <v>1</v>
      </c>
      <c r="D13" s="8">
        <v>1</v>
      </c>
      <c r="E13" s="8">
        <v>91</v>
      </c>
      <c r="F13" s="8">
        <v>91</v>
      </c>
      <c r="G13" s="105"/>
      <c r="H13" s="8"/>
      <c r="I13" s="8"/>
      <c r="J13" s="91"/>
    </row>
    <row r="14" spans="1:10" x14ac:dyDescent="0.25">
      <c r="A14" s="95"/>
      <c r="B14" s="52" t="s">
        <v>6</v>
      </c>
      <c r="C14" s="8">
        <v>16</v>
      </c>
      <c r="D14" s="8">
        <v>71</v>
      </c>
      <c r="E14" s="8">
        <v>321</v>
      </c>
      <c r="F14" s="8">
        <v>2842</v>
      </c>
      <c r="G14" s="92"/>
      <c r="H14" s="15"/>
      <c r="I14" s="15"/>
      <c r="J14" s="93"/>
    </row>
    <row r="15" spans="1:10" x14ac:dyDescent="0.25">
      <c r="A15" s="94"/>
      <c r="B15" s="19" t="s">
        <v>7</v>
      </c>
      <c r="C15" s="8"/>
      <c r="D15" s="8"/>
      <c r="E15" s="8"/>
      <c r="F15" s="8"/>
      <c r="G15" s="92"/>
      <c r="H15" s="15"/>
      <c r="I15" s="15"/>
      <c r="J15" s="93"/>
    </row>
    <row r="16" spans="1:10" x14ac:dyDescent="0.25">
      <c r="A16" s="94">
        <v>3</v>
      </c>
      <c r="B16" s="50" t="s">
        <v>8</v>
      </c>
      <c r="C16" s="97">
        <v>17</v>
      </c>
      <c r="D16" s="97">
        <v>72</v>
      </c>
      <c r="E16" s="97">
        <v>412</v>
      </c>
      <c r="F16" s="97">
        <v>2933</v>
      </c>
      <c r="G16" s="106"/>
      <c r="H16" s="97"/>
      <c r="I16" s="97"/>
      <c r="J16" s="98"/>
    </row>
    <row r="17" spans="1:10" x14ac:dyDescent="0.25">
      <c r="A17" s="99"/>
      <c r="B17" s="100" t="s">
        <v>5</v>
      </c>
      <c r="C17" s="101"/>
      <c r="D17" s="101"/>
      <c r="E17" s="101"/>
      <c r="F17" s="101"/>
      <c r="G17" s="107"/>
      <c r="H17" s="101"/>
      <c r="I17" s="101"/>
      <c r="J17" s="102"/>
    </row>
    <row r="18" spans="1:10" x14ac:dyDescent="0.25">
      <c r="A18" s="95"/>
      <c r="B18" s="52" t="s">
        <v>6</v>
      </c>
      <c r="C18" s="8">
        <v>1</v>
      </c>
      <c r="D18" s="8">
        <v>7</v>
      </c>
      <c r="E18" s="8">
        <v>123</v>
      </c>
      <c r="F18" s="8">
        <v>847</v>
      </c>
      <c r="G18" s="92"/>
      <c r="H18" s="15"/>
      <c r="I18" s="15"/>
      <c r="J18" s="93"/>
    </row>
    <row r="19" spans="1:10" x14ac:dyDescent="0.25">
      <c r="A19" s="94"/>
      <c r="B19" s="19" t="s">
        <v>7</v>
      </c>
      <c r="C19" s="8"/>
      <c r="D19" s="8"/>
      <c r="E19" s="8"/>
      <c r="F19" s="8"/>
      <c r="G19" s="92"/>
      <c r="H19" s="15"/>
      <c r="I19" s="15"/>
      <c r="J19" s="93"/>
    </row>
    <row r="20" spans="1:10" x14ac:dyDescent="0.25">
      <c r="A20" s="103">
        <v>4</v>
      </c>
      <c r="B20" s="78" t="s">
        <v>8</v>
      </c>
      <c r="C20" s="79">
        <v>1</v>
      </c>
      <c r="D20" s="79">
        <v>7</v>
      </c>
      <c r="E20" s="79">
        <v>123</v>
      </c>
      <c r="F20" s="79">
        <v>847</v>
      </c>
      <c r="G20" s="108"/>
      <c r="H20" s="79"/>
      <c r="I20" s="79"/>
      <c r="J20" s="104"/>
    </row>
    <row r="21" spans="1:10" x14ac:dyDescent="0.25">
      <c r="A21" s="90"/>
      <c r="B21" s="52" t="s">
        <v>5</v>
      </c>
      <c r="C21" s="8"/>
      <c r="D21" s="8"/>
      <c r="E21" s="8"/>
      <c r="F21" s="8"/>
      <c r="G21" s="105"/>
      <c r="H21" s="8"/>
      <c r="I21" s="8"/>
      <c r="J21" s="91"/>
    </row>
    <row r="22" spans="1:10" x14ac:dyDescent="0.25">
      <c r="A22" s="95"/>
      <c r="B22" s="52" t="s">
        <v>6</v>
      </c>
      <c r="C22" s="8"/>
      <c r="D22" s="8"/>
      <c r="E22" s="8"/>
      <c r="F22" s="8"/>
      <c r="G22" s="92"/>
      <c r="H22" s="15"/>
      <c r="I22" s="15"/>
      <c r="J22" s="93"/>
    </row>
    <row r="23" spans="1:10" x14ac:dyDescent="0.25">
      <c r="A23" s="94"/>
      <c r="B23" s="19" t="s">
        <v>7</v>
      </c>
      <c r="C23" s="8"/>
      <c r="D23" s="8"/>
      <c r="E23" s="8"/>
      <c r="F23" s="8"/>
      <c r="G23" s="92"/>
      <c r="H23" s="15"/>
      <c r="I23" s="15"/>
      <c r="J23" s="93"/>
    </row>
    <row r="24" spans="1:10" x14ac:dyDescent="0.25">
      <c r="A24" s="94">
        <v>5</v>
      </c>
      <c r="B24" s="50" t="s">
        <v>8</v>
      </c>
      <c r="C24" s="97">
        <v>0</v>
      </c>
      <c r="D24" s="97">
        <v>0</v>
      </c>
      <c r="E24" s="97">
        <v>0</v>
      </c>
      <c r="F24" s="97">
        <v>0</v>
      </c>
      <c r="G24" s="106"/>
      <c r="H24" s="97"/>
      <c r="I24" s="97"/>
      <c r="J24" s="98"/>
    </row>
    <row r="25" spans="1:10" x14ac:dyDescent="0.25">
      <c r="A25" s="99"/>
      <c r="B25" s="100" t="s">
        <v>5</v>
      </c>
      <c r="C25" s="101">
        <v>2</v>
      </c>
      <c r="D25" s="101">
        <v>2</v>
      </c>
      <c r="E25" s="101">
        <v>71</v>
      </c>
      <c r="F25" s="101">
        <v>26</v>
      </c>
      <c r="G25" s="107"/>
      <c r="H25" s="101"/>
      <c r="I25" s="101"/>
      <c r="J25" s="102"/>
    </row>
    <row r="26" spans="1:10" x14ac:dyDescent="0.25">
      <c r="A26" s="95"/>
      <c r="B26" s="52" t="s">
        <v>6</v>
      </c>
      <c r="C26" s="8"/>
      <c r="D26" s="8"/>
      <c r="E26" s="8"/>
      <c r="F26" s="8"/>
      <c r="G26" s="92"/>
      <c r="H26" s="15"/>
      <c r="I26" s="15"/>
      <c r="J26" s="93"/>
    </row>
    <row r="27" spans="1:10" x14ac:dyDescent="0.25">
      <c r="A27" s="94"/>
      <c r="B27" s="19" t="s">
        <v>7</v>
      </c>
      <c r="C27" s="8">
        <v>2</v>
      </c>
      <c r="D27" s="8">
        <v>17</v>
      </c>
      <c r="E27" s="8">
        <v>16</v>
      </c>
      <c r="F27" s="8">
        <v>108</v>
      </c>
      <c r="G27" s="92"/>
      <c r="H27" s="15"/>
      <c r="I27" s="15"/>
      <c r="J27" s="93"/>
    </row>
    <row r="28" spans="1:10" x14ac:dyDescent="0.25">
      <c r="A28" s="103">
        <v>6</v>
      </c>
      <c r="B28" s="78" t="s">
        <v>8</v>
      </c>
      <c r="C28" s="79">
        <v>4</v>
      </c>
      <c r="D28" s="79">
        <v>19</v>
      </c>
      <c r="E28" s="79">
        <v>87</v>
      </c>
      <c r="F28" s="79">
        <v>134</v>
      </c>
      <c r="G28" s="108"/>
      <c r="H28" s="79"/>
      <c r="I28" s="79"/>
      <c r="J28" s="104"/>
    </row>
    <row r="29" spans="1:10" x14ac:dyDescent="0.25">
      <c r="A29" s="90"/>
      <c r="B29" s="52" t="s">
        <v>5</v>
      </c>
      <c r="C29" s="8">
        <v>1</v>
      </c>
      <c r="D29" s="8">
        <v>2</v>
      </c>
      <c r="E29" s="8">
        <v>4</v>
      </c>
      <c r="F29" s="8">
        <v>8</v>
      </c>
      <c r="G29" s="105"/>
      <c r="H29" s="8"/>
      <c r="I29" s="8"/>
      <c r="J29" s="91"/>
    </row>
    <row r="30" spans="1:10" x14ac:dyDescent="0.25">
      <c r="A30" s="95"/>
      <c r="B30" s="52" t="s">
        <v>6</v>
      </c>
      <c r="C30" s="8">
        <v>3</v>
      </c>
      <c r="D30" s="8">
        <v>15</v>
      </c>
      <c r="E30" s="8">
        <v>241</v>
      </c>
      <c r="F30" s="8">
        <v>257</v>
      </c>
      <c r="G30" s="92"/>
      <c r="H30" s="15"/>
      <c r="I30" s="15"/>
      <c r="J30" s="93"/>
    </row>
    <row r="31" spans="1:10" x14ac:dyDescent="0.25">
      <c r="A31" s="94"/>
      <c r="B31" s="19" t="s">
        <v>7</v>
      </c>
      <c r="C31" s="8">
        <v>4</v>
      </c>
      <c r="D31" s="8">
        <v>103</v>
      </c>
      <c r="E31" s="8">
        <v>87</v>
      </c>
      <c r="F31" s="8">
        <v>735</v>
      </c>
      <c r="G31" s="92"/>
      <c r="H31" s="15"/>
      <c r="I31" s="15"/>
      <c r="J31" s="93"/>
    </row>
    <row r="32" spans="1:10" x14ac:dyDescent="0.25">
      <c r="A32" s="94">
        <v>7</v>
      </c>
      <c r="B32" s="50" t="s">
        <v>8</v>
      </c>
      <c r="C32" s="97">
        <v>8</v>
      </c>
      <c r="D32" s="97">
        <v>120</v>
      </c>
      <c r="E32" s="97">
        <v>332</v>
      </c>
      <c r="F32" s="97">
        <v>1000</v>
      </c>
      <c r="G32" s="106"/>
      <c r="H32" s="97"/>
      <c r="I32" s="97"/>
      <c r="J32" s="98"/>
    </row>
    <row r="33" spans="1:10" x14ac:dyDescent="0.25">
      <c r="A33" s="99"/>
      <c r="B33" s="100" t="s">
        <v>5</v>
      </c>
      <c r="C33" s="101"/>
      <c r="D33" s="101"/>
      <c r="E33" s="101"/>
      <c r="F33" s="101"/>
      <c r="G33" s="107"/>
      <c r="H33" s="101"/>
      <c r="I33" s="101"/>
      <c r="J33" s="102"/>
    </row>
    <row r="34" spans="1:10" x14ac:dyDescent="0.25">
      <c r="A34" s="95"/>
      <c r="B34" s="52" t="s">
        <v>6</v>
      </c>
      <c r="C34" s="8">
        <v>3</v>
      </c>
      <c r="D34" s="8">
        <v>5</v>
      </c>
      <c r="E34" s="8">
        <v>199</v>
      </c>
      <c r="F34" s="8">
        <v>56</v>
      </c>
      <c r="G34" s="92"/>
      <c r="H34" s="15"/>
      <c r="I34" s="15"/>
      <c r="J34" s="93"/>
    </row>
    <row r="35" spans="1:10" x14ac:dyDescent="0.25">
      <c r="A35" s="94"/>
      <c r="B35" s="19" t="s">
        <v>7</v>
      </c>
      <c r="C35" s="8"/>
      <c r="D35" s="8"/>
      <c r="E35" s="8"/>
      <c r="F35" s="8"/>
      <c r="G35" s="92"/>
      <c r="H35" s="15"/>
      <c r="I35" s="15"/>
      <c r="J35" s="93"/>
    </row>
    <row r="36" spans="1:10" x14ac:dyDescent="0.25">
      <c r="A36" s="103">
        <v>8</v>
      </c>
      <c r="B36" s="78" t="s">
        <v>8</v>
      </c>
      <c r="C36" s="79">
        <v>3</v>
      </c>
      <c r="D36" s="79">
        <v>5</v>
      </c>
      <c r="E36" s="79">
        <v>199</v>
      </c>
      <c r="F36" s="79">
        <v>56</v>
      </c>
      <c r="G36" s="108"/>
      <c r="H36" s="79"/>
      <c r="I36" s="79"/>
      <c r="J36" s="104"/>
    </row>
    <row r="37" spans="1:10" x14ac:dyDescent="0.25">
      <c r="A37" s="90"/>
      <c r="B37" s="52" t="s">
        <v>5</v>
      </c>
      <c r="C37" s="8">
        <v>8</v>
      </c>
      <c r="D37" s="8">
        <v>10</v>
      </c>
      <c r="E37" s="8">
        <v>2736</v>
      </c>
      <c r="F37" s="8">
        <v>2750</v>
      </c>
      <c r="G37" s="105"/>
      <c r="H37" s="8"/>
      <c r="I37" s="8"/>
      <c r="J37" s="91"/>
    </row>
    <row r="38" spans="1:10" x14ac:dyDescent="0.25">
      <c r="A38" s="95"/>
      <c r="B38" s="52" t="s">
        <v>6</v>
      </c>
      <c r="C38" s="8">
        <v>4</v>
      </c>
      <c r="D38" s="8">
        <v>5</v>
      </c>
      <c r="E38" s="8">
        <v>4434</v>
      </c>
      <c r="F38" s="8">
        <v>4424</v>
      </c>
      <c r="G38" s="92"/>
      <c r="H38" s="15"/>
      <c r="I38" s="15"/>
      <c r="J38" s="93"/>
    </row>
    <row r="39" spans="1:10" x14ac:dyDescent="0.25">
      <c r="A39" s="94"/>
      <c r="B39" s="19" t="s">
        <v>7</v>
      </c>
      <c r="C39" s="8">
        <v>5</v>
      </c>
      <c r="D39" s="8">
        <v>10</v>
      </c>
      <c r="E39" s="8">
        <v>6047</v>
      </c>
      <c r="F39" s="8">
        <v>6400</v>
      </c>
      <c r="G39" s="92"/>
      <c r="H39" s="15"/>
      <c r="I39" s="15"/>
      <c r="J39" s="93"/>
    </row>
    <row r="40" spans="1:10" x14ac:dyDescent="0.25">
      <c r="A40" s="94" t="s">
        <v>155</v>
      </c>
      <c r="B40" s="50" t="s">
        <v>8</v>
      </c>
      <c r="C40" s="97">
        <v>17</v>
      </c>
      <c r="D40" s="97">
        <v>25</v>
      </c>
      <c r="E40" s="97">
        <v>13217</v>
      </c>
      <c r="F40" s="97">
        <v>13574</v>
      </c>
      <c r="G40" s="106"/>
      <c r="H40" s="97"/>
      <c r="I40" s="97"/>
      <c r="J40" s="98"/>
    </row>
    <row r="41" spans="1:10" x14ac:dyDescent="0.25">
      <c r="A41" s="99"/>
      <c r="B41" s="100" t="s">
        <v>5</v>
      </c>
      <c r="C41" s="101">
        <v>8</v>
      </c>
      <c r="D41" s="101">
        <v>10</v>
      </c>
      <c r="E41" s="101">
        <v>1436</v>
      </c>
      <c r="F41" s="101">
        <v>1694</v>
      </c>
      <c r="G41" s="107"/>
      <c r="H41" s="101"/>
      <c r="I41" s="101"/>
      <c r="J41" s="102"/>
    </row>
    <row r="42" spans="1:10" x14ac:dyDescent="0.25">
      <c r="A42" s="95"/>
      <c r="B42" s="52" t="s">
        <v>6</v>
      </c>
      <c r="C42" s="8">
        <v>9</v>
      </c>
      <c r="D42" s="8">
        <v>16</v>
      </c>
      <c r="E42" s="8">
        <v>423</v>
      </c>
      <c r="F42" s="8">
        <v>905</v>
      </c>
      <c r="G42" s="109"/>
      <c r="H42" s="35"/>
      <c r="I42" s="35"/>
      <c r="J42" s="96"/>
    </row>
    <row r="43" spans="1:10" x14ac:dyDescent="0.25">
      <c r="A43" s="94"/>
      <c r="B43" s="19" t="s">
        <v>7</v>
      </c>
      <c r="C43" s="8">
        <v>11</v>
      </c>
      <c r="D43" s="8">
        <v>111</v>
      </c>
      <c r="E43" s="8">
        <v>2495</v>
      </c>
      <c r="F43" s="8">
        <v>8523</v>
      </c>
      <c r="G43" s="92"/>
      <c r="H43" s="15"/>
      <c r="I43" s="15"/>
      <c r="J43" s="93"/>
    </row>
    <row r="44" spans="1:10" x14ac:dyDescent="0.25">
      <c r="A44" s="103" t="s">
        <v>159</v>
      </c>
      <c r="B44" s="78" t="s">
        <v>8</v>
      </c>
      <c r="C44" s="79">
        <v>28</v>
      </c>
      <c r="D44" s="79">
        <v>137</v>
      </c>
      <c r="E44" s="79">
        <v>4354</v>
      </c>
      <c r="F44" s="79">
        <v>11122</v>
      </c>
      <c r="G44" s="108"/>
      <c r="H44" s="79"/>
      <c r="I44" s="79"/>
      <c r="J44" s="104"/>
    </row>
    <row r="45" spans="1:10" x14ac:dyDescent="0.25">
      <c r="A45" s="90"/>
      <c r="B45" s="52" t="s">
        <v>5</v>
      </c>
      <c r="C45" s="8">
        <v>5</v>
      </c>
      <c r="D45" s="8">
        <v>13</v>
      </c>
      <c r="E45" s="8">
        <v>634</v>
      </c>
      <c r="F45" s="8">
        <v>1657</v>
      </c>
      <c r="G45" s="105"/>
      <c r="H45" s="8"/>
      <c r="I45" s="8"/>
      <c r="J45" s="91"/>
    </row>
    <row r="46" spans="1:10" x14ac:dyDescent="0.25">
      <c r="A46" s="95"/>
      <c r="B46" s="52" t="s">
        <v>6</v>
      </c>
      <c r="C46" s="8">
        <v>3</v>
      </c>
      <c r="D46" s="8">
        <v>5</v>
      </c>
      <c r="E46" s="8">
        <v>657</v>
      </c>
      <c r="F46" s="8">
        <v>666</v>
      </c>
      <c r="G46" s="92"/>
      <c r="H46" s="15"/>
      <c r="I46" s="15"/>
      <c r="J46" s="93"/>
    </row>
    <row r="47" spans="1:10" x14ac:dyDescent="0.25">
      <c r="A47" s="94"/>
      <c r="B47" s="19" t="s">
        <v>7</v>
      </c>
      <c r="C47" s="8">
        <v>7</v>
      </c>
      <c r="D47" s="8">
        <v>157</v>
      </c>
      <c r="E47" s="8">
        <v>1785</v>
      </c>
      <c r="F47" s="8">
        <v>4502</v>
      </c>
      <c r="G47" s="105"/>
      <c r="H47" s="8"/>
      <c r="I47" s="8"/>
      <c r="J47" s="91"/>
    </row>
    <row r="48" spans="1:10" x14ac:dyDescent="0.25">
      <c r="A48" s="103" t="s">
        <v>162</v>
      </c>
      <c r="B48" s="78" t="s">
        <v>8</v>
      </c>
      <c r="C48" s="79">
        <v>15</v>
      </c>
      <c r="D48" s="79">
        <v>175</v>
      </c>
      <c r="E48" s="79">
        <v>3076</v>
      </c>
      <c r="F48" s="79">
        <v>6825</v>
      </c>
      <c r="G48" s="108"/>
      <c r="H48" s="79"/>
      <c r="I48" s="79"/>
      <c r="J48" s="104"/>
    </row>
    <row r="49" spans="1:10" x14ac:dyDescent="0.25">
      <c r="A49" s="99"/>
      <c r="B49" s="100" t="s">
        <v>5</v>
      </c>
      <c r="C49" s="101">
        <v>10</v>
      </c>
      <c r="D49" s="101">
        <v>31</v>
      </c>
      <c r="E49" s="101">
        <v>953</v>
      </c>
      <c r="F49" s="101">
        <v>1957</v>
      </c>
      <c r="G49" s="107"/>
      <c r="H49" s="101"/>
      <c r="I49" s="101"/>
      <c r="J49" s="102"/>
    </row>
    <row r="50" spans="1:10" x14ac:dyDescent="0.25">
      <c r="A50" s="95"/>
      <c r="B50" s="52" t="s">
        <v>6</v>
      </c>
      <c r="C50" s="8">
        <v>4</v>
      </c>
      <c r="D50" s="8">
        <v>6</v>
      </c>
      <c r="E50" s="8">
        <v>159</v>
      </c>
      <c r="F50" s="8">
        <v>265</v>
      </c>
      <c r="G50" s="92"/>
      <c r="H50" s="15"/>
      <c r="I50" s="15"/>
      <c r="J50" s="93"/>
    </row>
    <row r="51" spans="1:10" x14ac:dyDescent="0.25">
      <c r="A51" s="94"/>
      <c r="B51" s="19" t="s">
        <v>7</v>
      </c>
      <c r="C51" s="8">
        <v>9</v>
      </c>
      <c r="D51" s="8">
        <v>40</v>
      </c>
      <c r="E51" s="8">
        <v>1206</v>
      </c>
      <c r="F51" s="8">
        <v>3579</v>
      </c>
      <c r="G51" s="92"/>
      <c r="H51" s="15"/>
      <c r="I51" s="15"/>
      <c r="J51" s="93"/>
    </row>
    <row r="52" spans="1:10" x14ac:dyDescent="0.25">
      <c r="A52" s="103" t="s">
        <v>166</v>
      </c>
      <c r="B52" s="78" t="s">
        <v>8</v>
      </c>
      <c r="C52" s="79">
        <v>23</v>
      </c>
      <c r="D52" s="79">
        <v>77</v>
      </c>
      <c r="E52" s="79">
        <v>2318</v>
      </c>
      <c r="F52" s="79">
        <v>5801</v>
      </c>
      <c r="G52" s="108"/>
      <c r="H52" s="79"/>
      <c r="I52" s="79"/>
      <c r="J52" s="104"/>
    </row>
    <row r="53" spans="1:10" x14ac:dyDescent="0.25">
      <c r="A53" s="364">
        <v>2020</v>
      </c>
      <c r="B53" s="202" t="s">
        <v>5</v>
      </c>
      <c r="C53" s="203">
        <v>41</v>
      </c>
      <c r="D53" s="203">
        <v>179</v>
      </c>
      <c r="E53" s="203">
        <v>6090</v>
      </c>
      <c r="F53" s="203">
        <v>9079</v>
      </c>
      <c r="G53" s="204">
        <v>0</v>
      </c>
      <c r="H53" s="203">
        <v>0</v>
      </c>
      <c r="I53" s="203">
        <v>0</v>
      </c>
      <c r="J53" s="205">
        <v>0</v>
      </c>
    </row>
    <row r="54" spans="1:10" x14ac:dyDescent="0.25">
      <c r="A54" s="365" t="s">
        <v>44</v>
      </c>
      <c r="B54" s="221" t="s">
        <v>6</v>
      </c>
      <c r="C54" s="222">
        <v>91</v>
      </c>
      <c r="D54" s="222">
        <v>1049</v>
      </c>
      <c r="E54" s="222">
        <v>7204</v>
      </c>
      <c r="F54" s="222">
        <v>20495</v>
      </c>
      <c r="G54" s="223">
        <v>0</v>
      </c>
      <c r="H54" s="222">
        <v>0</v>
      </c>
      <c r="I54" s="222">
        <v>0</v>
      </c>
      <c r="J54" s="224">
        <v>0</v>
      </c>
    </row>
    <row r="55" spans="1:10" x14ac:dyDescent="0.25">
      <c r="A55" s="366" t="s">
        <v>41</v>
      </c>
      <c r="B55" s="241" t="s">
        <v>7</v>
      </c>
      <c r="C55" s="242">
        <v>58</v>
      </c>
      <c r="D55" s="242">
        <v>894</v>
      </c>
      <c r="E55" s="242">
        <v>12348</v>
      </c>
      <c r="F55" s="242">
        <v>30167</v>
      </c>
      <c r="G55" s="243">
        <v>0</v>
      </c>
      <c r="H55" s="242">
        <v>0</v>
      </c>
      <c r="I55" s="242">
        <v>0</v>
      </c>
      <c r="J55" s="244">
        <v>0</v>
      </c>
    </row>
    <row r="56" spans="1:10" ht="15.6" x14ac:dyDescent="0.3">
      <c r="A56" s="367" t="s">
        <v>42</v>
      </c>
      <c r="B56" s="259" t="s">
        <v>8</v>
      </c>
      <c r="C56" s="260">
        <v>190</v>
      </c>
      <c r="D56" s="260">
        <v>2122</v>
      </c>
      <c r="E56" s="260">
        <v>25642</v>
      </c>
      <c r="F56" s="260">
        <v>59741</v>
      </c>
      <c r="G56" s="261">
        <v>0</v>
      </c>
      <c r="H56" s="260">
        <v>0</v>
      </c>
      <c r="I56" s="260">
        <v>0</v>
      </c>
      <c r="J56" s="262">
        <v>0</v>
      </c>
    </row>
    <row r="57" spans="1:10" x14ac:dyDescent="0.25">
      <c r="D57" s="10"/>
    </row>
    <row r="58" spans="1:10" x14ac:dyDescent="0.25">
      <c r="A58" s="10"/>
    </row>
    <row r="59" spans="1:10" x14ac:dyDescent="0.25">
      <c r="A59" s="5" t="s">
        <v>91</v>
      </c>
      <c r="H59" s="13" t="s">
        <v>84</v>
      </c>
    </row>
    <row r="60" spans="1:10" s="29" customFormat="1" ht="13.8" x14ac:dyDescent="0.25">
      <c r="A60" s="495" t="s">
        <v>132</v>
      </c>
      <c r="J60" s="31" t="s">
        <v>164</v>
      </c>
    </row>
  </sheetData>
  <phoneticPr fontId="18" type="noConversion"/>
  <pageMargins left="0.47244094488188981" right="0.19685039370078741" top="1.6141732283464567" bottom="0.15748031496062992" header="0" footer="0"/>
  <pageSetup paperSize="9" scale="87" orientation="portrait" r:id="rId1"/>
  <headerFooter alignWithMargins="0"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zoomScaleNormal="100" workbookViewId="0">
      <selection sqref="A1:N60"/>
    </sheetView>
  </sheetViews>
  <sheetFormatPr baseColWidth="10" defaultRowHeight="13.2" x14ac:dyDescent="0.25"/>
  <cols>
    <col min="1" max="1" width="5.88671875" customWidth="1"/>
    <col min="2" max="2" width="7" customWidth="1"/>
    <col min="3" max="3" width="7.6640625" customWidth="1"/>
    <col min="4" max="4" width="7.109375" customWidth="1"/>
    <col min="5" max="6" width="7" customWidth="1"/>
    <col min="7" max="7" width="7.33203125" customWidth="1"/>
    <col min="8" max="8" width="7.6640625" customWidth="1"/>
    <col min="9" max="9" width="11.109375" customWidth="1"/>
    <col min="10" max="10" width="8.6640625" customWidth="1"/>
    <col min="11" max="11" width="8.33203125" customWidth="1"/>
    <col min="12" max="12" width="10.109375" customWidth="1"/>
    <col min="13" max="13" width="9.33203125" style="1" customWidth="1"/>
    <col min="14" max="14" width="9.44140625" style="1" customWidth="1"/>
  </cols>
  <sheetData>
    <row r="1" spans="1:14" ht="15.75" customHeight="1" x14ac:dyDescent="0.25">
      <c r="A1" s="154" t="s">
        <v>137</v>
      </c>
    </row>
    <row r="2" spans="1:14" ht="14.25" customHeight="1" x14ac:dyDescent="0.3">
      <c r="A2" s="12" t="s">
        <v>138</v>
      </c>
      <c r="N2" s="200" t="s">
        <v>165</v>
      </c>
    </row>
    <row r="3" spans="1:14" x14ac:dyDescent="0.25">
      <c r="A3" s="368" t="s">
        <v>38</v>
      </c>
      <c r="B3" s="351" t="s">
        <v>0</v>
      </c>
      <c r="C3" s="369" t="s">
        <v>76</v>
      </c>
      <c r="D3" s="369"/>
      <c r="E3" s="369"/>
      <c r="F3" s="370" t="s">
        <v>77</v>
      </c>
      <c r="G3" s="369"/>
      <c r="H3" s="371"/>
      <c r="I3" s="372" t="s">
        <v>128</v>
      </c>
      <c r="J3" s="369"/>
      <c r="K3" s="369"/>
      <c r="L3" s="370" t="s">
        <v>78</v>
      </c>
      <c r="M3" s="369"/>
      <c r="N3" s="371"/>
    </row>
    <row r="4" spans="1:14" x14ac:dyDescent="0.25">
      <c r="A4" s="373" t="s">
        <v>73</v>
      </c>
      <c r="B4" s="374" t="s">
        <v>32</v>
      </c>
      <c r="C4" s="375">
        <v>2020</v>
      </c>
      <c r="D4" s="376">
        <v>2019</v>
      </c>
      <c r="E4" s="377" t="s">
        <v>79</v>
      </c>
      <c r="F4" s="378">
        <v>2020</v>
      </c>
      <c r="G4" s="376">
        <v>2019</v>
      </c>
      <c r="H4" s="379" t="s">
        <v>79</v>
      </c>
      <c r="I4" s="375">
        <v>2020</v>
      </c>
      <c r="J4" s="376">
        <v>2019</v>
      </c>
      <c r="K4" s="377" t="s">
        <v>79</v>
      </c>
      <c r="L4" s="378">
        <v>2020</v>
      </c>
      <c r="M4" s="376">
        <v>2019</v>
      </c>
      <c r="N4" s="379" t="s">
        <v>79</v>
      </c>
    </row>
    <row r="5" spans="1:14" x14ac:dyDescent="0.25">
      <c r="A5" s="121"/>
      <c r="B5" s="114" t="s">
        <v>54</v>
      </c>
      <c r="C5" s="22">
        <v>5</v>
      </c>
      <c r="D5" s="22">
        <v>6</v>
      </c>
      <c r="E5" s="23">
        <v>-16.666666666666664</v>
      </c>
      <c r="F5" s="116">
        <v>29</v>
      </c>
      <c r="G5" s="22">
        <v>43</v>
      </c>
      <c r="H5" s="110">
        <v>-32.558139534883722</v>
      </c>
      <c r="I5" s="14">
        <v>159</v>
      </c>
      <c r="J5" s="22">
        <v>917</v>
      </c>
      <c r="K5" s="23">
        <v>-82.660850599781895</v>
      </c>
      <c r="L5" s="131">
        <v>325</v>
      </c>
      <c r="M5" s="22">
        <v>3141</v>
      </c>
      <c r="N5" s="110">
        <v>-89.652976758993958</v>
      </c>
    </row>
    <row r="6" spans="1:14" x14ac:dyDescent="0.25">
      <c r="A6" s="92"/>
      <c r="B6" s="114" t="s">
        <v>6</v>
      </c>
      <c r="C6" s="22">
        <v>32</v>
      </c>
      <c r="D6" s="22">
        <v>5</v>
      </c>
      <c r="E6" s="23">
        <v>540</v>
      </c>
      <c r="F6" s="116">
        <v>459</v>
      </c>
      <c r="G6" s="22">
        <v>463</v>
      </c>
      <c r="H6" s="110">
        <v>-0.86393088552916275</v>
      </c>
      <c r="I6" s="14">
        <v>455</v>
      </c>
      <c r="J6" s="22">
        <v>465</v>
      </c>
      <c r="K6" s="23">
        <v>-2.1505376344086002</v>
      </c>
      <c r="L6" s="131">
        <v>5740</v>
      </c>
      <c r="M6" s="22">
        <v>7989</v>
      </c>
      <c r="N6" s="110">
        <v>-28.151207910877453</v>
      </c>
    </row>
    <row r="7" spans="1:14" x14ac:dyDescent="0.25">
      <c r="A7" s="92"/>
      <c r="B7" s="114" t="s">
        <v>7</v>
      </c>
      <c r="C7" s="22">
        <v>11</v>
      </c>
      <c r="D7" s="22">
        <v>14</v>
      </c>
      <c r="E7" s="23">
        <v>-21.428571428571431</v>
      </c>
      <c r="F7" s="116">
        <v>331</v>
      </c>
      <c r="G7" s="22">
        <v>182</v>
      </c>
      <c r="H7" s="110">
        <v>81.868131868131869</v>
      </c>
      <c r="I7" s="14">
        <v>361</v>
      </c>
      <c r="J7" s="22">
        <v>2890</v>
      </c>
      <c r="K7" s="23">
        <v>-87.508650519031136</v>
      </c>
      <c r="L7" s="131">
        <v>5031</v>
      </c>
      <c r="M7" s="22">
        <v>9348</v>
      </c>
      <c r="N7" s="110">
        <v>-46.181001283697043</v>
      </c>
    </row>
    <row r="8" spans="1:14" x14ac:dyDescent="0.25">
      <c r="A8" s="122">
        <v>1</v>
      </c>
      <c r="B8" s="125" t="s">
        <v>8</v>
      </c>
      <c r="C8" s="117">
        <v>48</v>
      </c>
      <c r="D8" s="117">
        <v>25</v>
      </c>
      <c r="E8" s="23">
        <v>92</v>
      </c>
      <c r="F8" s="128">
        <v>819</v>
      </c>
      <c r="G8" s="117">
        <v>688</v>
      </c>
      <c r="H8" s="110">
        <v>19.040697674418606</v>
      </c>
      <c r="I8" s="117">
        <v>975</v>
      </c>
      <c r="J8" s="117">
        <v>4272</v>
      </c>
      <c r="K8" s="23">
        <v>-77.176966292134836</v>
      </c>
      <c r="L8" s="128">
        <v>11096</v>
      </c>
      <c r="M8" s="117">
        <v>20478</v>
      </c>
      <c r="N8" s="110">
        <v>-45.815020998144348</v>
      </c>
    </row>
    <row r="9" spans="1:14" x14ac:dyDescent="0.25">
      <c r="A9" s="123"/>
      <c r="B9" s="126" t="s">
        <v>54</v>
      </c>
      <c r="C9" s="118">
        <v>1</v>
      </c>
      <c r="D9" s="118">
        <v>3</v>
      </c>
      <c r="E9" s="119">
        <v>-66.666666666666671</v>
      </c>
      <c r="F9" s="129">
        <v>81</v>
      </c>
      <c r="G9" s="118">
        <v>18</v>
      </c>
      <c r="H9" s="120">
        <v>350</v>
      </c>
      <c r="I9" s="127">
        <v>6</v>
      </c>
      <c r="J9" s="118">
        <v>224</v>
      </c>
      <c r="K9" s="119">
        <v>-97.321428571428569</v>
      </c>
      <c r="L9" s="132">
        <v>571</v>
      </c>
      <c r="M9" s="118">
        <v>862</v>
      </c>
      <c r="N9" s="120">
        <v>-33.758700696055691</v>
      </c>
    </row>
    <row r="10" spans="1:14" x14ac:dyDescent="0.25">
      <c r="A10" s="92"/>
      <c r="B10" s="114" t="s">
        <v>6</v>
      </c>
      <c r="C10" s="22">
        <v>16</v>
      </c>
      <c r="D10" s="22">
        <v>18</v>
      </c>
      <c r="E10" s="23">
        <v>-11.111111111111116</v>
      </c>
      <c r="F10" s="116">
        <v>460</v>
      </c>
      <c r="G10" s="22">
        <v>251</v>
      </c>
      <c r="H10" s="110">
        <v>83.266932270916328</v>
      </c>
      <c r="I10" s="14">
        <v>192</v>
      </c>
      <c r="J10" s="22">
        <v>206</v>
      </c>
      <c r="K10" s="23">
        <v>-6.7961165048543659</v>
      </c>
      <c r="L10" s="131">
        <v>4493</v>
      </c>
      <c r="M10" s="22">
        <v>2501</v>
      </c>
      <c r="N10" s="110">
        <v>79.648140743702527</v>
      </c>
    </row>
    <row r="11" spans="1:14" x14ac:dyDescent="0.25">
      <c r="A11" s="92"/>
      <c r="B11" s="114" t="s">
        <v>7</v>
      </c>
      <c r="C11" s="22">
        <v>9</v>
      </c>
      <c r="D11" s="22">
        <v>12</v>
      </c>
      <c r="E11" s="23">
        <v>-25</v>
      </c>
      <c r="F11" s="116">
        <v>125</v>
      </c>
      <c r="G11" s="22">
        <v>75</v>
      </c>
      <c r="H11" s="110">
        <v>66.666666666666671</v>
      </c>
      <c r="I11" s="14">
        <v>351</v>
      </c>
      <c r="J11" s="22">
        <v>1155</v>
      </c>
      <c r="K11" s="23">
        <v>-69.610389610389618</v>
      </c>
      <c r="L11" s="131">
        <v>1289</v>
      </c>
      <c r="M11" s="22">
        <v>4446</v>
      </c>
      <c r="N11" s="110">
        <v>-71.0076473234368</v>
      </c>
    </row>
    <row r="12" spans="1:14" x14ac:dyDescent="0.25">
      <c r="A12" s="124">
        <v>2</v>
      </c>
      <c r="B12" s="115" t="s">
        <v>8</v>
      </c>
      <c r="C12" s="111">
        <v>26</v>
      </c>
      <c r="D12" s="111">
        <v>33</v>
      </c>
      <c r="E12" s="113">
        <v>-21.212121212121215</v>
      </c>
      <c r="F12" s="130">
        <v>666</v>
      </c>
      <c r="G12" s="111">
        <v>344</v>
      </c>
      <c r="H12" s="112">
        <v>93.604651162790702</v>
      </c>
      <c r="I12" s="111">
        <v>549</v>
      </c>
      <c r="J12" s="111">
        <v>1585</v>
      </c>
      <c r="K12" s="113">
        <v>-65.362776025236585</v>
      </c>
      <c r="L12" s="130">
        <v>6353</v>
      </c>
      <c r="M12" s="111">
        <v>7809</v>
      </c>
      <c r="N12" s="112">
        <v>-18.645153028556795</v>
      </c>
    </row>
    <row r="13" spans="1:14" x14ac:dyDescent="0.25">
      <c r="A13" s="121"/>
      <c r="B13" s="114" t="s">
        <v>54</v>
      </c>
      <c r="C13" s="22">
        <v>1</v>
      </c>
      <c r="D13" s="22">
        <v>4</v>
      </c>
      <c r="E13" s="23">
        <v>-75</v>
      </c>
      <c r="F13" s="116">
        <v>1</v>
      </c>
      <c r="G13" s="22">
        <v>29</v>
      </c>
      <c r="H13" s="110">
        <v>-96.551724137931032</v>
      </c>
      <c r="I13" s="14">
        <v>91</v>
      </c>
      <c r="J13" s="22">
        <v>463</v>
      </c>
      <c r="K13" s="23">
        <v>-80.345572354211669</v>
      </c>
      <c r="L13" s="131">
        <v>91</v>
      </c>
      <c r="M13" s="22">
        <v>1044</v>
      </c>
      <c r="N13" s="110">
        <v>-91.283524904214559</v>
      </c>
    </row>
    <row r="14" spans="1:14" x14ac:dyDescent="0.25">
      <c r="A14" s="92"/>
      <c r="B14" s="114" t="s">
        <v>6</v>
      </c>
      <c r="C14" s="22">
        <v>16</v>
      </c>
      <c r="D14" s="22">
        <v>5</v>
      </c>
      <c r="E14" s="23">
        <v>220.00000000000003</v>
      </c>
      <c r="F14" s="116">
        <v>71</v>
      </c>
      <c r="G14" s="22">
        <v>59</v>
      </c>
      <c r="H14" s="110">
        <v>20.338983050847446</v>
      </c>
      <c r="I14" s="14">
        <v>321</v>
      </c>
      <c r="J14" s="22">
        <v>709</v>
      </c>
      <c r="K14" s="23">
        <v>-54.724964739069115</v>
      </c>
      <c r="L14" s="131">
        <v>2842</v>
      </c>
      <c r="M14" s="22">
        <v>3279</v>
      </c>
      <c r="N14" s="110">
        <v>-13.327233912778292</v>
      </c>
    </row>
    <row r="15" spans="1:14" x14ac:dyDescent="0.25">
      <c r="A15" s="92"/>
      <c r="B15" s="114" t="s">
        <v>7</v>
      </c>
      <c r="C15" s="22">
        <v>0</v>
      </c>
      <c r="D15" s="22">
        <v>6</v>
      </c>
      <c r="E15" s="23">
        <v>-100</v>
      </c>
      <c r="F15" s="116">
        <v>0</v>
      </c>
      <c r="G15" s="22">
        <v>20</v>
      </c>
      <c r="H15" s="110">
        <v>-100</v>
      </c>
      <c r="I15" s="14">
        <v>0</v>
      </c>
      <c r="J15" s="22">
        <v>1725</v>
      </c>
      <c r="K15" s="23">
        <v>-100</v>
      </c>
      <c r="L15" s="131">
        <v>0</v>
      </c>
      <c r="M15" s="22">
        <v>7914</v>
      </c>
      <c r="N15" s="110">
        <v>-100</v>
      </c>
    </row>
    <row r="16" spans="1:14" x14ac:dyDescent="0.25">
      <c r="A16" s="122">
        <v>3</v>
      </c>
      <c r="B16" s="125" t="s">
        <v>8</v>
      </c>
      <c r="C16" s="117">
        <v>17</v>
      </c>
      <c r="D16" s="117">
        <v>15</v>
      </c>
      <c r="E16" s="23">
        <v>13.33333333333333</v>
      </c>
      <c r="F16" s="128">
        <v>72</v>
      </c>
      <c r="G16" s="117">
        <v>108</v>
      </c>
      <c r="H16" s="110">
        <v>-33.333333333333336</v>
      </c>
      <c r="I16" s="117">
        <v>412</v>
      </c>
      <c r="J16" s="117">
        <v>2897</v>
      </c>
      <c r="K16" s="23">
        <v>-85.778391439420091</v>
      </c>
      <c r="L16" s="128">
        <v>2933</v>
      </c>
      <c r="M16" s="117">
        <v>12237</v>
      </c>
      <c r="N16" s="110">
        <v>-76.03170711775762</v>
      </c>
    </row>
    <row r="17" spans="1:14" x14ac:dyDescent="0.25">
      <c r="A17" s="123"/>
      <c r="B17" s="126" t="s">
        <v>54</v>
      </c>
      <c r="C17" s="118">
        <v>0</v>
      </c>
      <c r="D17" s="118">
        <v>3</v>
      </c>
      <c r="E17" s="119">
        <v>-100</v>
      </c>
      <c r="F17" s="129">
        <v>0</v>
      </c>
      <c r="G17" s="118">
        <v>3</v>
      </c>
      <c r="H17" s="120">
        <v>-100</v>
      </c>
      <c r="I17" s="127">
        <v>0</v>
      </c>
      <c r="J17" s="118">
        <v>126</v>
      </c>
      <c r="K17" s="119">
        <v>-100</v>
      </c>
      <c r="L17" s="132">
        <v>0</v>
      </c>
      <c r="M17" s="118">
        <v>37</v>
      </c>
      <c r="N17" s="120">
        <v>-100</v>
      </c>
    </row>
    <row r="18" spans="1:14" x14ac:dyDescent="0.25">
      <c r="A18" s="92"/>
      <c r="B18" s="114" t="s">
        <v>6</v>
      </c>
      <c r="C18" s="22">
        <v>1</v>
      </c>
      <c r="D18" s="22">
        <v>15</v>
      </c>
      <c r="E18" s="23">
        <v>-93.333333333333329</v>
      </c>
      <c r="F18" s="116">
        <v>7</v>
      </c>
      <c r="G18" s="22">
        <v>314</v>
      </c>
      <c r="H18" s="110">
        <v>-97.770700636942678</v>
      </c>
      <c r="I18" s="14">
        <v>123</v>
      </c>
      <c r="J18" s="22">
        <v>218</v>
      </c>
      <c r="K18" s="23">
        <v>-43.577981651376149</v>
      </c>
      <c r="L18" s="131">
        <v>847</v>
      </c>
      <c r="M18" s="22">
        <v>3770</v>
      </c>
      <c r="N18" s="110">
        <v>-77.533156498673733</v>
      </c>
    </row>
    <row r="19" spans="1:14" x14ac:dyDescent="0.25">
      <c r="A19" s="92"/>
      <c r="B19" s="114" t="s">
        <v>7</v>
      </c>
      <c r="C19" s="22">
        <v>0</v>
      </c>
      <c r="D19" s="22">
        <v>10</v>
      </c>
      <c r="E19" s="23">
        <v>-100</v>
      </c>
      <c r="F19" s="116">
        <v>0</v>
      </c>
      <c r="G19" s="22">
        <v>199</v>
      </c>
      <c r="H19" s="110">
        <v>-100</v>
      </c>
      <c r="I19" s="14">
        <v>0</v>
      </c>
      <c r="J19" s="22">
        <v>970</v>
      </c>
      <c r="K19" s="23">
        <v>-100</v>
      </c>
      <c r="L19" s="131">
        <v>0</v>
      </c>
      <c r="M19" s="22">
        <v>2183</v>
      </c>
      <c r="N19" s="110">
        <v>-100</v>
      </c>
    </row>
    <row r="20" spans="1:14" x14ac:dyDescent="0.25">
      <c r="A20" s="124">
        <v>4</v>
      </c>
      <c r="B20" s="115" t="s">
        <v>8</v>
      </c>
      <c r="C20" s="111">
        <v>1</v>
      </c>
      <c r="D20" s="111">
        <v>28</v>
      </c>
      <c r="E20" s="113">
        <v>-96.428571428571431</v>
      </c>
      <c r="F20" s="130">
        <v>7</v>
      </c>
      <c r="G20" s="111">
        <v>516</v>
      </c>
      <c r="H20" s="112">
        <v>-98.643410852713174</v>
      </c>
      <c r="I20" s="111">
        <v>123</v>
      </c>
      <c r="J20" s="111">
        <v>1314</v>
      </c>
      <c r="K20" s="113">
        <v>-90.6392694063927</v>
      </c>
      <c r="L20" s="130">
        <v>847</v>
      </c>
      <c r="M20" s="111">
        <v>5990</v>
      </c>
      <c r="N20" s="112">
        <v>-85.859766277128543</v>
      </c>
    </row>
    <row r="21" spans="1:14" x14ac:dyDescent="0.25">
      <c r="A21" s="121"/>
      <c r="B21" s="114" t="s">
        <v>54</v>
      </c>
      <c r="C21" s="22">
        <v>0</v>
      </c>
      <c r="D21" s="22">
        <v>7</v>
      </c>
      <c r="E21" s="23">
        <v>-100</v>
      </c>
      <c r="F21" s="116">
        <v>0</v>
      </c>
      <c r="G21" s="22">
        <v>52</v>
      </c>
      <c r="H21" s="110">
        <v>-100</v>
      </c>
      <c r="I21" s="14">
        <v>0</v>
      </c>
      <c r="J21" s="22">
        <v>533</v>
      </c>
      <c r="K21" s="23">
        <v>-100</v>
      </c>
      <c r="L21" s="131">
        <v>0</v>
      </c>
      <c r="M21" s="22">
        <v>1007</v>
      </c>
      <c r="N21" s="110">
        <v>-100</v>
      </c>
    </row>
    <row r="22" spans="1:14" x14ac:dyDescent="0.25">
      <c r="A22" s="92"/>
      <c r="B22" s="114" t="s">
        <v>6</v>
      </c>
      <c r="C22" s="22">
        <v>0</v>
      </c>
      <c r="D22" s="22">
        <v>4</v>
      </c>
      <c r="E22" s="23">
        <v>-100</v>
      </c>
      <c r="F22" s="116">
        <v>0</v>
      </c>
      <c r="G22" s="22">
        <v>35</v>
      </c>
      <c r="H22" s="110">
        <v>-100</v>
      </c>
      <c r="I22" s="14">
        <v>0</v>
      </c>
      <c r="J22" s="22">
        <v>272</v>
      </c>
      <c r="K22" s="23">
        <v>-100</v>
      </c>
      <c r="L22" s="131">
        <v>0</v>
      </c>
      <c r="M22" s="22">
        <v>500</v>
      </c>
      <c r="N22" s="110">
        <v>-100</v>
      </c>
    </row>
    <row r="23" spans="1:14" x14ac:dyDescent="0.25">
      <c r="A23" s="92"/>
      <c r="B23" s="114" t="s">
        <v>7</v>
      </c>
      <c r="C23" s="22">
        <v>0</v>
      </c>
      <c r="D23" s="22">
        <v>10</v>
      </c>
      <c r="E23" s="23">
        <v>-100</v>
      </c>
      <c r="F23" s="116">
        <v>0</v>
      </c>
      <c r="G23" s="22">
        <v>189</v>
      </c>
      <c r="H23" s="110">
        <v>-100</v>
      </c>
      <c r="I23" s="14">
        <v>0</v>
      </c>
      <c r="J23" s="22">
        <v>31242</v>
      </c>
      <c r="K23" s="23">
        <v>-100</v>
      </c>
      <c r="L23" s="131">
        <v>0</v>
      </c>
      <c r="M23" s="22">
        <v>152523</v>
      </c>
      <c r="N23" s="110">
        <v>-100</v>
      </c>
    </row>
    <row r="24" spans="1:14" x14ac:dyDescent="0.25">
      <c r="A24" s="122">
        <v>5</v>
      </c>
      <c r="B24" s="125" t="s">
        <v>8</v>
      </c>
      <c r="C24" s="117">
        <v>0</v>
      </c>
      <c r="D24" s="117">
        <v>21</v>
      </c>
      <c r="E24" s="23">
        <v>-100</v>
      </c>
      <c r="F24" s="128">
        <v>0</v>
      </c>
      <c r="G24" s="117">
        <v>276</v>
      </c>
      <c r="H24" s="110">
        <v>-100</v>
      </c>
      <c r="I24" s="117">
        <v>0</v>
      </c>
      <c r="J24" s="117">
        <v>32047</v>
      </c>
      <c r="K24" s="23">
        <v>-100</v>
      </c>
      <c r="L24" s="128">
        <v>0</v>
      </c>
      <c r="M24" s="117">
        <v>154030</v>
      </c>
      <c r="N24" s="110">
        <v>-100</v>
      </c>
    </row>
    <row r="25" spans="1:14" x14ac:dyDescent="0.25">
      <c r="A25" s="123"/>
      <c r="B25" s="126" t="s">
        <v>54</v>
      </c>
      <c r="C25" s="118">
        <v>2</v>
      </c>
      <c r="D25" s="118">
        <v>8</v>
      </c>
      <c r="E25" s="119">
        <v>-75</v>
      </c>
      <c r="F25" s="129">
        <v>2</v>
      </c>
      <c r="G25" s="118">
        <v>37</v>
      </c>
      <c r="H25" s="120">
        <v>-94.594594594594597</v>
      </c>
      <c r="I25" s="127">
        <v>71</v>
      </c>
      <c r="J25" s="118">
        <v>396</v>
      </c>
      <c r="K25" s="119">
        <v>-82.070707070707073</v>
      </c>
      <c r="L25" s="132">
        <v>26</v>
      </c>
      <c r="M25" s="118">
        <v>1835</v>
      </c>
      <c r="N25" s="120">
        <v>-98.583106267029976</v>
      </c>
    </row>
    <row r="26" spans="1:14" x14ac:dyDescent="0.25">
      <c r="A26" s="92"/>
      <c r="B26" s="114" t="s">
        <v>6</v>
      </c>
      <c r="C26" s="22">
        <v>0</v>
      </c>
      <c r="D26" s="22">
        <v>18</v>
      </c>
      <c r="E26" s="23">
        <v>-100</v>
      </c>
      <c r="F26" s="116">
        <v>0</v>
      </c>
      <c r="G26" s="22">
        <v>297</v>
      </c>
      <c r="H26" s="110">
        <v>-100</v>
      </c>
      <c r="I26" s="14">
        <v>0</v>
      </c>
      <c r="J26" s="22">
        <v>331</v>
      </c>
      <c r="K26" s="23">
        <v>-100</v>
      </c>
      <c r="L26" s="131">
        <v>0</v>
      </c>
      <c r="M26" s="22">
        <v>3302</v>
      </c>
      <c r="N26" s="110">
        <v>-100</v>
      </c>
    </row>
    <row r="27" spans="1:14" x14ac:dyDescent="0.25">
      <c r="A27" s="92"/>
      <c r="B27" s="114" t="s">
        <v>7</v>
      </c>
      <c r="C27" s="22">
        <v>2</v>
      </c>
      <c r="D27" s="22">
        <v>11</v>
      </c>
      <c r="E27" s="23">
        <v>-81.818181818181813</v>
      </c>
      <c r="F27" s="116">
        <v>17</v>
      </c>
      <c r="G27" s="22">
        <v>70</v>
      </c>
      <c r="H27" s="110">
        <v>-75.714285714285708</v>
      </c>
      <c r="I27" s="14">
        <v>16</v>
      </c>
      <c r="J27" s="22">
        <v>1238</v>
      </c>
      <c r="K27" s="23">
        <v>-98.70759289176091</v>
      </c>
      <c r="L27" s="131">
        <v>108</v>
      </c>
      <c r="M27" s="22">
        <v>3720</v>
      </c>
      <c r="N27" s="110">
        <v>-97.096774193548384</v>
      </c>
    </row>
    <row r="28" spans="1:14" x14ac:dyDescent="0.25">
      <c r="A28" s="124">
        <v>6</v>
      </c>
      <c r="B28" s="115" t="s">
        <v>8</v>
      </c>
      <c r="C28" s="111">
        <v>4</v>
      </c>
      <c r="D28" s="111">
        <v>37</v>
      </c>
      <c r="E28" s="113">
        <v>-89.189189189189193</v>
      </c>
      <c r="F28" s="130">
        <v>19</v>
      </c>
      <c r="G28" s="111">
        <v>404</v>
      </c>
      <c r="H28" s="112">
        <v>-95.297029702970292</v>
      </c>
      <c r="I28" s="111">
        <v>87</v>
      </c>
      <c r="J28" s="111">
        <v>1965</v>
      </c>
      <c r="K28" s="113">
        <v>-95.572519083969468</v>
      </c>
      <c r="L28" s="130">
        <v>134</v>
      </c>
      <c r="M28" s="111">
        <v>8857</v>
      </c>
      <c r="N28" s="112">
        <v>-98.487072372135032</v>
      </c>
    </row>
    <row r="29" spans="1:14" x14ac:dyDescent="0.25">
      <c r="A29" s="121"/>
      <c r="B29" s="114" t="s">
        <v>54</v>
      </c>
      <c r="C29" s="22">
        <v>1</v>
      </c>
      <c r="D29" s="22">
        <v>5</v>
      </c>
      <c r="E29" s="23">
        <v>-80</v>
      </c>
      <c r="F29" s="116">
        <v>2</v>
      </c>
      <c r="G29" s="22">
        <v>35</v>
      </c>
      <c r="H29" s="110">
        <v>-94.285714285714278</v>
      </c>
      <c r="I29" s="14">
        <v>4</v>
      </c>
      <c r="J29" s="22">
        <v>319</v>
      </c>
      <c r="K29" s="23">
        <v>-98.746081504702204</v>
      </c>
      <c r="L29" s="131">
        <v>8</v>
      </c>
      <c r="M29" s="22">
        <v>1054</v>
      </c>
      <c r="N29" s="110">
        <v>-99.24098671726756</v>
      </c>
    </row>
    <row r="30" spans="1:14" x14ac:dyDescent="0.25">
      <c r="A30" s="92"/>
      <c r="B30" s="114" t="s">
        <v>6</v>
      </c>
      <c r="C30" s="22">
        <v>3</v>
      </c>
      <c r="D30" s="22">
        <v>8</v>
      </c>
      <c r="E30" s="23">
        <v>-62.5</v>
      </c>
      <c r="F30" s="116">
        <v>15</v>
      </c>
      <c r="G30" s="22">
        <v>98</v>
      </c>
      <c r="H30" s="110">
        <v>-84.693877551020407</v>
      </c>
      <c r="I30" s="14">
        <v>241</v>
      </c>
      <c r="J30" s="22">
        <v>139</v>
      </c>
      <c r="K30" s="23">
        <v>73.381294964028783</v>
      </c>
      <c r="L30" s="131">
        <v>257</v>
      </c>
      <c r="M30" s="22">
        <v>582</v>
      </c>
      <c r="N30" s="110">
        <v>-55.84192439862543</v>
      </c>
    </row>
    <row r="31" spans="1:14" x14ac:dyDescent="0.25">
      <c r="A31" s="92"/>
      <c r="B31" s="114" t="s">
        <v>7</v>
      </c>
      <c r="C31" s="22">
        <v>4</v>
      </c>
      <c r="D31" s="22">
        <v>8</v>
      </c>
      <c r="E31" s="23">
        <v>-50</v>
      </c>
      <c r="F31" s="116">
        <v>103</v>
      </c>
      <c r="G31" s="22">
        <v>149</v>
      </c>
      <c r="H31" s="110">
        <v>-30.872483221476511</v>
      </c>
      <c r="I31" s="14">
        <v>87</v>
      </c>
      <c r="J31" s="22">
        <v>202</v>
      </c>
      <c r="K31" s="23">
        <v>-56.93069306930694</v>
      </c>
      <c r="L31" s="131">
        <v>735</v>
      </c>
      <c r="M31" s="22">
        <v>2335</v>
      </c>
      <c r="N31" s="110">
        <v>-68.522483940042832</v>
      </c>
    </row>
    <row r="32" spans="1:14" x14ac:dyDescent="0.25">
      <c r="A32" s="122">
        <v>7</v>
      </c>
      <c r="B32" s="125" t="s">
        <v>8</v>
      </c>
      <c r="C32" s="117">
        <v>8</v>
      </c>
      <c r="D32" s="117">
        <v>21</v>
      </c>
      <c r="E32" s="23">
        <v>-61.904761904761905</v>
      </c>
      <c r="F32" s="128">
        <v>120</v>
      </c>
      <c r="G32" s="117">
        <v>282</v>
      </c>
      <c r="H32" s="110">
        <v>-57.446808510638306</v>
      </c>
      <c r="I32" s="117">
        <v>332</v>
      </c>
      <c r="J32" s="117">
        <v>660</v>
      </c>
      <c r="K32" s="23">
        <v>-49.696969696969695</v>
      </c>
      <c r="L32" s="128">
        <v>1000</v>
      </c>
      <c r="M32" s="117">
        <v>3971</v>
      </c>
      <c r="N32" s="110">
        <v>-74.817426340972048</v>
      </c>
    </row>
    <row r="33" spans="1:14" x14ac:dyDescent="0.25">
      <c r="A33" s="123"/>
      <c r="B33" s="126" t="s">
        <v>54</v>
      </c>
      <c r="C33" s="118">
        <v>0</v>
      </c>
      <c r="D33" s="118">
        <v>0</v>
      </c>
      <c r="E33" s="119"/>
      <c r="F33" s="129">
        <v>0</v>
      </c>
      <c r="G33" s="118">
        <v>0</v>
      </c>
      <c r="H33" s="120"/>
      <c r="I33" s="127">
        <v>0</v>
      </c>
      <c r="J33" s="118">
        <v>0</v>
      </c>
      <c r="K33" s="119"/>
      <c r="L33" s="132">
        <v>0</v>
      </c>
      <c r="M33" s="118">
        <v>0</v>
      </c>
      <c r="N33" s="120"/>
    </row>
    <row r="34" spans="1:14" x14ac:dyDescent="0.25">
      <c r="A34" s="92"/>
      <c r="B34" s="114" t="s">
        <v>6</v>
      </c>
      <c r="C34" s="22">
        <v>3</v>
      </c>
      <c r="D34" s="22">
        <v>1</v>
      </c>
      <c r="E34" s="23">
        <v>200</v>
      </c>
      <c r="F34" s="116">
        <v>5</v>
      </c>
      <c r="G34" s="22">
        <v>3</v>
      </c>
      <c r="H34" s="110">
        <v>66.666666666666671</v>
      </c>
      <c r="I34" s="14">
        <v>199</v>
      </c>
      <c r="J34" s="22">
        <v>21</v>
      </c>
      <c r="K34" s="23">
        <v>847.61904761904759</v>
      </c>
      <c r="L34" s="131">
        <v>56</v>
      </c>
      <c r="M34" s="22">
        <v>63</v>
      </c>
      <c r="N34" s="110">
        <v>-11.111111111111116</v>
      </c>
    </row>
    <row r="35" spans="1:14" x14ac:dyDescent="0.25">
      <c r="A35" s="92"/>
      <c r="B35" s="114" t="s">
        <v>7</v>
      </c>
      <c r="C35" s="22">
        <v>0</v>
      </c>
      <c r="D35" s="22">
        <v>1</v>
      </c>
      <c r="E35" s="23">
        <v>-100</v>
      </c>
      <c r="F35" s="116">
        <v>0</v>
      </c>
      <c r="G35" s="22">
        <v>6</v>
      </c>
      <c r="H35" s="110">
        <v>-100</v>
      </c>
      <c r="I35" s="14">
        <v>0</v>
      </c>
      <c r="J35" s="22">
        <v>60</v>
      </c>
      <c r="K35" s="23">
        <v>-100</v>
      </c>
      <c r="L35" s="131">
        <v>0</v>
      </c>
      <c r="M35" s="22">
        <v>80</v>
      </c>
      <c r="N35" s="110">
        <v>-100</v>
      </c>
    </row>
    <row r="36" spans="1:14" x14ac:dyDescent="0.25">
      <c r="A36" s="124">
        <v>8</v>
      </c>
      <c r="B36" s="115" t="s">
        <v>8</v>
      </c>
      <c r="C36" s="111">
        <v>3</v>
      </c>
      <c r="D36" s="111">
        <v>2</v>
      </c>
      <c r="E36" s="113">
        <v>50</v>
      </c>
      <c r="F36" s="130">
        <v>5</v>
      </c>
      <c r="G36" s="111">
        <v>9</v>
      </c>
      <c r="H36" s="112">
        <v>-44.444444444444443</v>
      </c>
      <c r="I36" s="111">
        <v>199</v>
      </c>
      <c r="J36" s="111">
        <v>81</v>
      </c>
      <c r="K36" s="113">
        <v>145.67901234567898</v>
      </c>
      <c r="L36" s="130">
        <v>56</v>
      </c>
      <c r="M36" s="111">
        <v>143</v>
      </c>
      <c r="N36" s="112">
        <v>-60.839160839160833</v>
      </c>
    </row>
    <row r="37" spans="1:14" x14ac:dyDescent="0.25">
      <c r="A37" s="121"/>
      <c r="B37" s="114" t="s">
        <v>54</v>
      </c>
      <c r="C37" s="22">
        <v>8</v>
      </c>
      <c r="D37" s="22">
        <v>2</v>
      </c>
      <c r="E37" s="23">
        <v>300</v>
      </c>
      <c r="F37" s="116">
        <v>10</v>
      </c>
      <c r="G37" s="22">
        <v>7</v>
      </c>
      <c r="H37" s="110">
        <v>42.857142857142861</v>
      </c>
      <c r="I37" s="14">
        <v>2736</v>
      </c>
      <c r="J37" s="22">
        <v>29</v>
      </c>
      <c r="K37" s="23">
        <v>9334.4827586206884</v>
      </c>
      <c r="L37" s="131">
        <v>2750</v>
      </c>
      <c r="M37" s="22">
        <v>27</v>
      </c>
      <c r="N37" s="110">
        <v>10085.185185185184</v>
      </c>
    </row>
    <row r="38" spans="1:14" x14ac:dyDescent="0.25">
      <c r="A38" s="92"/>
      <c r="B38" s="114" t="s">
        <v>6</v>
      </c>
      <c r="C38" s="22">
        <v>4</v>
      </c>
      <c r="D38" s="22">
        <v>20</v>
      </c>
      <c r="E38" s="23">
        <v>-80</v>
      </c>
      <c r="F38" s="116">
        <v>5</v>
      </c>
      <c r="G38" s="22">
        <v>407</v>
      </c>
      <c r="H38" s="110">
        <v>-98.77149877149877</v>
      </c>
      <c r="I38" s="14">
        <v>4434</v>
      </c>
      <c r="J38" s="22">
        <v>203</v>
      </c>
      <c r="K38" s="23">
        <v>2084.2364532019706</v>
      </c>
      <c r="L38" s="131">
        <v>4424</v>
      </c>
      <c r="M38" s="22">
        <v>4226</v>
      </c>
      <c r="N38" s="110">
        <v>4.6852815901561762</v>
      </c>
    </row>
    <row r="39" spans="1:14" x14ac:dyDescent="0.25">
      <c r="A39" s="92"/>
      <c r="B39" s="114" t="s">
        <v>7</v>
      </c>
      <c r="C39" s="22">
        <v>5</v>
      </c>
      <c r="D39" s="22">
        <v>7</v>
      </c>
      <c r="E39" s="23">
        <v>-28.571428571428569</v>
      </c>
      <c r="F39" s="116">
        <v>10</v>
      </c>
      <c r="G39" s="22">
        <v>18</v>
      </c>
      <c r="H39" s="110">
        <v>-44.444444444444443</v>
      </c>
      <c r="I39" s="14">
        <v>6047</v>
      </c>
      <c r="J39" s="22">
        <v>30306</v>
      </c>
      <c r="K39" s="23">
        <v>-80.046855408170003</v>
      </c>
      <c r="L39" s="131">
        <v>6400</v>
      </c>
      <c r="M39" s="22">
        <v>150864</v>
      </c>
      <c r="N39" s="110">
        <v>-95.757768586276384</v>
      </c>
    </row>
    <row r="40" spans="1:14" x14ac:dyDescent="0.25">
      <c r="A40" s="122" t="s">
        <v>155</v>
      </c>
      <c r="B40" s="125" t="s">
        <v>8</v>
      </c>
      <c r="C40" s="117">
        <v>17</v>
      </c>
      <c r="D40" s="117">
        <v>29</v>
      </c>
      <c r="E40" s="23">
        <v>-41.379310344827594</v>
      </c>
      <c r="F40" s="128">
        <v>25</v>
      </c>
      <c r="G40" s="117">
        <v>432</v>
      </c>
      <c r="H40" s="110">
        <v>-94.212962962962962</v>
      </c>
      <c r="I40" s="117">
        <v>13217</v>
      </c>
      <c r="J40" s="117">
        <v>30538</v>
      </c>
      <c r="K40" s="23">
        <v>-56.719497020106104</v>
      </c>
      <c r="L40" s="128">
        <v>13574</v>
      </c>
      <c r="M40" s="117">
        <v>155117</v>
      </c>
      <c r="N40" s="110">
        <v>-91.249186098235526</v>
      </c>
    </row>
    <row r="41" spans="1:14" x14ac:dyDescent="0.25">
      <c r="A41" s="123"/>
      <c r="B41" s="126" t="s">
        <v>54</v>
      </c>
      <c r="C41" s="118">
        <v>8</v>
      </c>
      <c r="D41" s="118">
        <v>5</v>
      </c>
      <c r="E41" s="119">
        <v>60.000000000000007</v>
      </c>
      <c r="F41" s="129">
        <v>10</v>
      </c>
      <c r="G41" s="118">
        <v>21</v>
      </c>
      <c r="H41" s="120">
        <v>-52.380952380952387</v>
      </c>
      <c r="I41" s="127">
        <v>1436</v>
      </c>
      <c r="J41" s="118">
        <v>103</v>
      </c>
      <c r="K41" s="119">
        <v>1294.1747572815534</v>
      </c>
      <c r="L41" s="132">
        <v>1694</v>
      </c>
      <c r="M41" s="118">
        <v>156</v>
      </c>
      <c r="N41" s="120">
        <v>985.89743589743591</v>
      </c>
    </row>
    <row r="42" spans="1:14" x14ac:dyDescent="0.25">
      <c r="A42" s="92"/>
      <c r="B42" s="114" t="s">
        <v>6</v>
      </c>
      <c r="C42" s="22">
        <v>9</v>
      </c>
      <c r="D42" s="22">
        <v>2</v>
      </c>
      <c r="E42" s="23">
        <v>350</v>
      </c>
      <c r="F42" s="116">
        <v>16</v>
      </c>
      <c r="G42" s="22">
        <v>2</v>
      </c>
      <c r="H42" s="110">
        <v>700</v>
      </c>
      <c r="I42" s="14">
        <v>423</v>
      </c>
      <c r="J42" s="22">
        <v>56</v>
      </c>
      <c r="K42" s="23">
        <v>655.35714285714289</v>
      </c>
      <c r="L42" s="131">
        <v>905</v>
      </c>
      <c r="M42" s="22">
        <v>5</v>
      </c>
      <c r="N42" s="110">
        <v>18000</v>
      </c>
    </row>
    <row r="43" spans="1:14" x14ac:dyDescent="0.25">
      <c r="A43" s="92"/>
      <c r="B43" s="114" t="s">
        <v>7</v>
      </c>
      <c r="C43" s="22">
        <v>11</v>
      </c>
      <c r="D43" s="22">
        <v>10</v>
      </c>
      <c r="E43" s="23">
        <v>10.000000000000009</v>
      </c>
      <c r="F43" s="116">
        <v>111</v>
      </c>
      <c r="G43" s="22">
        <v>132</v>
      </c>
      <c r="H43" s="110">
        <v>-15.909090909090907</v>
      </c>
      <c r="I43" s="14">
        <v>2495</v>
      </c>
      <c r="J43" s="22">
        <v>405</v>
      </c>
      <c r="K43" s="23">
        <v>516.04938271604942</v>
      </c>
      <c r="L43" s="131">
        <v>8523</v>
      </c>
      <c r="M43" s="22">
        <v>2126</v>
      </c>
      <c r="N43" s="110">
        <v>300.89369708372527</v>
      </c>
    </row>
    <row r="44" spans="1:14" x14ac:dyDescent="0.25">
      <c r="A44" s="124" t="s">
        <v>159</v>
      </c>
      <c r="B44" s="115" t="s">
        <v>8</v>
      </c>
      <c r="C44" s="111">
        <v>28</v>
      </c>
      <c r="D44" s="111">
        <v>17</v>
      </c>
      <c r="E44" s="113">
        <v>64.705882352941174</v>
      </c>
      <c r="F44" s="130">
        <v>137</v>
      </c>
      <c r="G44" s="111">
        <v>155</v>
      </c>
      <c r="H44" s="112">
        <v>-11.612903225806448</v>
      </c>
      <c r="I44" s="111">
        <v>4354</v>
      </c>
      <c r="J44" s="111">
        <v>564</v>
      </c>
      <c r="K44" s="113">
        <v>671.98581560283696</v>
      </c>
      <c r="L44" s="130">
        <v>11122</v>
      </c>
      <c r="M44" s="111">
        <v>2287</v>
      </c>
      <c r="N44" s="112">
        <v>386.31394840402277</v>
      </c>
    </row>
    <row r="45" spans="1:14" x14ac:dyDescent="0.25">
      <c r="A45" s="121"/>
      <c r="B45" s="114" t="s">
        <v>54</v>
      </c>
      <c r="C45" s="22">
        <v>5</v>
      </c>
      <c r="D45" s="22">
        <v>5</v>
      </c>
      <c r="E45" s="23">
        <v>0</v>
      </c>
      <c r="F45" s="116">
        <v>13</v>
      </c>
      <c r="G45" s="22">
        <v>26</v>
      </c>
      <c r="H45" s="110">
        <v>-50</v>
      </c>
      <c r="I45" s="14">
        <v>634</v>
      </c>
      <c r="J45" s="22">
        <v>201</v>
      </c>
      <c r="K45" s="23">
        <v>215.42288557213931</v>
      </c>
      <c r="L45" s="131">
        <v>1657</v>
      </c>
      <c r="M45" s="22">
        <v>355</v>
      </c>
      <c r="N45" s="110">
        <v>366.76056338028172</v>
      </c>
    </row>
    <row r="46" spans="1:14" x14ac:dyDescent="0.25">
      <c r="A46" s="92"/>
      <c r="B46" s="114" t="s">
        <v>6</v>
      </c>
      <c r="C46" s="22">
        <v>3</v>
      </c>
      <c r="D46" s="22">
        <v>22</v>
      </c>
      <c r="E46" s="23">
        <v>-86.36363636363636</v>
      </c>
      <c r="F46" s="116">
        <v>5</v>
      </c>
      <c r="G46" s="22">
        <v>415</v>
      </c>
      <c r="H46" s="110">
        <v>-98.795180722891558</v>
      </c>
      <c r="I46" s="14">
        <v>657</v>
      </c>
      <c r="J46" s="22">
        <v>685</v>
      </c>
      <c r="K46" s="23">
        <v>-4.0875912408759092</v>
      </c>
      <c r="L46" s="131">
        <v>666</v>
      </c>
      <c r="M46" s="22">
        <v>6094</v>
      </c>
      <c r="N46" s="110">
        <v>-89.071217591073193</v>
      </c>
    </row>
    <row r="47" spans="1:14" x14ac:dyDescent="0.25">
      <c r="A47" s="92"/>
      <c r="B47" s="114" t="s">
        <v>7</v>
      </c>
      <c r="C47" s="22">
        <v>7</v>
      </c>
      <c r="D47" s="22">
        <v>13</v>
      </c>
      <c r="E47" s="23">
        <v>-46.153846153846153</v>
      </c>
      <c r="F47" s="116">
        <v>157</v>
      </c>
      <c r="G47" s="22">
        <v>72</v>
      </c>
      <c r="H47" s="110">
        <v>118.05555555555554</v>
      </c>
      <c r="I47" s="14">
        <v>1785</v>
      </c>
      <c r="J47" s="22">
        <v>1752</v>
      </c>
      <c r="K47" s="23">
        <v>1.8835616438356073</v>
      </c>
      <c r="L47" s="131">
        <v>4502</v>
      </c>
      <c r="M47" s="22">
        <v>9338</v>
      </c>
      <c r="N47" s="110">
        <v>-51.788391518526453</v>
      </c>
    </row>
    <row r="48" spans="1:14" x14ac:dyDescent="0.25">
      <c r="A48" s="122" t="s">
        <v>162</v>
      </c>
      <c r="B48" s="125" t="s">
        <v>8</v>
      </c>
      <c r="C48" s="117">
        <v>15</v>
      </c>
      <c r="D48" s="117">
        <v>40</v>
      </c>
      <c r="E48" s="23">
        <v>-62.5</v>
      </c>
      <c r="F48" s="128">
        <v>175</v>
      </c>
      <c r="G48" s="117">
        <v>513</v>
      </c>
      <c r="H48" s="110">
        <v>-65.886939571150108</v>
      </c>
      <c r="I48" s="117">
        <v>3076</v>
      </c>
      <c r="J48" s="117">
        <v>2638</v>
      </c>
      <c r="K48" s="23">
        <v>16.603487490523115</v>
      </c>
      <c r="L48" s="128">
        <v>6825</v>
      </c>
      <c r="M48" s="117">
        <v>15787</v>
      </c>
      <c r="N48" s="110">
        <v>-56.768227022233475</v>
      </c>
    </row>
    <row r="49" spans="1:14" x14ac:dyDescent="0.25">
      <c r="A49" s="123"/>
      <c r="B49" s="126" t="s">
        <v>54</v>
      </c>
      <c r="C49" s="118">
        <v>10</v>
      </c>
      <c r="D49" s="118">
        <v>4</v>
      </c>
      <c r="E49" s="119">
        <v>150</v>
      </c>
      <c r="F49" s="129">
        <v>31</v>
      </c>
      <c r="G49" s="118">
        <v>26</v>
      </c>
      <c r="H49" s="120">
        <v>19.23076923076923</v>
      </c>
      <c r="I49" s="118">
        <v>953</v>
      </c>
      <c r="J49" s="118">
        <v>158</v>
      </c>
      <c r="K49" s="119">
        <v>503.16455696202536</v>
      </c>
      <c r="L49" s="129">
        <v>1957</v>
      </c>
      <c r="M49" s="118">
        <v>404</v>
      </c>
      <c r="N49" s="120">
        <v>384.40594059405936</v>
      </c>
    </row>
    <row r="50" spans="1:14" x14ac:dyDescent="0.25">
      <c r="A50" s="92"/>
      <c r="B50" s="114" t="s">
        <v>6</v>
      </c>
      <c r="C50" s="22">
        <v>4</v>
      </c>
      <c r="D50" s="22">
        <v>19</v>
      </c>
      <c r="E50" s="23">
        <v>-78.94736842105263</v>
      </c>
      <c r="F50" s="116">
        <v>6</v>
      </c>
      <c r="G50" s="22">
        <v>259</v>
      </c>
      <c r="H50" s="110">
        <v>-97.683397683397686</v>
      </c>
      <c r="I50" s="22">
        <v>159</v>
      </c>
      <c r="J50" s="22">
        <v>507</v>
      </c>
      <c r="K50" s="23">
        <v>-68.639053254437869</v>
      </c>
      <c r="L50" s="116">
        <v>265</v>
      </c>
      <c r="M50" s="22">
        <v>3911</v>
      </c>
      <c r="N50" s="110">
        <v>-93.224239324980829</v>
      </c>
    </row>
    <row r="51" spans="1:14" x14ac:dyDescent="0.25">
      <c r="A51" s="92"/>
      <c r="B51" s="114" t="s">
        <v>7</v>
      </c>
      <c r="C51" s="22">
        <v>9</v>
      </c>
      <c r="D51" s="22">
        <v>17</v>
      </c>
      <c r="E51" s="23">
        <v>-47.058823529411761</v>
      </c>
      <c r="F51" s="116">
        <v>40</v>
      </c>
      <c r="G51" s="22">
        <v>46</v>
      </c>
      <c r="H51" s="110">
        <v>-13.043478260869568</v>
      </c>
      <c r="I51" s="22">
        <v>1206</v>
      </c>
      <c r="J51" s="22">
        <v>634</v>
      </c>
      <c r="K51" s="23">
        <v>90.220820189274448</v>
      </c>
      <c r="L51" s="116">
        <v>3579</v>
      </c>
      <c r="M51" s="22">
        <v>809</v>
      </c>
      <c r="N51" s="110">
        <v>342.398022249691</v>
      </c>
    </row>
    <row r="52" spans="1:14" x14ac:dyDescent="0.25">
      <c r="A52" s="124" t="s">
        <v>166</v>
      </c>
      <c r="B52" s="115" t="s">
        <v>8</v>
      </c>
      <c r="C52" s="111">
        <v>23</v>
      </c>
      <c r="D52" s="111">
        <v>40</v>
      </c>
      <c r="E52" s="113">
        <v>-42.500000000000007</v>
      </c>
      <c r="F52" s="130">
        <v>77</v>
      </c>
      <c r="G52" s="111">
        <v>331</v>
      </c>
      <c r="H52" s="112">
        <v>-76.737160120845928</v>
      </c>
      <c r="I52" s="111">
        <v>2318</v>
      </c>
      <c r="J52" s="111">
        <v>1299</v>
      </c>
      <c r="K52" s="113">
        <v>78.444957659738265</v>
      </c>
      <c r="L52" s="130">
        <v>5801</v>
      </c>
      <c r="M52" s="111">
        <v>5124</v>
      </c>
      <c r="N52" s="112">
        <v>13.212334113973467</v>
      </c>
    </row>
    <row r="53" spans="1:14" ht="7.5" customHeight="1" x14ac:dyDescent="0.25">
      <c r="A53" s="18"/>
      <c r="B53" s="53"/>
      <c r="C53" s="18"/>
      <c r="D53" s="18"/>
      <c r="E53" s="18"/>
      <c r="F53" s="18"/>
      <c r="G53" s="18"/>
      <c r="H53" s="18"/>
      <c r="I53" s="18"/>
      <c r="J53" s="18"/>
      <c r="K53" s="56"/>
      <c r="L53" s="22"/>
      <c r="M53" s="22"/>
      <c r="N53" s="58"/>
    </row>
    <row r="54" spans="1:14" ht="15.75" customHeight="1" x14ac:dyDescent="0.3">
      <c r="A54" s="37" t="s">
        <v>139</v>
      </c>
      <c r="B54" s="53"/>
      <c r="C54" s="18"/>
      <c r="D54" s="18"/>
      <c r="E54" s="18"/>
      <c r="F54" s="18"/>
      <c r="G54" s="18"/>
      <c r="H54" s="18"/>
      <c r="I54" s="18"/>
      <c r="J54" s="18"/>
      <c r="K54" s="57"/>
      <c r="L54" s="18"/>
      <c r="M54" s="27"/>
      <c r="N54" s="27"/>
    </row>
    <row r="55" spans="1:14" x14ac:dyDescent="0.25">
      <c r="A55" s="368" t="s">
        <v>38</v>
      </c>
      <c r="B55" s="351" t="s">
        <v>0</v>
      </c>
      <c r="C55" s="369" t="s">
        <v>76</v>
      </c>
      <c r="D55" s="369"/>
      <c r="E55" s="369"/>
      <c r="F55" s="370" t="s">
        <v>77</v>
      </c>
      <c r="G55" s="369"/>
      <c r="H55" s="371"/>
      <c r="I55" s="384" t="s">
        <v>80</v>
      </c>
      <c r="J55" s="369"/>
      <c r="K55" s="369"/>
      <c r="L55" s="370" t="s">
        <v>78</v>
      </c>
      <c r="M55" s="369"/>
      <c r="N55" s="371"/>
    </row>
    <row r="56" spans="1:14" x14ac:dyDescent="0.25">
      <c r="A56" s="373" t="s">
        <v>73</v>
      </c>
      <c r="B56" s="374" t="s">
        <v>32</v>
      </c>
      <c r="C56" s="375">
        <v>2020</v>
      </c>
      <c r="D56" s="376">
        <v>2019</v>
      </c>
      <c r="E56" s="377" t="s">
        <v>79</v>
      </c>
      <c r="F56" s="378">
        <v>2020</v>
      </c>
      <c r="G56" s="376">
        <v>2019</v>
      </c>
      <c r="H56" s="379" t="s">
        <v>79</v>
      </c>
      <c r="I56" s="375">
        <v>2020</v>
      </c>
      <c r="J56" s="376">
        <v>2019</v>
      </c>
      <c r="K56" s="377" t="s">
        <v>79</v>
      </c>
      <c r="L56" s="378">
        <v>2020</v>
      </c>
      <c r="M56" s="376">
        <v>2019</v>
      </c>
      <c r="N56" s="379" t="s">
        <v>79</v>
      </c>
    </row>
    <row r="57" spans="1:14" x14ac:dyDescent="0.25">
      <c r="A57" s="380" t="s">
        <v>22</v>
      </c>
      <c r="B57" s="206" t="s">
        <v>54</v>
      </c>
      <c r="C57" s="207">
        <v>41</v>
      </c>
      <c r="D57" s="207">
        <v>52</v>
      </c>
      <c r="E57" s="208">
        <v>-21.153846153846157</v>
      </c>
      <c r="F57" s="209">
        <v>179</v>
      </c>
      <c r="G57" s="207">
        <v>297</v>
      </c>
      <c r="H57" s="210">
        <v>-39.73063973063973</v>
      </c>
      <c r="I57" s="207">
        <v>6090</v>
      </c>
      <c r="J57" s="207">
        <v>3469</v>
      </c>
      <c r="K57" s="208">
        <v>75.554914961083881</v>
      </c>
      <c r="L57" s="209">
        <v>9079</v>
      </c>
      <c r="M57" s="207">
        <v>9922</v>
      </c>
      <c r="N57" s="210">
        <v>-8.4962709131223502</v>
      </c>
    </row>
    <row r="58" spans="1:14" x14ac:dyDescent="0.25">
      <c r="A58" s="381" t="s">
        <v>74</v>
      </c>
      <c r="B58" s="225" t="s">
        <v>6</v>
      </c>
      <c r="C58" s="226">
        <v>91</v>
      </c>
      <c r="D58" s="226">
        <v>137</v>
      </c>
      <c r="E58" s="227">
        <v>-33.576642335766429</v>
      </c>
      <c r="F58" s="228">
        <v>1049</v>
      </c>
      <c r="G58" s="226">
        <v>2603</v>
      </c>
      <c r="H58" s="229">
        <v>-59.700345754898201</v>
      </c>
      <c r="I58" s="226">
        <v>7204</v>
      </c>
      <c r="J58" s="226">
        <v>3812</v>
      </c>
      <c r="K58" s="227">
        <v>88.982161594963287</v>
      </c>
      <c r="L58" s="228">
        <v>20495</v>
      </c>
      <c r="M58" s="226">
        <v>36222</v>
      </c>
      <c r="N58" s="229">
        <v>-43.418364529843743</v>
      </c>
    </row>
    <row r="59" spans="1:14" x14ac:dyDescent="0.25">
      <c r="A59" s="382" t="s">
        <v>41</v>
      </c>
      <c r="B59" s="245" t="s">
        <v>7</v>
      </c>
      <c r="C59" s="246">
        <v>58</v>
      </c>
      <c r="D59" s="246">
        <v>119</v>
      </c>
      <c r="E59" s="247">
        <v>-51.260504201680668</v>
      </c>
      <c r="F59" s="248">
        <v>894</v>
      </c>
      <c r="G59" s="246">
        <v>1158</v>
      </c>
      <c r="H59" s="249">
        <v>-22.797927461139899</v>
      </c>
      <c r="I59" s="246">
        <v>12348</v>
      </c>
      <c r="J59" s="246">
        <v>72579</v>
      </c>
      <c r="K59" s="247">
        <v>-82.986814367792334</v>
      </c>
      <c r="L59" s="248">
        <v>30167</v>
      </c>
      <c r="M59" s="246">
        <v>345686</v>
      </c>
      <c r="N59" s="249">
        <v>-91.273294261266003</v>
      </c>
    </row>
    <row r="60" spans="1:14" x14ac:dyDescent="0.25">
      <c r="A60" s="383" t="s">
        <v>75</v>
      </c>
      <c r="B60" s="263" t="s">
        <v>8</v>
      </c>
      <c r="C60" s="264">
        <v>190</v>
      </c>
      <c r="D60" s="264">
        <v>308</v>
      </c>
      <c r="E60" s="265">
        <v>-38.311688311688307</v>
      </c>
      <c r="F60" s="266">
        <v>2122</v>
      </c>
      <c r="G60" s="264">
        <v>4058</v>
      </c>
      <c r="H60" s="267">
        <v>-47.708230655495321</v>
      </c>
      <c r="I60" s="264">
        <v>25642</v>
      </c>
      <c r="J60" s="264">
        <v>79860</v>
      </c>
      <c r="K60" s="265">
        <v>-67.891309792136241</v>
      </c>
      <c r="L60" s="266">
        <v>59741</v>
      </c>
      <c r="M60" s="264">
        <v>391830</v>
      </c>
      <c r="N60" s="267">
        <v>-84.753336906311418</v>
      </c>
    </row>
    <row r="61" spans="1:14" x14ac:dyDescent="0.25">
      <c r="A61" s="49"/>
      <c r="B61" s="50"/>
      <c r="C61" s="25"/>
      <c r="D61" s="25"/>
      <c r="E61" s="23"/>
      <c r="F61" s="25"/>
      <c r="G61" s="25"/>
      <c r="H61" s="23"/>
      <c r="I61" s="25"/>
      <c r="J61" s="25"/>
      <c r="K61" s="23"/>
      <c r="L61" s="25"/>
      <c r="M61" s="25"/>
      <c r="N61" s="23"/>
    </row>
    <row r="62" spans="1:14" x14ac:dyDescent="0.25">
      <c r="A62" s="10"/>
      <c r="M62" s="10"/>
    </row>
    <row r="63" spans="1:14" x14ac:dyDescent="0.25">
      <c r="A63" s="5" t="s">
        <v>91</v>
      </c>
      <c r="K63" s="13" t="s">
        <v>84</v>
      </c>
    </row>
    <row r="64" spans="1:14" ht="13.8" x14ac:dyDescent="0.25">
      <c r="A64" s="495" t="s">
        <v>132</v>
      </c>
      <c r="B64" s="29"/>
      <c r="C64" s="29"/>
      <c r="D64" s="29"/>
      <c r="E64" s="29"/>
      <c r="F64" s="29"/>
      <c r="G64" s="29"/>
      <c r="H64" s="29"/>
      <c r="M64" s="31" t="str">
        <f>'H-1 2020'!J60</f>
        <v>* Sin datos MITES</v>
      </c>
    </row>
  </sheetData>
  <phoneticPr fontId="18" type="noConversion"/>
  <pageMargins left="0.47244094488188981" right="0.19685039370078741" top="1.6141732283464567" bottom="0.15748031496062992" header="0" footer="0"/>
  <pageSetup paperSize="9" scale="87" orientation="portrait" r:id="rId1"/>
  <headerFooter alignWithMargins="0"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Normal="100" workbookViewId="0">
      <selection sqref="A1:H15"/>
    </sheetView>
  </sheetViews>
  <sheetFormatPr baseColWidth="10" defaultRowHeight="13.2" x14ac:dyDescent="0.25"/>
  <cols>
    <col min="1" max="1" width="8.109375" customWidth="1"/>
    <col min="2" max="2" width="17" bestFit="1" customWidth="1"/>
    <col min="3" max="3" width="10.33203125" bestFit="1" customWidth="1"/>
    <col min="4" max="4" width="8" customWidth="1"/>
    <col min="5" max="5" width="11.5546875" customWidth="1"/>
    <col min="6" max="6" width="13.44140625" bestFit="1" customWidth="1"/>
    <col min="7" max="7" width="13.88671875" customWidth="1"/>
    <col min="8" max="8" width="16.6640625" customWidth="1"/>
    <col min="9" max="9" width="12.109375" customWidth="1"/>
    <col min="10" max="10" width="8.44140625" customWidth="1"/>
    <col min="11" max="11" width="8.109375" customWidth="1"/>
    <col min="12" max="12" width="8.88671875" customWidth="1"/>
    <col min="13" max="13" width="9.88671875" customWidth="1"/>
    <col min="14" max="14" width="9.109375" customWidth="1"/>
    <col min="15" max="15" width="3.44140625" customWidth="1"/>
    <col min="16" max="16" width="7.44140625" customWidth="1"/>
    <col min="17" max="17" width="8.5546875" customWidth="1"/>
    <col min="18" max="18" width="8.5546875" bestFit="1" customWidth="1"/>
    <col min="19" max="19" width="8.5546875" customWidth="1"/>
    <col min="20" max="20" width="7.33203125" customWidth="1"/>
    <col min="21" max="21" width="8.109375" customWidth="1"/>
    <col min="22" max="22" width="7.44140625" customWidth="1"/>
  </cols>
  <sheetData>
    <row r="1" spans="1:9" ht="15.6" x14ac:dyDescent="0.3">
      <c r="A1" s="41" t="s">
        <v>140</v>
      </c>
      <c r="H1" s="200" t="s">
        <v>165</v>
      </c>
    </row>
    <row r="2" spans="1:9" ht="14.1" customHeight="1" x14ac:dyDescent="0.3">
      <c r="A2" s="42" t="s">
        <v>141</v>
      </c>
      <c r="I2" s="24"/>
    </row>
    <row r="3" spans="1:9" ht="14.1" customHeight="1" x14ac:dyDescent="0.25">
      <c r="A3" s="385" t="s">
        <v>0</v>
      </c>
      <c r="B3" s="386" t="s">
        <v>30</v>
      </c>
      <c r="C3" s="386" t="s">
        <v>2</v>
      </c>
      <c r="D3" s="386" t="s">
        <v>3</v>
      </c>
      <c r="E3" s="386" t="s">
        <v>4</v>
      </c>
      <c r="F3" s="386" t="s">
        <v>18</v>
      </c>
      <c r="G3" s="386" t="s">
        <v>19</v>
      </c>
      <c r="H3" s="387" t="s">
        <v>1</v>
      </c>
    </row>
    <row r="4" spans="1:9" ht="20.100000000000001" customHeight="1" x14ac:dyDescent="0.25">
      <c r="A4" s="308" t="s">
        <v>5</v>
      </c>
      <c r="B4" s="297" t="s">
        <v>50</v>
      </c>
      <c r="C4" s="295">
        <v>41</v>
      </c>
      <c r="D4" s="295">
        <v>179</v>
      </c>
      <c r="E4" s="295">
        <v>18288</v>
      </c>
      <c r="F4" s="295">
        <v>6090</v>
      </c>
      <c r="G4" s="295">
        <v>9079</v>
      </c>
      <c r="H4" s="298">
        <v>160</v>
      </c>
    </row>
    <row r="5" spans="1:9" ht="20.100000000000001" customHeight="1" x14ac:dyDescent="0.25">
      <c r="A5" s="309"/>
      <c r="B5" s="59" t="s">
        <v>21</v>
      </c>
      <c r="C5" s="60">
        <v>40</v>
      </c>
      <c r="D5" s="60">
        <v>178</v>
      </c>
      <c r="E5" s="60">
        <v>12508</v>
      </c>
      <c r="F5" s="60">
        <v>5669</v>
      </c>
      <c r="G5" s="60">
        <v>8658</v>
      </c>
      <c r="H5" s="133">
        <v>159</v>
      </c>
    </row>
    <row r="6" spans="1:9" ht="20.100000000000001" customHeight="1" x14ac:dyDescent="0.25">
      <c r="A6" s="309"/>
      <c r="B6" s="59" t="s">
        <v>20</v>
      </c>
      <c r="C6" s="61">
        <v>1</v>
      </c>
      <c r="D6" s="61">
        <v>1</v>
      </c>
      <c r="E6" s="61">
        <v>5780</v>
      </c>
      <c r="F6" s="61">
        <v>421</v>
      </c>
      <c r="G6" s="61">
        <v>421</v>
      </c>
      <c r="H6" s="134">
        <v>1</v>
      </c>
    </row>
    <row r="7" spans="1:9" ht="20.100000000000001" customHeight="1" x14ac:dyDescent="0.25">
      <c r="A7" s="310" t="s">
        <v>6</v>
      </c>
      <c r="B7" s="300" t="s">
        <v>50</v>
      </c>
      <c r="C7" s="301">
        <v>91</v>
      </c>
      <c r="D7" s="301">
        <v>1049</v>
      </c>
      <c r="E7" s="301">
        <v>31670</v>
      </c>
      <c r="F7" s="301">
        <v>7204</v>
      </c>
      <c r="G7" s="301">
        <v>20495</v>
      </c>
      <c r="H7" s="302">
        <v>380</v>
      </c>
    </row>
    <row r="8" spans="1:9" ht="20.100000000000001" customHeight="1" x14ac:dyDescent="0.25">
      <c r="A8" s="311"/>
      <c r="B8" s="59" t="s">
        <v>21</v>
      </c>
      <c r="C8" s="61">
        <v>90</v>
      </c>
      <c r="D8" s="61">
        <v>1048</v>
      </c>
      <c r="E8" s="61">
        <v>23606</v>
      </c>
      <c r="F8" s="61">
        <v>6587</v>
      </c>
      <c r="G8" s="61">
        <v>19878</v>
      </c>
      <c r="H8" s="134">
        <v>379</v>
      </c>
    </row>
    <row r="9" spans="1:9" ht="20.100000000000001" customHeight="1" x14ac:dyDescent="0.25">
      <c r="A9" s="312"/>
      <c r="B9" s="142" t="s">
        <v>20</v>
      </c>
      <c r="C9" s="143">
        <v>1</v>
      </c>
      <c r="D9" s="143">
        <v>1</v>
      </c>
      <c r="E9" s="143">
        <v>8064</v>
      </c>
      <c r="F9" s="143">
        <v>617</v>
      </c>
      <c r="G9" s="143">
        <v>617</v>
      </c>
      <c r="H9" s="144">
        <v>1</v>
      </c>
    </row>
    <row r="10" spans="1:9" ht="20.100000000000001" customHeight="1" x14ac:dyDescent="0.25">
      <c r="A10" s="313" t="s">
        <v>7</v>
      </c>
      <c r="B10" s="304" t="s">
        <v>50</v>
      </c>
      <c r="C10" s="305">
        <v>58</v>
      </c>
      <c r="D10" s="305">
        <v>894</v>
      </c>
      <c r="E10" s="305">
        <v>51330</v>
      </c>
      <c r="F10" s="305">
        <v>12348</v>
      </c>
      <c r="G10" s="305">
        <v>30167</v>
      </c>
      <c r="H10" s="306">
        <v>460</v>
      </c>
    </row>
    <row r="11" spans="1:9" ht="20.100000000000001" customHeight="1" x14ac:dyDescent="0.25">
      <c r="A11" s="314"/>
      <c r="B11" s="59" t="s">
        <v>21</v>
      </c>
      <c r="C11" s="60">
        <v>57</v>
      </c>
      <c r="D11" s="60">
        <v>893</v>
      </c>
      <c r="E11" s="60">
        <v>36791</v>
      </c>
      <c r="F11" s="60">
        <v>11103</v>
      </c>
      <c r="G11" s="60">
        <v>28922</v>
      </c>
      <c r="H11" s="133">
        <v>459</v>
      </c>
    </row>
    <row r="12" spans="1:9" ht="20.100000000000001" customHeight="1" x14ac:dyDescent="0.25">
      <c r="A12" s="314"/>
      <c r="B12" s="59" t="s">
        <v>20</v>
      </c>
      <c r="C12" s="61">
        <v>1</v>
      </c>
      <c r="D12" s="61">
        <v>1</v>
      </c>
      <c r="E12" s="61">
        <v>14539</v>
      </c>
      <c r="F12" s="61">
        <v>1245</v>
      </c>
      <c r="G12" s="61">
        <v>1245</v>
      </c>
      <c r="H12" s="134">
        <v>1</v>
      </c>
    </row>
    <row r="13" spans="1:9" ht="20.100000000000001" customHeight="1" x14ac:dyDescent="0.3">
      <c r="A13" s="321" t="s">
        <v>8</v>
      </c>
      <c r="B13" s="318" t="s">
        <v>50</v>
      </c>
      <c r="C13" s="322">
        <v>190</v>
      </c>
      <c r="D13" s="322">
        <v>2122</v>
      </c>
      <c r="E13" s="322">
        <v>101288</v>
      </c>
      <c r="F13" s="322">
        <v>25642</v>
      </c>
      <c r="G13" s="322">
        <v>59741</v>
      </c>
      <c r="H13" s="323">
        <v>1000</v>
      </c>
    </row>
    <row r="14" spans="1:9" ht="20.100000000000001" customHeight="1" x14ac:dyDescent="0.3">
      <c r="A14" s="315"/>
      <c r="B14" s="62" t="s">
        <v>21</v>
      </c>
      <c r="C14" s="63">
        <v>187</v>
      </c>
      <c r="D14" s="63">
        <v>2119</v>
      </c>
      <c r="E14" s="63">
        <v>72905</v>
      </c>
      <c r="F14" s="63">
        <v>23359</v>
      </c>
      <c r="G14" s="63">
        <v>57458</v>
      </c>
      <c r="H14" s="136">
        <v>997</v>
      </c>
      <c r="I14" s="11"/>
    </row>
    <row r="15" spans="1:9" ht="20.100000000000001" customHeight="1" x14ac:dyDescent="0.3">
      <c r="A15" s="316"/>
      <c r="B15" s="138" t="s">
        <v>20</v>
      </c>
      <c r="C15" s="139">
        <v>3</v>
      </c>
      <c r="D15" s="139">
        <v>3</v>
      </c>
      <c r="E15" s="139">
        <v>28383</v>
      </c>
      <c r="F15" s="139">
        <v>2283</v>
      </c>
      <c r="G15" s="139">
        <v>2283</v>
      </c>
      <c r="H15" s="140">
        <v>3</v>
      </c>
      <c r="I15" s="11"/>
    </row>
    <row r="16" spans="1:9" ht="20.100000000000001" customHeight="1" x14ac:dyDescent="0.25">
      <c r="B16" s="16"/>
      <c r="C16" s="4"/>
      <c r="D16" s="11"/>
      <c r="E16" s="11"/>
      <c r="F16" s="11"/>
      <c r="G16" s="11"/>
      <c r="H16" s="11"/>
      <c r="I16" s="11"/>
    </row>
    <row r="17" spans="2:23" x14ac:dyDescent="0.25">
      <c r="B17" s="16"/>
      <c r="C17" s="4"/>
      <c r="D17" s="11"/>
      <c r="E17" s="11"/>
      <c r="F17" s="11"/>
      <c r="G17" s="11"/>
      <c r="H17" s="11"/>
      <c r="I17" s="11"/>
    </row>
    <row r="18" spans="2:23" x14ac:dyDescent="0.25">
      <c r="B18" s="16"/>
      <c r="C18" s="4"/>
      <c r="D18" s="11"/>
      <c r="E18" s="11"/>
      <c r="F18" s="11"/>
      <c r="G18" s="11"/>
      <c r="H18" s="11"/>
      <c r="I18" s="11"/>
    </row>
    <row r="19" spans="2:23" x14ac:dyDescent="0.25">
      <c r="B19" s="16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3"/>
      <c r="Q19" s="51"/>
      <c r="R19" s="33"/>
      <c r="S19" s="33"/>
      <c r="T19" s="33"/>
      <c r="U19" s="33"/>
      <c r="V19" s="33"/>
      <c r="W19" s="33"/>
    </row>
    <row r="20" spans="2:23" x14ac:dyDescent="0.25">
      <c r="B20" s="16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3"/>
      <c r="Q20" s="51"/>
      <c r="R20" s="33"/>
      <c r="S20" s="33"/>
      <c r="T20" s="33"/>
      <c r="U20" s="33"/>
      <c r="V20" s="33"/>
      <c r="W20" s="33"/>
    </row>
    <row r="21" spans="2:23" x14ac:dyDescent="0.25">
      <c r="B21" s="16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3"/>
      <c r="Q21" s="51"/>
      <c r="R21" s="33"/>
      <c r="S21" s="33"/>
      <c r="T21" s="33"/>
      <c r="U21" s="33"/>
      <c r="V21" s="33"/>
      <c r="W21" s="33"/>
    </row>
    <row r="22" spans="2:23" x14ac:dyDescent="0.25">
      <c r="B22" s="16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3"/>
      <c r="Q22" s="51"/>
      <c r="R22" s="33"/>
      <c r="S22" s="33"/>
      <c r="T22" s="33"/>
      <c r="U22" s="33"/>
      <c r="V22" s="33"/>
      <c r="W22" s="33"/>
    </row>
    <row r="23" spans="2:23" x14ac:dyDescent="0.25">
      <c r="B23" s="16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3"/>
      <c r="Q23" s="51"/>
      <c r="R23" s="33"/>
      <c r="S23" s="33"/>
      <c r="T23" s="33"/>
      <c r="U23" s="33"/>
      <c r="V23" s="33"/>
      <c r="W23" s="33"/>
    </row>
    <row r="24" spans="2:23" x14ac:dyDescent="0.25">
      <c r="B24" s="16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3"/>
      <c r="Q24" s="51"/>
      <c r="R24" s="33"/>
      <c r="S24" s="33"/>
      <c r="T24" s="33"/>
      <c r="U24" s="33"/>
      <c r="V24" s="33"/>
      <c r="W24" s="33"/>
    </row>
    <row r="25" spans="2:23" x14ac:dyDescent="0.25">
      <c r="B25" s="16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3"/>
      <c r="Q25" s="51"/>
      <c r="R25" s="33"/>
      <c r="S25" s="33"/>
      <c r="T25" s="33"/>
      <c r="U25" s="33"/>
      <c r="V25" s="33"/>
      <c r="W25" s="33"/>
    </row>
    <row r="26" spans="2:23" x14ac:dyDescent="0.25">
      <c r="B26" s="16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3"/>
      <c r="Q26" s="51"/>
      <c r="R26" s="33"/>
      <c r="S26" s="33"/>
      <c r="T26" s="33"/>
      <c r="U26" s="33"/>
      <c r="V26" s="33"/>
      <c r="W26" s="33"/>
    </row>
    <row r="27" spans="2:23" x14ac:dyDescent="0.25">
      <c r="B27" s="16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3"/>
      <c r="Q27" s="51"/>
      <c r="R27" s="33"/>
      <c r="S27" s="33"/>
      <c r="T27" s="33"/>
      <c r="U27" s="33"/>
      <c r="V27" s="33"/>
      <c r="W27" s="33"/>
    </row>
    <row r="28" spans="2:23" x14ac:dyDescent="0.25">
      <c r="B28" s="16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3"/>
      <c r="Q28" s="51"/>
      <c r="R28" s="33"/>
      <c r="S28" s="33"/>
      <c r="T28" s="33"/>
      <c r="U28" s="33"/>
      <c r="V28" s="33"/>
      <c r="W28" s="33"/>
    </row>
    <row r="29" spans="2:23" x14ac:dyDescent="0.25">
      <c r="B29" s="16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3"/>
      <c r="Q29" s="51"/>
      <c r="R29" s="33"/>
      <c r="S29" s="33"/>
      <c r="T29" s="33"/>
      <c r="U29" s="33"/>
      <c r="V29" s="33"/>
      <c r="W29" s="33"/>
    </row>
    <row r="30" spans="2:23" x14ac:dyDescent="0.25">
      <c r="I30" s="11"/>
      <c r="J30" s="11"/>
      <c r="K30" s="11"/>
      <c r="L30" s="11"/>
      <c r="M30" s="11"/>
      <c r="P30" s="33"/>
      <c r="Q30" s="51"/>
      <c r="R30" s="33"/>
      <c r="S30" s="33"/>
      <c r="T30" s="33"/>
      <c r="U30" s="33"/>
      <c r="V30" s="33"/>
      <c r="W30" s="33"/>
    </row>
    <row r="37" spans="1:7" x14ac:dyDescent="0.25">
      <c r="A37" s="10"/>
    </row>
    <row r="38" spans="1:7" x14ac:dyDescent="0.25">
      <c r="A38" s="5" t="s">
        <v>91</v>
      </c>
      <c r="G38" s="13" t="s">
        <v>84</v>
      </c>
    </row>
    <row r="39" spans="1:7" x14ac:dyDescent="0.25">
      <c r="A39" s="498" t="s">
        <v>132</v>
      </c>
      <c r="B39" s="29"/>
      <c r="C39" s="29"/>
      <c r="D39" s="29"/>
      <c r="E39" s="29"/>
      <c r="F39" s="29"/>
      <c r="G39" s="29"/>
    </row>
  </sheetData>
  <phoneticPr fontId="18" type="noConversion"/>
  <pageMargins left="0.47244094488188981" right="0.19685039370078741" top="1.6141732283464567" bottom="0.15748031496062992" header="0" footer="0"/>
  <pageSetup paperSize="9" scale="89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zoomScaleNormal="100" workbookViewId="0">
      <selection sqref="A1:H16"/>
    </sheetView>
  </sheetViews>
  <sheetFormatPr baseColWidth="10" defaultRowHeight="13.2" x14ac:dyDescent="0.25"/>
  <cols>
    <col min="1" max="1" width="10" customWidth="1"/>
    <col min="2" max="2" width="15.6640625" customWidth="1"/>
    <col min="3" max="3" width="11.109375" bestFit="1" customWidth="1"/>
    <col min="4" max="4" width="10.44140625" customWidth="1"/>
    <col min="6" max="6" width="14.44140625" bestFit="1" customWidth="1"/>
    <col min="7" max="7" width="14.44140625" customWidth="1"/>
    <col min="8" max="8" width="14.6640625" customWidth="1"/>
    <col min="9" max="9" width="12.109375" customWidth="1"/>
  </cols>
  <sheetData>
    <row r="1" spans="1:8" ht="15.6" x14ac:dyDescent="0.3">
      <c r="A1" s="40" t="s">
        <v>142</v>
      </c>
      <c r="H1" s="200" t="s">
        <v>165</v>
      </c>
    </row>
    <row r="2" spans="1:8" ht="15.6" x14ac:dyDescent="0.3">
      <c r="A2" s="38" t="s">
        <v>143</v>
      </c>
    </row>
    <row r="3" spans="1:8" ht="20.100000000000001" customHeight="1" x14ac:dyDescent="0.25">
      <c r="A3" s="388" t="s">
        <v>0</v>
      </c>
      <c r="B3" s="389" t="s">
        <v>47</v>
      </c>
      <c r="C3" s="389" t="s">
        <v>2</v>
      </c>
      <c r="D3" s="389" t="s">
        <v>3</v>
      </c>
      <c r="E3" s="389" t="s">
        <v>4</v>
      </c>
      <c r="F3" s="389" t="s">
        <v>18</v>
      </c>
      <c r="G3" s="389" t="s">
        <v>19</v>
      </c>
      <c r="H3" s="390" t="s">
        <v>1</v>
      </c>
    </row>
    <row r="4" spans="1:8" ht="20.100000000000001" customHeight="1" x14ac:dyDescent="0.25">
      <c r="A4" s="391" t="s">
        <v>32</v>
      </c>
      <c r="B4" s="392" t="s">
        <v>48</v>
      </c>
      <c r="C4" s="392" t="s">
        <v>49</v>
      </c>
      <c r="D4" s="392" t="s">
        <v>3</v>
      </c>
      <c r="E4" s="392" t="s">
        <v>4</v>
      </c>
      <c r="F4" s="392" t="s">
        <v>18</v>
      </c>
      <c r="G4" s="392" t="s">
        <v>19</v>
      </c>
      <c r="H4" s="393" t="s">
        <v>1</v>
      </c>
    </row>
    <row r="5" spans="1:8" ht="20.100000000000001" customHeight="1" x14ac:dyDescent="0.25">
      <c r="A5" s="299" t="s">
        <v>5</v>
      </c>
      <c r="B5" s="297" t="s">
        <v>22</v>
      </c>
      <c r="C5" s="295">
        <v>41</v>
      </c>
      <c r="D5" s="295">
        <v>179</v>
      </c>
      <c r="E5" s="295">
        <v>18288</v>
      </c>
      <c r="F5" s="295">
        <v>6090</v>
      </c>
      <c r="G5" s="295">
        <v>9079</v>
      </c>
      <c r="H5" s="298">
        <v>160</v>
      </c>
    </row>
    <row r="6" spans="1:8" ht="20.100000000000001" customHeight="1" x14ac:dyDescent="0.25">
      <c r="A6" s="145"/>
      <c r="B6" s="64" t="s">
        <v>14</v>
      </c>
      <c r="C6" s="65">
        <v>36</v>
      </c>
      <c r="D6" s="65">
        <v>171</v>
      </c>
      <c r="E6" s="65">
        <v>10801</v>
      </c>
      <c r="F6" s="65">
        <v>3442</v>
      </c>
      <c r="G6" s="65">
        <v>6033</v>
      </c>
      <c r="H6" s="146">
        <v>38</v>
      </c>
    </row>
    <row r="7" spans="1:8" ht="20.100000000000001" customHeight="1" x14ac:dyDescent="0.25">
      <c r="A7" s="92"/>
      <c r="B7" s="64" t="s">
        <v>15</v>
      </c>
      <c r="C7" s="65">
        <v>5</v>
      </c>
      <c r="D7" s="65">
        <v>8</v>
      </c>
      <c r="E7" s="65">
        <v>7487</v>
      </c>
      <c r="F7" s="65">
        <v>2648</v>
      </c>
      <c r="G7" s="65">
        <v>3046</v>
      </c>
      <c r="H7" s="146">
        <v>122</v>
      </c>
    </row>
    <row r="8" spans="1:8" ht="20.100000000000001" customHeight="1" x14ac:dyDescent="0.25">
      <c r="A8" s="303" t="s">
        <v>6</v>
      </c>
      <c r="B8" s="300" t="s">
        <v>22</v>
      </c>
      <c r="C8" s="301">
        <v>91</v>
      </c>
      <c r="D8" s="301">
        <v>1049</v>
      </c>
      <c r="E8" s="301">
        <v>31670</v>
      </c>
      <c r="F8" s="301">
        <v>7204</v>
      </c>
      <c r="G8" s="301">
        <v>20495</v>
      </c>
      <c r="H8" s="302">
        <v>380</v>
      </c>
    </row>
    <row r="9" spans="1:8" ht="20.100000000000001" customHeight="1" x14ac:dyDescent="0.25">
      <c r="A9" s="145"/>
      <c r="B9" s="64" t="s">
        <v>14</v>
      </c>
      <c r="C9" s="65">
        <v>86</v>
      </c>
      <c r="D9" s="65">
        <v>1041</v>
      </c>
      <c r="E9" s="65">
        <v>16132</v>
      </c>
      <c r="F9" s="65">
        <v>2305</v>
      </c>
      <c r="G9" s="65">
        <v>14987</v>
      </c>
      <c r="H9" s="146">
        <v>105</v>
      </c>
    </row>
    <row r="10" spans="1:8" ht="20.100000000000001" customHeight="1" x14ac:dyDescent="0.25">
      <c r="A10" s="150"/>
      <c r="B10" s="151" t="s">
        <v>15</v>
      </c>
      <c r="C10" s="152">
        <v>5</v>
      </c>
      <c r="D10" s="152">
        <v>8</v>
      </c>
      <c r="E10" s="152">
        <v>15538</v>
      </c>
      <c r="F10" s="152">
        <v>4899</v>
      </c>
      <c r="G10" s="152">
        <v>5508</v>
      </c>
      <c r="H10" s="153">
        <v>275</v>
      </c>
    </row>
    <row r="11" spans="1:8" ht="20.100000000000001" customHeight="1" x14ac:dyDescent="0.25">
      <c r="A11" s="307" t="s">
        <v>7</v>
      </c>
      <c r="B11" s="304" t="s">
        <v>22</v>
      </c>
      <c r="C11" s="305">
        <v>58</v>
      </c>
      <c r="D11" s="305">
        <v>894</v>
      </c>
      <c r="E11" s="305">
        <v>51330</v>
      </c>
      <c r="F11" s="305">
        <v>12348</v>
      </c>
      <c r="G11" s="305">
        <v>30167</v>
      </c>
      <c r="H11" s="306">
        <v>460</v>
      </c>
    </row>
    <row r="12" spans="1:8" ht="20.100000000000001" customHeight="1" x14ac:dyDescent="0.25">
      <c r="A12" s="145"/>
      <c r="B12" s="64" t="s">
        <v>14</v>
      </c>
      <c r="C12" s="65">
        <v>48</v>
      </c>
      <c r="D12" s="65">
        <v>793</v>
      </c>
      <c r="E12" s="65">
        <v>25523</v>
      </c>
      <c r="F12" s="65">
        <v>5339</v>
      </c>
      <c r="G12" s="65">
        <v>21082</v>
      </c>
      <c r="H12" s="146">
        <v>51</v>
      </c>
    </row>
    <row r="13" spans="1:8" ht="20.100000000000001" customHeight="1" x14ac:dyDescent="0.25">
      <c r="A13" s="92"/>
      <c r="B13" s="64" t="s">
        <v>15</v>
      </c>
      <c r="C13" s="65">
        <v>10</v>
      </c>
      <c r="D13" s="65">
        <v>101</v>
      </c>
      <c r="E13" s="65">
        <v>25807</v>
      </c>
      <c r="F13" s="65">
        <v>7009</v>
      </c>
      <c r="G13" s="65">
        <v>9085</v>
      </c>
      <c r="H13" s="146">
        <v>409</v>
      </c>
    </row>
    <row r="14" spans="1:8" ht="20.100000000000001" customHeight="1" x14ac:dyDescent="0.25">
      <c r="A14" s="317" t="s">
        <v>8</v>
      </c>
      <c r="B14" s="318" t="s">
        <v>22</v>
      </c>
      <c r="C14" s="319">
        <v>190</v>
      </c>
      <c r="D14" s="319">
        <v>2122</v>
      </c>
      <c r="E14" s="319">
        <v>101288</v>
      </c>
      <c r="F14" s="319">
        <v>25642</v>
      </c>
      <c r="G14" s="319">
        <v>59741</v>
      </c>
      <c r="H14" s="320">
        <v>1000</v>
      </c>
    </row>
    <row r="15" spans="1:8" ht="20.100000000000001" customHeight="1" x14ac:dyDescent="0.25">
      <c r="A15" s="135"/>
      <c r="B15" s="62" t="s">
        <v>14</v>
      </c>
      <c r="C15" s="66">
        <v>170</v>
      </c>
      <c r="D15" s="66">
        <v>2005</v>
      </c>
      <c r="E15" s="66">
        <v>52456</v>
      </c>
      <c r="F15" s="66">
        <v>11086</v>
      </c>
      <c r="G15" s="66">
        <v>42102</v>
      </c>
      <c r="H15" s="147">
        <v>194</v>
      </c>
    </row>
    <row r="16" spans="1:8" ht="20.100000000000001" customHeight="1" x14ac:dyDescent="0.25">
      <c r="A16" s="137"/>
      <c r="B16" s="138" t="s">
        <v>15</v>
      </c>
      <c r="C16" s="148">
        <v>20</v>
      </c>
      <c r="D16" s="148">
        <v>117</v>
      </c>
      <c r="E16" s="148">
        <v>48832</v>
      </c>
      <c r="F16" s="148">
        <v>14556</v>
      </c>
      <c r="G16" s="148">
        <v>17639</v>
      </c>
      <c r="H16" s="149">
        <v>806</v>
      </c>
    </row>
    <row r="42" spans="1:7" x14ac:dyDescent="0.25">
      <c r="A42" s="5" t="s">
        <v>91</v>
      </c>
      <c r="G42" s="13" t="s">
        <v>84</v>
      </c>
    </row>
    <row r="43" spans="1:7" x14ac:dyDescent="0.25">
      <c r="A43" s="498" t="s">
        <v>132</v>
      </c>
      <c r="B43" s="29"/>
      <c r="C43" s="29"/>
      <c r="D43" s="29"/>
      <c r="E43" s="29"/>
      <c r="F43" s="29"/>
      <c r="G43" s="29"/>
    </row>
  </sheetData>
  <phoneticPr fontId="18" type="noConversion"/>
  <pageMargins left="0.47244094488188981" right="0.19685039370078741" top="1.6141732283464567" bottom="0.15748031496062992" header="0" footer="0"/>
  <pageSetup paperSize="9" scale="96" orientation="portrait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opLeftCell="A23" zoomScaleNormal="100" workbookViewId="0">
      <selection activeCell="G54" sqref="G54"/>
    </sheetView>
  </sheetViews>
  <sheetFormatPr baseColWidth="10" defaultRowHeight="13.2" x14ac:dyDescent="0.25"/>
  <cols>
    <col min="1" max="1" width="9.88671875" customWidth="1"/>
    <col min="2" max="2" width="8.6640625" bestFit="1" customWidth="1"/>
    <col min="3" max="3" width="8.33203125" bestFit="1" customWidth="1"/>
    <col min="4" max="4" width="40.6640625" style="17" customWidth="1"/>
    <col min="5" max="5" width="9.88671875" bestFit="1" customWidth="1"/>
    <col min="6" max="6" width="8.44140625" bestFit="1" customWidth="1"/>
    <col min="7" max="7" width="12.88671875" customWidth="1"/>
    <col min="8" max="8" width="20.6640625" bestFit="1" customWidth="1"/>
    <col min="9" max="9" width="17.6640625" bestFit="1" customWidth="1"/>
  </cols>
  <sheetData>
    <row r="1" spans="1:9" ht="15.6" x14ac:dyDescent="0.3">
      <c r="A1" s="40" t="s">
        <v>144</v>
      </c>
      <c r="I1" s="200" t="str">
        <f>'H-1 2020'!J2</f>
        <v>2020-12</v>
      </c>
    </row>
    <row r="2" spans="1:9" x14ac:dyDescent="0.25">
      <c r="E2" s="9"/>
    </row>
    <row r="3" spans="1:9" x14ac:dyDescent="0.25">
      <c r="A3" s="394" t="s">
        <v>0</v>
      </c>
      <c r="B3" s="395" t="s">
        <v>38</v>
      </c>
      <c r="C3" s="396" t="s">
        <v>82</v>
      </c>
      <c r="D3" s="395" t="s">
        <v>15</v>
      </c>
      <c r="E3" s="397" t="s">
        <v>36</v>
      </c>
      <c r="F3" s="395" t="s">
        <v>3</v>
      </c>
      <c r="G3" s="395" t="s">
        <v>4</v>
      </c>
      <c r="H3" s="395" t="s">
        <v>31</v>
      </c>
      <c r="I3" s="398" t="s">
        <v>10</v>
      </c>
    </row>
    <row r="4" spans="1:9" x14ac:dyDescent="0.25">
      <c r="A4" s="399" t="s">
        <v>32</v>
      </c>
      <c r="B4" s="400" t="s">
        <v>39</v>
      </c>
      <c r="C4" s="401" t="s">
        <v>83</v>
      </c>
      <c r="D4" s="400" t="s">
        <v>33</v>
      </c>
      <c r="E4" s="400" t="s">
        <v>37</v>
      </c>
      <c r="F4" s="400" t="s">
        <v>34</v>
      </c>
      <c r="G4" s="400" t="s">
        <v>81</v>
      </c>
      <c r="H4" s="400" t="s">
        <v>26</v>
      </c>
      <c r="I4" s="402" t="s">
        <v>35</v>
      </c>
    </row>
    <row r="5" spans="1:9" s="32" customFormat="1" ht="17.399999999999999" customHeight="1" x14ac:dyDescent="0.25">
      <c r="A5" s="403"/>
      <c r="B5" s="404">
        <v>9</v>
      </c>
      <c r="C5" s="404">
        <v>1</v>
      </c>
      <c r="D5" s="479" t="s">
        <v>156</v>
      </c>
      <c r="E5" s="182" t="s">
        <v>153</v>
      </c>
      <c r="F5" s="183">
        <v>1</v>
      </c>
      <c r="G5" s="183">
        <v>5608</v>
      </c>
      <c r="H5" s="184">
        <v>2165</v>
      </c>
      <c r="I5" s="185">
        <v>2165</v>
      </c>
    </row>
    <row r="6" spans="1:9" ht="26.4" x14ac:dyDescent="0.25">
      <c r="A6" s="109"/>
      <c r="B6" s="405">
        <v>9</v>
      </c>
      <c r="C6" s="405">
        <v>1</v>
      </c>
      <c r="D6" s="483" t="s">
        <v>157</v>
      </c>
      <c r="E6" s="186" t="s">
        <v>153</v>
      </c>
      <c r="F6" s="187">
        <v>1</v>
      </c>
      <c r="G6" s="187">
        <v>675</v>
      </c>
      <c r="H6" s="187">
        <v>182</v>
      </c>
      <c r="I6" s="188">
        <v>182</v>
      </c>
    </row>
    <row r="7" spans="1:9" ht="26.4" x14ac:dyDescent="0.25">
      <c r="A7" s="109"/>
      <c r="B7" s="405">
        <v>9</v>
      </c>
      <c r="C7" s="405">
        <v>1</v>
      </c>
      <c r="D7" s="484" t="s">
        <v>158</v>
      </c>
      <c r="E7" s="189" t="s">
        <v>153</v>
      </c>
      <c r="F7" s="190">
        <v>1</v>
      </c>
      <c r="G7" s="187">
        <v>43</v>
      </c>
      <c r="H7" s="187">
        <v>1</v>
      </c>
      <c r="I7" s="188">
        <v>1</v>
      </c>
    </row>
    <row r="8" spans="1:9" ht="15" customHeight="1" x14ac:dyDescent="0.25">
      <c r="A8" s="109"/>
      <c r="B8" s="405">
        <v>10</v>
      </c>
      <c r="C8" s="405">
        <v>1</v>
      </c>
      <c r="D8" s="484" t="s">
        <v>160</v>
      </c>
      <c r="E8" s="189" t="s">
        <v>153</v>
      </c>
      <c r="F8" s="190">
        <v>3</v>
      </c>
      <c r="G8" s="190">
        <v>975</v>
      </c>
      <c r="H8" s="190">
        <v>220</v>
      </c>
      <c r="I8" s="191">
        <v>541</v>
      </c>
    </row>
    <row r="9" spans="1:9" ht="16.8" customHeight="1" x14ac:dyDescent="0.25">
      <c r="A9" s="109"/>
      <c r="B9" s="405">
        <v>12</v>
      </c>
      <c r="C9" s="405">
        <v>1</v>
      </c>
      <c r="D9" s="484" t="s">
        <v>167</v>
      </c>
      <c r="E9" s="186" t="s">
        <v>153</v>
      </c>
      <c r="F9" s="187">
        <v>2</v>
      </c>
      <c r="G9" s="187">
        <v>186</v>
      </c>
      <c r="H9" s="187">
        <v>80</v>
      </c>
      <c r="I9" s="188">
        <v>157</v>
      </c>
    </row>
    <row r="10" spans="1:9" x14ac:dyDescent="0.25">
      <c r="A10" s="109"/>
      <c r="B10" s="68"/>
      <c r="C10" s="68"/>
      <c r="D10" s="484"/>
      <c r="E10" s="189"/>
      <c r="F10" s="190"/>
      <c r="G10" s="190"/>
      <c r="H10" s="190"/>
      <c r="I10" s="191"/>
    </row>
    <row r="11" spans="1:9" x14ac:dyDescent="0.25">
      <c r="A11" s="109"/>
      <c r="B11" s="68"/>
      <c r="C11" s="68"/>
      <c r="D11" s="496"/>
      <c r="E11" s="189"/>
      <c r="F11" s="192"/>
      <c r="G11" s="192"/>
      <c r="H11" s="192"/>
      <c r="I11" s="193"/>
    </row>
    <row r="12" spans="1:9" x14ac:dyDescent="0.25">
      <c r="A12" s="109"/>
      <c r="B12" s="68"/>
      <c r="C12" s="68"/>
      <c r="D12" s="496"/>
      <c r="E12" s="189"/>
      <c r="F12" s="190"/>
      <c r="G12" s="190"/>
      <c r="H12" s="190"/>
      <c r="I12" s="191"/>
    </row>
    <row r="13" spans="1:9" x14ac:dyDescent="0.25">
      <c r="A13" s="109"/>
      <c r="B13" s="68"/>
      <c r="C13" s="68"/>
      <c r="D13" s="496"/>
      <c r="E13" s="189"/>
      <c r="F13" s="190"/>
      <c r="G13" s="190"/>
      <c r="H13" s="190"/>
      <c r="I13" s="191"/>
    </row>
    <row r="14" spans="1:9" x14ac:dyDescent="0.25">
      <c r="A14" s="109"/>
      <c r="B14" s="68"/>
      <c r="C14" s="68"/>
      <c r="D14" s="496"/>
      <c r="E14" s="189"/>
      <c r="F14" s="190"/>
      <c r="G14" s="190"/>
      <c r="H14" s="190"/>
      <c r="I14" s="191"/>
    </row>
    <row r="15" spans="1:9" x14ac:dyDescent="0.25">
      <c r="A15" s="109"/>
      <c r="B15" s="68"/>
      <c r="C15" s="68"/>
      <c r="D15" s="497"/>
      <c r="E15" s="189"/>
      <c r="F15" s="190"/>
      <c r="G15" s="192"/>
      <c r="H15" s="192"/>
      <c r="I15" s="193"/>
    </row>
    <row r="16" spans="1:9" x14ac:dyDescent="0.25">
      <c r="A16" s="109"/>
      <c r="B16" s="68"/>
      <c r="C16" s="68"/>
      <c r="D16" s="497"/>
      <c r="E16" s="189"/>
      <c r="F16" s="190"/>
      <c r="G16" s="192"/>
      <c r="H16" s="192"/>
      <c r="I16" s="193"/>
    </row>
    <row r="17" spans="1:9" s="17" customFormat="1" ht="24.6" customHeight="1" x14ac:dyDescent="0.25">
      <c r="A17" s="239" t="s">
        <v>5</v>
      </c>
      <c r="B17" s="240" t="s">
        <v>74</v>
      </c>
      <c r="C17" s="406">
        <f>SUM(C5:C16)</f>
        <v>5</v>
      </c>
      <c r="D17" s="407" t="s">
        <v>50</v>
      </c>
      <c r="E17" s="408"/>
      <c r="F17" s="409">
        <f>SUM(F5:F16)</f>
        <v>8</v>
      </c>
      <c r="G17" s="409">
        <f t="shared" ref="G17:H17" si="0">SUM(G5:G16)</f>
        <v>7487</v>
      </c>
      <c r="H17" s="409">
        <f t="shared" si="0"/>
        <v>2648</v>
      </c>
      <c r="I17" s="410">
        <f>SUM(I5:I16)</f>
        <v>3046</v>
      </c>
    </row>
    <row r="18" spans="1:9" ht="19.8" customHeight="1" x14ac:dyDescent="0.25">
      <c r="A18" s="155"/>
      <c r="B18" s="68">
        <v>9</v>
      </c>
      <c r="C18" s="68">
        <v>1</v>
      </c>
      <c r="D18" s="484" t="s">
        <v>156</v>
      </c>
      <c r="E18" s="194" t="s">
        <v>153</v>
      </c>
      <c r="F18" s="190">
        <v>1</v>
      </c>
      <c r="G18" s="195">
        <v>11710</v>
      </c>
      <c r="H18" s="190">
        <v>3858</v>
      </c>
      <c r="I18" s="191">
        <v>3858</v>
      </c>
    </row>
    <row r="19" spans="1:9" ht="28.8" customHeight="1" x14ac:dyDescent="0.25">
      <c r="A19" s="155"/>
      <c r="B19" s="68">
        <v>9</v>
      </c>
      <c r="C19" s="68">
        <v>1</v>
      </c>
      <c r="D19" s="484" t="s">
        <v>157</v>
      </c>
      <c r="E19" s="194" t="s">
        <v>153</v>
      </c>
      <c r="F19" s="190">
        <v>1</v>
      </c>
      <c r="G19" s="195">
        <v>1328</v>
      </c>
      <c r="H19" s="190">
        <v>563</v>
      </c>
      <c r="I19" s="191">
        <v>563</v>
      </c>
    </row>
    <row r="20" spans="1:9" ht="26.4" x14ac:dyDescent="0.25">
      <c r="A20" s="155"/>
      <c r="B20" s="68">
        <v>9</v>
      </c>
      <c r="C20" s="68">
        <v>1</v>
      </c>
      <c r="D20" s="484" t="s">
        <v>158</v>
      </c>
      <c r="E20" s="194" t="s">
        <v>153</v>
      </c>
      <c r="F20" s="190">
        <v>1</v>
      </c>
      <c r="G20" s="195">
        <v>108</v>
      </c>
      <c r="H20" s="190"/>
      <c r="I20" s="191"/>
    </row>
    <row r="21" spans="1:9" ht="15.6" customHeight="1" x14ac:dyDescent="0.25">
      <c r="A21" s="155"/>
      <c r="B21" s="68">
        <v>10</v>
      </c>
      <c r="C21" s="68">
        <v>1</v>
      </c>
      <c r="D21" s="484" t="s">
        <v>160</v>
      </c>
      <c r="E21" s="194" t="s">
        <v>153</v>
      </c>
      <c r="F21" s="190">
        <v>3</v>
      </c>
      <c r="G21" s="195">
        <v>2052</v>
      </c>
      <c r="H21" s="190">
        <v>350</v>
      </c>
      <c r="I21" s="191">
        <v>849</v>
      </c>
    </row>
    <row r="22" spans="1:9" ht="16.2" customHeight="1" x14ac:dyDescent="0.25">
      <c r="A22" s="155"/>
      <c r="B22" s="68">
        <v>12</v>
      </c>
      <c r="C22" s="68">
        <v>1</v>
      </c>
      <c r="D22" s="484" t="s">
        <v>167</v>
      </c>
      <c r="E22" s="194" t="s">
        <v>153</v>
      </c>
      <c r="F22" s="190">
        <v>2</v>
      </c>
      <c r="G22" s="195">
        <v>340</v>
      </c>
      <c r="H22" s="190">
        <v>128</v>
      </c>
      <c r="I22" s="191">
        <v>238</v>
      </c>
    </row>
    <row r="23" spans="1:9" x14ac:dyDescent="0.25">
      <c r="A23" s="155"/>
      <c r="B23" s="68"/>
      <c r="C23" s="68"/>
      <c r="D23" s="484"/>
      <c r="E23" s="194"/>
      <c r="F23" s="190"/>
      <c r="G23" s="195"/>
      <c r="H23" s="190"/>
      <c r="I23" s="191"/>
    </row>
    <row r="24" spans="1:9" x14ac:dyDescent="0.25">
      <c r="A24" s="155"/>
      <c r="B24" s="68"/>
      <c r="C24" s="68"/>
      <c r="D24" s="484"/>
      <c r="E24" s="194"/>
      <c r="F24" s="190"/>
      <c r="G24" s="195"/>
      <c r="H24" s="190"/>
      <c r="I24" s="191"/>
    </row>
    <row r="25" spans="1:9" ht="18.75" customHeight="1" x14ac:dyDescent="0.25">
      <c r="A25" s="155"/>
      <c r="B25" s="68"/>
      <c r="C25" s="68"/>
      <c r="D25" s="484"/>
      <c r="E25" s="194"/>
      <c r="F25" s="190"/>
      <c r="G25" s="195"/>
      <c r="H25" s="190"/>
      <c r="I25" s="191"/>
    </row>
    <row r="26" spans="1:9" ht="18.75" customHeight="1" x14ac:dyDescent="0.25">
      <c r="A26" s="155"/>
      <c r="B26" s="68"/>
      <c r="C26" s="68"/>
      <c r="D26" s="484"/>
      <c r="E26" s="194"/>
      <c r="F26" s="190"/>
      <c r="G26" s="195"/>
      <c r="H26" s="190"/>
      <c r="I26" s="191"/>
    </row>
    <row r="27" spans="1:9" hidden="1" x14ac:dyDescent="0.25">
      <c r="A27" s="155"/>
      <c r="B27" s="68"/>
      <c r="C27" s="68"/>
      <c r="D27" s="69"/>
      <c r="E27" s="194"/>
      <c r="F27" s="190"/>
      <c r="G27" s="196"/>
      <c r="H27" s="192"/>
      <c r="I27" s="193"/>
    </row>
    <row r="28" spans="1:9" hidden="1" x14ac:dyDescent="0.25">
      <c r="A28" s="155"/>
      <c r="B28" s="68"/>
      <c r="C28" s="68"/>
      <c r="D28" s="484"/>
      <c r="E28" s="194"/>
      <c r="F28" s="190"/>
      <c r="G28" s="195"/>
      <c r="H28" s="190"/>
      <c r="I28" s="191"/>
    </row>
    <row r="29" spans="1:9" hidden="1" x14ac:dyDescent="0.25">
      <c r="A29" s="155"/>
      <c r="B29" s="68"/>
      <c r="C29" s="68"/>
      <c r="D29" s="484"/>
      <c r="E29" s="194"/>
      <c r="F29" s="190"/>
      <c r="G29" s="195"/>
      <c r="H29" s="190"/>
      <c r="I29" s="191"/>
    </row>
    <row r="30" spans="1:9" hidden="1" x14ac:dyDescent="0.25">
      <c r="A30" s="155"/>
      <c r="B30" s="68"/>
      <c r="C30" s="68"/>
      <c r="D30" s="69"/>
      <c r="E30" s="194"/>
      <c r="F30" s="190"/>
      <c r="G30" s="196"/>
      <c r="H30" s="192"/>
      <c r="I30" s="193"/>
    </row>
    <row r="31" spans="1:9" hidden="1" x14ac:dyDescent="0.25">
      <c r="A31" s="155"/>
      <c r="B31" s="68"/>
      <c r="C31" s="68"/>
      <c r="D31" s="484"/>
      <c r="E31" s="194"/>
      <c r="F31" s="190"/>
      <c r="G31" s="195"/>
      <c r="H31" s="190"/>
      <c r="I31" s="191"/>
    </row>
    <row r="32" spans="1:9" hidden="1" x14ac:dyDescent="0.25">
      <c r="A32" s="155"/>
      <c r="B32" s="68"/>
      <c r="C32" s="68"/>
      <c r="D32" s="484"/>
      <c r="E32" s="194"/>
      <c r="F32" s="190"/>
      <c r="G32" s="195"/>
      <c r="H32" s="190"/>
      <c r="I32" s="191"/>
    </row>
    <row r="33" spans="1:9" hidden="1" x14ac:dyDescent="0.25">
      <c r="A33" s="155"/>
      <c r="B33" s="68"/>
      <c r="C33" s="68"/>
      <c r="D33" s="69"/>
      <c r="E33" s="194"/>
      <c r="F33" s="190"/>
      <c r="G33" s="196"/>
      <c r="H33" s="192"/>
      <c r="I33" s="193"/>
    </row>
    <row r="34" spans="1:9" hidden="1" x14ac:dyDescent="0.25">
      <c r="A34" s="155"/>
      <c r="B34" s="68"/>
      <c r="C34" s="68"/>
      <c r="D34" s="70"/>
      <c r="E34" s="194"/>
      <c r="F34" s="190"/>
      <c r="G34" s="192"/>
      <c r="H34" s="192"/>
      <c r="I34" s="193"/>
    </row>
    <row r="35" spans="1:9" s="32" customFormat="1" hidden="1" x14ac:dyDescent="0.25">
      <c r="A35" s="156"/>
      <c r="B35" s="68"/>
      <c r="C35" s="68"/>
      <c r="D35" s="70"/>
      <c r="E35" s="194"/>
      <c r="F35" s="190"/>
      <c r="G35" s="192"/>
      <c r="H35" s="192"/>
      <c r="I35" s="193"/>
    </row>
    <row r="36" spans="1:9" ht="23.25" customHeight="1" x14ac:dyDescent="0.25">
      <c r="A36" s="230" t="s">
        <v>6</v>
      </c>
      <c r="B36" s="231" t="s">
        <v>74</v>
      </c>
      <c r="C36" s="411">
        <f>SUM(C18:C35)</f>
        <v>5</v>
      </c>
      <c r="D36" s="412" t="s">
        <v>50</v>
      </c>
      <c r="E36" s="413"/>
      <c r="F36" s="414">
        <f>SUM(F18:F35)</f>
        <v>8</v>
      </c>
      <c r="G36" s="414">
        <f>SUM(G18:G35)</f>
        <v>15538</v>
      </c>
      <c r="H36" s="414">
        <f>SUM(H18:H35)</f>
        <v>4899</v>
      </c>
      <c r="I36" s="415">
        <f>SUM(I18:I35)</f>
        <v>5508</v>
      </c>
    </row>
    <row r="37" spans="1:9" ht="28.8" customHeight="1" x14ac:dyDescent="0.25">
      <c r="A37" s="159"/>
      <c r="B37" s="160">
        <v>1</v>
      </c>
      <c r="C37" s="160">
        <v>1</v>
      </c>
      <c r="D37" s="479" t="s">
        <v>134</v>
      </c>
      <c r="E37" s="197" t="s">
        <v>153</v>
      </c>
      <c r="F37" s="198">
        <v>6</v>
      </c>
      <c r="G37" s="198">
        <v>50</v>
      </c>
      <c r="H37" s="198">
        <v>6</v>
      </c>
      <c r="I37" s="199">
        <v>134</v>
      </c>
    </row>
    <row r="38" spans="1:9" ht="28.2" customHeight="1" x14ac:dyDescent="0.25">
      <c r="A38" s="157"/>
      <c r="B38" s="67">
        <v>2</v>
      </c>
      <c r="C38" s="67">
        <v>1</v>
      </c>
      <c r="D38" s="483" t="s">
        <v>154</v>
      </c>
      <c r="E38" s="186" t="s">
        <v>153</v>
      </c>
      <c r="F38" s="187">
        <v>30</v>
      </c>
      <c r="G38" s="187">
        <v>900</v>
      </c>
      <c r="H38" s="187">
        <v>75</v>
      </c>
      <c r="I38" s="188">
        <v>225</v>
      </c>
    </row>
    <row r="39" spans="1:9" ht="19.2" customHeight="1" x14ac:dyDescent="0.25">
      <c r="A39" s="157"/>
      <c r="B39" s="67">
        <v>9</v>
      </c>
      <c r="C39" s="67">
        <v>1</v>
      </c>
      <c r="D39" s="484" t="s">
        <v>156</v>
      </c>
      <c r="E39" s="186" t="s">
        <v>153</v>
      </c>
      <c r="F39" s="187">
        <v>1</v>
      </c>
      <c r="G39" s="187">
        <v>16080</v>
      </c>
      <c r="H39" s="187">
        <v>4830</v>
      </c>
      <c r="I39" s="188">
        <v>4830</v>
      </c>
    </row>
    <row r="40" spans="1:9" ht="30" customHeight="1" x14ac:dyDescent="0.25">
      <c r="A40" s="109"/>
      <c r="B40" s="68">
        <v>9</v>
      </c>
      <c r="C40" s="68">
        <v>1</v>
      </c>
      <c r="D40" s="483" t="s">
        <v>157</v>
      </c>
      <c r="E40" s="189" t="s">
        <v>153</v>
      </c>
      <c r="F40" s="190">
        <v>1</v>
      </c>
      <c r="G40" s="187">
        <v>2927</v>
      </c>
      <c r="H40" s="187">
        <v>655</v>
      </c>
      <c r="I40" s="188">
        <v>655</v>
      </c>
    </row>
    <row r="41" spans="1:9" ht="26.4" x14ac:dyDescent="0.25">
      <c r="A41" s="157"/>
      <c r="B41" s="67">
        <v>9</v>
      </c>
      <c r="C41" s="67">
        <v>1</v>
      </c>
      <c r="D41" s="483" t="s">
        <v>158</v>
      </c>
      <c r="E41" s="186" t="s">
        <v>153</v>
      </c>
      <c r="F41" s="187">
        <v>1</v>
      </c>
      <c r="G41" s="187">
        <v>175</v>
      </c>
      <c r="H41" s="187">
        <v>1</v>
      </c>
      <c r="I41" s="188">
        <v>1</v>
      </c>
    </row>
    <row r="42" spans="1:9" ht="18.600000000000001" customHeight="1" x14ac:dyDescent="0.25">
      <c r="A42" s="157"/>
      <c r="B42" s="67">
        <v>10</v>
      </c>
      <c r="C42" s="67">
        <v>1</v>
      </c>
      <c r="D42" s="483" t="s">
        <v>161</v>
      </c>
      <c r="E42" s="189" t="s">
        <v>153</v>
      </c>
      <c r="F42" s="190">
        <v>16</v>
      </c>
      <c r="G42" s="187">
        <v>415</v>
      </c>
      <c r="H42" s="187">
        <v>295</v>
      </c>
      <c r="I42" s="188">
        <v>540</v>
      </c>
    </row>
    <row r="43" spans="1:9" ht="17.399999999999999" customHeight="1" x14ac:dyDescent="0.25">
      <c r="A43" s="157"/>
      <c r="B43" s="67">
        <v>10</v>
      </c>
      <c r="C43" s="67">
        <v>1</v>
      </c>
      <c r="D43" s="483" t="s">
        <v>161</v>
      </c>
      <c r="E43" s="186"/>
      <c r="F43" s="187">
        <v>15</v>
      </c>
      <c r="G43" s="187">
        <v>415</v>
      </c>
      <c r="H43" s="187">
        <v>293</v>
      </c>
      <c r="I43" s="188">
        <v>398</v>
      </c>
    </row>
    <row r="44" spans="1:9" ht="17.399999999999999" customHeight="1" x14ac:dyDescent="0.25">
      <c r="A44" s="157"/>
      <c r="B44" s="67">
        <v>10</v>
      </c>
      <c r="C44" s="67">
        <v>1</v>
      </c>
      <c r="D44" s="483" t="s">
        <v>160</v>
      </c>
      <c r="E44" s="186" t="s">
        <v>153</v>
      </c>
      <c r="F44" s="187">
        <v>3</v>
      </c>
      <c r="G44" s="187">
        <v>4024</v>
      </c>
      <c r="H44" s="187">
        <v>453</v>
      </c>
      <c r="I44" s="188">
        <v>1115</v>
      </c>
    </row>
    <row r="45" spans="1:9" x14ac:dyDescent="0.25">
      <c r="A45" s="157"/>
      <c r="B45" s="67">
        <v>11</v>
      </c>
      <c r="C45" s="67">
        <v>1</v>
      </c>
      <c r="D45" s="483" t="s">
        <v>163</v>
      </c>
      <c r="E45" s="186" t="s">
        <v>153</v>
      </c>
      <c r="F45" s="187">
        <v>26</v>
      </c>
      <c r="G45" s="187">
        <v>415</v>
      </c>
      <c r="H45" s="187">
        <v>247</v>
      </c>
      <c r="I45" s="188">
        <v>882</v>
      </c>
    </row>
    <row r="46" spans="1:9" ht="18.600000000000001" customHeight="1" x14ac:dyDescent="0.25">
      <c r="A46" s="157"/>
      <c r="B46" s="67">
        <v>12</v>
      </c>
      <c r="C46" s="67">
        <v>1</v>
      </c>
      <c r="D46" s="483" t="s">
        <v>167</v>
      </c>
      <c r="E46" s="186" t="s">
        <v>153</v>
      </c>
      <c r="F46" s="187">
        <v>2</v>
      </c>
      <c r="G46" s="187">
        <v>406</v>
      </c>
      <c r="H46" s="187">
        <v>154</v>
      </c>
      <c r="I46" s="188">
        <v>305</v>
      </c>
    </row>
    <row r="47" spans="1:9" x14ac:dyDescent="0.25">
      <c r="A47" s="157"/>
      <c r="B47" s="67"/>
      <c r="C47" s="67"/>
      <c r="D47" s="483"/>
      <c r="E47" s="186"/>
      <c r="F47" s="187"/>
      <c r="G47" s="187"/>
      <c r="H47" s="187"/>
      <c r="I47" s="188"/>
    </row>
    <row r="48" spans="1:9" x14ac:dyDescent="0.25">
      <c r="A48" s="157"/>
      <c r="B48" s="67"/>
      <c r="C48" s="67"/>
      <c r="D48" s="483"/>
      <c r="E48" s="186"/>
      <c r="F48" s="187"/>
      <c r="G48" s="187"/>
      <c r="H48" s="187"/>
      <c r="I48" s="188"/>
    </row>
    <row r="49" spans="1:9" x14ac:dyDescent="0.25">
      <c r="A49" s="157"/>
      <c r="B49" s="67"/>
      <c r="C49" s="67"/>
      <c r="D49" s="483"/>
      <c r="E49" s="186"/>
      <c r="F49" s="187"/>
      <c r="G49" s="187"/>
      <c r="H49" s="187"/>
      <c r="I49" s="188"/>
    </row>
    <row r="50" spans="1:9" x14ac:dyDescent="0.25">
      <c r="A50" s="157"/>
      <c r="B50" s="67"/>
      <c r="C50" s="67"/>
      <c r="D50" s="483"/>
      <c r="E50" s="186"/>
      <c r="F50" s="187"/>
      <c r="G50" s="187"/>
      <c r="H50" s="187"/>
      <c r="I50" s="188"/>
    </row>
    <row r="51" spans="1:9" x14ac:dyDescent="0.25">
      <c r="A51" s="157"/>
      <c r="B51" s="67"/>
      <c r="C51" s="67"/>
      <c r="D51" s="483"/>
      <c r="E51" s="186"/>
      <c r="F51" s="187"/>
      <c r="G51" s="187"/>
      <c r="H51" s="187"/>
      <c r="I51" s="188"/>
    </row>
    <row r="52" spans="1:9" x14ac:dyDescent="0.25">
      <c r="A52" s="157"/>
      <c r="B52" s="67"/>
      <c r="C52" s="67"/>
      <c r="D52" s="483"/>
      <c r="E52" s="186"/>
      <c r="F52" s="187"/>
      <c r="G52" s="187"/>
      <c r="H52" s="187"/>
      <c r="I52" s="188"/>
    </row>
    <row r="53" spans="1:9" x14ac:dyDescent="0.25">
      <c r="A53" s="157"/>
      <c r="B53" s="67"/>
      <c r="C53" s="67"/>
      <c r="D53" s="483"/>
      <c r="E53" s="186"/>
      <c r="F53" s="187"/>
      <c r="G53" s="187"/>
      <c r="H53" s="187"/>
      <c r="I53" s="188"/>
    </row>
    <row r="54" spans="1:9" x14ac:dyDescent="0.25">
      <c r="A54" s="157"/>
      <c r="B54" s="67"/>
      <c r="C54" s="67"/>
      <c r="D54" s="483"/>
      <c r="E54" s="186"/>
      <c r="F54" s="187"/>
      <c r="G54" s="187"/>
      <c r="H54" s="187"/>
      <c r="I54" s="188"/>
    </row>
    <row r="55" spans="1:9" x14ac:dyDescent="0.25">
      <c r="A55" s="157"/>
      <c r="B55" s="67"/>
      <c r="C55" s="67"/>
      <c r="D55" s="483"/>
      <c r="E55" s="186"/>
      <c r="F55" s="187"/>
      <c r="G55" s="187"/>
      <c r="H55" s="187"/>
      <c r="I55" s="188"/>
    </row>
    <row r="56" spans="1:9" x14ac:dyDescent="0.25">
      <c r="A56" s="157"/>
      <c r="B56" s="67"/>
      <c r="C56" s="67"/>
      <c r="D56" s="483"/>
      <c r="E56" s="186"/>
      <c r="F56" s="187"/>
      <c r="G56" s="187"/>
      <c r="H56" s="187"/>
      <c r="I56" s="188"/>
    </row>
    <row r="57" spans="1:9" x14ac:dyDescent="0.25">
      <c r="A57" s="157"/>
      <c r="B57" s="67"/>
      <c r="C57" s="67"/>
      <c r="D57" s="483"/>
      <c r="E57" s="186"/>
      <c r="F57" s="187"/>
      <c r="G57" s="187"/>
      <c r="H57" s="187"/>
      <c r="I57" s="188"/>
    </row>
    <row r="58" spans="1:9" x14ac:dyDescent="0.25">
      <c r="A58" s="157"/>
      <c r="B58" s="67"/>
      <c r="C58" s="67"/>
      <c r="D58" s="483"/>
      <c r="E58" s="186"/>
      <c r="F58" s="187"/>
      <c r="G58" s="187"/>
      <c r="H58" s="187"/>
      <c r="I58" s="188"/>
    </row>
    <row r="59" spans="1:9" x14ac:dyDescent="0.25">
      <c r="A59" s="157"/>
      <c r="B59" s="67"/>
      <c r="C59" s="67"/>
      <c r="D59" s="483"/>
      <c r="E59" s="186"/>
      <c r="F59" s="187"/>
      <c r="G59" s="187"/>
      <c r="H59" s="187"/>
      <c r="I59" s="188"/>
    </row>
    <row r="60" spans="1:9" s="32" customFormat="1" hidden="1" x14ac:dyDescent="0.2">
      <c r="A60" s="157"/>
      <c r="B60" s="67"/>
      <c r="C60" s="67"/>
      <c r="D60" s="483"/>
      <c r="E60" s="186"/>
      <c r="F60" s="187"/>
      <c r="G60" s="187"/>
      <c r="H60" s="187"/>
      <c r="I60" s="188"/>
    </row>
    <row r="61" spans="1:9" s="17" customFormat="1" hidden="1" x14ac:dyDescent="0.25">
      <c r="A61" s="158"/>
      <c r="B61" s="67"/>
      <c r="C61" s="67"/>
      <c r="D61" s="483"/>
      <c r="E61" s="186"/>
      <c r="F61" s="187"/>
      <c r="G61" s="187"/>
      <c r="H61" s="187"/>
      <c r="I61" s="188"/>
    </row>
    <row r="62" spans="1:9" ht="20.25" customHeight="1" x14ac:dyDescent="0.25">
      <c r="A62" s="251" t="s">
        <v>7</v>
      </c>
      <c r="B62" s="250" t="s">
        <v>74</v>
      </c>
      <c r="C62" s="416">
        <f>SUM(C37:C61)</f>
        <v>10</v>
      </c>
      <c r="D62" s="417" t="s">
        <v>50</v>
      </c>
      <c r="E62" s="417"/>
      <c r="F62" s="418">
        <f>SUM(F37:F61)</f>
        <v>101</v>
      </c>
      <c r="G62" s="418">
        <f>SUM(G37:G61)</f>
        <v>25807</v>
      </c>
      <c r="H62" s="418">
        <f>SUM(H37:H61)</f>
        <v>7009</v>
      </c>
      <c r="I62" s="419">
        <f>SUM(I37:I61)</f>
        <v>9085</v>
      </c>
    </row>
    <row r="63" spans="1:9" ht="29.4" customHeight="1" x14ac:dyDescent="0.25">
      <c r="A63" s="268" t="s">
        <v>8</v>
      </c>
      <c r="B63" s="269" t="s">
        <v>74</v>
      </c>
      <c r="C63" s="420">
        <f>C17+C36+C62</f>
        <v>20</v>
      </c>
      <c r="D63" s="421" t="s">
        <v>50</v>
      </c>
      <c r="E63" s="420"/>
      <c r="F63" s="422">
        <f>F17+F36+F62</f>
        <v>117</v>
      </c>
      <c r="G63" s="422">
        <f>G17+G36+G62</f>
        <v>48832</v>
      </c>
      <c r="H63" s="422">
        <f>H17+H36+H62</f>
        <v>14556</v>
      </c>
      <c r="I63" s="423">
        <f>I17+I36+I62</f>
        <v>17639</v>
      </c>
    </row>
    <row r="64" spans="1:9" x14ac:dyDescent="0.25">
      <c r="A64" s="5"/>
      <c r="B64" s="13"/>
      <c r="C64" s="13"/>
      <c r="F64" s="16"/>
      <c r="G64" s="28"/>
      <c r="H64" s="13"/>
      <c r="I64" s="10"/>
    </row>
    <row r="75" spans="1:9" x14ac:dyDescent="0.25">
      <c r="A75" s="10"/>
      <c r="D75"/>
    </row>
    <row r="76" spans="1:9" x14ac:dyDescent="0.25">
      <c r="A76" s="5" t="s">
        <v>91</v>
      </c>
      <c r="D76"/>
      <c r="G76" s="13" t="s">
        <v>84</v>
      </c>
    </row>
    <row r="77" spans="1:9" ht="13.8" x14ac:dyDescent="0.25">
      <c r="A77" s="495" t="s">
        <v>132</v>
      </c>
      <c r="B77" s="29"/>
      <c r="C77" s="29"/>
      <c r="D77" s="29"/>
      <c r="E77" s="29"/>
      <c r="F77" s="29"/>
      <c r="G77" s="29"/>
      <c r="H77" s="29"/>
      <c r="I77" s="10" t="s">
        <v>92</v>
      </c>
    </row>
  </sheetData>
  <phoneticPr fontId="18" type="noConversion"/>
  <pageMargins left="0.47244094488188981" right="0.19685039370078741" top="1.6141732283464567" bottom="0.15748031496062992" header="0" footer="0"/>
  <pageSetup paperSize="9" scale="69" orientation="portrait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zoomScaleNormal="100" workbookViewId="0">
      <selection sqref="A1:F30"/>
    </sheetView>
  </sheetViews>
  <sheetFormatPr baseColWidth="10" defaultRowHeight="13.2" x14ac:dyDescent="0.25"/>
  <cols>
    <col min="1" max="1" width="24.6640625" customWidth="1"/>
    <col min="2" max="2" width="10.109375" customWidth="1"/>
    <col min="3" max="3" width="11" customWidth="1"/>
    <col min="4" max="4" width="10.88671875" customWidth="1"/>
    <col min="5" max="5" width="17.6640625" customWidth="1"/>
    <col min="6" max="6" width="18.44140625" customWidth="1"/>
    <col min="7" max="7" width="12.109375" customWidth="1"/>
  </cols>
  <sheetData>
    <row r="1" spans="1:7" ht="15.6" x14ac:dyDescent="0.3">
      <c r="A1" s="40" t="s">
        <v>145</v>
      </c>
    </row>
    <row r="2" spans="1:7" ht="15.6" x14ac:dyDescent="0.3">
      <c r="A2" s="38" t="s">
        <v>146</v>
      </c>
      <c r="F2" s="200" t="s">
        <v>165</v>
      </c>
    </row>
    <row r="4" spans="1:7" x14ac:dyDescent="0.25">
      <c r="A4" s="424" t="s">
        <v>51</v>
      </c>
      <c r="B4" s="425" t="s">
        <v>0</v>
      </c>
      <c r="C4" s="425" t="s">
        <v>2</v>
      </c>
      <c r="D4" s="425" t="s">
        <v>3</v>
      </c>
      <c r="E4" s="425" t="s">
        <v>11</v>
      </c>
      <c r="F4" s="426" t="s">
        <v>12</v>
      </c>
      <c r="G4" s="45"/>
    </row>
    <row r="5" spans="1:7" x14ac:dyDescent="0.25">
      <c r="A5" s="427" t="s">
        <v>52</v>
      </c>
      <c r="B5" s="428" t="s">
        <v>32</v>
      </c>
      <c r="C5" s="428" t="s">
        <v>49</v>
      </c>
      <c r="D5" s="428" t="s">
        <v>34</v>
      </c>
      <c r="E5" s="428" t="s">
        <v>53</v>
      </c>
      <c r="F5" s="429" t="s">
        <v>35</v>
      </c>
      <c r="G5" s="46"/>
    </row>
    <row r="6" spans="1:7" x14ac:dyDescent="0.25">
      <c r="A6" s="92"/>
      <c r="B6" s="71" t="s">
        <v>54</v>
      </c>
      <c r="C6" s="8">
        <v>0</v>
      </c>
      <c r="D6" s="8">
        <v>0</v>
      </c>
      <c r="E6" s="8">
        <v>0</v>
      </c>
      <c r="F6" s="91">
        <v>0</v>
      </c>
      <c r="G6" s="8"/>
    </row>
    <row r="7" spans="1:7" x14ac:dyDescent="0.25">
      <c r="A7" s="92"/>
      <c r="B7" s="71" t="s">
        <v>6</v>
      </c>
      <c r="C7" s="8">
        <v>0</v>
      </c>
      <c r="D7" s="8">
        <v>0</v>
      </c>
      <c r="E7" s="8">
        <v>0</v>
      </c>
      <c r="F7" s="91">
        <v>0</v>
      </c>
      <c r="G7" s="8"/>
    </row>
    <row r="8" spans="1:7" x14ac:dyDescent="0.25">
      <c r="A8" s="135" t="s">
        <v>56</v>
      </c>
      <c r="B8" s="71" t="s">
        <v>7</v>
      </c>
      <c r="C8" s="8">
        <v>1</v>
      </c>
      <c r="D8" s="8">
        <v>26</v>
      </c>
      <c r="E8" s="8">
        <v>3</v>
      </c>
      <c r="F8" s="91">
        <v>26</v>
      </c>
      <c r="G8" s="8"/>
    </row>
    <row r="9" spans="1:7" x14ac:dyDescent="0.25">
      <c r="A9" s="162" t="s">
        <v>58</v>
      </c>
      <c r="B9" s="73" t="s">
        <v>8</v>
      </c>
      <c r="C9" s="26">
        <v>1</v>
      </c>
      <c r="D9" s="26">
        <v>26</v>
      </c>
      <c r="E9" s="26">
        <v>3</v>
      </c>
      <c r="F9" s="163">
        <v>26</v>
      </c>
      <c r="G9" s="25"/>
    </row>
    <row r="10" spans="1:7" x14ac:dyDescent="0.25">
      <c r="A10" s="92"/>
      <c r="B10" s="71" t="s">
        <v>5</v>
      </c>
      <c r="C10" s="8">
        <v>0</v>
      </c>
      <c r="D10" s="8">
        <v>0</v>
      </c>
      <c r="E10" s="8">
        <v>0</v>
      </c>
      <c r="F10" s="91">
        <v>0</v>
      </c>
      <c r="G10" s="8"/>
    </row>
    <row r="11" spans="1:7" x14ac:dyDescent="0.25">
      <c r="A11" s="92"/>
      <c r="B11" s="71" t="s">
        <v>6</v>
      </c>
      <c r="C11" s="8">
        <v>1</v>
      </c>
      <c r="D11" s="8">
        <v>2</v>
      </c>
      <c r="E11" s="8">
        <v>19</v>
      </c>
      <c r="F11" s="91">
        <v>9</v>
      </c>
      <c r="G11" s="8"/>
    </row>
    <row r="12" spans="1:7" x14ac:dyDescent="0.25">
      <c r="A12" s="135" t="s">
        <v>60</v>
      </c>
      <c r="B12" s="71" t="s">
        <v>7</v>
      </c>
      <c r="C12" s="8">
        <v>2</v>
      </c>
      <c r="D12" s="8">
        <v>79</v>
      </c>
      <c r="E12" s="8">
        <v>21</v>
      </c>
      <c r="F12" s="91">
        <v>580</v>
      </c>
      <c r="G12" s="8"/>
    </row>
    <row r="13" spans="1:7" x14ac:dyDescent="0.25">
      <c r="A13" s="162" t="s">
        <v>55</v>
      </c>
      <c r="B13" s="73" t="s">
        <v>8</v>
      </c>
      <c r="C13" s="26">
        <v>3</v>
      </c>
      <c r="D13" s="26">
        <v>81</v>
      </c>
      <c r="E13" s="26">
        <v>40</v>
      </c>
      <c r="F13" s="163">
        <v>589</v>
      </c>
      <c r="G13" s="25"/>
    </row>
    <row r="14" spans="1:7" x14ac:dyDescent="0.25">
      <c r="A14" s="92"/>
      <c r="B14" s="71" t="s">
        <v>5</v>
      </c>
      <c r="C14" s="8">
        <v>29</v>
      </c>
      <c r="D14" s="8">
        <v>58</v>
      </c>
      <c r="E14" s="8">
        <v>2806</v>
      </c>
      <c r="F14" s="91">
        <v>4826</v>
      </c>
      <c r="G14" s="8"/>
    </row>
    <row r="15" spans="1:7" x14ac:dyDescent="0.25">
      <c r="A15" s="92"/>
      <c r="B15" s="71" t="s">
        <v>6</v>
      </c>
      <c r="C15" s="8">
        <v>12</v>
      </c>
      <c r="D15" s="8">
        <v>54</v>
      </c>
      <c r="E15" s="8">
        <v>857</v>
      </c>
      <c r="F15" s="91">
        <v>3508</v>
      </c>
      <c r="G15" s="8"/>
    </row>
    <row r="16" spans="1:7" x14ac:dyDescent="0.25">
      <c r="A16" s="135" t="s">
        <v>57</v>
      </c>
      <c r="B16" s="71" t="s">
        <v>7</v>
      </c>
      <c r="C16" s="8">
        <v>29</v>
      </c>
      <c r="D16" s="8">
        <v>329</v>
      </c>
      <c r="E16" s="8">
        <v>3505</v>
      </c>
      <c r="F16" s="91">
        <v>13801</v>
      </c>
      <c r="G16" s="8"/>
    </row>
    <row r="17" spans="1:7" x14ac:dyDescent="0.25">
      <c r="A17" s="162" t="s">
        <v>57</v>
      </c>
      <c r="B17" s="73" t="s">
        <v>8</v>
      </c>
      <c r="C17" s="26">
        <v>70</v>
      </c>
      <c r="D17" s="26">
        <v>441</v>
      </c>
      <c r="E17" s="26">
        <v>7168</v>
      </c>
      <c r="F17" s="163">
        <v>22135</v>
      </c>
      <c r="G17" s="25"/>
    </row>
    <row r="18" spans="1:7" x14ac:dyDescent="0.25">
      <c r="A18" s="92"/>
      <c r="B18" s="71" t="s">
        <v>5</v>
      </c>
      <c r="C18" s="8">
        <v>12</v>
      </c>
      <c r="D18" s="8">
        <v>121</v>
      </c>
      <c r="E18" s="8">
        <v>3284</v>
      </c>
      <c r="F18" s="91">
        <v>4253</v>
      </c>
      <c r="G18" s="8"/>
    </row>
    <row r="19" spans="1:7" x14ac:dyDescent="0.25">
      <c r="A19" s="92"/>
      <c r="B19" s="71" t="s">
        <v>6</v>
      </c>
      <c r="C19" s="8">
        <v>78</v>
      </c>
      <c r="D19" s="8">
        <v>993</v>
      </c>
      <c r="E19" s="8">
        <v>6328</v>
      </c>
      <c r="F19" s="91">
        <v>16978</v>
      </c>
      <c r="G19" s="8"/>
    </row>
    <row r="20" spans="1:7" x14ac:dyDescent="0.25">
      <c r="A20" s="135" t="s">
        <v>61</v>
      </c>
      <c r="B20" s="71" t="s">
        <v>7</v>
      </c>
      <c r="C20" s="8">
        <v>26</v>
      </c>
      <c r="D20" s="8">
        <v>460</v>
      </c>
      <c r="E20" s="8">
        <v>8819</v>
      </c>
      <c r="F20" s="91">
        <v>15760</v>
      </c>
      <c r="G20" s="8"/>
    </row>
    <row r="21" spans="1:7" x14ac:dyDescent="0.25">
      <c r="A21" s="164" t="s">
        <v>59</v>
      </c>
      <c r="B21" s="165" t="s">
        <v>8</v>
      </c>
      <c r="C21" s="25">
        <v>116</v>
      </c>
      <c r="D21" s="25">
        <v>1574</v>
      </c>
      <c r="E21" s="25">
        <v>18431</v>
      </c>
      <c r="F21" s="141">
        <v>36991</v>
      </c>
      <c r="G21" s="25"/>
    </row>
    <row r="22" spans="1:7" x14ac:dyDescent="0.25">
      <c r="A22" s="334"/>
      <c r="B22" s="211" t="s">
        <v>5</v>
      </c>
      <c r="C22" s="212">
        <v>41</v>
      </c>
      <c r="D22" s="212">
        <v>179</v>
      </c>
      <c r="E22" s="212">
        <v>6090</v>
      </c>
      <c r="F22" s="213">
        <v>9079</v>
      </c>
      <c r="G22" s="54"/>
    </row>
    <row r="23" spans="1:7" x14ac:dyDescent="0.25">
      <c r="A23" s="335"/>
      <c r="B23" s="232" t="s">
        <v>6</v>
      </c>
      <c r="C23" s="222">
        <v>91</v>
      </c>
      <c r="D23" s="222">
        <v>1049</v>
      </c>
      <c r="E23" s="222">
        <v>7204</v>
      </c>
      <c r="F23" s="224">
        <v>20495</v>
      </c>
      <c r="G23" s="54"/>
    </row>
    <row r="24" spans="1:7" x14ac:dyDescent="0.25">
      <c r="A24" s="336" t="s">
        <v>72</v>
      </c>
      <c r="B24" s="252" t="s">
        <v>7</v>
      </c>
      <c r="C24" s="242">
        <v>58</v>
      </c>
      <c r="D24" s="242">
        <v>894</v>
      </c>
      <c r="E24" s="242">
        <v>12348</v>
      </c>
      <c r="F24" s="244">
        <v>30167</v>
      </c>
      <c r="G24" s="54"/>
    </row>
    <row r="25" spans="1:7" ht="15.6" x14ac:dyDescent="0.3">
      <c r="A25" s="337" t="s">
        <v>62</v>
      </c>
      <c r="B25" s="270" t="s">
        <v>8</v>
      </c>
      <c r="C25" s="260">
        <v>190</v>
      </c>
      <c r="D25" s="260">
        <v>2122</v>
      </c>
      <c r="E25" s="260">
        <v>25642</v>
      </c>
      <c r="F25" s="262">
        <v>59741</v>
      </c>
      <c r="G25" s="74"/>
    </row>
    <row r="26" spans="1:7" x14ac:dyDescent="0.25">
      <c r="A26" s="324" t="s">
        <v>86</v>
      </c>
      <c r="B26" s="324"/>
      <c r="C26" s="325">
        <v>0.52631578947368418</v>
      </c>
      <c r="D26" s="325">
        <v>1.2252591894439209</v>
      </c>
      <c r="E26" s="325">
        <v>1.1699555416894158E-2</v>
      </c>
      <c r="F26" s="325">
        <v>4.3521199846001911E-2</v>
      </c>
      <c r="G26" s="44"/>
    </row>
    <row r="27" spans="1:7" x14ac:dyDescent="0.25">
      <c r="A27" s="326" t="s">
        <v>87</v>
      </c>
      <c r="B27" s="326"/>
      <c r="C27" s="327">
        <v>1.5789473684210527</v>
      </c>
      <c r="D27" s="327">
        <v>3.817153628652215</v>
      </c>
      <c r="E27" s="327">
        <v>0.15599407222525544</v>
      </c>
      <c r="F27" s="327">
        <v>0.98592256574212012</v>
      </c>
      <c r="G27" s="44"/>
    </row>
    <row r="28" spans="1:7" x14ac:dyDescent="0.25">
      <c r="A28" s="328" t="s">
        <v>88</v>
      </c>
      <c r="B28" s="328"/>
      <c r="C28" s="329">
        <v>36.842105263157897</v>
      </c>
      <c r="D28" s="329">
        <v>20.782280867106504</v>
      </c>
      <c r="E28" s="329">
        <v>27.954137742765774</v>
      </c>
      <c r="F28" s="329">
        <v>37.051606099663545</v>
      </c>
      <c r="G28" s="44"/>
    </row>
    <row r="29" spans="1:7" x14ac:dyDescent="0.25">
      <c r="A29" s="330" t="s">
        <v>89</v>
      </c>
      <c r="B29" s="330"/>
      <c r="C29" s="331">
        <v>61.05263157894737</v>
      </c>
      <c r="D29" s="331">
        <v>74.175306314797368</v>
      </c>
      <c r="E29" s="331">
        <v>71.878168629592082</v>
      </c>
      <c r="F29" s="331">
        <v>61.918950134748329</v>
      </c>
      <c r="G29" s="44"/>
    </row>
    <row r="30" spans="1:7" x14ac:dyDescent="0.25">
      <c r="A30" s="332" t="s">
        <v>90</v>
      </c>
      <c r="B30" s="332"/>
      <c r="C30" s="333">
        <v>100</v>
      </c>
      <c r="D30" s="333">
        <v>100</v>
      </c>
      <c r="E30" s="333">
        <v>100</v>
      </c>
      <c r="F30" s="333">
        <v>100</v>
      </c>
      <c r="G30" s="44"/>
    </row>
    <row r="31" spans="1:7" x14ac:dyDescent="0.25">
      <c r="A31" s="43"/>
      <c r="B31" s="43"/>
      <c r="C31" s="44"/>
      <c r="D31" s="44"/>
      <c r="E31" s="44"/>
      <c r="G31" s="47"/>
    </row>
    <row r="32" spans="1:7" x14ac:dyDescent="0.25">
      <c r="G32" s="48"/>
    </row>
    <row r="49" spans="1:6" x14ac:dyDescent="0.25">
      <c r="A49" s="5" t="s">
        <v>91</v>
      </c>
      <c r="F49" s="13" t="s">
        <v>84</v>
      </c>
    </row>
    <row r="50" spans="1:6" x14ac:dyDescent="0.25">
      <c r="A50" s="498" t="s">
        <v>132</v>
      </c>
      <c r="B50" s="29"/>
      <c r="C50" s="29"/>
      <c r="D50" s="29"/>
      <c r="E50" s="29"/>
    </row>
  </sheetData>
  <phoneticPr fontId="18" type="noConversion"/>
  <pageMargins left="0.47244094488188981" right="0.19685039370078741" top="1.6141732283464567" bottom="0.15748031496062992" header="0" footer="0"/>
  <pageSetup paperSize="9" scale="94" orientation="portrait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zoomScaleNormal="100" workbookViewId="0">
      <selection sqref="A1:H49"/>
    </sheetView>
  </sheetViews>
  <sheetFormatPr baseColWidth="10" defaultRowHeight="13.2" x14ac:dyDescent="0.25"/>
  <cols>
    <col min="1" max="1" width="9.109375" style="15" customWidth="1"/>
    <col min="2" max="2" width="47.33203125" style="15" customWidth="1"/>
    <col min="3" max="3" width="10.33203125" style="15" customWidth="1"/>
    <col min="4" max="4" width="10.109375" style="15" customWidth="1"/>
    <col min="5" max="5" width="13.33203125" style="15" customWidth="1"/>
    <col min="6" max="6" width="14.88671875" style="15" customWidth="1"/>
    <col min="7" max="7" width="16.5546875" style="15" customWidth="1"/>
    <col min="8" max="8" width="13.44140625" style="15" customWidth="1"/>
    <col min="9" max="10" width="16.88671875" style="15" customWidth="1"/>
  </cols>
  <sheetData>
    <row r="1" spans="1:8" ht="20.25" customHeight="1" x14ac:dyDescent="0.3">
      <c r="A1" s="37" t="s">
        <v>147</v>
      </c>
      <c r="H1" s="200" t="s">
        <v>165</v>
      </c>
    </row>
    <row r="2" spans="1:8" ht="12.75" customHeight="1" x14ac:dyDescent="0.25">
      <c r="A2" s="21"/>
    </row>
    <row r="3" spans="1:8" x14ac:dyDescent="0.25">
      <c r="A3" s="430" t="s">
        <v>17</v>
      </c>
      <c r="B3" s="431" t="s">
        <v>63</v>
      </c>
      <c r="C3" s="431" t="s">
        <v>2</v>
      </c>
      <c r="D3" s="431" t="s">
        <v>3</v>
      </c>
      <c r="E3" s="431" t="s">
        <v>4</v>
      </c>
      <c r="F3" s="431" t="s">
        <v>9</v>
      </c>
      <c r="G3" s="431" t="s">
        <v>64</v>
      </c>
      <c r="H3" s="432" t="s">
        <v>1</v>
      </c>
    </row>
    <row r="4" spans="1:8" x14ac:dyDescent="0.25">
      <c r="A4" s="433" t="s">
        <v>24</v>
      </c>
      <c r="B4" s="434" t="s">
        <v>65</v>
      </c>
      <c r="C4" s="434" t="s">
        <v>45</v>
      </c>
      <c r="D4" s="434" t="s">
        <v>34</v>
      </c>
      <c r="E4" s="434" t="s">
        <v>66</v>
      </c>
      <c r="F4" s="434" t="s">
        <v>67</v>
      </c>
      <c r="G4" s="434" t="s">
        <v>68</v>
      </c>
      <c r="H4" s="435" t="s">
        <v>69</v>
      </c>
    </row>
    <row r="5" spans="1:8" x14ac:dyDescent="0.25">
      <c r="A5" s="105"/>
      <c r="B5" s="8" t="s">
        <v>99</v>
      </c>
      <c r="C5" s="14">
        <v>20</v>
      </c>
      <c r="D5" s="14">
        <v>128</v>
      </c>
      <c r="E5" s="14">
        <v>14355</v>
      </c>
      <c r="F5" s="14">
        <v>3863</v>
      </c>
      <c r="G5" s="14">
        <v>5005</v>
      </c>
      <c r="H5" s="166">
        <v>137</v>
      </c>
    </row>
    <row r="6" spans="1:8" x14ac:dyDescent="0.25">
      <c r="A6" s="105"/>
      <c r="B6" s="8" t="s">
        <v>93</v>
      </c>
      <c r="C6" s="14"/>
      <c r="D6" s="14"/>
      <c r="E6" s="14"/>
      <c r="F6" s="14"/>
      <c r="G6" s="14"/>
      <c r="H6" s="167"/>
    </row>
    <row r="7" spans="1:8" x14ac:dyDescent="0.25">
      <c r="A7" s="105"/>
      <c r="B7" s="8" t="s">
        <v>94</v>
      </c>
      <c r="C7" s="14"/>
      <c r="D7" s="14"/>
      <c r="E7" s="14"/>
      <c r="F7" s="14"/>
      <c r="G7" s="14"/>
      <c r="H7" s="167"/>
    </row>
    <row r="8" spans="1:8" x14ac:dyDescent="0.25">
      <c r="A8" s="105"/>
      <c r="B8" s="8" t="s">
        <v>95</v>
      </c>
      <c r="C8" s="14">
        <v>17</v>
      </c>
      <c r="D8" s="14">
        <v>25</v>
      </c>
      <c r="E8" s="14">
        <v>3378</v>
      </c>
      <c r="F8" s="14">
        <v>1959</v>
      </c>
      <c r="G8" s="14">
        <v>3051</v>
      </c>
      <c r="H8" s="167">
        <v>19</v>
      </c>
    </row>
    <row r="9" spans="1:8" x14ac:dyDescent="0.25">
      <c r="A9" s="105"/>
      <c r="B9" s="8" t="s">
        <v>96</v>
      </c>
      <c r="C9" s="14">
        <v>3</v>
      </c>
      <c r="D9" s="14">
        <v>24</v>
      </c>
      <c r="E9" s="14">
        <v>546</v>
      </c>
      <c r="F9" s="14">
        <v>264</v>
      </c>
      <c r="G9" s="14">
        <v>1015</v>
      </c>
      <c r="H9" s="167">
        <v>4</v>
      </c>
    </row>
    <row r="10" spans="1:8" x14ac:dyDescent="0.25">
      <c r="A10" s="105"/>
      <c r="B10" s="8" t="s">
        <v>97</v>
      </c>
      <c r="C10" s="14"/>
      <c r="D10" s="14"/>
      <c r="E10" s="14"/>
      <c r="F10" s="14"/>
      <c r="G10" s="14"/>
      <c r="H10" s="167"/>
    </row>
    <row r="11" spans="1:8" x14ac:dyDescent="0.25">
      <c r="A11" s="105"/>
      <c r="B11" s="8" t="s">
        <v>98</v>
      </c>
      <c r="C11" s="14"/>
      <c r="D11" s="14"/>
      <c r="E11" s="14"/>
      <c r="F11" s="14"/>
      <c r="G11" s="14"/>
      <c r="H11" s="167"/>
    </row>
    <row r="12" spans="1:8" x14ac:dyDescent="0.25">
      <c r="A12" s="105"/>
      <c r="B12" s="8" t="s">
        <v>100</v>
      </c>
      <c r="C12" s="14">
        <v>1</v>
      </c>
      <c r="D12" s="14">
        <v>2</v>
      </c>
      <c r="E12" s="14">
        <v>9</v>
      </c>
      <c r="F12" s="14">
        <v>4</v>
      </c>
      <c r="G12" s="14">
        <v>8</v>
      </c>
      <c r="H12" s="167"/>
    </row>
    <row r="13" spans="1:8" ht="16.5" customHeight="1" x14ac:dyDescent="0.25">
      <c r="A13" s="214" t="s">
        <v>70</v>
      </c>
      <c r="B13" s="215" t="s">
        <v>62</v>
      </c>
      <c r="C13" s="215">
        <v>41</v>
      </c>
      <c r="D13" s="215">
        <v>179</v>
      </c>
      <c r="E13" s="215">
        <v>18288</v>
      </c>
      <c r="F13" s="215">
        <v>6090</v>
      </c>
      <c r="G13" s="215">
        <v>9079</v>
      </c>
      <c r="H13" s="216">
        <v>160</v>
      </c>
    </row>
    <row r="14" spans="1:8" x14ac:dyDescent="0.25">
      <c r="A14" s="105"/>
      <c r="B14" s="8" t="s">
        <v>99</v>
      </c>
      <c r="C14" s="36">
        <v>81</v>
      </c>
      <c r="D14" s="36">
        <v>1029</v>
      </c>
      <c r="E14" s="36">
        <v>31039</v>
      </c>
      <c r="F14" s="36">
        <v>6944</v>
      </c>
      <c r="G14" s="36">
        <v>20253</v>
      </c>
      <c r="H14" s="168">
        <v>369</v>
      </c>
    </row>
    <row r="15" spans="1:8" x14ac:dyDescent="0.25">
      <c r="A15" s="105"/>
      <c r="B15" s="8" t="s">
        <v>93</v>
      </c>
      <c r="C15" s="36">
        <v>1</v>
      </c>
      <c r="D15" s="36">
        <v>1</v>
      </c>
      <c r="E15" s="36">
        <v>21</v>
      </c>
      <c r="F15" s="36">
        <v>21</v>
      </c>
      <c r="G15" s="36">
        <v>3</v>
      </c>
      <c r="H15" s="168">
        <v>1</v>
      </c>
    </row>
    <row r="16" spans="1:8" x14ac:dyDescent="0.25">
      <c r="A16" s="105"/>
      <c r="B16" s="8" t="s">
        <v>94</v>
      </c>
      <c r="C16" s="36"/>
      <c r="D16" s="36"/>
      <c r="E16" s="36"/>
      <c r="F16" s="36"/>
      <c r="G16" s="36"/>
      <c r="H16" s="168"/>
    </row>
    <row r="17" spans="1:8" x14ac:dyDescent="0.25">
      <c r="A17" s="105"/>
      <c r="B17" s="8" t="s">
        <v>95</v>
      </c>
      <c r="C17" s="36"/>
      <c r="D17" s="75"/>
      <c r="E17" s="36"/>
      <c r="F17" s="75"/>
      <c r="G17" s="75"/>
      <c r="H17" s="168"/>
    </row>
    <row r="18" spans="1:8" x14ac:dyDescent="0.25">
      <c r="A18" s="105"/>
      <c r="B18" s="8" t="s">
        <v>96</v>
      </c>
      <c r="C18" s="36"/>
      <c r="D18" s="36"/>
      <c r="E18" s="36"/>
      <c r="F18" s="36"/>
      <c r="G18" s="36"/>
      <c r="H18" s="168"/>
    </row>
    <row r="19" spans="1:8" x14ac:dyDescent="0.25">
      <c r="A19" s="105"/>
      <c r="B19" s="8" t="s">
        <v>97</v>
      </c>
      <c r="C19" s="36"/>
      <c r="D19" s="36"/>
      <c r="E19" s="36"/>
      <c r="F19" s="36"/>
      <c r="G19" s="36"/>
      <c r="H19" s="168"/>
    </row>
    <row r="20" spans="1:8" x14ac:dyDescent="0.25">
      <c r="A20" s="105"/>
      <c r="B20" s="8" t="s">
        <v>98</v>
      </c>
      <c r="C20" s="36"/>
      <c r="D20" s="36"/>
      <c r="E20" s="36"/>
      <c r="F20" s="36"/>
      <c r="G20" s="36"/>
      <c r="H20" s="168"/>
    </row>
    <row r="21" spans="1:8" x14ac:dyDescent="0.25">
      <c r="A21" s="105"/>
      <c r="B21" s="8" t="s">
        <v>100</v>
      </c>
      <c r="C21" s="36">
        <v>9</v>
      </c>
      <c r="D21" s="36">
        <v>19</v>
      </c>
      <c r="E21" s="36">
        <v>610</v>
      </c>
      <c r="F21" s="36">
        <v>239</v>
      </c>
      <c r="G21" s="36">
        <v>239</v>
      </c>
      <c r="H21" s="168">
        <v>10</v>
      </c>
    </row>
    <row r="22" spans="1:8" ht="17.25" customHeight="1" x14ac:dyDescent="0.25">
      <c r="A22" s="233" t="s">
        <v>6</v>
      </c>
      <c r="B22" s="234" t="s">
        <v>62</v>
      </c>
      <c r="C22" s="234">
        <v>91</v>
      </c>
      <c r="D22" s="234">
        <v>1049</v>
      </c>
      <c r="E22" s="234">
        <v>31670</v>
      </c>
      <c r="F22" s="234">
        <v>7204</v>
      </c>
      <c r="G22" s="234">
        <v>20495</v>
      </c>
      <c r="H22" s="235">
        <v>380</v>
      </c>
    </row>
    <row r="23" spans="1:8" x14ac:dyDescent="0.25">
      <c r="A23" s="105"/>
      <c r="B23" s="8" t="s">
        <v>99</v>
      </c>
      <c r="C23" s="14">
        <v>28</v>
      </c>
      <c r="D23" s="14">
        <v>613</v>
      </c>
      <c r="E23" s="14">
        <v>41698</v>
      </c>
      <c r="F23" s="14">
        <v>8858</v>
      </c>
      <c r="G23" s="14">
        <v>16682</v>
      </c>
      <c r="H23" s="167">
        <v>430</v>
      </c>
    </row>
    <row r="24" spans="1:8" x14ac:dyDescent="0.25">
      <c r="A24" s="105"/>
      <c r="B24" s="8" t="s">
        <v>93</v>
      </c>
      <c r="C24" s="14">
        <v>15</v>
      </c>
      <c r="D24" s="14">
        <v>149</v>
      </c>
      <c r="E24" s="14">
        <v>7572</v>
      </c>
      <c r="F24" s="14">
        <v>3031</v>
      </c>
      <c r="G24" s="14">
        <v>12159</v>
      </c>
      <c r="H24" s="167">
        <v>15</v>
      </c>
    </row>
    <row r="25" spans="1:8" x14ac:dyDescent="0.25">
      <c r="A25" s="105"/>
      <c r="B25" s="8" t="s">
        <v>94</v>
      </c>
      <c r="C25" s="14"/>
      <c r="D25" s="14"/>
      <c r="E25" s="14"/>
      <c r="F25" s="14"/>
      <c r="G25" s="14"/>
      <c r="H25" s="167"/>
    </row>
    <row r="26" spans="1:8" x14ac:dyDescent="0.25">
      <c r="A26" s="105"/>
      <c r="B26" s="8" t="s">
        <v>95</v>
      </c>
      <c r="C26" s="14"/>
      <c r="D26" s="14"/>
      <c r="E26" s="14"/>
      <c r="F26" s="14"/>
      <c r="G26" s="14"/>
      <c r="H26" s="167"/>
    </row>
    <row r="27" spans="1:8" x14ac:dyDescent="0.25">
      <c r="A27" s="105"/>
      <c r="B27" s="8" t="s">
        <v>96</v>
      </c>
      <c r="C27" s="14">
        <v>2</v>
      </c>
      <c r="D27" s="14">
        <v>4</v>
      </c>
      <c r="E27" s="14">
        <v>272</v>
      </c>
      <c r="F27" s="14">
        <v>126</v>
      </c>
      <c r="G27" s="14">
        <v>260</v>
      </c>
      <c r="H27" s="167">
        <v>2</v>
      </c>
    </row>
    <row r="28" spans="1:8" x14ac:dyDescent="0.25">
      <c r="A28" s="105"/>
      <c r="B28" s="8" t="s">
        <v>97</v>
      </c>
      <c r="C28" s="14"/>
      <c r="D28" s="14"/>
      <c r="E28" s="14"/>
      <c r="F28" s="14"/>
      <c r="G28" s="14"/>
      <c r="H28" s="167"/>
    </row>
    <row r="29" spans="1:8" x14ac:dyDescent="0.25">
      <c r="A29" s="105"/>
      <c r="B29" s="8" t="s">
        <v>98</v>
      </c>
      <c r="C29" s="14"/>
      <c r="D29" s="14"/>
      <c r="E29" s="14"/>
      <c r="F29" s="14"/>
      <c r="G29" s="14"/>
      <c r="H29" s="167"/>
    </row>
    <row r="30" spans="1:8" x14ac:dyDescent="0.25">
      <c r="A30" s="105"/>
      <c r="B30" s="8" t="s">
        <v>100</v>
      </c>
      <c r="C30" s="36">
        <v>13</v>
      </c>
      <c r="D30" s="36">
        <v>128</v>
      </c>
      <c r="E30" s="36">
        <v>1788</v>
      </c>
      <c r="F30" s="36">
        <v>333</v>
      </c>
      <c r="G30" s="36">
        <v>1066</v>
      </c>
      <c r="H30" s="168">
        <v>13</v>
      </c>
    </row>
    <row r="31" spans="1:8" ht="17.25" customHeight="1" x14ac:dyDescent="0.25">
      <c r="A31" s="253" t="s">
        <v>7</v>
      </c>
      <c r="B31" s="254" t="s">
        <v>62</v>
      </c>
      <c r="C31" s="254">
        <v>58</v>
      </c>
      <c r="D31" s="254">
        <v>894</v>
      </c>
      <c r="E31" s="254">
        <v>51330</v>
      </c>
      <c r="F31" s="254">
        <v>12348</v>
      </c>
      <c r="G31" s="254">
        <v>30167</v>
      </c>
      <c r="H31" s="255">
        <v>460</v>
      </c>
    </row>
    <row r="32" spans="1:8" x14ac:dyDescent="0.25">
      <c r="A32" s="105"/>
      <c r="B32" s="76" t="s">
        <v>99</v>
      </c>
      <c r="C32" s="66">
        <v>129</v>
      </c>
      <c r="D32" s="66">
        <v>1770</v>
      </c>
      <c r="E32" s="66">
        <v>87092</v>
      </c>
      <c r="F32" s="66">
        <v>19665</v>
      </c>
      <c r="G32" s="66">
        <v>41940</v>
      </c>
      <c r="H32" s="147">
        <v>936</v>
      </c>
    </row>
    <row r="33" spans="1:8" x14ac:dyDescent="0.25">
      <c r="A33" s="105"/>
      <c r="B33" s="76" t="s">
        <v>93</v>
      </c>
      <c r="C33" s="66">
        <v>16</v>
      </c>
      <c r="D33" s="66">
        <v>150</v>
      </c>
      <c r="E33" s="66">
        <v>7593</v>
      </c>
      <c r="F33" s="66">
        <v>3052</v>
      </c>
      <c r="G33" s="66">
        <v>12162</v>
      </c>
      <c r="H33" s="147">
        <v>16</v>
      </c>
    </row>
    <row r="34" spans="1:8" x14ac:dyDescent="0.25">
      <c r="A34" s="105"/>
      <c r="B34" s="76" t="s">
        <v>94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147">
        <v>0</v>
      </c>
    </row>
    <row r="35" spans="1:8" x14ac:dyDescent="0.25">
      <c r="A35" s="105"/>
      <c r="B35" s="76" t="s">
        <v>95</v>
      </c>
      <c r="C35" s="66">
        <v>17</v>
      </c>
      <c r="D35" s="66">
        <v>25</v>
      </c>
      <c r="E35" s="66">
        <v>3378</v>
      </c>
      <c r="F35" s="66">
        <v>1959</v>
      </c>
      <c r="G35" s="66">
        <v>3051</v>
      </c>
      <c r="H35" s="147">
        <v>19</v>
      </c>
    </row>
    <row r="36" spans="1:8" x14ac:dyDescent="0.25">
      <c r="A36" s="105"/>
      <c r="B36" s="76" t="s">
        <v>96</v>
      </c>
      <c r="C36" s="66">
        <v>5</v>
      </c>
      <c r="D36" s="66">
        <v>28</v>
      </c>
      <c r="E36" s="66">
        <v>818</v>
      </c>
      <c r="F36" s="66">
        <v>390</v>
      </c>
      <c r="G36" s="66">
        <v>1275</v>
      </c>
      <c r="H36" s="147">
        <v>6</v>
      </c>
    </row>
    <row r="37" spans="1:8" x14ac:dyDescent="0.25">
      <c r="A37" s="105"/>
      <c r="B37" s="76" t="s">
        <v>97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147">
        <v>0</v>
      </c>
    </row>
    <row r="38" spans="1:8" x14ac:dyDescent="0.25">
      <c r="A38" s="105"/>
      <c r="B38" s="76" t="s">
        <v>98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147">
        <v>0</v>
      </c>
    </row>
    <row r="39" spans="1:8" x14ac:dyDescent="0.25">
      <c r="A39" s="105"/>
      <c r="B39" s="76" t="s">
        <v>100</v>
      </c>
      <c r="C39" s="66">
        <v>23</v>
      </c>
      <c r="D39" s="66">
        <v>149</v>
      </c>
      <c r="E39" s="66">
        <v>2407</v>
      </c>
      <c r="F39" s="66">
        <v>576</v>
      </c>
      <c r="G39" s="66">
        <v>1313</v>
      </c>
      <c r="H39" s="147">
        <v>23</v>
      </c>
    </row>
    <row r="40" spans="1:8" ht="18.75" customHeight="1" thickBot="1" x14ac:dyDescent="0.35">
      <c r="A40" s="271" t="s">
        <v>8</v>
      </c>
      <c r="B40" s="260" t="s">
        <v>62</v>
      </c>
      <c r="C40" s="260">
        <v>190</v>
      </c>
      <c r="D40" s="260">
        <v>2122</v>
      </c>
      <c r="E40" s="260">
        <v>101288</v>
      </c>
      <c r="F40" s="260">
        <v>25642</v>
      </c>
      <c r="G40" s="260">
        <v>59741</v>
      </c>
      <c r="H40" s="262">
        <v>1000</v>
      </c>
    </row>
    <row r="41" spans="1:8" ht="13.8" thickTop="1" x14ac:dyDescent="0.25">
      <c r="A41" s="338" t="s">
        <v>71</v>
      </c>
      <c r="B41" s="339" t="s">
        <v>99</v>
      </c>
      <c r="C41" s="340">
        <v>67.89473684210526</v>
      </c>
      <c r="D41" s="340">
        <v>83.411875589066923</v>
      </c>
      <c r="E41" s="340">
        <v>85.984519390253539</v>
      </c>
      <c r="F41" s="340">
        <v>76.690585757741204</v>
      </c>
      <c r="G41" s="340">
        <v>70.203043136204613</v>
      </c>
      <c r="H41" s="341">
        <v>93.6</v>
      </c>
    </row>
    <row r="42" spans="1:8" x14ac:dyDescent="0.25">
      <c r="A42" s="342" t="s">
        <v>71</v>
      </c>
      <c r="B42" s="343" t="s">
        <v>93</v>
      </c>
      <c r="C42" s="344">
        <v>8.4210526315789469</v>
      </c>
      <c r="D42" s="344">
        <v>7.0688030160226205</v>
      </c>
      <c r="E42" s="344">
        <v>7.496445778374536</v>
      </c>
      <c r="F42" s="344">
        <v>11.902347710786991</v>
      </c>
      <c r="G42" s="344">
        <v>20.357878174118277</v>
      </c>
      <c r="H42" s="345">
        <v>1.6</v>
      </c>
    </row>
    <row r="43" spans="1:8" x14ac:dyDescent="0.25">
      <c r="A43" s="342" t="s">
        <v>71</v>
      </c>
      <c r="B43" s="343" t="s">
        <v>94</v>
      </c>
      <c r="C43" s="344">
        <v>0</v>
      </c>
      <c r="D43" s="344">
        <v>0</v>
      </c>
      <c r="E43" s="344">
        <v>0</v>
      </c>
      <c r="F43" s="344">
        <v>0</v>
      </c>
      <c r="G43" s="344">
        <v>0</v>
      </c>
      <c r="H43" s="345">
        <v>0</v>
      </c>
    </row>
    <row r="44" spans="1:8" x14ac:dyDescent="0.25">
      <c r="A44" s="342" t="s">
        <v>71</v>
      </c>
      <c r="B44" s="343" t="s">
        <v>95</v>
      </c>
      <c r="C44" s="344">
        <v>8.9473684210526319</v>
      </c>
      <c r="D44" s="344">
        <v>1.1781338360037701</v>
      </c>
      <c r="E44" s="344">
        <v>3.3350446252270753</v>
      </c>
      <c r="F44" s="344">
        <v>7.6398096872318852</v>
      </c>
      <c r="G44" s="344">
        <v>5.107045412698147</v>
      </c>
      <c r="H44" s="345">
        <v>1.9</v>
      </c>
    </row>
    <row r="45" spans="1:8" x14ac:dyDescent="0.25">
      <c r="A45" s="342" t="s">
        <v>71</v>
      </c>
      <c r="B45" s="343" t="s">
        <v>96</v>
      </c>
      <c r="C45" s="344">
        <v>2.6315789473684212</v>
      </c>
      <c r="D45" s="344">
        <v>1.3195098963242224</v>
      </c>
      <c r="E45" s="344">
        <v>0.80759813600821417</v>
      </c>
      <c r="F45" s="344">
        <v>1.5209422041962406</v>
      </c>
      <c r="G45" s="344">
        <v>2.1342126847558629</v>
      </c>
      <c r="H45" s="345">
        <v>0.6</v>
      </c>
    </row>
    <row r="46" spans="1:8" x14ac:dyDescent="0.25">
      <c r="A46" s="342" t="s">
        <v>71</v>
      </c>
      <c r="B46" s="343" t="s">
        <v>97</v>
      </c>
      <c r="C46" s="344">
        <v>0</v>
      </c>
      <c r="D46" s="344">
        <v>0</v>
      </c>
      <c r="E46" s="344">
        <v>0</v>
      </c>
      <c r="F46" s="344">
        <v>0</v>
      </c>
      <c r="G46" s="344">
        <v>0</v>
      </c>
      <c r="H46" s="345">
        <v>0</v>
      </c>
    </row>
    <row r="47" spans="1:8" x14ac:dyDescent="0.25">
      <c r="A47" s="342" t="s">
        <v>71</v>
      </c>
      <c r="B47" s="343" t="s">
        <v>98</v>
      </c>
      <c r="C47" s="344">
        <v>0</v>
      </c>
      <c r="D47" s="344">
        <v>0</v>
      </c>
      <c r="E47" s="344">
        <v>0</v>
      </c>
      <c r="F47" s="344">
        <v>0</v>
      </c>
      <c r="G47" s="344">
        <v>0</v>
      </c>
      <c r="H47" s="345">
        <v>0</v>
      </c>
    </row>
    <row r="48" spans="1:8" x14ac:dyDescent="0.25">
      <c r="A48" s="342" t="s">
        <v>71</v>
      </c>
      <c r="B48" s="343" t="s">
        <v>100</v>
      </c>
      <c r="C48" s="344">
        <v>12.105263157894736</v>
      </c>
      <c r="D48" s="344">
        <v>7.0216776625824693</v>
      </c>
      <c r="E48" s="344">
        <v>2.3763920701366401</v>
      </c>
      <c r="F48" s="344">
        <v>2.2463146400436784</v>
      </c>
      <c r="G48" s="344">
        <v>2.1978205922230964</v>
      </c>
      <c r="H48" s="345">
        <v>2.2999999999999998</v>
      </c>
    </row>
    <row r="49" spans="1:8" x14ac:dyDescent="0.25">
      <c r="A49" s="346" t="s">
        <v>71</v>
      </c>
      <c r="B49" s="347" t="s">
        <v>62</v>
      </c>
      <c r="C49" s="348">
        <v>100</v>
      </c>
      <c r="D49" s="348">
        <v>100</v>
      </c>
      <c r="E49" s="348">
        <v>100</v>
      </c>
      <c r="F49" s="348">
        <v>100</v>
      </c>
      <c r="G49" s="348">
        <v>100</v>
      </c>
      <c r="H49" s="349">
        <v>100</v>
      </c>
    </row>
    <row r="50" spans="1:8" ht="9.75" customHeight="1" x14ac:dyDescent="0.25">
      <c r="A50" s="480"/>
      <c r="B50" s="54"/>
      <c r="C50" s="481"/>
      <c r="D50" s="481"/>
      <c r="E50" s="481"/>
      <c r="F50" s="481"/>
      <c r="G50" s="481"/>
      <c r="H50" s="482"/>
    </row>
    <row r="51" spans="1:8" x14ac:dyDescent="0.25">
      <c r="A51" s="480"/>
      <c r="B51" s="54"/>
      <c r="C51" s="481"/>
      <c r="D51" s="481"/>
      <c r="E51" s="481"/>
      <c r="F51" s="481"/>
      <c r="G51" s="481"/>
      <c r="H51" s="482"/>
    </row>
    <row r="52" spans="1:8" x14ac:dyDescent="0.25">
      <c r="A52" s="480"/>
      <c r="B52" s="54"/>
      <c r="C52" s="481"/>
      <c r="D52" s="481"/>
      <c r="E52" s="481"/>
      <c r="F52" s="481"/>
      <c r="G52" s="481"/>
      <c r="H52" s="482"/>
    </row>
    <row r="53" spans="1:8" x14ac:dyDescent="0.25">
      <c r="A53" s="480"/>
      <c r="B53" s="54"/>
      <c r="C53" s="481"/>
      <c r="D53" s="481"/>
      <c r="E53" s="481"/>
      <c r="F53" s="481"/>
      <c r="G53" s="481"/>
      <c r="H53" s="482"/>
    </row>
    <row r="54" spans="1:8" x14ac:dyDescent="0.25">
      <c r="A54" s="480"/>
      <c r="B54" s="54"/>
      <c r="C54" s="481"/>
      <c r="D54" s="481"/>
      <c r="E54" s="481"/>
      <c r="F54" s="481"/>
      <c r="G54" s="481"/>
      <c r="H54" s="482"/>
    </row>
    <row r="55" spans="1:8" x14ac:dyDescent="0.25">
      <c r="A55" s="480"/>
      <c r="B55" s="54"/>
      <c r="C55" s="481"/>
      <c r="D55" s="481"/>
      <c r="E55" s="481"/>
      <c r="F55" s="481"/>
      <c r="G55" s="481"/>
      <c r="H55" s="482"/>
    </row>
    <row r="56" spans="1:8" x14ac:dyDescent="0.25">
      <c r="A56" s="480"/>
      <c r="B56" s="54"/>
      <c r="C56" s="481"/>
      <c r="D56" s="481"/>
      <c r="E56" s="481"/>
      <c r="F56" s="481"/>
      <c r="G56" s="481"/>
      <c r="H56" s="482"/>
    </row>
    <row r="57" spans="1:8" x14ac:dyDescent="0.25">
      <c r="A57" s="480"/>
      <c r="B57" s="54"/>
      <c r="C57" s="481"/>
      <c r="D57" s="481"/>
      <c r="E57" s="481"/>
      <c r="F57" s="481"/>
      <c r="G57" s="481"/>
      <c r="H57" s="482"/>
    </row>
    <row r="58" spans="1:8" x14ac:dyDescent="0.25">
      <c r="A58" s="480"/>
      <c r="B58" s="54"/>
      <c r="C58" s="481"/>
      <c r="D58" s="481"/>
      <c r="E58" s="481"/>
      <c r="F58" s="481"/>
      <c r="G58" s="481"/>
      <c r="H58" s="482"/>
    </row>
    <row r="59" spans="1:8" x14ac:dyDescent="0.25">
      <c r="A59" s="480"/>
      <c r="B59" s="54"/>
      <c r="C59" s="481"/>
      <c r="D59" s="481"/>
      <c r="E59" s="481"/>
      <c r="F59" s="481"/>
      <c r="G59" s="481"/>
      <c r="H59" s="482"/>
    </row>
    <row r="60" spans="1:8" x14ac:dyDescent="0.25">
      <c r="A60" s="5"/>
      <c r="B60"/>
      <c r="E60" s="13"/>
      <c r="G60" s="13"/>
      <c r="H60"/>
    </row>
    <row r="61" spans="1:8" x14ac:dyDescent="0.25">
      <c r="A61" s="10"/>
      <c r="B61"/>
      <c r="C61"/>
      <c r="D61"/>
      <c r="E61"/>
      <c r="F61"/>
      <c r="G61"/>
      <c r="H61"/>
    </row>
    <row r="62" spans="1:8" x14ac:dyDescent="0.25">
      <c r="A62" s="5" t="s">
        <v>130</v>
      </c>
      <c r="B62"/>
      <c r="C62"/>
      <c r="D62"/>
      <c r="E62"/>
      <c r="F62" s="13" t="s">
        <v>131</v>
      </c>
      <c r="H62"/>
    </row>
    <row r="63" spans="1:8" ht="13.8" x14ac:dyDescent="0.25">
      <c r="A63" s="495" t="s">
        <v>132</v>
      </c>
      <c r="B63" s="29"/>
      <c r="C63" s="29"/>
      <c r="D63" s="29"/>
      <c r="E63" s="29"/>
      <c r="F63" s="29"/>
      <c r="G63" s="29"/>
    </row>
  </sheetData>
  <phoneticPr fontId="18" type="noConversion"/>
  <pageMargins left="0.47244094488188981" right="0.19685039370078741" top="1.6141732283464567" bottom="0.15748031496062992" header="0" footer="0"/>
  <pageSetup paperSize="9" scale="73" orientation="portrait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showGridLines="0" zoomScaleNormal="100" workbookViewId="0">
      <selection sqref="A1:I56"/>
    </sheetView>
  </sheetViews>
  <sheetFormatPr baseColWidth="10" defaultRowHeight="13.2" x14ac:dyDescent="0.25"/>
  <cols>
    <col min="1" max="1" width="8.109375" customWidth="1"/>
    <col min="2" max="2" width="7.44140625" customWidth="1"/>
    <col min="3" max="3" width="9.109375" customWidth="1"/>
    <col min="4" max="4" width="11" customWidth="1"/>
    <col min="5" max="5" width="14.88671875" customWidth="1"/>
    <col min="6" max="6" width="14.109375" customWidth="1"/>
    <col min="8" max="8" width="12.6640625" customWidth="1"/>
    <col min="9" max="9" width="14.88671875" customWidth="1"/>
  </cols>
  <sheetData>
    <row r="1" spans="1:9" ht="15.6" x14ac:dyDescent="0.3">
      <c r="A1" s="37" t="s">
        <v>148</v>
      </c>
      <c r="B1" s="18"/>
      <c r="C1" s="18"/>
      <c r="D1" s="18"/>
      <c r="E1" s="18"/>
      <c r="F1" s="18"/>
      <c r="G1" s="18"/>
      <c r="H1" s="18"/>
      <c r="I1" s="18"/>
    </row>
    <row r="2" spans="1:9" ht="15.6" x14ac:dyDescent="0.3">
      <c r="A2" s="39" t="s">
        <v>149</v>
      </c>
      <c r="B2" s="18"/>
      <c r="C2" s="18"/>
      <c r="D2" s="18"/>
      <c r="E2" s="18"/>
      <c r="F2" s="18"/>
      <c r="G2" s="18"/>
      <c r="H2" s="18"/>
      <c r="I2" s="200" t="s">
        <v>165</v>
      </c>
    </row>
    <row r="3" spans="1:9" x14ac:dyDescent="0.25">
      <c r="A3" s="350" t="s">
        <v>38</v>
      </c>
      <c r="B3" s="351" t="s">
        <v>17</v>
      </c>
      <c r="C3" s="436" t="s">
        <v>2</v>
      </c>
      <c r="D3" s="351" t="s">
        <v>43</v>
      </c>
      <c r="E3" s="436" t="s">
        <v>9</v>
      </c>
      <c r="F3" s="351" t="s">
        <v>10</v>
      </c>
      <c r="G3" s="436" t="s">
        <v>40</v>
      </c>
      <c r="H3" s="351" t="s">
        <v>9</v>
      </c>
      <c r="I3" s="437" t="s">
        <v>10</v>
      </c>
    </row>
    <row r="4" spans="1:9" x14ac:dyDescent="0.25">
      <c r="A4" s="357" t="s">
        <v>39</v>
      </c>
      <c r="B4" s="358" t="s">
        <v>24</v>
      </c>
      <c r="C4" s="359" t="s">
        <v>25</v>
      </c>
      <c r="D4" s="358" t="s">
        <v>34</v>
      </c>
      <c r="E4" s="359" t="s">
        <v>26</v>
      </c>
      <c r="F4" s="358" t="s">
        <v>35</v>
      </c>
      <c r="G4" s="438" t="s">
        <v>28</v>
      </c>
      <c r="H4" s="439" t="s">
        <v>29</v>
      </c>
      <c r="I4" s="440" t="s">
        <v>35</v>
      </c>
    </row>
    <row r="5" spans="1:9" x14ac:dyDescent="0.25">
      <c r="A5" s="90"/>
      <c r="B5" s="52" t="s">
        <v>5</v>
      </c>
      <c r="C5" s="8">
        <v>2</v>
      </c>
      <c r="D5" s="8">
        <v>24</v>
      </c>
      <c r="E5" s="8">
        <v>39</v>
      </c>
      <c r="F5" s="8">
        <v>273</v>
      </c>
      <c r="G5" s="105"/>
      <c r="H5" s="8"/>
      <c r="I5" s="91"/>
    </row>
    <row r="6" spans="1:9" x14ac:dyDescent="0.25">
      <c r="A6" s="92"/>
      <c r="B6" s="52" t="s">
        <v>6</v>
      </c>
      <c r="C6" s="8"/>
      <c r="D6" s="8"/>
      <c r="E6" s="8"/>
      <c r="F6" s="8"/>
      <c r="G6" s="92"/>
      <c r="H6" s="15"/>
      <c r="I6" s="93"/>
    </row>
    <row r="7" spans="1:9" x14ac:dyDescent="0.25">
      <c r="A7" s="94"/>
      <c r="B7" s="19" t="s">
        <v>7</v>
      </c>
      <c r="C7" s="8">
        <v>1</v>
      </c>
      <c r="D7" s="8">
        <v>274</v>
      </c>
      <c r="E7" s="8">
        <v>21</v>
      </c>
      <c r="F7" s="8">
        <v>4045</v>
      </c>
      <c r="G7" s="92"/>
      <c r="H7" s="15"/>
      <c r="I7" s="93"/>
    </row>
    <row r="8" spans="1:9" x14ac:dyDescent="0.25">
      <c r="A8" s="103">
        <v>1</v>
      </c>
      <c r="B8" s="78" t="s">
        <v>8</v>
      </c>
      <c r="C8" s="79">
        <v>3</v>
      </c>
      <c r="D8" s="79">
        <v>298</v>
      </c>
      <c r="E8" s="79">
        <v>60</v>
      </c>
      <c r="F8" s="79">
        <v>4318</v>
      </c>
      <c r="G8" s="108">
        <v>0</v>
      </c>
      <c r="H8" s="79">
        <v>0</v>
      </c>
      <c r="I8" s="104">
        <v>0</v>
      </c>
    </row>
    <row r="9" spans="1:9" x14ac:dyDescent="0.25">
      <c r="A9" s="90"/>
      <c r="B9" s="52" t="s">
        <v>5</v>
      </c>
      <c r="C9" s="8">
        <v>1</v>
      </c>
      <c r="D9" s="8">
        <v>81</v>
      </c>
      <c r="E9" s="8">
        <v>6</v>
      </c>
      <c r="F9" s="8">
        <v>571</v>
      </c>
      <c r="G9" s="105"/>
      <c r="H9" s="8"/>
      <c r="I9" s="91"/>
    </row>
    <row r="10" spans="1:9" x14ac:dyDescent="0.25">
      <c r="A10" s="92"/>
      <c r="B10" s="52" t="s">
        <v>6</v>
      </c>
      <c r="C10" s="8"/>
      <c r="D10" s="8"/>
      <c r="E10" s="8"/>
      <c r="F10" s="8"/>
      <c r="G10" s="92"/>
      <c r="H10" s="15"/>
      <c r="I10" s="93"/>
    </row>
    <row r="11" spans="1:9" x14ac:dyDescent="0.25">
      <c r="A11" s="94"/>
      <c r="B11" s="19" t="s">
        <v>7</v>
      </c>
      <c r="C11" s="8">
        <v>1</v>
      </c>
      <c r="D11" s="8">
        <v>2</v>
      </c>
      <c r="E11" s="8">
        <v>23</v>
      </c>
      <c r="F11" s="8">
        <v>46</v>
      </c>
      <c r="G11" s="92"/>
      <c r="H11" s="15"/>
      <c r="I11" s="93"/>
    </row>
    <row r="12" spans="1:9" x14ac:dyDescent="0.25">
      <c r="A12" s="103">
        <v>2</v>
      </c>
      <c r="B12" s="78" t="s">
        <v>8</v>
      </c>
      <c r="C12" s="79">
        <v>2</v>
      </c>
      <c r="D12" s="79">
        <v>83</v>
      </c>
      <c r="E12" s="79">
        <v>29</v>
      </c>
      <c r="F12" s="79">
        <v>617</v>
      </c>
      <c r="G12" s="108">
        <v>0</v>
      </c>
      <c r="H12" s="79">
        <v>0</v>
      </c>
      <c r="I12" s="104">
        <v>0</v>
      </c>
    </row>
    <row r="13" spans="1:9" x14ac:dyDescent="0.25">
      <c r="A13" s="90"/>
      <c r="B13" s="52" t="s">
        <v>5</v>
      </c>
      <c r="C13" s="8"/>
      <c r="D13" s="8"/>
      <c r="E13" s="8"/>
      <c r="F13" s="8"/>
      <c r="G13" s="105"/>
      <c r="H13" s="8"/>
      <c r="I13" s="91"/>
    </row>
    <row r="14" spans="1:9" x14ac:dyDescent="0.25">
      <c r="A14" s="92"/>
      <c r="B14" s="52" t="s">
        <v>6</v>
      </c>
      <c r="C14" s="8"/>
      <c r="D14" s="8"/>
      <c r="E14" s="8"/>
      <c r="F14" s="8"/>
      <c r="G14" s="92"/>
      <c r="H14" s="15"/>
      <c r="I14" s="93"/>
    </row>
    <row r="15" spans="1:9" x14ac:dyDescent="0.25">
      <c r="A15" s="94"/>
      <c r="B15" s="19" t="s">
        <v>7</v>
      </c>
      <c r="C15" s="8"/>
      <c r="D15" s="8"/>
      <c r="E15" s="8"/>
      <c r="F15" s="8"/>
      <c r="G15" s="92"/>
      <c r="H15" s="15"/>
      <c r="I15" s="93"/>
    </row>
    <row r="16" spans="1:9" x14ac:dyDescent="0.25">
      <c r="A16" s="103">
        <v>3</v>
      </c>
      <c r="B16" s="78" t="s">
        <v>8</v>
      </c>
      <c r="C16" s="79">
        <v>0</v>
      </c>
      <c r="D16" s="79">
        <v>0</v>
      </c>
      <c r="E16" s="79">
        <v>0</v>
      </c>
      <c r="F16" s="79">
        <v>0</v>
      </c>
      <c r="G16" s="108">
        <v>0</v>
      </c>
      <c r="H16" s="79">
        <v>0</v>
      </c>
      <c r="I16" s="104">
        <v>0</v>
      </c>
    </row>
    <row r="17" spans="1:9" x14ac:dyDescent="0.25">
      <c r="A17" s="90"/>
      <c r="B17" s="52" t="s">
        <v>5</v>
      </c>
      <c r="C17" s="8"/>
      <c r="D17" s="8"/>
      <c r="E17" s="8"/>
      <c r="F17" s="8"/>
      <c r="G17" s="105"/>
      <c r="H17" s="8"/>
      <c r="I17" s="91"/>
    </row>
    <row r="18" spans="1:9" x14ac:dyDescent="0.25">
      <c r="A18" s="92"/>
      <c r="B18" s="52" t="s">
        <v>6</v>
      </c>
      <c r="C18" s="8"/>
      <c r="D18" s="8"/>
      <c r="E18" s="8"/>
      <c r="F18" s="8"/>
      <c r="G18" s="92"/>
      <c r="H18" s="15"/>
      <c r="I18" s="93"/>
    </row>
    <row r="19" spans="1:9" x14ac:dyDescent="0.25">
      <c r="A19" s="94"/>
      <c r="B19" s="19" t="s">
        <v>7</v>
      </c>
      <c r="C19" s="8"/>
      <c r="D19" s="8"/>
      <c r="E19" s="8"/>
      <c r="F19" s="8"/>
      <c r="G19" s="92"/>
      <c r="H19" s="15"/>
      <c r="I19" s="93"/>
    </row>
    <row r="20" spans="1:9" x14ac:dyDescent="0.25">
      <c r="A20" s="103">
        <v>4</v>
      </c>
      <c r="B20" s="78" t="s">
        <v>8</v>
      </c>
      <c r="C20" s="79">
        <v>0</v>
      </c>
      <c r="D20" s="79">
        <v>0</v>
      </c>
      <c r="E20" s="79">
        <v>0</v>
      </c>
      <c r="F20" s="79">
        <v>0</v>
      </c>
      <c r="G20" s="108">
        <v>0</v>
      </c>
      <c r="H20" s="79">
        <v>0</v>
      </c>
      <c r="I20" s="104">
        <v>0</v>
      </c>
    </row>
    <row r="21" spans="1:9" x14ac:dyDescent="0.25">
      <c r="A21" s="90"/>
      <c r="B21" s="52" t="s">
        <v>5</v>
      </c>
      <c r="C21" s="14"/>
      <c r="D21" s="14"/>
      <c r="E21" s="14"/>
      <c r="F21" s="14"/>
      <c r="G21" s="105"/>
      <c r="H21" s="8"/>
      <c r="I21" s="91"/>
    </row>
    <row r="22" spans="1:9" x14ac:dyDescent="0.25">
      <c r="A22" s="92"/>
      <c r="B22" s="52" t="s">
        <v>6</v>
      </c>
      <c r="C22" s="14"/>
      <c r="D22" s="14"/>
      <c r="E22" s="14"/>
      <c r="F22" s="14"/>
      <c r="G22" s="92"/>
      <c r="H22" s="15"/>
      <c r="I22" s="93"/>
    </row>
    <row r="23" spans="1:9" x14ac:dyDescent="0.25">
      <c r="A23" s="94"/>
      <c r="B23" s="19" t="s">
        <v>7</v>
      </c>
      <c r="C23" s="14"/>
      <c r="D23" s="14"/>
      <c r="E23" s="14"/>
      <c r="F23" s="14"/>
      <c r="G23" s="92"/>
      <c r="H23" s="15"/>
      <c r="I23" s="93"/>
    </row>
    <row r="24" spans="1:9" x14ac:dyDescent="0.25">
      <c r="A24" s="103">
        <v>5</v>
      </c>
      <c r="B24" s="78" t="s">
        <v>8</v>
      </c>
      <c r="C24" s="79">
        <v>0</v>
      </c>
      <c r="D24" s="79">
        <v>0</v>
      </c>
      <c r="E24" s="79">
        <v>0</v>
      </c>
      <c r="F24" s="79">
        <v>0</v>
      </c>
      <c r="G24" s="108">
        <v>0</v>
      </c>
      <c r="H24" s="79">
        <v>0</v>
      </c>
      <c r="I24" s="104">
        <v>0</v>
      </c>
    </row>
    <row r="25" spans="1:9" x14ac:dyDescent="0.25">
      <c r="A25" s="90"/>
      <c r="B25" s="52" t="s">
        <v>5</v>
      </c>
      <c r="C25" s="8"/>
      <c r="D25" s="8"/>
      <c r="E25" s="8"/>
      <c r="F25" s="8"/>
      <c r="G25" s="105"/>
      <c r="H25" s="8"/>
      <c r="I25" s="91"/>
    </row>
    <row r="26" spans="1:9" x14ac:dyDescent="0.25">
      <c r="A26" s="92"/>
      <c r="B26" s="52" t="s">
        <v>6</v>
      </c>
      <c r="C26" s="8"/>
      <c r="D26" s="8"/>
      <c r="E26" s="8"/>
      <c r="F26" s="8"/>
      <c r="G26" s="92"/>
      <c r="H26" s="15"/>
      <c r="I26" s="93"/>
    </row>
    <row r="27" spans="1:9" x14ac:dyDescent="0.25">
      <c r="A27" s="94"/>
      <c r="B27" s="19" t="s">
        <v>7</v>
      </c>
      <c r="C27" s="8"/>
      <c r="D27" s="8"/>
      <c r="E27" s="8"/>
      <c r="F27" s="8"/>
      <c r="G27" s="92"/>
      <c r="H27" s="15"/>
      <c r="I27" s="93"/>
    </row>
    <row r="28" spans="1:9" x14ac:dyDescent="0.25">
      <c r="A28" s="103">
        <v>6</v>
      </c>
      <c r="B28" s="78" t="s">
        <v>8</v>
      </c>
      <c r="C28" s="79">
        <v>0</v>
      </c>
      <c r="D28" s="79">
        <v>0</v>
      </c>
      <c r="E28" s="79">
        <v>0</v>
      </c>
      <c r="F28" s="79">
        <v>0</v>
      </c>
      <c r="G28" s="108">
        <v>0</v>
      </c>
      <c r="H28" s="79">
        <v>0</v>
      </c>
      <c r="I28" s="104">
        <v>0</v>
      </c>
    </row>
    <row r="29" spans="1:9" x14ac:dyDescent="0.25">
      <c r="A29" s="90"/>
      <c r="B29" s="52" t="s">
        <v>5</v>
      </c>
      <c r="C29" s="8"/>
      <c r="D29" s="8"/>
      <c r="E29" s="8"/>
      <c r="F29" s="8"/>
      <c r="G29" s="105"/>
      <c r="H29" s="8"/>
      <c r="I29" s="91"/>
    </row>
    <row r="30" spans="1:9" x14ac:dyDescent="0.25">
      <c r="A30" s="92"/>
      <c r="B30" s="52" t="s">
        <v>6</v>
      </c>
      <c r="C30" s="8">
        <v>1</v>
      </c>
      <c r="D30" s="8">
        <v>7</v>
      </c>
      <c r="E30" s="8">
        <v>155</v>
      </c>
      <c r="F30" s="8">
        <v>105</v>
      </c>
      <c r="G30" s="92"/>
      <c r="H30" s="15"/>
      <c r="I30" s="93"/>
    </row>
    <row r="31" spans="1:9" x14ac:dyDescent="0.25">
      <c r="A31" s="94"/>
      <c r="B31" s="19" t="s">
        <v>7</v>
      </c>
      <c r="C31" s="8"/>
      <c r="D31" s="8"/>
      <c r="E31" s="8"/>
      <c r="F31" s="8"/>
      <c r="G31" s="92"/>
      <c r="H31" s="15"/>
      <c r="I31" s="93"/>
    </row>
    <row r="32" spans="1:9" x14ac:dyDescent="0.25">
      <c r="A32" s="103">
        <v>7</v>
      </c>
      <c r="B32" s="78" t="s">
        <v>8</v>
      </c>
      <c r="C32" s="79">
        <v>1</v>
      </c>
      <c r="D32" s="79">
        <v>7</v>
      </c>
      <c r="E32" s="79">
        <v>155</v>
      </c>
      <c r="F32" s="79">
        <v>105</v>
      </c>
      <c r="G32" s="108">
        <v>0</v>
      </c>
      <c r="H32" s="79">
        <v>0</v>
      </c>
      <c r="I32" s="104">
        <v>0</v>
      </c>
    </row>
    <row r="33" spans="1:9" x14ac:dyDescent="0.25">
      <c r="A33" s="90"/>
      <c r="B33" s="52" t="s">
        <v>5</v>
      </c>
      <c r="C33" s="8"/>
      <c r="D33" s="8"/>
      <c r="E33" s="8"/>
      <c r="F33" s="8"/>
      <c r="G33" s="105"/>
      <c r="H33" s="8"/>
      <c r="I33" s="91"/>
    </row>
    <row r="34" spans="1:9" x14ac:dyDescent="0.25">
      <c r="A34" s="92"/>
      <c r="B34" s="52" t="s">
        <v>6</v>
      </c>
      <c r="C34" s="8">
        <v>1</v>
      </c>
      <c r="D34" s="8">
        <v>2</v>
      </c>
      <c r="E34" s="8">
        <v>55</v>
      </c>
      <c r="F34" s="8">
        <v>26</v>
      </c>
      <c r="G34" s="92"/>
      <c r="H34" s="15"/>
      <c r="I34" s="93"/>
    </row>
    <row r="35" spans="1:9" x14ac:dyDescent="0.25">
      <c r="A35" s="94"/>
      <c r="B35" s="19" t="s">
        <v>7</v>
      </c>
      <c r="C35" s="8"/>
      <c r="D35" s="8"/>
      <c r="E35" s="8"/>
      <c r="F35" s="8"/>
      <c r="G35" s="92"/>
      <c r="H35" s="15"/>
      <c r="I35" s="93"/>
    </row>
    <row r="36" spans="1:9" x14ac:dyDescent="0.25">
      <c r="A36" s="103">
        <v>8</v>
      </c>
      <c r="B36" s="78" t="s">
        <v>8</v>
      </c>
      <c r="C36" s="79">
        <v>1</v>
      </c>
      <c r="D36" s="79">
        <v>2</v>
      </c>
      <c r="E36" s="79">
        <v>55</v>
      </c>
      <c r="F36" s="79">
        <v>26</v>
      </c>
      <c r="G36" s="108">
        <v>0</v>
      </c>
      <c r="H36" s="79">
        <v>0</v>
      </c>
      <c r="I36" s="104">
        <v>0</v>
      </c>
    </row>
    <row r="37" spans="1:9" x14ac:dyDescent="0.25">
      <c r="A37" s="90"/>
      <c r="B37" s="52" t="s">
        <v>5</v>
      </c>
      <c r="C37" s="8"/>
      <c r="D37" s="8"/>
      <c r="E37" s="8"/>
      <c r="F37" s="8"/>
      <c r="G37" s="105"/>
      <c r="H37" s="8"/>
      <c r="I37" s="91"/>
    </row>
    <row r="38" spans="1:9" x14ac:dyDescent="0.25">
      <c r="A38" s="92"/>
      <c r="B38" s="52" t="s">
        <v>6</v>
      </c>
      <c r="C38" s="8"/>
      <c r="D38" s="8"/>
      <c r="E38" s="8"/>
      <c r="F38" s="8"/>
      <c r="G38" s="92"/>
      <c r="H38" s="15"/>
      <c r="I38" s="93"/>
    </row>
    <row r="39" spans="1:9" x14ac:dyDescent="0.25">
      <c r="A39" s="94"/>
      <c r="B39" s="19" t="s">
        <v>7</v>
      </c>
      <c r="C39" s="8"/>
      <c r="D39" s="8"/>
      <c r="E39" s="8"/>
      <c r="F39" s="8"/>
      <c r="G39" s="92"/>
      <c r="H39" s="15"/>
      <c r="I39" s="93"/>
    </row>
    <row r="40" spans="1:9" x14ac:dyDescent="0.25">
      <c r="A40" s="103" t="s">
        <v>155</v>
      </c>
      <c r="B40" s="78" t="s">
        <v>8</v>
      </c>
      <c r="C40" s="79">
        <v>0</v>
      </c>
      <c r="D40" s="79">
        <v>0</v>
      </c>
      <c r="E40" s="79">
        <v>0</v>
      </c>
      <c r="F40" s="79">
        <v>0</v>
      </c>
      <c r="G40" s="108">
        <v>0</v>
      </c>
      <c r="H40" s="79">
        <v>0</v>
      </c>
      <c r="I40" s="104">
        <v>0</v>
      </c>
    </row>
    <row r="41" spans="1:9" x14ac:dyDescent="0.25">
      <c r="A41" s="90"/>
      <c r="B41" s="52" t="s">
        <v>5</v>
      </c>
      <c r="C41" s="8"/>
      <c r="D41" s="8"/>
      <c r="E41" s="8"/>
      <c r="F41" s="8"/>
      <c r="G41" s="105"/>
      <c r="H41" s="8"/>
      <c r="I41" s="91"/>
    </row>
    <row r="42" spans="1:9" x14ac:dyDescent="0.25">
      <c r="A42" s="92"/>
      <c r="B42" s="52" t="s">
        <v>6</v>
      </c>
      <c r="C42" s="8"/>
      <c r="D42" s="8"/>
      <c r="E42" s="8"/>
      <c r="F42" s="8"/>
      <c r="G42" s="92"/>
      <c r="H42" s="15"/>
      <c r="I42" s="93"/>
    </row>
    <row r="43" spans="1:9" x14ac:dyDescent="0.25">
      <c r="A43" s="94"/>
      <c r="B43" s="19" t="s">
        <v>7</v>
      </c>
      <c r="C43" s="8">
        <v>1</v>
      </c>
      <c r="D43" s="8">
        <v>1</v>
      </c>
      <c r="E43" s="8">
        <v>1</v>
      </c>
      <c r="F43" s="8">
        <v>1</v>
      </c>
      <c r="G43" s="92"/>
      <c r="H43" s="15"/>
      <c r="I43" s="93"/>
    </row>
    <row r="44" spans="1:9" x14ac:dyDescent="0.25">
      <c r="A44" s="103" t="s">
        <v>159</v>
      </c>
      <c r="B44" s="78" t="s">
        <v>8</v>
      </c>
      <c r="C44" s="79">
        <v>1</v>
      </c>
      <c r="D44" s="79">
        <v>1</v>
      </c>
      <c r="E44" s="79">
        <v>1</v>
      </c>
      <c r="F44" s="79">
        <v>1</v>
      </c>
      <c r="G44" s="108">
        <v>0</v>
      </c>
      <c r="H44" s="79">
        <v>0</v>
      </c>
      <c r="I44" s="104">
        <v>0</v>
      </c>
    </row>
    <row r="45" spans="1:9" x14ac:dyDescent="0.25">
      <c r="A45" s="90"/>
      <c r="B45" s="52" t="s">
        <v>5</v>
      </c>
      <c r="C45" s="14"/>
      <c r="D45" s="14"/>
      <c r="E45" s="14"/>
      <c r="F45" s="14"/>
      <c r="G45" s="105"/>
      <c r="H45" s="8"/>
      <c r="I45" s="91"/>
    </row>
    <row r="46" spans="1:9" x14ac:dyDescent="0.25">
      <c r="A46" s="92"/>
      <c r="B46" s="52" t="s">
        <v>6</v>
      </c>
      <c r="C46" s="14"/>
      <c r="D46" s="14"/>
      <c r="E46" s="14"/>
      <c r="F46" s="14"/>
      <c r="G46" s="92"/>
      <c r="H46" s="15"/>
      <c r="I46" s="93"/>
    </row>
    <row r="47" spans="1:9" x14ac:dyDescent="0.25">
      <c r="A47" s="94"/>
      <c r="B47" s="19" t="s">
        <v>7</v>
      </c>
      <c r="C47" s="14">
        <v>3</v>
      </c>
      <c r="D47" s="14">
        <v>90</v>
      </c>
      <c r="E47" s="14">
        <v>240</v>
      </c>
      <c r="F47" s="14">
        <v>912</v>
      </c>
      <c r="G47" s="92"/>
      <c r="H47" s="15"/>
      <c r="I47" s="93"/>
    </row>
    <row r="48" spans="1:9" x14ac:dyDescent="0.25">
      <c r="A48" s="103" t="s">
        <v>162</v>
      </c>
      <c r="B48" s="78" t="s">
        <v>8</v>
      </c>
      <c r="C48" s="79">
        <v>3</v>
      </c>
      <c r="D48" s="79">
        <v>90</v>
      </c>
      <c r="E48" s="79">
        <v>240</v>
      </c>
      <c r="F48" s="79">
        <v>912</v>
      </c>
      <c r="G48" s="108">
        <v>0</v>
      </c>
      <c r="H48" s="79">
        <v>0</v>
      </c>
      <c r="I48" s="104">
        <v>0</v>
      </c>
    </row>
    <row r="49" spans="1:9" x14ac:dyDescent="0.25">
      <c r="A49" s="90"/>
      <c r="B49" s="52" t="s">
        <v>5</v>
      </c>
      <c r="C49" s="8">
        <v>9</v>
      </c>
      <c r="D49" s="8">
        <v>29</v>
      </c>
      <c r="E49" s="8">
        <v>873</v>
      </c>
      <c r="F49" s="8">
        <v>1800</v>
      </c>
      <c r="G49" s="105"/>
      <c r="H49" s="8"/>
      <c r="I49" s="91"/>
    </row>
    <row r="50" spans="1:9" x14ac:dyDescent="0.25">
      <c r="A50" s="92"/>
      <c r="B50" s="52" t="s">
        <v>6</v>
      </c>
      <c r="C50" s="14"/>
      <c r="D50" s="14"/>
      <c r="E50" s="14"/>
      <c r="F50" s="14"/>
      <c r="G50" s="92"/>
      <c r="H50" s="15"/>
      <c r="I50" s="93"/>
    </row>
    <row r="51" spans="1:9" x14ac:dyDescent="0.25">
      <c r="A51" s="94"/>
      <c r="B51" s="19" t="s">
        <v>7</v>
      </c>
      <c r="C51" s="14">
        <v>1</v>
      </c>
      <c r="D51" s="14">
        <v>12</v>
      </c>
      <c r="E51" s="14">
        <v>10</v>
      </c>
      <c r="F51" s="14">
        <v>86</v>
      </c>
      <c r="G51" s="92"/>
      <c r="H51" s="15"/>
      <c r="I51" s="93"/>
    </row>
    <row r="52" spans="1:9" x14ac:dyDescent="0.25">
      <c r="A52" s="94" t="s">
        <v>166</v>
      </c>
      <c r="B52" s="50" t="s">
        <v>8</v>
      </c>
      <c r="C52" s="97">
        <v>10</v>
      </c>
      <c r="D52" s="97">
        <v>41</v>
      </c>
      <c r="E52" s="97">
        <v>883</v>
      </c>
      <c r="F52" s="97">
        <v>1886</v>
      </c>
      <c r="G52" s="106">
        <v>0</v>
      </c>
      <c r="H52" s="97">
        <v>0</v>
      </c>
      <c r="I52" s="98">
        <v>0</v>
      </c>
    </row>
    <row r="53" spans="1:9" x14ac:dyDescent="0.25">
      <c r="A53" s="441">
        <v>2020</v>
      </c>
      <c r="B53" s="217" t="s">
        <v>5</v>
      </c>
      <c r="C53" s="218">
        <v>12</v>
      </c>
      <c r="D53" s="218">
        <v>134</v>
      </c>
      <c r="E53" s="218">
        <v>918</v>
      </c>
      <c r="F53" s="218">
        <v>2644</v>
      </c>
      <c r="G53" s="219">
        <v>0</v>
      </c>
      <c r="H53" s="218">
        <v>0</v>
      </c>
      <c r="I53" s="220">
        <v>0</v>
      </c>
    </row>
    <row r="54" spans="1:9" x14ac:dyDescent="0.25">
      <c r="A54" s="442" t="s">
        <v>44</v>
      </c>
      <c r="B54" s="221" t="s">
        <v>6</v>
      </c>
      <c r="C54" s="236">
        <v>2</v>
      </c>
      <c r="D54" s="236">
        <v>9</v>
      </c>
      <c r="E54" s="236">
        <v>210</v>
      </c>
      <c r="F54" s="236">
        <v>131</v>
      </c>
      <c r="G54" s="237">
        <v>0</v>
      </c>
      <c r="H54" s="236">
        <v>0</v>
      </c>
      <c r="I54" s="238">
        <v>0</v>
      </c>
    </row>
    <row r="55" spans="1:9" x14ac:dyDescent="0.25">
      <c r="A55" s="366" t="s">
        <v>41</v>
      </c>
      <c r="B55" s="241" t="s">
        <v>7</v>
      </c>
      <c r="C55" s="256">
        <v>7</v>
      </c>
      <c r="D55" s="256">
        <v>379</v>
      </c>
      <c r="E55" s="256">
        <v>295</v>
      </c>
      <c r="F55" s="256">
        <v>5090</v>
      </c>
      <c r="G55" s="257">
        <v>0</v>
      </c>
      <c r="H55" s="256">
        <v>0</v>
      </c>
      <c r="I55" s="258">
        <v>0</v>
      </c>
    </row>
    <row r="56" spans="1:9" x14ac:dyDescent="0.25">
      <c r="A56" s="443" t="s">
        <v>42</v>
      </c>
      <c r="B56" s="272" t="s">
        <v>8</v>
      </c>
      <c r="C56" s="264">
        <v>21</v>
      </c>
      <c r="D56" s="264">
        <v>522</v>
      </c>
      <c r="E56" s="264">
        <v>1423</v>
      </c>
      <c r="F56" s="264">
        <v>7865</v>
      </c>
      <c r="G56" s="266">
        <v>0</v>
      </c>
      <c r="H56" s="264">
        <v>0</v>
      </c>
      <c r="I56" s="273">
        <v>0</v>
      </c>
    </row>
    <row r="57" spans="1:9" x14ac:dyDescent="0.25">
      <c r="A57" s="5"/>
      <c r="B57" s="24"/>
      <c r="F57" s="24"/>
      <c r="H57" s="24"/>
      <c r="I57" s="31" t="str">
        <f>'H-1 2020'!J60</f>
        <v>* Sin datos MITES</v>
      </c>
    </row>
    <row r="58" spans="1:9" x14ac:dyDescent="0.25">
      <c r="A58" s="10"/>
      <c r="G58" s="24"/>
      <c r="H58" s="24"/>
    </row>
    <row r="59" spans="1:9" x14ac:dyDescent="0.25">
      <c r="A59" s="5" t="s">
        <v>91</v>
      </c>
      <c r="G59" s="13" t="s">
        <v>84</v>
      </c>
    </row>
    <row r="60" spans="1:9" x14ac:dyDescent="0.25">
      <c r="A60" s="498" t="s">
        <v>132</v>
      </c>
      <c r="B60" s="29"/>
      <c r="C60" s="29"/>
      <c r="D60" s="29"/>
      <c r="E60" s="29"/>
      <c r="F60" s="29"/>
    </row>
  </sheetData>
  <phoneticPr fontId="18" type="noConversion"/>
  <pageMargins left="0.47244094488188981" right="0.19685039370078741" top="1.6141732283464567" bottom="0.15748031496062992" header="0" footer="0"/>
  <pageSetup paperSize="9" scale="95" orientation="portrait" r:id="rId1"/>
  <headerFooter alignWithMargins="0"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999030-AE40-4D8F-AA56-7FA125CC38BC}"/>
</file>

<file path=customXml/itemProps3.xml><?xml version="1.0" encoding="utf-8"?>
<ds:datastoreItem xmlns:ds="http://schemas.openxmlformats.org/officeDocument/2006/customXml" ds:itemID="{14D21494-6F85-4FD2-9D31-1747310E33D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2020</vt:lpstr>
      <vt:lpstr>H-1 2020</vt:lpstr>
      <vt:lpstr>H-2 2020</vt:lpstr>
      <vt:lpstr>H-3 2020</vt:lpstr>
      <vt:lpstr>H-4 2020</vt:lpstr>
      <vt:lpstr>H-5 2020</vt:lpstr>
      <vt:lpstr>H-6 2020</vt:lpstr>
      <vt:lpstr>H-7 2020</vt:lpstr>
      <vt:lpstr>H-8 2020</vt:lpstr>
      <vt:lpstr> H-9 2000-2020</vt:lpstr>
      <vt:lpstr>' H-9 2000-2020'!Área_de_impresión</vt:lpstr>
      <vt:lpstr>'H-00 Indice 2020'!Área_de_impresión</vt:lpstr>
      <vt:lpstr>'H-1 2020'!Área_de_impresión</vt:lpstr>
      <vt:lpstr>'H-2 2020'!Área_de_impresión</vt:lpstr>
      <vt:lpstr>'H-3 2020'!Área_de_impresión</vt:lpstr>
      <vt:lpstr>'H-4 2020'!Área_de_impresión</vt:lpstr>
      <vt:lpstr>'H-5 2020'!Área_de_impresión</vt:lpstr>
      <vt:lpstr>'H-6 2020'!Área_de_impresión</vt:lpstr>
      <vt:lpstr>'H-7 2020'!Área_de_impresión</vt:lpstr>
      <vt:lpstr>'H-8 2020'!Área_de_impresión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2020-11-04T13:25:33Z</cp:lastPrinted>
  <dcterms:created xsi:type="dcterms:W3CDTF">2000-07-06T07:31:39Z</dcterms:created>
  <dcterms:modified xsi:type="dcterms:W3CDTF">2021-03-23T10:50:01Z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