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2 TRABAJO/4 ESTADISTICAS LABORALES (050401)/DIRECCION DE TRABAJO DIFUSION/EUSK-CAST/CONCILIACIONES INDIVIDUALES/CI 2026/Conciliaciones 2026-05/"/>
    </mc:Choice>
  </mc:AlternateContent>
  <xr:revisionPtr revIDLastSave="9" documentId="8_{D16DD26E-4505-4AF5-9945-FEF8112F0F59}" xr6:coauthVersionLast="47" xr6:coauthVersionMax="47" xr10:uidLastSave="{1D1DD5BF-7524-4FEB-80A3-9A69C8872312}"/>
  <bookViews>
    <workbookView xWindow="28680" yWindow="-75" windowWidth="29040" windowHeight="15720" tabRatio="737" activeTab="4" xr2:uid="{00000000-000D-0000-FFFF-FFFF00000000}"/>
  </bookViews>
  <sheets>
    <sheet name="CI 2026 por Mes y TH" sheetId="79" r:id="rId1"/>
    <sheet name="Conciliaciones 2026" sheetId="90" r:id="rId2"/>
    <sheet name="CI Tablas 2016-2026" sheetId="89" r:id="rId3"/>
    <sheet name="Conciliaciones 2008-2026" sheetId="88" r:id="rId4"/>
    <sheet name="Conciliaciones 2026 CNAE-2" sheetId="92" r:id="rId5"/>
  </sheets>
  <definedNames>
    <definedName name="_xlnm.Print_Area" localSheetId="2">'CI Tablas 2016-2026'!$A$1:$W$40</definedName>
    <definedName name="_xlnm.Print_Area" localSheetId="3">'Conciliaciones 2008-2026'!$A$1:$N$122</definedName>
    <definedName name="_xlnm.Print_Area" localSheetId="1">'Conciliaciones 2026'!$A$1:$O$96</definedName>
    <definedName name="_xlnm.Print_Area" localSheetId="4">'Conciliaciones 2026 CNAE-2'!$A$1:$Y$95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90" l="1"/>
  <c r="I96" i="88"/>
  <c r="G2" i="89" l="1"/>
  <c r="V5" i="89" s="1"/>
  <c r="N39" i="90"/>
  <c r="G1" i="88"/>
  <c r="H57" i="90"/>
  <c r="G3" i="89" l="1"/>
  <c r="J96" i="88"/>
</calcChain>
</file>

<file path=xl/sharedStrings.xml><?xml version="1.0" encoding="utf-8"?>
<sst xmlns="http://schemas.openxmlformats.org/spreadsheetml/2006/main" count="1217" uniqueCount="240">
  <si>
    <t>Despidos</t>
  </si>
  <si>
    <t>Iraizpenak</t>
  </si>
  <si>
    <t>Sanciones</t>
  </si>
  <si>
    <t>Zigorrak</t>
  </si>
  <si>
    <t>Varios</t>
  </si>
  <si>
    <t>Besteak</t>
  </si>
  <si>
    <t>TOTAL</t>
  </si>
  <si>
    <t>OROTARA</t>
  </si>
  <si>
    <t>MES</t>
  </si>
  <si>
    <t>AÑO</t>
  </si>
  <si>
    <t>Hila</t>
  </si>
  <si>
    <t xml:space="preserve">   Intentadas sin efecto / Eraginik gabe </t>
  </si>
  <si>
    <t>Reclam. cantidad</t>
  </si>
  <si>
    <t>ASUNTOS TERMINADOS</t>
  </si>
  <si>
    <t>BUKATUTAKO GAIAK</t>
  </si>
  <si>
    <t>CANTIDADES ACORDADAS/ADOSTUTAKO DIRUA</t>
  </si>
  <si>
    <t xml:space="preserve">   No presentadas / Ez aurkeztuak</t>
  </si>
  <si>
    <t>Urte</t>
  </si>
  <si>
    <t xml:space="preserve">   Con avenencia total / Abenikoz</t>
  </si>
  <si>
    <t xml:space="preserve">   Sin avenencia / Abenikorik gabe</t>
  </si>
  <si>
    <t xml:space="preserve">   Otros motivos / Beste zioak</t>
  </si>
  <si>
    <t>SUMAN TOTAL / Orotara</t>
  </si>
  <si>
    <t xml:space="preserve">   Desistidas / Etsitakoak</t>
  </si>
  <si>
    <t>B</t>
  </si>
  <si>
    <t>G</t>
  </si>
  <si>
    <t>A</t>
  </si>
  <si>
    <t>E</t>
  </si>
  <si>
    <t>Reclamaciones cantidad</t>
  </si>
  <si>
    <t>Diru errekalmazioak</t>
  </si>
  <si>
    <t>Araba</t>
  </si>
  <si>
    <t>Gipuzkoa</t>
  </si>
  <si>
    <t>Bizkaia</t>
  </si>
  <si>
    <t>CAE</t>
  </si>
  <si>
    <t>Total</t>
  </si>
  <si>
    <t>Avenencia</t>
  </si>
  <si>
    <t>Sin Avenencia</t>
  </si>
  <si>
    <t>Intentadas sin efecto</t>
  </si>
  <si>
    <t>No presentadas</t>
  </si>
  <si>
    <t>Abenikoz</t>
  </si>
  <si>
    <t>HILA</t>
  </si>
  <si>
    <t>Abenikorik gabe</t>
  </si>
  <si>
    <t>Saiatuak eraginik gabe</t>
  </si>
  <si>
    <t>Ez aurkeztuak</t>
  </si>
  <si>
    <t>Desistidas</t>
  </si>
  <si>
    <t>Etsitakoak</t>
  </si>
  <si>
    <t>Otros motivos</t>
  </si>
  <si>
    <t>Beste zioak</t>
  </si>
  <si>
    <t>Orotara</t>
  </si>
  <si>
    <t>Año</t>
  </si>
  <si>
    <t>Reclamac. cantidad</t>
  </si>
  <si>
    <r>
      <t>Año/</t>
    </r>
    <r>
      <rPr>
        <i/>
        <sz val="10"/>
        <rFont val="Arial"/>
        <family val="2"/>
      </rPr>
      <t>urtea</t>
    </r>
    <r>
      <rPr>
        <sz val="10"/>
        <rFont val="Arial"/>
        <family val="2"/>
      </rPr>
      <t>:</t>
    </r>
  </si>
  <si>
    <t>URTE</t>
  </si>
  <si>
    <t>% Incr.</t>
  </si>
  <si>
    <t>Nº</t>
  </si>
  <si>
    <t>CONCILIACIONES</t>
  </si>
  <si>
    <t>INDIVIDUALES</t>
  </si>
  <si>
    <t xml:space="preserve">     Con Avenencia</t>
  </si>
  <si>
    <t xml:space="preserve">     Sin Avenencia</t>
  </si>
  <si>
    <t xml:space="preserve">     Intentadas sin efecto</t>
  </si>
  <si>
    <t xml:space="preserve">     No presentadas</t>
  </si>
  <si>
    <t xml:space="preserve">     Desistidas</t>
  </si>
  <si>
    <t>Conciliaciones con Avenencia</t>
  </si>
  <si>
    <t>Año/urtea:</t>
  </si>
  <si>
    <t>Fuente: Dirección de Trabajo y Seguridad Social / Lan eta Gizarte Segurantza Zuzendaritza</t>
  </si>
  <si>
    <t>Mes/hila</t>
  </si>
  <si>
    <t>D n/n-1</t>
  </si>
  <si>
    <t>CONCILIACIONES INDIVIDUALES POR ACTIVIDAD (CNAE-2)</t>
  </si>
  <si>
    <t>Actividad CNAE-2</t>
  </si>
  <si>
    <t>Nº Conciliaciones</t>
  </si>
  <si>
    <t>%</t>
  </si>
  <si>
    <t>Cantidades acordadas</t>
  </si>
  <si>
    <t>01 Agricultura, ganadería, caza y servicios relacionados con las mismas</t>
  </si>
  <si>
    <t>02 Silvicultura y explotación forestal</t>
  </si>
  <si>
    <t>03 Pesca y acuicultura</t>
  </si>
  <si>
    <t>08 Otras industrias extractivas</t>
  </si>
  <si>
    <t>10 Industria de la alimentación</t>
  </si>
  <si>
    <t>11 Fabricación de bebidas</t>
  </si>
  <si>
    <t>12 Industria del tabaco</t>
  </si>
  <si>
    <t>13 Industria textil</t>
  </si>
  <si>
    <t>14 Confección de prendas de vestir</t>
  </si>
  <si>
    <t>16 Industria de la madera y del corcho, excepto muebles; cestería y   espartería</t>
  </si>
  <si>
    <t>17 Industria del papel</t>
  </si>
  <si>
    <t>18 Artes gráficas y reproducción de soportes grabados: impresión, encuadernación</t>
  </si>
  <si>
    <t>19 Coquerías y refino de petróleo</t>
  </si>
  <si>
    <t>20 Industria química</t>
  </si>
  <si>
    <t>21 Fabricación de productos farmacéuticos</t>
  </si>
  <si>
    <t>22 Fabricación de productos de caucho y plásticos</t>
  </si>
  <si>
    <t>23 Fabricación de otros productos minerales no metálicos</t>
  </si>
  <si>
    <t>24 Metalurgia; fabricación de productos de hierro, acero y ferroaleaciones</t>
  </si>
  <si>
    <t>25 Fabricación de productos metálicos, excepto maquinaria y equipo</t>
  </si>
  <si>
    <t>26 Fabricación de productos informáticos, electrónicos y ópticos</t>
  </si>
  <si>
    <t>27 Fabricación de material y equipo eléctrico</t>
  </si>
  <si>
    <t>28 Fabricación de maquinaria y equipo n.c.o.p.</t>
  </si>
  <si>
    <t>29 Fabricación de vehículos de motor, remolques y semirremolques</t>
  </si>
  <si>
    <t>30 Fabricación de otro material de transporte</t>
  </si>
  <si>
    <t>31 Fabricación de muebles</t>
  </si>
  <si>
    <t>32 Otras industrias manufactureras</t>
  </si>
  <si>
    <t>33 Reparación e instalación de maquinaria y equipo</t>
  </si>
  <si>
    <t>35 Suministro de energía eléctrica, gas, vapor y aire acondicionado</t>
  </si>
  <si>
    <t>36 Captación, depuración y distribución de agua</t>
  </si>
  <si>
    <t>37 Recogida y tratamiento de aguas residuales</t>
  </si>
  <si>
    <t>38 Recogida, tratamiento y eliminación de residuos; valorización</t>
  </si>
  <si>
    <t>39 Actividades de descontaminación y otros servicios de gestión de    residuos</t>
  </si>
  <si>
    <t>41 Construcción de edificios</t>
  </si>
  <si>
    <t>42 Ingeniería civil</t>
  </si>
  <si>
    <t>43 Actividades de construcción especializada</t>
  </si>
  <si>
    <t>45 Venta y reparación de vehículos de motor y motocicletas</t>
  </si>
  <si>
    <t>46 Comercio al por mayor e intermediarios del comercio, excepto de vehículos de motor y motocicletas</t>
  </si>
  <si>
    <t>47 Comercio al por menor, excepto de vehículos de motor y motocicletas</t>
  </si>
  <si>
    <t>49 Transporte terrestre y por tubería</t>
  </si>
  <si>
    <t>50 Transporte marítimo y por vías  navegables interiores</t>
  </si>
  <si>
    <t>51 Transporte aéreo</t>
  </si>
  <si>
    <t>52 Almacenamiento y actividades anexas al transporte</t>
  </si>
  <si>
    <t>53 Actividades postales y de correos</t>
  </si>
  <si>
    <t>55 Servicios de alojamiento</t>
  </si>
  <si>
    <t>56 Servicios de comidas y bebidas</t>
  </si>
  <si>
    <t>58 Edición</t>
  </si>
  <si>
    <t>59 Actividades cinematográficas, de vídeo y de programas de televisión, grabación de sonido y edición musical</t>
  </si>
  <si>
    <t>60 Actividades de programación y emisión  de radio y televisión</t>
  </si>
  <si>
    <t>61 Telecomunicaciones</t>
  </si>
  <si>
    <t>62 Programación, consultoría y otras actividades relacionadas con la informática</t>
  </si>
  <si>
    <t>63 Servicios de información</t>
  </si>
  <si>
    <t>64 Servicios financieros, excepto seguros y fondos de pensiones</t>
  </si>
  <si>
    <t>65 Seguros, reaseguros y fondos de pensiones, excepto Seguridad Social obligatoria</t>
  </si>
  <si>
    <t>66 Actividades auxiliares a los servicios financieros y a los seguros</t>
  </si>
  <si>
    <t>68 Actividades inmobiliarias</t>
  </si>
  <si>
    <t>69 Actividades jurídicas y de contabilidad</t>
  </si>
  <si>
    <t>70 Actividades de las sedes centrales; actividades de consultoría de gestión empresarial</t>
  </si>
  <si>
    <t>71 Servicios técnicos de arquitectura e ingeniería; ensayos y análisis   técnicos</t>
  </si>
  <si>
    <t>72 Investigación y desarrollo</t>
  </si>
  <si>
    <t>73 Publicidad y estudios de mercado</t>
  </si>
  <si>
    <t>74 Otras actividades profesionales, científicas y técnicas</t>
  </si>
  <si>
    <t>75 Actividades veterinarias</t>
  </si>
  <si>
    <t>77 Actividades de alquiler</t>
  </si>
  <si>
    <t>78 Actividades relacionadas con el empleo</t>
  </si>
  <si>
    <t>79 Actividades de agencias de viajes, operadores turísticos, servicios de reservas y actividades relacionadas con los mismos</t>
  </si>
  <si>
    <t>80 Actividades de seguridad e investigación</t>
  </si>
  <si>
    <t>81 Servicios a edificios y actividades de jardinería</t>
  </si>
  <si>
    <t>82 Actividades administrativas de oficina y otras actividades auxiliares a  las empresas</t>
  </si>
  <si>
    <t>84 Administración Pública y defensa; Seguridad Social obligatoria</t>
  </si>
  <si>
    <t>85 Educación</t>
  </si>
  <si>
    <t>86 Actividades sanitarias</t>
  </si>
  <si>
    <t>87 Asistencia en establecimientos residenciales</t>
  </si>
  <si>
    <t>88 Actividades de servicios sociales sin alojamiento</t>
  </si>
  <si>
    <t>90 Actividades de creación, artísticas y espectáculos</t>
  </si>
  <si>
    <t>91 Actividades de bibliotecas, archivos, museos y otras actividades   culturales</t>
  </si>
  <si>
    <t>92 Actividades de juegos de azar y apuestas</t>
  </si>
  <si>
    <t>93 Actividades deportivas, recreativas y de entretenimiento</t>
  </si>
  <si>
    <t>94 Actividades asociativas</t>
  </si>
  <si>
    <t>95 Reparación de ordenadores, efectos personales y artículos de uso doméstico</t>
  </si>
  <si>
    <t>96 Otros servicios personales</t>
  </si>
  <si>
    <t>97 Actividades de los hogares como empleadores de personal doméstico</t>
  </si>
  <si>
    <t>99 Actividades de organizaciones y organismos extraterritoriales</t>
  </si>
  <si>
    <t>CONCILIACIONES INDIVIDUALES: DESPIDOS POR ACTIVIDAD (CNAE-2)</t>
  </si>
  <si>
    <t>Nº Despidos</t>
  </si>
  <si>
    <t>CONCILIACIONES por TH y Sector de Actividad</t>
  </si>
  <si>
    <t>Sector Actividad</t>
  </si>
  <si>
    <t>TH</t>
  </si>
  <si>
    <t>Cantidades Acordadas</t>
  </si>
  <si>
    <t>Nekazaritza</t>
  </si>
  <si>
    <t>Agrario</t>
  </si>
  <si>
    <t>Alava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</si>
  <si>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</si>
  <si>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</si>
  <si>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</si>
  <si>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</si>
  <si>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</si>
  <si>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</si>
  <si>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</si>
  <si>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</si>
  <si>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</si>
  <si>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</si>
  <si>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</si>
  <si>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CONCILIACIONES con AVENENCIA por TH y Sector de Actividad</t>
  </si>
  <si>
    <t>Cantidades</t>
  </si>
  <si>
    <t>DESPIDOS por TH y Sector de Actividad</t>
  </si>
  <si>
    <t>DESPIDOS con AVENENCIA por TH y Sector de Actividad</t>
  </si>
  <si>
    <t>06 Extracción de crudo de petróleo y gas natural</t>
  </si>
  <si>
    <t>09 Actividades de apoyo a las industrias extractivas</t>
  </si>
  <si>
    <t>15 Industria del cuero y del calzado</t>
  </si>
  <si>
    <t>TOTAL / GUZTIRA</t>
  </si>
  <si>
    <t>05 Extracción de antracita, hulla y lignito</t>
  </si>
  <si>
    <t xml:space="preserve"> </t>
  </si>
  <si>
    <t>07 Extracción de minerales metálicos</t>
  </si>
  <si>
    <t>98 Actividades de los hogares como productores de bienes y servicios para uso propío</t>
  </si>
  <si>
    <r>
      <t xml:space="preserve">Fuente: Dirección de Trabajo y Seguridad Social / </t>
    </r>
    <r>
      <rPr>
        <i/>
        <sz val="12"/>
        <rFont val="Arial"/>
        <family val="2"/>
      </rPr>
      <t>Lan eta Gizarte Segurantza Zuzendaritza</t>
    </r>
  </si>
  <si>
    <t>https://www.euskadi.eus/web01-s2lanju/es/contenidos/informacion/estadisticastrabajo/es_esttraba/index.shtml#conciliacion</t>
  </si>
  <si>
    <r>
      <t xml:space="preserve">Fuente: Dirección de Trabajo y Seguridad Social / </t>
    </r>
    <r>
      <rPr>
        <i/>
        <sz val="10"/>
        <rFont val="Arial"/>
        <family val="2"/>
      </rPr>
      <t>Lan eta Gizarte Segurantza Zuzendaritza</t>
    </r>
  </si>
  <si>
    <t>Nª</t>
  </si>
  <si>
    <t>2008 /</t>
  </si>
  <si>
    <t>CONCILIACIONES INDIVIDUALES EN LA C.A.E EN 2026 (por mes)</t>
  </si>
  <si>
    <t>CONCILIACIONES INDIVIDUALES EN ALAVA EN 2026 (por mes)</t>
  </si>
  <si>
    <t>CONCILIACIONES INDIVIDUALES EN GUIPUZCOA EN 2026 (por mes)</t>
  </si>
  <si>
    <t>CONCILIACIONES INDIVIDUALES EN BIZKAIA EN 2026 (por mes)</t>
  </si>
  <si>
    <t>2026ko GIZABANAKO ADISKIDETZEAK E.A.E.n  (Hilabeteka)</t>
  </si>
  <si>
    <t>2026ko GIZABANAKO ADISKIDETZEAK ARABAn  (Hilabeteka)</t>
  </si>
  <si>
    <t>2026ko GIZABANAKO ADISKIDETZEAK GIPUZKOAn  (Hilabeteka)</t>
  </si>
  <si>
    <t>2026ko GIZABANAKO ADISKIDETZEAK BIZKAIAn  (Hilabeteka)</t>
  </si>
  <si>
    <t>Total Conciliaciones 2026 según Tipo de Resolución por Mes</t>
  </si>
  <si>
    <t>Total Conciliaciones 2026 - Cantidades Acordadas</t>
  </si>
  <si>
    <t>2026ko adiskidetzeak ebazpen motaren arabera, hilabeteka (guztira)</t>
  </si>
  <si>
    <t>2026ko erabakitako adiskidetzeak (Adostutako dirua)</t>
  </si>
  <si>
    <t>Total Conciliaciones 2026 según Motivación por Mes</t>
  </si>
  <si>
    <t>Total Conciliaciones 2026 por Mes y TH</t>
  </si>
  <si>
    <t>2026ko adiskidetzeak ebazpen zioaren arabera, hilabeteka (guztira)</t>
  </si>
  <si>
    <t>2026ko erabakitako adiskidetzeak lurraldeka eta hilabeteka</t>
  </si>
  <si>
    <t>Total Despidos 2026 por Mes y TH</t>
  </si>
  <si>
    <t>Total Despidos con Avenencia 2026 por Mes y TH</t>
  </si>
  <si>
    <t>2026ko erabakitako iraizpenak, lurraldeka eta hilabeteka</t>
  </si>
  <si>
    <t>2026ko erabakitako Iraizpenak Abenikoz, lurraldeka eta hilabeteka</t>
  </si>
  <si>
    <t>Total Conciliaciones 2026 según Motivación por Mes (Con Avenencia)</t>
  </si>
  <si>
    <t>Total Sanciones con Avenencia 2026 por Mes y TH</t>
  </si>
  <si>
    <t>2026ko adiskidetzeak ebazpen zioaren arabera eta Abenikoz, hilabeteka (guztira)</t>
  </si>
  <si>
    <t>2026ko erabakitako Zigorrak Abenikoz, lurraldeka eta hilabeteka</t>
  </si>
  <si>
    <t>Total Reclamaciones de Cantidad con Avenencia 2026 por Mes y TH</t>
  </si>
  <si>
    <t>Total Varios con Avenencia 2026 por Mes y TH</t>
  </si>
  <si>
    <t>2026ko erabakitako Diru-errekamazioak Abenikoz, lurraldeka eta hilabeteka</t>
  </si>
  <si>
    <t>2026ko erabakitako Besteak Abenikoz, lurraldeka eta hilabeteka</t>
  </si>
  <si>
    <t>2025</t>
  </si>
  <si>
    <t>Total Conciliaciones según Tipo de Resolución - 2016 /</t>
  </si>
  <si>
    <t xml:space="preserve">Adiskidetzeak ebazpen motaren arabera (guztira) -    2016 / </t>
  </si>
  <si>
    <t>Total Conciliaciones Resueltas 2008/2026</t>
  </si>
  <si>
    <t>Total Conciliaciones 2008/2026 - Cantidades Acordadas</t>
  </si>
  <si>
    <t>2008/2026 bitarteko erabakitako adiskidetzeak (guztira)</t>
  </si>
  <si>
    <t>2008/2026 bitarteko erabakitako adiskidetzeak (Adostutako dirua)</t>
  </si>
  <si>
    <t>Total Conciliaciones 2008/2026 - Despidos</t>
  </si>
  <si>
    <t>Total Conciliaciones  2008/2026 - Sanciones</t>
  </si>
  <si>
    <t>2008/2026 bitarteko erabakitako adiskidetzeak (Iraizpenak)</t>
  </si>
  <si>
    <t>2008/2026 bitarteko erabakitako adiskidetzeak (Zigorrak)</t>
  </si>
  <si>
    <t>Total Conciliaciones  2008/2026 - Reclamaciones de cantidad</t>
  </si>
  <si>
    <t>Total Conciliaciones  2008/2026 - Causas Varias</t>
  </si>
  <si>
    <t>2008/2026 bitarteko erabakitako adiskidetzeak (Diru-erreklamazioak)</t>
  </si>
  <si>
    <t>2008/2026 bitarteko erabakitako adiskidetzeak (Bestelako kausak)</t>
  </si>
  <si>
    <t>Total Conciliaciones 2008/2026 según Tipo de Resolución</t>
  </si>
  <si>
    <t>2008/2026eko adiskidetzeak ebazpen motaren arabera (guztira)</t>
  </si>
  <si>
    <t>Total Conciliaciones 2008/2026 - Despidos con Avenencia</t>
  </si>
  <si>
    <t>2008/2026 bitarteko erabakitako adiskidetzeak (Iraizpenak Abenikoz)</t>
  </si>
  <si>
    <t>Total Conciliaciones con Avenencia 2008/2026 según Motivación</t>
  </si>
  <si>
    <t>2008/2026ko Adiskidetzeak Abenikoz, ebazpen zioaren arabera (guztira)</t>
  </si>
  <si>
    <t>2026-05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</si>
</sst>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]_-;\-* #,##0.00\ [$€]_-;_-* &quot;-&quot;??\ [$€]_-;_-@_-"/>
    <numFmt numFmtId="165" formatCode="0_ ;\-0\ "/>
  </numFmts>
  <fonts count="6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0"/>
      <color indexed="8"/>
      <name val="MS Sans Serif"/>
      <family val="2"/>
    </font>
    <font>
      <i/>
      <sz val="8"/>
      <name val="Arial"/>
      <family val="2"/>
    </font>
    <font>
      <b/>
      <i/>
      <sz val="7"/>
      <color indexed="8"/>
      <name val="Arial"/>
      <family val="2"/>
    </font>
    <font>
      <i/>
      <sz val="7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Symbol"/>
      <family val="1"/>
      <charset val="2"/>
    </font>
    <font>
      <sz val="6.5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4"/>
      <name val="Arial"/>
      <family val="2"/>
    </font>
    <font>
      <i/>
      <sz val="10"/>
      <color indexed="8"/>
      <name val="Calibri"/>
      <family val="2"/>
      <scheme val="minor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i/>
      <sz val="14"/>
      <color indexed="8"/>
      <name val="Arial"/>
      <family val="2"/>
    </font>
    <font>
      <i/>
      <sz val="14"/>
      <name val="Arial"/>
      <family val="2"/>
    </font>
    <font>
      <b/>
      <i/>
      <sz val="15"/>
      <name val="Arial"/>
      <family val="2"/>
    </font>
    <font>
      <b/>
      <sz val="16"/>
      <color indexed="8"/>
      <name val="Arial"/>
      <family val="2"/>
    </font>
    <font>
      <b/>
      <i/>
      <sz val="12"/>
      <color indexed="8"/>
      <name val="Arial"/>
      <family val="2"/>
    </font>
    <font>
      <b/>
      <sz val="14"/>
      <color indexed="8"/>
      <name val="Arial"/>
      <family val="2"/>
    </font>
    <font>
      <u/>
      <sz val="12"/>
      <color indexed="12"/>
      <name val="Arial"/>
      <family val="2"/>
    </font>
    <font>
      <b/>
      <i/>
      <sz val="10"/>
      <color indexed="8"/>
      <name val="Symbol"/>
      <family val="1"/>
      <charset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ECFF"/>
        <bgColor indexed="8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9" fillId="3" borderId="0" applyNumberFormat="0" applyBorder="0" applyAlignment="0" applyProtection="0"/>
    <xf numFmtId="0" fontId="20" fillId="22" borderId="0" applyNumberFormat="0" applyBorder="0" applyAlignment="0" applyProtection="0"/>
    <xf numFmtId="0" fontId="21" fillId="0" borderId="0"/>
    <xf numFmtId="0" fontId="33" fillId="0" borderId="0"/>
    <xf numFmtId="0" fontId="1" fillId="23" borderId="4" applyNumberFormat="0" applyFont="0" applyAlignment="0" applyProtection="0"/>
    <xf numFmtId="9" fontId="11" fillId="0" borderId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7" fillId="0" borderId="8" applyNumberFormat="0" applyFill="0" applyAlignment="0" applyProtection="0"/>
    <xf numFmtId="0" fontId="28" fillId="0" borderId="9" applyNumberFormat="0" applyFill="0" applyAlignment="0" applyProtection="0"/>
    <xf numFmtId="43" fontId="1" fillId="0" borderId="0" applyFont="0" applyFill="0" applyBorder="0" applyAlignment="0" applyProtection="0"/>
    <xf numFmtId="0" fontId="33" fillId="0" borderId="0"/>
  </cellStyleXfs>
  <cellXfs count="503">
    <xf numFmtId="0" fontId="0" fillId="0" borderId="0" xfId="0"/>
    <xf numFmtId="3" fontId="3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21" fillId="0" borderId="0" xfId="0" applyFont="1"/>
    <xf numFmtId="0" fontId="3" fillId="0" borderId="0" xfId="0" applyFont="1" applyFill="1" applyBorder="1"/>
    <xf numFmtId="3" fontId="21" fillId="0" borderId="0" xfId="0" applyNumberFormat="1" applyFont="1" applyFill="1" applyBorder="1" applyAlignment="1"/>
    <xf numFmtId="4" fontId="21" fillId="0" borderId="0" xfId="0" applyNumberFormat="1" applyFont="1"/>
    <xf numFmtId="3" fontId="21" fillId="0" borderId="0" xfId="0" applyNumberFormat="1" applyFont="1" applyBorder="1"/>
    <xf numFmtId="0" fontId="21" fillId="0" borderId="0" xfId="0" applyFont="1" applyBorder="1"/>
    <xf numFmtId="3" fontId="21" fillId="0" borderId="0" xfId="0" applyNumberFormat="1" applyFont="1" applyBorder="1" applyAlignment="1">
      <alignment horizontal="right"/>
    </xf>
    <xf numFmtId="0" fontId="31" fillId="0" borderId="0" xfId="0" applyFont="1"/>
    <xf numFmtId="0" fontId="21" fillId="0" borderId="0" xfId="35"/>
    <xf numFmtId="0" fontId="21" fillId="0" borderId="0" xfId="35" applyFill="1"/>
    <xf numFmtId="0" fontId="21" fillId="0" borderId="0" xfId="35" applyBorder="1"/>
    <xf numFmtId="3" fontId="2" fillId="0" borderId="0" xfId="35" applyNumberFormat="1" applyFont="1" applyFill="1" applyBorder="1"/>
    <xf numFmtId="0" fontId="10" fillId="0" borderId="0" xfId="35" applyFont="1"/>
    <xf numFmtId="0" fontId="7" fillId="0" borderId="0" xfId="32" applyAlignment="1" applyProtection="1">
      <alignment horizontal="left"/>
    </xf>
    <xf numFmtId="0" fontId="3" fillId="0" borderId="0" xfId="0" applyFont="1" applyFill="1" applyBorder="1" applyAlignment="1">
      <alignment vertical="center"/>
    </xf>
    <xf numFmtId="4" fontId="21" fillId="0" borderId="0" xfId="0" applyNumberFormat="1" applyFont="1" applyFill="1" applyBorder="1" applyAlignment="1"/>
    <xf numFmtId="4" fontId="3" fillId="0" borderId="0" xfId="0" applyNumberFormat="1" applyFont="1" applyFill="1" applyBorder="1"/>
    <xf numFmtId="0" fontId="3" fillId="0" borderId="13" xfId="0" applyFont="1" applyFill="1" applyBorder="1"/>
    <xf numFmtId="3" fontId="21" fillId="0" borderId="13" xfId="0" applyNumberFormat="1" applyFont="1" applyFill="1" applyBorder="1" applyAlignment="1"/>
    <xf numFmtId="3" fontId="3" fillId="0" borderId="14" xfId="0" applyNumberFormat="1" applyFont="1" applyFill="1" applyBorder="1" applyAlignment="1"/>
    <xf numFmtId="0" fontId="21" fillId="0" borderId="15" xfId="0" applyFont="1" applyFill="1" applyBorder="1"/>
    <xf numFmtId="3" fontId="3" fillId="0" borderId="16" xfId="0" applyNumberFormat="1" applyFont="1" applyFill="1" applyBorder="1" applyAlignment="1"/>
    <xf numFmtId="0" fontId="21" fillId="0" borderId="17" xfId="0" applyFont="1" applyFill="1" applyBorder="1"/>
    <xf numFmtId="0" fontId="3" fillId="0" borderId="18" xfId="0" applyFont="1" applyFill="1" applyBorder="1"/>
    <xf numFmtId="4" fontId="21" fillId="0" borderId="18" xfId="0" applyNumberFormat="1" applyFont="1" applyFill="1" applyBorder="1" applyAlignment="1"/>
    <xf numFmtId="4" fontId="3" fillId="0" borderId="19" xfId="0" applyNumberFormat="1" applyFont="1" applyFill="1" applyBorder="1" applyAlignment="1"/>
    <xf numFmtId="4" fontId="21" fillId="0" borderId="17" xfId="0" applyNumberFormat="1" applyFont="1" applyFill="1" applyBorder="1"/>
    <xf numFmtId="4" fontId="3" fillId="0" borderId="18" xfId="0" applyNumberFormat="1" applyFont="1" applyFill="1" applyBorder="1"/>
    <xf numFmtId="4" fontId="3" fillId="0" borderId="16" xfId="0" applyNumberFormat="1" applyFont="1" applyFill="1" applyBorder="1" applyAlignment="1"/>
    <xf numFmtId="4" fontId="21" fillId="0" borderId="15" xfId="0" applyNumberFormat="1" applyFont="1" applyFill="1" applyBorder="1"/>
    <xf numFmtId="3" fontId="21" fillId="0" borderId="0" xfId="35" applyNumberFormat="1"/>
    <xf numFmtId="0" fontId="21" fillId="0" borderId="0" xfId="35" applyFill="1" applyBorder="1"/>
    <xf numFmtId="3" fontId="2" fillId="0" borderId="0" xfId="35" applyNumberFormat="1" applyFont="1" applyFill="1" applyBorder="1" applyAlignment="1">
      <alignment vertical="center"/>
    </xf>
    <xf numFmtId="2" fontId="36" fillId="0" borderId="0" xfId="35" applyNumberFormat="1" applyFont="1" applyFill="1" applyBorder="1"/>
    <xf numFmtId="3" fontId="21" fillId="0" borderId="0" xfId="35" applyNumberFormat="1" applyFill="1" applyBorder="1"/>
    <xf numFmtId="3" fontId="21" fillId="0" borderId="0" xfId="35" applyNumberFormat="1" applyFill="1"/>
    <xf numFmtId="0" fontId="40" fillId="25" borderId="0" xfId="35" applyFont="1" applyFill="1" applyAlignment="1">
      <alignment horizontal="center"/>
    </xf>
    <xf numFmtId="3" fontId="10" fillId="0" borderId="0" xfId="35" applyNumberFormat="1" applyFont="1" applyFill="1" applyBorder="1" applyAlignment="1">
      <alignment vertical="center"/>
    </xf>
    <xf numFmtId="4" fontId="3" fillId="0" borderId="0" xfId="35" applyNumberFormat="1" applyFont="1" applyFill="1" applyBorder="1" applyAlignment="1">
      <alignment vertical="center"/>
    </xf>
    <xf numFmtId="3" fontId="3" fillId="0" borderId="0" xfId="35" applyNumberFormat="1" applyFont="1" applyFill="1" applyBorder="1" applyAlignment="1">
      <alignment vertical="center"/>
    </xf>
    <xf numFmtId="3" fontId="3" fillId="0" borderId="14" xfId="35" applyNumberFormat="1" applyFont="1" applyFill="1" applyBorder="1"/>
    <xf numFmtId="3" fontId="4" fillId="0" borderId="16" xfId="35" applyNumberFormat="1" applyFont="1" applyFill="1" applyBorder="1"/>
    <xf numFmtId="3" fontId="4" fillId="0" borderId="14" xfId="35" applyNumberFormat="1" applyFont="1" applyFill="1" applyBorder="1"/>
    <xf numFmtId="3" fontId="3" fillId="0" borderId="16" xfId="35" applyNumberFormat="1" applyFont="1" applyFill="1" applyBorder="1" applyAlignment="1">
      <alignment vertical="center"/>
    </xf>
    <xf numFmtId="0" fontId="21" fillId="0" borderId="15" xfId="35" applyBorder="1"/>
    <xf numFmtId="2" fontId="34" fillId="0" borderId="0" xfId="35" applyNumberFormat="1" applyFont="1" applyFill="1" applyBorder="1"/>
    <xf numFmtId="2" fontId="34" fillId="0" borderId="16" xfId="35" applyNumberFormat="1" applyFont="1" applyFill="1" applyBorder="1"/>
    <xf numFmtId="3" fontId="3" fillId="0" borderId="13" xfId="35" applyNumberFormat="1" applyFont="1" applyFill="1" applyBorder="1"/>
    <xf numFmtId="0" fontId="5" fillId="0" borderId="0" xfId="35" applyFont="1" applyFill="1" applyBorder="1" applyAlignment="1">
      <alignment vertical="center"/>
    </xf>
    <xf numFmtId="0" fontId="5" fillId="0" borderId="0" xfId="35" applyFont="1" applyFill="1" applyBorder="1" applyAlignment="1">
      <alignment horizontal="right" vertical="center"/>
    </xf>
    <xf numFmtId="0" fontId="40" fillId="0" borderId="0" xfId="35" applyFont="1" applyFill="1"/>
    <xf numFmtId="3" fontId="4" fillId="0" borderId="0" xfId="35" applyNumberFormat="1" applyFont="1" applyFill="1" applyBorder="1"/>
    <xf numFmtId="2" fontId="34" fillId="0" borderId="22" xfId="35" applyNumberFormat="1" applyFont="1" applyFill="1" applyBorder="1"/>
    <xf numFmtId="1" fontId="21" fillId="0" borderId="15" xfId="0" applyNumberFormat="1" applyFont="1" applyFill="1" applyBorder="1"/>
    <xf numFmtId="1" fontId="21" fillId="0" borderId="17" xfId="0" applyNumberFormat="1" applyFont="1" applyFill="1" applyBorder="1"/>
    <xf numFmtId="0" fontId="2" fillId="0" borderId="0" xfId="35" applyFont="1" applyFill="1" applyBorder="1" applyAlignment="1">
      <alignment vertical="center"/>
    </xf>
    <xf numFmtId="0" fontId="21" fillId="0" borderId="18" xfId="35" applyFill="1" applyBorder="1"/>
    <xf numFmtId="0" fontId="21" fillId="0" borderId="18" xfId="35" applyBorder="1"/>
    <xf numFmtId="0" fontId="40" fillId="25" borderId="0" xfId="35" applyFont="1" applyFill="1" applyBorder="1" applyAlignment="1">
      <alignment horizontal="left"/>
    </xf>
    <xf numFmtId="0" fontId="44" fillId="0" borderId="0" xfId="35" applyFont="1" applyBorder="1"/>
    <xf numFmtId="3" fontId="3" fillId="0" borderId="14" xfId="0" applyNumberFormat="1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0" fontId="45" fillId="0" borderId="0" xfId="35" applyFont="1"/>
    <xf numFmtId="0" fontId="44" fillId="24" borderId="0" xfId="0" applyFont="1" applyFill="1" applyAlignment="1">
      <alignment horizontal="right"/>
    </xf>
    <xf numFmtId="0" fontId="30" fillId="26" borderId="0" xfId="0" applyFont="1" applyFill="1" applyBorder="1"/>
    <xf numFmtId="3" fontId="31" fillId="26" borderId="0" xfId="0" applyNumberFormat="1" applyFont="1" applyFill="1" applyBorder="1" applyAlignment="1"/>
    <xf numFmtId="3" fontId="30" fillId="26" borderId="16" xfId="0" applyNumberFormat="1" applyFont="1" applyFill="1" applyBorder="1" applyAlignment="1"/>
    <xf numFmtId="0" fontId="30" fillId="26" borderId="0" xfId="0" applyFont="1" applyFill="1" applyBorder="1" applyAlignment="1">
      <alignment vertical="center"/>
    </xf>
    <xf numFmtId="4" fontId="46" fillId="0" borderId="0" xfId="0" applyNumberFormat="1" applyFont="1" applyAlignment="1">
      <alignment vertical="center"/>
    </xf>
    <xf numFmtId="0" fontId="46" fillId="0" borderId="0" xfId="0" applyFont="1" applyAlignment="1">
      <alignment vertical="center"/>
    </xf>
    <xf numFmtId="0" fontId="30" fillId="27" borderId="0" xfId="0" applyFont="1" applyFill="1" applyBorder="1"/>
    <xf numFmtId="3" fontId="31" fillId="27" borderId="0" xfId="0" applyNumberFormat="1" applyFont="1" applyFill="1" applyBorder="1" applyAlignment="1"/>
    <xf numFmtId="3" fontId="30" fillId="27" borderId="16" xfId="0" applyNumberFormat="1" applyFont="1" applyFill="1" applyBorder="1" applyAlignment="1"/>
    <xf numFmtId="1" fontId="32" fillId="27" borderId="15" xfId="0" applyNumberFormat="1" applyFont="1" applyFill="1" applyBorder="1" applyAlignment="1">
      <alignment horizontal="center"/>
    </xf>
    <xf numFmtId="1" fontId="31" fillId="27" borderId="15" xfId="0" applyNumberFormat="1" applyFont="1" applyFill="1" applyBorder="1"/>
    <xf numFmtId="0" fontId="30" fillId="27" borderId="0" xfId="0" applyFont="1" applyFill="1" applyBorder="1" applyAlignment="1">
      <alignment vertical="center"/>
    </xf>
    <xf numFmtId="1" fontId="46" fillId="27" borderId="17" xfId="0" applyNumberFormat="1" applyFont="1" applyFill="1" applyBorder="1" applyAlignment="1">
      <alignment vertical="center"/>
    </xf>
    <xf numFmtId="4" fontId="41" fillId="27" borderId="18" xfId="0" applyNumberFormat="1" applyFont="1" applyFill="1" applyBorder="1" applyAlignment="1">
      <alignment vertical="center"/>
    </xf>
    <xf numFmtId="4" fontId="41" fillId="27" borderId="19" xfId="0" applyNumberFormat="1" applyFont="1" applyFill="1" applyBorder="1" applyAlignment="1">
      <alignment vertical="center"/>
    </xf>
    <xf numFmtId="0" fontId="32" fillId="26" borderId="15" xfId="0" applyFont="1" applyFill="1" applyBorder="1" applyAlignment="1">
      <alignment horizontal="center"/>
    </xf>
    <xf numFmtId="0" fontId="31" fillId="26" borderId="15" xfId="0" applyFont="1" applyFill="1" applyBorder="1"/>
    <xf numFmtId="4" fontId="46" fillId="26" borderId="17" xfId="0" applyNumberFormat="1" applyFont="1" applyFill="1" applyBorder="1" applyAlignment="1">
      <alignment vertical="center"/>
    </xf>
    <xf numFmtId="4" fontId="41" fillId="26" borderId="18" xfId="0" applyNumberFormat="1" applyFont="1" applyFill="1" applyBorder="1" applyAlignment="1">
      <alignment vertical="center"/>
    </xf>
    <xf numFmtId="4" fontId="41" fillId="26" borderId="19" xfId="0" applyNumberFormat="1" applyFont="1" applyFill="1" applyBorder="1" applyAlignment="1">
      <alignment vertical="center"/>
    </xf>
    <xf numFmtId="0" fontId="30" fillId="25" borderId="0" xfId="0" applyFont="1" applyFill="1" applyBorder="1"/>
    <xf numFmtId="3" fontId="31" fillId="25" borderId="0" xfId="0" applyNumberFormat="1" applyFont="1" applyFill="1" applyBorder="1" applyAlignment="1"/>
    <xf numFmtId="3" fontId="30" fillId="25" borderId="16" xfId="0" applyNumberFormat="1" applyFont="1" applyFill="1" applyBorder="1" applyAlignment="1"/>
    <xf numFmtId="0" fontId="32" fillId="25" borderId="15" xfId="0" applyFont="1" applyFill="1" applyBorder="1" applyAlignment="1">
      <alignment horizontal="center"/>
    </xf>
    <xf numFmtId="0" fontId="31" fillId="25" borderId="15" xfId="0" applyFont="1" applyFill="1" applyBorder="1"/>
    <xf numFmtId="0" fontId="30" fillId="25" borderId="0" xfId="0" applyFont="1" applyFill="1" applyBorder="1" applyAlignment="1">
      <alignment vertical="center"/>
    </xf>
    <xf numFmtId="4" fontId="46" fillId="25" borderId="17" xfId="0" applyNumberFormat="1" applyFont="1" applyFill="1" applyBorder="1" applyAlignment="1">
      <alignment vertical="center"/>
    </xf>
    <xf numFmtId="4" fontId="41" fillId="25" borderId="18" xfId="0" applyNumberFormat="1" applyFont="1" applyFill="1" applyBorder="1" applyAlignment="1">
      <alignment vertical="center"/>
    </xf>
    <xf numFmtId="4" fontId="41" fillId="25" borderId="19" xfId="0" applyNumberFormat="1" applyFont="1" applyFill="1" applyBorder="1" applyAlignment="1">
      <alignment vertical="center"/>
    </xf>
    <xf numFmtId="0" fontId="30" fillId="28" borderId="0" xfId="0" applyFont="1" applyFill="1" applyBorder="1"/>
    <xf numFmtId="3" fontId="31" fillId="28" borderId="0" xfId="0" applyNumberFormat="1" applyFont="1" applyFill="1" applyBorder="1" applyAlignment="1"/>
    <xf numFmtId="3" fontId="30" fillId="28" borderId="16" xfId="0" applyNumberFormat="1" applyFont="1" applyFill="1" applyBorder="1" applyAlignment="1"/>
    <xf numFmtId="0" fontId="32" fillId="28" borderId="15" xfId="0" applyFont="1" applyFill="1" applyBorder="1" applyAlignment="1">
      <alignment horizontal="center"/>
    </xf>
    <xf numFmtId="0" fontId="31" fillId="28" borderId="15" xfId="0" applyFont="1" applyFill="1" applyBorder="1"/>
    <xf numFmtId="0" fontId="30" fillId="28" borderId="0" xfId="0" applyFont="1" applyFill="1" applyBorder="1" applyAlignment="1">
      <alignment vertical="center"/>
    </xf>
    <xf numFmtId="4" fontId="46" fillId="28" borderId="17" xfId="0" applyNumberFormat="1" applyFont="1" applyFill="1" applyBorder="1" applyAlignment="1">
      <alignment vertical="center"/>
    </xf>
    <xf numFmtId="4" fontId="41" fillId="28" borderId="18" xfId="0" applyNumberFormat="1" applyFont="1" applyFill="1" applyBorder="1" applyAlignment="1">
      <alignment vertical="center"/>
    </xf>
    <xf numFmtId="4" fontId="41" fillId="28" borderId="19" xfId="0" applyNumberFormat="1" applyFont="1" applyFill="1" applyBorder="1" applyAlignment="1">
      <alignment vertical="center"/>
    </xf>
    <xf numFmtId="0" fontId="41" fillId="30" borderId="23" xfId="35" applyFont="1" applyFill="1" applyBorder="1" applyAlignment="1">
      <alignment horizontal="center"/>
    </xf>
    <xf numFmtId="0" fontId="41" fillId="30" borderId="26" xfId="35" applyFont="1" applyFill="1" applyBorder="1" applyAlignment="1">
      <alignment horizontal="center"/>
    </xf>
    <xf numFmtId="0" fontId="3" fillId="30" borderId="27" xfId="35" applyFont="1" applyFill="1" applyBorder="1" applyAlignment="1">
      <alignment horizontal="center"/>
    </xf>
    <xf numFmtId="4" fontId="34" fillId="30" borderId="28" xfId="35" applyNumberFormat="1" applyFont="1" applyFill="1" applyBorder="1" applyAlignment="1">
      <alignment horizontal="center"/>
    </xf>
    <xf numFmtId="4" fontId="34" fillId="30" borderId="29" xfId="35" applyNumberFormat="1" applyFont="1" applyFill="1" applyBorder="1" applyAlignment="1">
      <alignment horizontal="center"/>
    </xf>
    <xf numFmtId="0" fontId="41" fillId="27" borderId="30" xfId="35" applyFont="1" applyFill="1" applyBorder="1"/>
    <xf numFmtId="3" fontId="42" fillId="27" borderId="31" xfId="35" applyNumberFormat="1" applyFont="1" applyFill="1" applyBorder="1"/>
    <xf numFmtId="3" fontId="42" fillId="27" borderId="0" xfId="35" applyNumberFormat="1" applyFont="1" applyFill="1" applyBorder="1"/>
    <xf numFmtId="2" fontId="9" fillId="27" borderId="0" xfId="35" applyNumberFormat="1" applyFont="1" applyFill="1" applyBorder="1"/>
    <xf numFmtId="2" fontId="9" fillId="27" borderId="32" xfId="35" applyNumberFormat="1" applyFont="1" applyFill="1" applyBorder="1"/>
    <xf numFmtId="0" fontId="3" fillId="27" borderId="30" xfId="35" applyFont="1" applyFill="1" applyBorder="1"/>
    <xf numFmtId="3" fontId="21" fillId="27" borderId="31" xfId="35" applyNumberFormat="1" applyFont="1" applyFill="1" applyBorder="1"/>
    <xf numFmtId="3" fontId="21" fillId="27" borderId="0" xfId="35" applyNumberFormat="1" applyFont="1" applyFill="1" applyBorder="1"/>
    <xf numFmtId="2" fontId="34" fillId="27" borderId="0" xfId="35" applyNumberFormat="1" applyFont="1" applyFill="1" applyBorder="1"/>
    <xf numFmtId="2" fontId="34" fillId="27" borderId="32" xfId="35" applyNumberFormat="1" applyFont="1" applyFill="1" applyBorder="1"/>
    <xf numFmtId="0" fontId="3" fillId="27" borderId="33" xfId="35" applyFont="1" applyFill="1" applyBorder="1"/>
    <xf numFmtId="3" fontId="21" fillId="27" borderId="34" xfId="35" applyNumberFormat="1" applyFont="1" applyFill="1" applyBorder="1"/>
    <xf numFmtId="3" fontId="21" fillId="27" borderId="36" xfId="35" applyNumberFormat="1" applyFont="1" applyFill="1" applyBorder="1"/>
    <xf numFmtId="2" fontId="34" fillId="27" borderId="36" xfId="35" applyNumberFormat="1" applyFont="1" applyFill="1" applyBorder="1"/>
    <xf numFmtId="2" fontId="34" fillId="27" borderId="35" xfId="35" applyNumberFormat="1" applyFont="1" applyFill="1" applyBorder="1"/>
    <xf numFmtId="0" fontId="41" fillId="26" borderId="30" xfId="35" applyFont="1" applyFill="1" applyBorder="1"/>
    <xf numFmtId="3" fontId="3" fillId="26" borderId="31" xfId="35" applyNumberFormat="1" applyFont="1" applyFill="1" applyBorder="1"/>
    <xf numFmtId="3" fontId="3" fillId="26" borderId="0" xfId="35" applyNumberFormat="1" applyFont="1" applyFill="1" applyBorder="1"/>
    <xf numFmtId="2" fontId="9" fillId="26" borderId="0" xfId="35" applyNumberFormat="1" applyFont="1" applyFill="1" applyBorder="1"/>
    <xf numFmtId="2" fontId="9" fillId="26" borderId="37" xfId="35" applyNumberFormat="1" applyFont="1" applyFill="1" applyBorder="1"/>
    <xf numFmtId="0" fontId="21" fillId="26" borderId="30" xfId="35" applyFont="1" applyFill="1" applyBorder="1"/>
    <xf numFmtId="3" fontId="21" fillId="26" borderId="31" xfId="35" applyNumberFormat="1" applyFill="1" applyBorder="1"/>
    <xf numFmtId="3" fontId="21" fillId="26" borderId="0" xfId="35" applyNumberFormat="1" applyFill="1" applyBorder="1"/>
    <xf numFmtId="2" fontId="34" fillId="26" borderId="0" xfId="35" applyNumberFormat="1" applyFont="1" applyFill="1" applyBorder="1"/>
    <xf numFmtId="2" fontId="34" fillId="26" borderId="32" xfId="35" applyNumberFormat="1" applyFont="1" applyFill="1" applyBorder="1"/>
    <xf numFmtId="0" fontId="21" fillId="26" borderId="33" xfId="35" applyFont="1" applyFill="1" applyBorder="1"/>
    <xf numFmtId="3" fontId="21" fillId="26" borderId="34" xfId="35" applyNumberFormat="1" applyFill="1" applyBorder="1"/>
    <xf numFmtId="3" fontId="21" fillId="26" borderId="36" xfId="35" applyNumberFormat="1" applyFill="1" applyBorder="1"/>
    <xf numFmtId="2" fontId="34" fillId="26" borderId="36" xfId="35" applyNumberFormat="1" applyFont="1" applyFill="1" applyBorder="1"/>
    <xf numFmtId="2" fontId="34" fillId="26" borderId="35" xfId="35" applyNumberFormat="1" applyFont="1" applyFill="1" applyBorder="1"/>
    <xf numFmtId="0" fontId="41" fillId="25" borderId="30" xfId="35" applyFont="1" applyFill="1" applyBorder="1"/>
    <xf numFmtId="3" fontId="3" fillId="25" borderId="31" xfId="35" applyNumberFormat="1" applyFont="1" applyFill="1" applyBorder="1"/>
    <xf numFmtId="3" fontId="3" fillId="25" borderId="0" xfId="35" applyNumberFormat="1" applyFont="1" applyFill="1" applyBorder="1"/>
    <xf numFmtId="2" fontId="9" fillId="25" borderId="0" xfId="35" applyNumberFormat="1" applyFont="1" applyFill="1" applyBorder="1"/>
    <xf numFmtId="2" fontId="9" fillId="25" borderId="37" xfId="35" applyNumberFormat="1" applyFont="1" applyFill="1" applyBorder="1"/>
    <xf numFmtId="0" fontId="21" fillId="25" borderId="30" xfId="35" applyFont="1" applyFill="1" applyBorder="1"/>
    <xf numFmtId="3" fontId="21" fillId="25" borderId="31" xfId="35" applyNumberFormat="1" applyFill="1" applyBorder="1"/>
    <xf numFmtId="3" fontId="21" fillId="25" borderId="0" xfId="35" applyNumberFormat="1" applyFill="1" applyBorder="1"/>
    <xf numFmtId="2" fontId="34" fillId="25" borderId="0" xfId="35" applyNumberFormat="1" applyFont="1" applyFill="1" applyBorder="1"/>
    <xf numFmtId="2" fontId="34" fillId="25" borderId="32" xfId="35" applyNumberFormat="1" applyFont="1" applyFill="1" applyBorder="1"/>
    <xf numFmtId="0" fontId="21" fillId="25" borderId="33" xfId="35" applyFont="1" applyFill="1" applyBorder="1"/>
    <xf numFmtId="3" fontId="21" fillId="25" borderId="34" xfId="35" applyNumberFormat="1" applyFill="1" applyBorder="1"/>
    <xf numFmtId="3" fontId="21" fillId="25" borderId="36" xfId="35" applyNumberFormat="1" applyFill="1" applyBorder="1"/>
    <xf numFmtId="2" fontId="34" fillId="25" borderId="36" xfId="35" applyNumberFormat="1" applyFont="1" applyFill="1" applyBorder="1"/>
    <xf numFmtId="2" fontId="34" fillId="25" borderId="35" xfId="35" applyNumberFormat="1" applyFont="1" applyFill="1" applyBorder="1"/>
    <xf numFmtId="0" fontId="41" fillId="28" borderId="30" xfId="35" applyFont="1" applyFill="1" applyBorder="1"/>
    <xf numFmtId="3" fontId="3" fillId="28" borderId="31" xfId="35" applyNumberFormat="1" applyFont="1" applyFill="1" applyBorder="1"/>
    <xf numFmtId="3" fontId="3" fillId="28" borderId="0" xfId="35" applyNumberFormat="1" applyFont="1" applyFill="1" applyBorder="1"/>
    <xf numFmtId="2" fontId="9" fillId="28" borderId="0" xfId="35" applyNumberFormat="1" applyFont="1" applyFill="1" applyBorder="1"/>
    <xf numFmtId="2" fontId="9" fillId="28" borderId="37" xfId="35" applyNumberFormat="1" applyFont="1" applyFill="1" applyBorder="1"/>
    <xf numFmtId="0" fontId="21" fillId="28" borderId="30" xfId="35" applyFont="1" applyFill="1" applyBorder="1"/>
    <xf numFmtId="3" fontId="21" fillId="28" borderId="31" xfId="35" applyNumberFormat="1" applyFill="1" applyBorder="1"/>
    <xf numFmtId="3" fontId="21" fillId="28" borderId="0" xfId="35" applyNumberFormat="1" applyFill="1" applyBorder="1"/>
    <xf numFmtId="2" fontId="34" fillId="28" borderId="0" xfId="35" applyNumberFormat="1" applyFont="1" applyFill="1" applyBorder="1"/>
    <xf numFmtId="2" fontId="34" fillId="28" borderId="32" xfId="35" applyNumberFormat="1" applyFont="1" applyFill="1" applyBorder="1"/>
    <xf numFmtId="0" fontId="21" fillId="28" borderId="33" xfId="35" applyFont="1" applyFill="1" applyBorder="1"/>
    <xf numFmtId="3" fontId="21" fillId="28" borderId="34" xfId="35" applyNumberFormat="1" applyFill="1" applyBorder="1"/>
    <xf numFmtId="3" fontId="21" fillId="28" borderId="36" xfId="35" applyNumberFormat="1" applyFill="1" applyBorder="1"/>
    <xf numFmtId="2" fontId="34" fillId="28" borderId="36" xfId="35" applyNumberFormat="1" applyFont="1" applyFill="1" applyBorder="1"/>
    <xf numFmtId="2" fontId="34" fillId="28" borderId="35" xfId="35" applyNumberFormat="1" applyFont="1" applyFill="1" applyBorder="1"/>
    <xf numFmtId="0" fontId="41" fillId="29" borderId="30" xfId="35" applyFont="1" applyFill="1" applyBorder="1"/>
    <xf numFmtId="3" fontId="3" fillId="29" borderId="31" xfId="35" applyNumberFormat="1" applyFont="1" applyFill="1" applyBorder="1"/>
    <xf numFmtId="3" fontId="3" fillId="29" borderId="0" xfId="35" applyNumberFormat="1" applyFont="1" applyFill="1" applyBorder="1"/>
    <xf numFmtId="2" fontId="9" fillId="29" borderId="0" xfId="35" applyNumberFormat="1" applyFont="1" applyFill="1" applyBorder="1"/>
    <xf numFmtId="2" fontId="9" fillId="29" borderId="32" xfId="35" applyNumberFormat="1" applyFont="1" applyFill="1" applyBorder="1"/>
    <xf numFmtId="0" fontId="21" fillId="29" borderId="30" xfId="35" applyFont="1" applyFill="1" applyBorder="1"/>
    <xf numFmtId="3" fontId="21" fillId="29" borderId="31" xfId="35" applyNumberFormat="1" applyFill="1" applyBorder="1"/>
    <xf numFmtId="3" fontId="21" fillId="29" borderId="0" xfId="35" applyNumberFormat="1" applyFill="1" applyBorder="1"/>
    <xf numFmtId="2" fontId="34" fillId="29" borderId="0" xfId="35" applyNumberFormat="1" applyFont="1" applyFill="1" applyBorder="1"/>
    <xf numFmtId="2" fontId="34" fillId="29" borderId="32" xfId="35" applyNumberFormat="1" applyFont="1" applyFill="1" applyBorder="1"/>
    <xf numFmtId="0" fontId="21" fillId="29" borderId="38" xfId="35" applyFont="1" applyFill="1" applyBorder="1"/>
    <xf numFmtId="3" fontId="21" fillId="29" borderId="39" xfId="35" applyNumberFormat="1" applyFill="1" applyBorder="1"/>
    <xf numFmtId="3" fontId="21" fillId="29" borderId="41" xfId="35" applyNumberFormat="1" applyFill="1" applyBorder="1"/>
    <xf numFmtId="2" fontId="34" fillId="29" borderId="41" xfId="35" applyNumberFormat="1" applyFont="1" applyFill="1" applyBorder="1"/>
    <xf numFmtId="2" fontId="34" fillId="29" borderId="40" xfId="35" applyNumberFormat="1" applyFont="1" applyFill="1" applyBorder="1"/>
    <xf numFmtId="0" fontId="29" fillId="29" borderId="12" xfId="35" applyFont="1" applyFill="1" applyBorder="1" applyAlignment="1">
      <alignment horizontal="center" vertical="center" wrapText="1"/>
    </xf>
    <xf numFmtId="0" fontId="36" fillId="29" borderId="17" xfId="35" applyFont="1" applyFill="1" applyBorder="1" applyAlignment="1">
      <alignment horizontal="center" vertical="center" wrapText="1"/>
    </xf>
    <xf numFmtId="0" fontId="2" fillId="29" borderId="20" xfId="35" applyFont="1" applyFill="1" applyBorder="1" applyAlignment="1">
      <alignment horizontal="center"/>
    </xf>
    <xf numFmtId="0" fontId="39" fillId="29" borderId="12" xfId="35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horizontal="center"/>
    </xf>
    <xf numFmtId="0" fontId="3" fillId="30" borderId="10" xfId="0" applyFont="1" applyFill="1" applyBorder="1" applyAlignment="1">
      <alignment horizontal="center"/>
    </xf>
    <xf numFmtId="49" fontId="3" fillId="30" borderId="10" xfId="0" applyNumberFormat="1" applyFont="1" applyFill="1" applyBorder="1" applyAlignment="1">
      <alignment horizontal="center"/>
    </xf>
    <xf numFmtId="0" fontId="3" fillId="30" borderId="11" xfId="0" applyFont="1" applyFill="1" applyBorder="1" applyAlignment="1">
      <alignment horizontal="center"/>
    </xf>
    <xf numFmtId="49" fontId="4" fillId="30" borderId="11" xfId="0" applyNumberFormat="1" applyFont="1" applyFill="1" applyBorder="1" applyAlignment="1">
      <alignment horizontal="center"/>
    </xf>
    <xf numFmtId="0" fontId="4" fillId="25" borderId="10" xfId="0" applyFont="1" applyFill="1" applyBorder="1" applyAlignment="1">
      <alignment horizontal="center"/>
    </xf>
    <xf numFmtId="0" fontId="3" fillId="25" borderId="10" xfId="0" applyFont="1" applyFill="1" applyBorder="1" applyAlignment="1">
      <alignment horizontal="center"/>
    </xf>
    <xf numFmtId="49" fontId="3" fillId="25" borderId="10" xfId="0" applyNumberFormat="1" applyFont="1" applyFill="1" applyBorder="1" applyAlignment="1">
      <alignment horizontal="center"/>
    </xf>
    <xf numFmtId="0" fontId="3" fillId="25" borderId="11" xfId="0" applyFont="1" applyFill="1" applyBorder="1" applyAlignment="1">
      <alignment horizontal="center"/>
    </xf>
    <xf numFmtId="49" fontId="4" fillId="25" borderId="11" xfId="0" applyNumberFormat="1" applyFont="1" applyFill="1" applyBorder="1" applyAlignment="1">
      <alignment horizontal="center"/>
    </xf>
    <xf numFmtId="0" fontId="4" fillId="26" borderId="10" xfId="0" applyFont="1" applyFill="1" applyBorder="1" applyAlignment="1">
      <alignment horizontal="center"/>
    </xf>
    <xf numFmtId="0" fontId="3" fillId="26" borderId="10" xfId="0" applyFont="1" applyFill="1" applyBorder="1" applyAlignment="1">
      <alignment horizontal="center"/>
    </xf>
    <xf numFmtId="49" fontId="3" fillId="26" borderId="10" xfId="0" applyNumberFormat="1" applyFont="1" applyFill="1" applyBorder="1" applyAlignment="1">
      <alignment horizontal="center"/>
    </xf>
    <xf numFmtId="0" fontId="3" fillId="26" borderId="11" xfId="0" applyFont="1" applyFill="1" applyBorder="1" applyAlignment="1">
      <alignment horizontal="center"/>
    </xf>
    <xf numFmtId="49" fontId="4" fillId="26" borderId="11" xfId="0" applyNumberFormat="1" applyFont="1" applyFill="1" applyBorder="1" applyAlignment="1">
      <alignment horizontal="center"/>
    </xf>
    <xf numFmtId="0" fontId="4" fillId="28" borderId="10" xfId="0" applyFont="1" applyFill="1" applyBorder="1" applyAlignment="1">
      <alignment horizontal="center"/>
    </xf>
    <xf numFmtId="0" fontId="3" fillId="28" borderId="10" xfId="0" applyFont="1" applyFill="1" applyBorder="1" applyAlignment="1">
      <alignment horizontal="center"/>
    </xf>
    <xf numFmtId="49" fontId="3" fillId="28" borderId="10" xfId="0" applyNumberFormat="1" applyFont="1" applyFill="1" applyBorder="1" applyAlignment="1">
      <alignment horizontal="center"/>
    </xf>
    <xf numFmtId="0" fontId="3" fillId="28" borderId="11" xfId="0" applyFont="1" applyFill="1" applyBorder="1" applyAlignment="1">
      <alignment horizontal="center"/>
    </xf>
    <xf numFmtId="49" fontId="4" fillId="28" borderId="11" xfId="0" applyNumberFormat="1" applyFont="1" applyFill="1" applyBorder="1" applyAlignment="1">
      <alignment horizontal="center"/>
    </xf>
    <xf numFmtId="0" fontId="29" fillId="30" borderId="12" xfId="35" applyFont="1" applyFill="1" applyBorder="1" applyAlignment="1">
      <alignment horizontal="center" vertical="center" wrapText="1"/>
    </xf>
    <xf numFmtId="0" fontId="29" fillId="30" borderId="12" xfId="35" applyFont="1" applyFill="1" applyBorder="1" applyAlignment="1">
      <alignment horizontal="center" vertical="center"/>
    </xf>
    <xf numFmtId="0" fontId="29" fillId="30" borderId="12" xfId="35" applyFont="1" applyFill="1" applyBorder="1" applyAlignment="1">
      <alignment horizontal="left" vertical="center"/>
    </xf>
    <xf numFmtId="0" fontId="37" fillId="30" borderId="12" xfId="36" applyFont="1" applyFill="1" applyBorder="1" applyAlignment="1">
      <alignment horizontal="center" vertical="center"/>
    </xf>
    <xf numFmtId="0" fontId="38" fillId="30" borderId="10" xfId="36" applyFont="1" applyFill="1" applyBorder="1" applyAlignment="1">
      <alignment horizontal="center"/>
    </xf>
    <xf numFmtId="0" fontId="36" fillId="30" borderId="17" xfId="35" applyFont="1" applyFill="1" applyBorder="1" applyAlignment="1">
      <alignment horizontal="center" vertical="center" wrapText="1"/>
    </xf>
    <xf numFmtId="0" fontId="36" fillId="30" borderId="17" xfId="35" applyFont="1" applyFill="1" applyBorder="1" applyAlignment="1">
      <alignment horizontal="center" vertical="center"/>
    </xf>
    <xf numFmtId="0" fontId="36" fillId="30" borderId="17" xfId="35" applyFont="1" applyFill="1" applyBorder="1" applyAlignment="1">
      <alignment horizontal="left" vertical="center"/>
    </xf>
    <xf numFmtId="0" fontId="35" fillId="30" borderId="17" xfId="36" applyFont="1" applyFill="1" applyBorder="1" applyAlignment="1">
      <alignment horizontal="center" vertical="center"/>
    </xf>
    <xf numFmtId="0" fontId="38" fillId="30" borderId="11" xfId="36" applyFont="1" applyFill="1" applyBorder="1" applyAlignment="1">
      <alignment horizontal="center"/>
    </xf>
    <xf numFmtId="0" fontId="3" fillId="0" borderId="0" xfId="35" applyFont="1" applyFill="1"/>
    <xf numFmtId="0" fontId="8" fillId="0" borderId="0" xfId="35" applyFont="1" applyFill="1"/>
    <xf numFmtId="0" fontId="2" fillId="29" borderId="20" xfId="35" applyFont="1" applyFill="1" applyBorder="1" applyAlignment="1">
      <alignment horizontal="center" vertical="center"/>
    </xf>
    <xf numFmtId="0" fontId="21" fillId="0" borderId="0" xfId="35" applyAlignment="1">
      <alignment vertical="center"/>
    </xf>
    <xf numFmtId="49" fontId="3" fillId="0" borderId="0" xfId="0" applyNumberFormat="1" applyFont="1" applyFill="1" applyBorder="1" applyAlignment="1">
      <alignment horizontal="center"/>
    </xf>
    <xf numFmtId="0" fontId="7" fillId="0" borderId="0" xfId="32" applyFont="1" applyAlignment="1" applyProtection="1"/>
    <xf numFmtId="0" fontId="3" fillId="0" borderId="15" xfId="0" applyNumberFormat="1" applyFont="1" applyFill="1" applyBorder="1" applyAlignment="1">
      <alignment horizontal="center"/>
    </xf>
    <xf numFmtId="0" fontId="3" fillId="0" borderId="12" xfId="0" applyNumberFormat="1" applyFont="1" applyFill="1" applyBorder="1" applyAlignment="1">
      <alignment horizontal="center"/>
    </xf>
    <xf numFmtId="0" fontId="31" fillId="0" borderId="0" xfId="35" applyFont="1" applyFill="1" applyBorder="1"/>
    <xf numFmtId="4" fontId="30" fillId="27" borderId="17" xfId="35" applyNumberFormat="1" applyFont="1" applyFill="1" applyBorder="1" applyAlignment="1">
      <alignment vertical="center"/>
    </xf>
    <xf numFmtId="0" fontId="31" fillId="0" borderId="0" xfId="35" applyFont="1" applyBorder="1"/>
    <xf numFmtId="0" fontId="41" fillId="27" borderId="17" xfId="35" applyFont="1" applyFill="1" applyBorder="1" applyAlignment="1">
      <alignment vertical="center"/>
    </xf>
    <xf numFmtId="3" fontId="41" fillId="27" borderId="11" xfId="35" applyNumberFormat="1" applyFont="1" applyFill="1" applyBorder="1" applyAlignment="1">
      <alignment vertical="center"/>
    </xf>
    <xf numFmtId="3" fontId="41" fillId="27" borderId="18" xfId="35" applyNumberFormat="1" applyFont="1" applyFill="1" applyBorder="1" applyAlignment="1">
      <alignment vertical="center"/>
    </xf>
    <xf numFmtId="3" fontId="41" fillId="27" borderId="17" xfId="35" applyNumberFormat="1" applyFont="1" applyFill="1" applyBorder="1" applyAlignment="1">
      <alignment vertical="center"/>
    </xf>
    <xf numFmtId="0" fontId="46" fillId="0" borderId="0" xfId="35" applyFont="1" applyFill="1" applyBorder="1"/>
    <xf numFmtId="4" fontId="41" fillId="27" borderId="17" xfId="35" applyNumberFormat="1" applyFont="1" applyFill="1" applyBorder="1" applyAlignment="1">
      <alignment vertical="center"/>
    </xf>
    <xf numFmtId="0" fontId="46" fillId="0" borderId="0" xfId="35" applyFont="1"/>
    <xf numFmtId="3" fontId="41" fillId="27" borderId="19" xfId="35" applyNumberFormat="1" applyFont="1" applyFill="1" applyBorder="1" applyAlignment="1">
      <alignment vertical="center"/>
    </xf>
    <xf numFmtId="0" fontId="47" fillId="25" borderId="0" xfId="35" applyFont="1" applyFill="1" applyAlignment="1">
      <alignment horizontal="center"/>
    </xf>
    <xf numFmtId="3" fontId="41" fillId="27" borderId="11" xfId="0" applyNumberFormat="1" applyFont="1" applyFill="1" applyBorder="1" applyAlignment="1">
      <alignment vertical="center"/>
    </xf>
    <xf numFmtId="3" fontId="41" fillId="27" borderId="19" xfId="0" applyNumberFormat="1" applyFont="1" applyFill="1" applyBorder="1" applyAlignment="1">
      <alignment vertical="center"/>
    </xf>
    <xf numFmtId="0" fontId="46" fillId="0" borderId="0" xfId="35" applyFont="1" applyFill="1"/>
    <xf numFmtId="0" fontId="41" fillId="27" borderId="17" xfId="35" applyFont="1" applyFill="1" applyBorder="1" applyAlignment="1">
      <alignment horizontal="center" vertical="center"/>
    </xf>
    <xf numFmtId="3" fontId="46" fillId="27" borderId="18" xfId="35" applyNumberFormat="1" applyFont="1" applyFill="1" applyBorder="1" applyAlignment="1">
      <alignment vertical="center"/>
    </xf>
    <xf numFmtId="0" fontId="46" fillId="0" borderId="0" xfId="35" applyFont="1" applyFill="1" applyAlignment="1">
      <alignment vertical="center"/>
    </xf>
    <xf numFmtId="0" fontId="46" fillId="0" borderId="0" xfId="35" applyFont="1" applyFill="1" applyBorder="1" applyAlignment="1">
      <alignment vertical="center"/>
    </xf>
    <xf numFmtId="3" fontId="42" fillId="27" borderId="18" xfId="35" applyNumberFormat="1" applyFont="1" applyFill="1" applyBorder="1" applyAlignment="1">
      <alignment vertical="center"/>
    </xf>
    <xf numFmtId="0" fontId="46" fillId="0" borderId="0" xfId="35" applyFont="1" applyAlignment="1">
      <alignment vertical="center"/>
    </xf>
    <xf numFmtId="0" fontId="30" fillId="0" borderId="0" xfId="0" applyFont="1" applyFill="1" applyBorder="1"/>
    <xf numFmtId="3" fontId="31" fillId="0" borderId="0" xfId="0" applyNumberFormat="1" applyFont="1" applyFill="1" applyBorder="1" applyAlignment="1"/>
    <xf numFmtId="0" fontId="30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4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4" fontId="3" fillId="0" borderId="0" xfId="0" applyNumberFormat="1" applyFont="1" applyFill="1" applyBorder="1" applyAlignment="1"/>
    <xf numFmtId="1" fontId="30" fillId="0" borderId="0" xfId="0" applyNumberFormat="1" applyFont="1" applyFill="1" applyBorder="1" applyAlignment="1">
      <alignment horizontal="center"/>
    </xf>
    <xf numFmtId="3" fontId="30" fillId="0" borderId="0" xfId="0" applyNumberFormat="1" applyFont="1" applyFill="1" applyBorder="1" applyAlignment="1"/>
    <xf numFmtId="1" fontId="32" fillId="0" borderId="0" xfId="0" applyNumberFormat="1" applyFont="1" applyFill="1" applyBorder="1" applyAlignment="1">
      <alignment horizontal="center"/>
    </xf>
    <xf numFmtId="1" fontId="31" fillId="0" borderId="0" xfId="0" applyNumberFormat="1" applyFont="1" applyFill="1" applyBorder="1"/>
    <xf numFmtId="1" fontId="46" fillId="0" borderId="0" xfId="0" applyNumberFormat="1" applyFont="1" applyFill="1" applyBorder="1" applyAlignment="1">
      <alignment vertical="center"/>
    </xf>
    <xf numFmtId="4" fontId="41" fillId="0" borderId="0" xfId="0" applyNumberFormat="1" applyFont="1" applyFill="1" applyBorder="1" applyAlignment="1">
      <alignment vertical="center"/>
    </xf>
    <xf numFmtId="0" fontId="44" fillId="0" borderId="0" xfId="0" applyFont="1"/>
    <xf numFmtId="165" fontId="48" fillId="31" borderId="0" xfId="47" applyNumberFormat="1" applyFont="1" applyFill="1" applyAlignment="1">
      <alignment horizontal="right"/>
    </xf>
    <xf numFmtId="0" fontId="41" fillId="32" borderId="42" xfId="0" applyFont="1" applyFill="1" applyBorder="1" applyAlignment="1">
      <alignment horizontal="center" vertical="center"/>
    </xf>
    <xf numFmtId="0" fontId="41" fillId="32" borderId="43" xfId="0" applyFont="1" applyFill="1" applyBorder="1" applyAlignment="1">
      <alignment horizontal="center" vertical="center"/>
    </xf>
    <xf numFmtId="0" fontId="42" fillId="32" borderId="44" xfId="0" applyFont="1" applyFill="1" applyBorder="1" applyAlignment="1">
      <alignment horizontal="center" vertical="center"/>
    </xf>
    <xf numFmtId="4" fontId="41" fillId="32" borderId="45" xfId="0" applyNumberFormat="1" applyFont="1" applyFill="1" applyBorder="1" applyAlignment="1">
      <alignment horizontal="center" vertical="center"/>
    </xf>
    <xf numFmtId="0" fontId="42" fillId="32" borderId="46" xfId="0" applyFont="1" applyFill="1" applyBorder="1" applyAlignment="1">
      <alignment horizontal="center" vertical="center"/>
    </xf>
    <xf numFmtId="0" fontId="0" fillId="26" borderId="30" xfId="0" applyFill="1" applyBorder="1"/>
    <xf numFmtId="3" fontId="46" fillId="26" borderId="0" xfId="0" applyNumberFormat="1" applyFont="1" applyFill="1" applyBorder="1"/>
    <xf numFmtId="4" fontId="46" fillId="26" borderId="0" xfId="0" applyNumberFormat="1" applyFont="1" applyFill="1" applyBorder="1"/>
    <xf numFmtId="49" fontId="30" fillId="0" borderId="0" xfId="0" applyNumberFormat="1" applyFont="1" applyFill="1" applyBorder="1" applyAlignment="1">
      <alignment horizontal="center"/>
    </xf>
    <xf numFmtId="0" fontId="31" fillId="0" borderId="0" xfId="0" applyFont="1" applyFill="1" applyBorder="1"/>
    <xf numFmtId="0" fontId="32" fillId="0" borderId="0" xfId="0" applyFont="1" applyFill="1" applyBorder="1" applyAlignment="1">
      <alignment horizontal="center"/>
    </xf>
    <xf numFmtId="4" fontId="46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7" fillId="0" borderId="0" xfId="32" applyFill="1" applyBorder="1" applyAlignment="1" applyProtection="1">
      <alignment horizontal="left"/>
    </xf>
    <xf numFmtId="0" fontId="41" fillId="32" borderId="45" xfId="0" applyFont="1" applyFill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4" fontId="41" fillId="0" borderId="0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4" fontId="46" fillId="0" borderId="0" xfId="0" applyNumberFormat="1" applyFont="1" applyAlignment="1">
      <alignment horizontal="center" vertical="center"/>
    </xf>
    <xf numFmtId="0" fontId="47" fillId="0" borderId="0" xfId="0" applyFont="1"/>
    <xf numFmtId="0" fontId="50" fillId="33" borderId="49" xfId="48" applyFont="1" applyFill="1" applyBorder="1" applyAlignment="1">
      <alignment horizontal="center" vertical="center"/>
    </xf>
    <xf numFmtId="0" fontId="50" fillId="33" borderId="50" xfId="48" applyFont="1" applyFill="1" applyBorder="1" applyAlignment="1">
      <alignment horizontal="center" vertical="center"/>
    </xf>
    <xf numFmtId="0" fontId="50" fillId="33" borderId="51" xfId="48" applyFont="1" applyFill="1" applyBorder="1" applyAlignment="1">
      <alignment horizontal="center" vertical="center"/>
    </xf>
    <xf numFmtId="0" fontId="50" fillId="33" borderId="52" xfId="48" applyFont="1" applyFill="1" applyBorder="1" applyAlignment="1">
      <alignment horizontal="center" vertical="center"/>
    </xf>
    <xf numFmtId="0" fontId="46" fillId="34" borderId="53" xfId="0" applyFont="1" applyFill="1" applyBorder="1"/>
    <xf numFmtId="0" fontId="51" fillId="35" borderId="0" xfId="48" applyFont="1" applyFill="1" applyBorder="1" applyAlignment="1">
      <alignment horizontal="right" wrapText="1"/>
    </xf>
    <xf numFmtId="3" fontId="46" fillId="36" borderId="54" xfId="0" applyNumberFormat="1" applyFont="1" applyFill="1" applyBorder="1"/>
    <xf numFmtId="4" fontId="46" fillId="36" borderId="55" xfId="0" applyNumberFormat="1" applyFont="1" applyFill="1" applyBorder="1"/>
    <xf numFmtId="0" fontId="51" fillId="37" borderId="0" xfId="48" applyFont="1" applyFill="1" applyBorder="1" applyAlignment="1">
      <alignment horizontal="right" wrapText="1"/>
    </xf>
    <xf numFmtId="3" fontId="46" fillId="32" borderId="0" xfId="0" applyNumberFormat="1" applyFont="1" applyFill="1" applyBorder="1"/>
    <xf numFmtId="4" fontId="46" fillId="32" borderId="56" xfId="0" applyNumberFormat="1" applyFont="1" applyFill="1" applyBorder="1"/>
    <xf numFmtId="0" fontId="43" fillId="34" borderId="53" xfId="0" applyFont="1" applyFill="1" applyBorder="1"/>
    <xf numFmtId="0" fontId="51" fillId="38" borderId="0" xfId="48" applyFont="1" applyFill="1" applyBorder="1" applyAlignment="1">
      <alignment horizontal="right" wrapText="1"/>
    </xf>
    <xf numFmtId="3" fontId="46" fillId="39" borderId="0" xfId="0" applyNumberFormat="1" applyFont="1" applyFill="1" applyBorder="1"/>
    <xf numFmtId="4" fontId="46" fillId="39" borderId="56" xfId="0" applyNumberFormat="1" applyFont="1" applyFill="1" applyBorder="1"/>
    <xf numFmtId="0" fontId="41" fillId="34" borderId="57" xfId="0" applyFont="1" applyFill="1" applyBorder="1"/>
    <xf numFmtId="0" fontId="42" fillId="40" borderId="18" xfId="0" applyFont="1" applyFill="1" applyBorder="1"/>
    <xf numFmtId="3" fontId="41" fillId="40" borderId="18" xfId="0" applyNumberFormat="1" applyFont="1" applyFill="1" applyBorder="1"/>
    <xf numFmtId="4" fontId="41" fillId="40" borderId="58" xfId="0" applyNumberFormat="1" applyFont="1" applyFill="1" applyBorder="1"/>
    <xf numFmtId="0" fontId="46" fillId="41" borderId="53" xfId="0" applyFont="1" applyFill="1" applyBorder="1"/>
    <xf numFmtId="3" fontId="46" fillId="36" borderId="0" xfId="0" applyNumberFormat="1" applyFont="1" applyFill="1" applyBorder="1"/>
    <xf numFmtId="4" fontId="46" fillId="36" borderId="56" xfId="0" applyNumberFormat="1" applyFont="1" applyFill="1" applyBorder="1"/>
    <xf numFmtId="0" fontId="43" fillId="41" borderId="53" xfId="0" applyFont="1" applyFill="1" applyBorder="1"/>
    <xf numFmtId="0" fontId="41" fillId="41" borderId="57" xfId="0" applyFont="1" applyFill="1" applyBorder="1"/>
    <xf numFmtId="0" fontId="46" fillId="42" borderId="53" xfId="0" applyFont="1" applyFill="1" applyBorder="1"/>
    <xf numFmtId="0" fontId="43" fillId="42" borderId="53" xfId="0" applyFont="1" applyFill="1" applyBorder="1"/>
    <xf numFmtId="0" fontId="41" fillId="42" borderId="57" xfId="0" applyFont="1" applyFill="1" applyBorder="1"/>
    <xf numFmtId="0" fontId="46" fillId="43" borderId="53" xfId="0" applyFont="1" applyFill="1" applyBorder="1"/>
    <xf numFmtId="0" fontId="43" fillId="43" borderId="53" xfId="0" applyFont="1" applyFill="1" applyBorder="1"/>
    <xf numFmtId="0" fontId="41" fillId="43" borderId="59" xfId="0" applyFont="1" applyFill="1" applyBorder="1"/>
    <xf numFmtId="0" fontId="42" fillId="40" borderId="60" xfId="0" applyFont="1" applyFill="1" applyBorder="1"/>
    <xf numFmtId="3" fontId="41" fillId="40" borderId="60" xfId="0" applyNumberFormat="1" applyFont="1" applyFill="1" applyBorder="1"/>
    <xf numFmtId="4" fontId="41" fillId="40" borderId="61" xfId="0" applyNumberFormat="1" applyFont="1" applyFill="1" applyBorder="1"/>
    <xf numFmtId="0" fontId="40" fillId="29" borderId="53" xfId="0" applyFont="1" applyFill="1" applyBorder="1"/>
    <xf numFmtId="0" fontId="52" fillId="44" borderId="0" xfId="48" applyFont="1" applyFill="1" applyBorder="1" applyAlignment="1">
      <alignment horizontal="right" wrapText="1"/>
    </xf>
    <xf numFmtId="3" fontId="40" fillId="29" borderId="0" xfId="0" applyNumberFormat="1" applyFont="1" applyFill="1" applyBorder="1"/>
    <xf numFmtId="4" fontId="40" fillId="29" borderId="56" xfId="0" applyNumberFormat="1" applyFont="1" applyFill="1" applyBorder="1"/>
    <xf numFmtId="0" fontId="53" fillId="29" borderId="53" xfId="0" applyFont="1" applyFill="1" applyBorder="1"/>
    <xf numFmtId="0" fontId="44" fillId="29" borderId="62" xfId="0" applyFont="1" applyFill="1" applyBorder="1"/>
    <xf numFmtId="3" fontId="44" fillId="29" borderId="63" xfId="0" applyNumberFormat="1" applyFont="1" applyFill="1" applyBorder="1"/>
    <xf numFmtId="4" fontId="44" fillId="29" borderId="64" xfId="0" applyNumberFormat="1" applyFont="1" applyFill="1" applyBorder="1"/>
    <xf numFmtId="0" fontId="48" fillId="29" borderId="63" xfId="0" applyFont="1" applyFill="1" applyBorder="1" applyAlignment="1">
      <alignment horizontal="right"/>
    </xf>
    <xf numFmtId="165" fontId="54" fillId="31" borderId="0" xfId="47" applyNumberFormat="1" applyFont="1" applyFill="1" applyAlignment="1">
      <alignment horizontal="right"/>
    </xf>
    <xf numFmtId="3" fontId="45" fillId="0" borderId="0" xfId="0" applyNumberFormat="1" applyFont="1" applyFill="1" applyBorder="1" applyAlignment="1"/>
    <xf numFmtId="3" fontId="47" fillId="0" borderId="0" xfId="0" applyNumberFormat="1" applyFont="1" applyFill="1" applyBorder="1" applyAlignment="1"/>
    <xf numFmtId="0" fontId="45" fillId="0" borderId="0" xfId="0" applyFont="1" applyFill="1" applyBorder="1"/>
    <xf numFmtId="0" fontId="47" fillId="0" borderId="0" xfId="0" applyFont="1" applyFill="1" applyBorder="1"/>
    <xf numFmtId="0" fontId="45" fillId="0" borderId="0" xfId="0" applyFont="1"/>
    <xf numFmtId="2" fontId="9" fillId="27" borderId="32" xfId="35" applyNumberFormat="1" applyFont="1" applyFill="1" applyBorder="1" applyAlignment="1">
      <alignment horizontal="center"/>
    </xf>
    <xf numFmtId="2" fontId="34" fillId="27" borderId="32" xfId="35" applyNumberFormat="1" applyFont="1" applyFill="1" applyBorder="1" applyAlignment="1">
      <alignment horizontal="center"/>
    </xf>
    <xf numFmtId="2" fontId="34" fillId="27" borderId="35" xfId="35" applyNumberFormat="1" applyFont="1" applyFill="1" applyBorder="1" applyAlignment="1">
      <alignment horizontal="center"/>
    </xf>
    <xf numFmtId="2" fontId="9" fillId="26" borderId="32" xfId="35" applyNumberFormat="1" applyFont="1" applyFill="1" applyBorder="1" applyAlignment="1">
      <alignment horizontal="center"/>
    </xf>
    <xf numFmtId="2" fontId="34" fillId="26" borderId="32" xfId="35" applyNumberFormat="1" applyFont="1" applyFill="1" applyBorder="1" applyAlignment="1">
      <alignment horizontal="center"/>
    </xf>
    <xf numFmtId="2" fontId="34" fillId="26" borderId="35" xfId="35" applyNumberFormat="1" applyFont="1" applyFill="1" applyBorder="1" applyAlignment="1">
      <alignment horizontal="center"/>
    </xf>
    <xf numFmtId="2" fontId="9" fillId="25" borderId="32" xfId="35" applyNumberFormat="1" applyFont="1" applyFill="1" applyBorder="1" applyAlignment="1">
      <alignment horizontal="center"/>
    </xf>
    <xf numFmtId="2" fontId="34" fillId="25" borderId="32" xfId="35" applyNumberFormat="1" applyFont="1" applyFill="1" applyBorder="1" applyAlignment="1">
      <alignment horizontal="center"/>
    </xf>
    <xf numFmtId="2" fontId="34" fillId="25" borderId="35" xfId="35" applyNumberFormat="1" applyFont="1" applyFill="1" applyBorder="1" applyAlignment="1">
      <alignment horizontal="center"/>
    </xf>
    <xf numFmtId="2" fontId="9" fillId="28" borderId="32" xfId="35" applyNumberFormat="1" applyFont="1" applyFill="1" applyBorder="1" applyAlignment="1">
      <alignment horizontal="center"/>
    </xf>
    <xf numFmtId="2" fontId="34" fillId="28" borderId="32" xfId="35" applyNumberFormat="1" applyFont="1" applyFill="1" applyBorder="1" applyAlignment="1">
      <alignment horizontal="center"/>
    </xf>
    <xf numFmtId="2" fontId="34" fillId="28" borderId="35" xfId="35" applyNumberFormat="1" applyFont="1" applyFill="1" applyBorder="1" applyAlignment="1">
      <alignment horizontal="center"/>
    </xf>
    <xf numFmtId="2" fontId="9" fillId="29" borderId="32" xfId="35" applyNumberFormat="1" applyFont="1" applyFill="1" applyBorder="1" applyAlignment="1">
      <alignment horizontal="center"/>
    </xf>
    <xf numFmtId="2" fontId="34" fillId="29" borderId="32" xfId="35" applyNumberFormat="1" applyFont="1" applyFill="1" applyBorder="1" applyAlignment="1">
      <alignment horizontal="center"/>
    </xf>
    <xf numFmtId="2" fontId="34" fillId="29" borderId="40" xfId="35" applyNumberFormat="1" applyFont="1" applyFill="1" applyBorder="1" applyAlignment="1">
      <alignment horizontal="center"/>
    </xf>
    <xf numFmtId="0" fontId="57" fillId="28" borderId="38" xfId="0" applyFont="1" applyFill="1" applyBorder="1" applyAlignment="1">
      <alignment vertical="center"/>
    </xf>
    <xf numFmtId="3" fontId="55" fillId="28" borderId="41" xfId="0" applyNumberFormat="1" applyFont="1" applyFill="1" applyBorder="1" applyAlignment="1">
      <alignment vertical="center"/>
    </xf>
    <xf numFmtId="2" fontId="56" fillId="28" borderId="41" xfId="0" applyNumberFormat="1" applyFont="1" applyFill="1" applyBorder="1" applyAlignment="1">
      <alignment vertical="center"/>
    </xf>
    <xf numFmtId="4" fontId="55" fillId="28" borderId="41" xfId="0" applyNumberFormat="1" applyFont="1" applyFill="1" applyBorder="1" applyAlignment="1">
      <alignment vertical="center"/>
    </xf>
    <xf numFmtId="2" fontId="56" fillId="28" borderId="48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5" fontId="40" fillId="25" borderId="0" xfId="35" applyNumberFormat="1" applyFont="1" applyFill="1" applyBorder="1" applyAlignment="1">
      <alignment horizontal="right"/>
    </xf>
    <xf numFmtId="2" fontId="9" fillId="27" borderId="47" xfId="35" applyNumberFormat="1" applyFont="1" applyFill="1" applyBorder="1"/>
    <xf numFmtId="2" fontId="34" fillId="27" borderId="47" xfId="35" applyNumberFormat="1" applyFont="1" applyFill="1" applyBorder="1"/>
    <xf numFmtId="2" fontId="34" fillId="27" borderId="67" xfId="35" applyNumberFormat="1" applyFont="1" applyFill="1" applyBorder="1"/>
    <xf numFmtId="2" fontId="9" fillId="26" borderId="68" xfId="35" applyNumberFormat="1" applyFont="1" applyFill="1" applyBorder="1"/>
    <xf numFmtId="2" fontId="34" fillId="26" borderId="47" xfId="35" applyNumberFormat="1" applyFont="1" applyFill="1" applyBorder="1"/>
    <xf numFmtId="2" fontId="34" fillId="26" borderId="67" xfId="35" applyNumberFormat="1" applyFont="1" applyFill="1" applyBorder="1"/>
    <xf numFmtId="2" fontId="9" fillId="25" borderId="68" xfId="35" applyNumberFormat="1" applyFont="1" applyFill="1" applyBorder="1"/>
    <xf numFmtId="2" fontId="34" fillId="25" borderId="47" xfId="35" applyNumberFormat="1" applyFont="1" applyFill="1" applyBorder="1"/>
    <xf numFmtId="2" fontId="34" fillId="25" borderId="67" xfId="35" applyNumberFormat="1" applyFont="1" applyFill="1" applyBorder="1"/>
    <xf numFmtId="2" fontId="9" fillId="28" borderId="68" xfId="35" applyNumberFormat="1" applyFont="1" applyFill="1" applyBorder="1"/>
    <xf numFmtId="2" fontId="34" fillId="28" borderId="47" xfId="35" applyNumberFormat="1" applyFont="1" applyFill="1" applyBorder="1"/>
    <xf numFmtId="2" fontId="34" fillId="28" borderId="67" xfId="35" applyNumberFormat="1" applyFont="1" applyFill="1" applyBorder="1"/>
    <xf numFmtId="2" fontId="9" fillId="29" borderId="47" xfId="35" applyNumberFormat="1" applyFont="1" applyFill="1" applyBorder="1"/>
    <xf numFmtId="2" fontId="34" fillId="29" borderId="47" xfId="35" applyNumberFormat="1" applyFont="1" applyFill="1" applyBorder="1"/>
    <xf numFmtId="2" fontId="34" fillId="29" borderId="48" xfId="35" applyNumberFormat="1" applyFont="1" applyFill="1" applyBorder="1"/>
    <xf numFmtId="0" fontId="1" fillId="0" borderId="0" xfId="0" applyFont="1"/>
    <xf numFmtId="0" fontId="1" fillId="0" borderId="0" xfId="0" applyFont="1" applyFill="1" applyBorder="1"/>
    <xf numFmtId="3" fontId="1" fillId="0" borderId="0" xfId="0" applyNumberFormat="1" applyFont="1" applyFill="1" applyBorder="1" applyAlignment="1"/>
    <xf numFmtId="4" fontId="1" fillId="0" borderId="0" xfId="0" applyNumberFormat="1" applyFont="1" applyFill="1" applyBorder="1" applyAlignment="1"/>
    <xf numFmtId="4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1" fillId="0" borderId="0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Border="1"/>
    <xf numFmtId="4" fontId="1" fillId="0" borderId="0" xfId="0" applyNumberFormat="1" applyFont="1" applyAlignment="1">
      <alignment horizontal="center"/>
    </xf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65" fontId="48" fillId="31" borderId="0" xfId="0" applyNumberFormat="1" applyFont="1" applyFill="1" applyAlignment="1">
      <alignment horizontal="right"/>
    </xf>
    <xf numFmtId="49" fontId="41" fillId="0" borderId="0" xfId="0" applyNumberFormat="1" applyFont="1" applyFill="1" applyBorder="1" applyAlignment="1">
      <alignment horizontal="center"/>
    </xf>
    <xf numFmtId="0" fontId="46" fillId="0" borderId="0" xfId="0" applyFont="1" applyBorder="1"/>
    <xf numFmtId="3" fontId="42" fillId="0" borderId="0" xfId="0" applyNumberFormat="1" applyFont="1" applyBorder="1" applyAlignment="1">
      <alignment horizontal="center"/>
    </xf>
    <xf numFmtId="3" fontId="46" fillId="0" borderId="0" xfId="0" applyNumberFormat="1" applyFont="1" applyBorder="1"/>
    <xf numFmtId="3" fontId="41" fillId="0" borderId="0" xfId="0" applyNumberFormat="1" applyFont="1" applyBorder="1" applyAlignment="1">
      <alignment horizontal="center"/>
    </xf>
    <xf numFmtId="0" fontId="46" fillId="0" borderId="0" xfId="0" applyFont="1"/>
    <xf numFmtId="0" fontId="58" fillId="0" borderId="0" xfId="32" applyFont="1" applyAlignment="1" applyProtection="1"/>
    <xf numFmtId="3" fontId="46" fillId="0" borderId="0" xfId="0" applyNumberFormat="1" applyFont="1" applyBorder="1" applyAlignment="1">
      <alignment horizontal="right"/>
    </xf>
    <xf numFmtId="0" fontId="46" fillId="0" borderId="0" xfId="35" applyFont="1" applyBorder="1"/>
    <xf numFmtId="0" fontId="3" fillId="0" borderId="15" xfId="35" applyFont="1" applyFill="1" applyBorder="1" applyAlignment="1">
      <alignment horizontal="center" vertical="center"/>
    </xf>
    <xf numFmtId="3" fontId="1" fillId="0" borderId="13" xfId="35" applyNumberFormat="1" applyFont="1" applyFill="1" applyBorder="1" applyAlignment="1">
      <alignment vertical="center"/>
    </xf>
    <xf numFmtId="3" fontId="1" fillId="0" borderId="0" xfId="35" applyNumberFormat="1" applyFont="1" applyFill="1" applyBorder="1" applyAlignment="1">
      <alignment vertical="center"/>
    </xf>
    <xf numFmtId="0" fontId="1" fillId="0" borderId="0" xfId="35" applyFont="1" applyFill="1" applyBorder="1"/>
    <xf numFmtId="4" fontId="1" fillId="0" borderId="0" xfId="35" applyNumberFormat="1" applyFont="1" applyFill="1" applyBorder="1" applyAlignment="1">
      <alignment vertical="center"/>
    </xf>
    <xf numFmtId="4" fontId="3" fillId="0" borderId="16" xfId="35" applyNumberFormat="1" applyFont="1" applyFill="1" applyBorder="1" applyAlignment="1">
      <alignment vertical="center"/>
    </xf>
    <xf numFmtId="0" fontId="1" fillId="0" borderId="0" xfId="35" applyFont="1" applyBorder="1"/>
    <xf numFmtId="0" fontId="1" fillId="0" borderId="0" xfId="35" applyFont="1"/>
    <xf numFmtId="0" fontId="1" fillId="0" borderId="0" xfId="35" applyFont="1" applyFill="1"/>
    <xf numFmtId="4" fontId="46" fillId="27" borderId="18" xfId="35" applyNumberFormat="1" applyFont="1" applyFill="1" applyBorder="1" applyAlignment="1">
      <alignment vertical="center"/>
    </xf>
    <xf numFmtId="4" fontId="41" fillId="27" borderId="18" xfId="35" applyNumberFormat="1" applyFont="1" applyFill="1" applyBorder="1" applyAlignment="1">
      <alignment vertical="center"/>
    </xf>
    <xf numFmtId="2" fontId="4" fillId="27" borderId="19" xfId="35" applyNumberFormat="1" applyFont="1" applyFill="1" applyBorder="1" applyAlignment="1">
      <alignment vertical="center"/>
    </xf>
    <xf numFmtId="2" fontId="8" fillId="27" borderId="19" xfId="35" applyNumberFormat="1" applyFont="1" applyFill="1" applyBorder="1" applyAlignment="1">
      <alignment vertical="center"/>
    </xf>
    <xf numFmtId="2" fontId="4" fillId="27" borderId="11" xfId="35" applyNumberFormat="1" applyFont="1" applyFill="1" applyBorder="1" applyAlignment="1">
      <alignment vertical="center"/>
    </xf>
    <xf numFmtId="2" fontId="49" fillId="26" borderId="0" xfId="0" applyNumberFormat="1" applyFont="1" applyFill="1" applyBorder="1" applyAlignment="1">
      <alignment vertical="center"/>
    </xf>
    <xf numFmtId="2" fontId="49" fillId="26" borderId="47" xfId="0" applyNumberFormat="1" applyFont="1" applyFill="1" applyBorder="1" applyAlignment="1">
      <alignment vertical="center"/>
    </xf>
    <xf numFmtId="0" fontId="8" fillId="34" borderId="0" xfId="0" applyFont="1" applyFill="1" applyAlignment="1">
      <alignment vertical="center"/>
    </xf>
    <xf numFmtId="4" fontId="8" fillId="34" borderId="0" xfId="0" applyNumberFormat="1" applyFont="1" applyFill="1" applyAlignment="1">
      <alignment vertical="center"/>
    </xf>
    <xf numFmtId="0" fontId="8" fillId="41" borderId="0" xfId="0" applyFont="1" applyFill="1" applyAlignment="1">
      <alignment vertical="center"/>
    </xf>
    <xf numFmtId="4" fontId="8" fillId="41" borderId="0" xfId="0" applyNumberFormat="1" applyFont="1" applyFill="1" applyAlignment="1">
      <alignment vertical="center"/>
    </xf>
    <xf numFmtId="0" fontId="8" fillId="42" borderId="0" xfId="0" applyFont="1" applyFill="1" applyAlignment="1">
      <alignment vertical="center"/>
    </xf>
    <xf numFmtId="4" fontId="8" fillId="42" borderId="0" xfId="0" applyNumberFormat="1" applyFont="1" applyFill="1" applyAlignment="1">
      <alignment vertical="center"/>
    </xf>
    <xf numFmtId="0" fontId="8" fillId="43" borderId="0" xfId="0" applyFont="1" applyFill="1" applyAlignment="1">
      <alignment vertical="center"/>
    </xf>
    <xf numFmtId="4" fontId="8" fillId="43" borderId="0" xfId="0" applyNumberFormat="1" applyFont="1" applyFill="1" applyAlignment="1">
      <alignment vertical="center"/>
    </xf>
    <xf numFmtId="0" fontId="4" fillId="29" borderId="0" xfId="0" applyFont="1" applyFill="1" applyAlignment="1">
      <alignment vertical="center"/>
    </xf>
    <xf numFmtId="4" fontId="4" fillId="29" borderId="0" xfId="0" applyNumberFormat="1" applyFont="1" applyFill="1" applyAlignment="1">
      <alignment vertical="center"/>
    </xf>
    <xf numFmtId="1" fontId="46" fillId="27" borderId="15" xfId="0" applyNumberFormat="1" applyFont="1" applyFill="1" applyBorder="1"/>
    <xf numFmtId="0" fontId="41" fillId="27" borderId="0" xfId="0" applyFont="1" applyFill="1" applyBorder="1"/>
    <xf numFmtId="3" fontId="46" fillId="27" borderId="0" xfId="0" applyNumberFormat="1" applyFont="1" applyFill="1" applyBorder="1" applyAlignment="1"/>
    <xf numFmtId="3" fontId="41" fillId="27" borderId="16" xfId="0" applyNumberFormat="1" applyFont="1" applyFill="1" applyBorder="1" applyAlignment="1"/>
    <xf numFmtId="0" fontId="46" fillId="26" borderId="15" xfId="0" applyFont="1" applyFill="1" applyBorder="1"/>
    <xf numFmtId="0" fontId="41" fillId="26" borderId="0" xfId="0" applyFont="1" applyFill="1" applyBorder="1"/>
    <xf numFmtId="3" fontId="46" fillId="26" borderId="0" xfId="0" applyNumberFormat="1" applyFont="1" applyFill="1" applyBorder="1" applyAlignment="1"/>
    <xf numFmtId="3" fontId="41" fillId="26" borderId="16" xfId="0" applyNumberFormat="1" applyFont="1" applyFill="1" applyBorder="1" applyAlignment="1"/>
    <xf numFmtId="0" fontId="46" fillId="25" borderId="15" xfId="0" applyFont="1" applyFill="1" applyBorder="1"/>
    <xf numFmtId="0" fontId="41" fillId="25" borderId="0" xfId="0" applyFont="1" applyFill="1" applyBorder="1"/>
    <xf numFmtId="3" fontId="46" fillId="25" borderId="0" xfId="0" applyNumberFormat="1" applyFont="1" applyFill="1" applyBorder="1" applyAlignment="1"/>
    <xf numFmtId="3" fontId="41" fillId="25" borderId="16" xfId="0" applyNumberFormat="1" applyFont="1" applyFill="1" applyBorder="1" applyAlignment="1"/>
    <xf numFmtId="0" fontId="46" fillId="28" borderId="15" xfId="0" applyFont="1" applyFill="1" applyBorder="1"/>
    <xf numFmtId="0" fontId="41" fillId="28" borderId="0" xfId="0" applyFont="1" applyFill="1" applyBorder="1"/>
    <xf numFmtId="3" fontId="46" fillId="28" borderId="0" xfId="0" applyNumberFormat="1" applyFont="1" applyFill="1" applyBorder="1" applyAlignment="1"/>
    <xf numFmtId="3" fontId="41" fillId="28" borderId="16" xfId="0" applyNumberFormat="1" applyFont="1" applyFill="1" applyBorder="1" applyAlignment="1"/>
    <xf numFmtId="0" fontId="44" fillId="24" borderId="0" xfId="0" applyFont="1" applyFill="1"/>
    <xf numFmtId="0" fontId="40" fillId="24" borderId="0" xfId="0" applyFont="1" applyFill="1"/>
    <xf numFmtId="0" fontId="48" fillId="24" borderId="0" xfId="0" applyFont="1" applyFill="1"/>
    <xf numFmtId="0" fontId="44" fillId="45" borderId="0" xfId="0" applyFont="1" applyFill="1" applyAlignment="1">
      <alignment horizontal="right"/>
    </xf>
    <xf numFmtId="0" fontId="44" fillId="25" borderId="0" xfId="0" applyFont="1" applyFill="1" applyAlignment="1">
      <alignment horizontal="right"/>
    </xf>
    <xf numFmtId="0" fontId="44" fillId="28" borderId="0" xfId="0" applyFont="1" applyFill="1" applyAlignment="1">
      <alignment horizontal="right"/>
    </xf>
    <xf numFmtId="0" fontId="41" fillId="0" borderId="0" xfId="35" applyFont="1"/>
    <xf numFmtId="0" fontId="43" fillId="0" borderId="0" xfId="35" applyFont="1"/>
    <xf numFmtId="0" fontId="41" fillId="0" borderId="0" xfId="35" applyFont="1" applyBorder="1"/>
    <xf numFmtId="0" fontId="43" fillId="0" borderId="0" xfId="35" applyFont="1" applyBorder="1"/>
    <xf numFmtId="0" fontId="41" fillId="0" borderId="0" xfId="0" applyFont="1"/>
    <xf numFmtId="0" fontId="41" fillId="0" borderId="0" xfId="35" applyFont="1" applyFill="1"/>
    <xf numFmtId="0" fontId="43" fillId="0" borderId="0" xfId="35" applyFont="1" applyFill="1"/>
    <xf numFmtId="0" fontId="41" fillId="0" borderId="0" xfId="35" applyFont="1" applyFill="1" applyBorder="1"/>
    <xf numFmtId="0" fontId="43" fillId="0" borderId="0" xfId="35" applyFont="1" applyFill="1" applyBorder="1"/>
    <xf numFmtId="1" fontId="41" fillId="27" borderId="15" xfId="0" applyNumberFormat="1" applyFont="1" applyFill="1" applyBorder="1" applyAlignment="1">
      <alignment horizontal="center"/>
    </xf>
    <xf numFmtId="49" fontId="41" fillId="26" borderId="15" xfId="0" applyNumberFormat="1" applyFont="1" applyFill="1" applyBorder="1" applyAlignment="1">
      <alignment horizontal="center"/>
    </xf>
    <xf numFmtId="49" fontId="41" fillId="25" borderId="15" xfId="0" applyNumberFormat="1" applyFont="1" applyFill="1" applyBorder="1" applyAlignment="1">
      <alignment horizontal="center"/>
    </xf>
    <xf numFmtId="49" fontId="41" fillId="28" borderId="15" xfId="0" applyNumberFormat="1" applyFont="1" applyFill="1" applyBorder="1" applyAlignment="1">
      <alignment horizontal="center"/>
    </xf>
    <xf numFmtId="0" fontId="44" fillId="30" borderId="24" xfId="35" applyFont="1" applyFill="1" applyBorder="1" applyAlignment="1">
      <alignment horizontal="right"/>
    </xf>
    <xf numFmtId="0" fontId="44" fillId="0" borderId="0" xfId="35" applyFont="1" applyFill="1" applyAlignment="1">
      <alignment horizontal="left"/>
    </xf>
    <xf numFmtId="0" fontId="44" fillId="0" borderId="0" xfId="35" applyFont="1"/>
    <xf numFmtId="0" fontId="53" fillId="0" borderId="0" xfId="35" applyFont="1"/>
    <xf numFmtId="0" fontId="40" fillId="0" borderId="0" xfId="35" applyFont="1"/>
    <xf numFmtId="0" fontId="53" fillId="0" borderId="0" xfId="35" applyFont="1" applyFill="1" applyAlignment="1">
      <alignment horizontal="left"/>
    </xf>
    <xf numFmtId="4" fontId="41" fillId="27" borderId="11" xfId="35" applyNumberFormat="1" applyFont="1" applyFill="1" applyBorder="1" applyAlignment="1">
      <alignment vertical="center"/>
    </xf>
    <xf numFmtId="4" fontId="41" fillId="27" borderId="19" xfId="35" applyNumberFormat="1" applyFont="1" applyFill="1" applyBorder="1" applyAlignment="1">
      <alignment vertical="center"/>
    </xf>
    <xf numFmtId="0" fontId="41" fillId="0" borderId="0" xfId="35" applyFont="1" applyFill="1" applyAlignment="1">
      <alignment vertical="center"/>
    </xf>
    <xf numFmtId="0" fontId="4" fillId="30" borderId="20" xfId="35" applyFont="1" applyFill="1" applyBorder="1" applyAlignment="1">
      <alignment horizontal="center"/>
    </xf>
    <xf numFmtId="0" fontId="59" fillId="30" borderId="21" xfId="36" applyFont="1" applyFill="1" applyBorder="1" applyAlignment="1">
      <alignment horizontal="center"/>
    </xf>
    <xf numFmtId="3" fontId="46" fillId="0" borderId="0" xfId="35" applyNumberFormat="1" applyFont="1"/>
    <xf numFmtId="3" fontId="1" fillId="0" borderId="0" xfId="35" applyNumberFormat="1" applyFont="1"/>
    <xf numFmtId="0" fontId="41" fillId="0" borderId="0" xfId="35" applyFont="1" applyFill="1" applyBorder="1" applyAlignment="1">
      <alignment vertical="center"/>
    </xf>
    <xf numFmtId="0" fontId="1" fillId="30" borderId="12" xfId="35" applyFont="1" applyFill="1" applyBorder="1" applyAlignment="1">
      <alignment horizontal="center" vertical="center" wrapText="1"/>
    </xf>
    <xf numFmtId="0" fontId="1" fillId="30" borderId="12" xfId="35" applyFont="1" applyFill="1" applyBorder="1" applyAlignment="1">
      <alignment horizontal="center" vertical="center"/>
    </xf>
    <xf numFmtId="0" fontId="60" fillId="30" borderId="12" xfId="36" applyFont="1" applyFill="1" applyBorder="1" applyAlignment="1">
      <alignment horizontal="center" vertical="center"/>
    </xf>
    <xf numFmtId="0" fontId="59" fillId="30" borderId="14" xfId="36" applyFont="1" applyFill="1" applyBorder="1" applyAlignment="1">
      <alignment horizontal="center"/>
    </xf>
    <xf numFmtId="0" fontId="8" fillId="30" borderId="17" xfId="35" applyFont="1" applyFill="1" applyBorder="1" applyAlignment="1">
      <alignment horizontal="center" vertical="center" wrapText="1"/>
    </xf>
    <xf numFmtId="0" fontId="8" fillId="30" borderId="17" xfId="35" applyFont="1" applyFill="1" applyBorder="1" applyAlignment="1">
      <alignment horizontal="center" vertical="center"/>
    </xf>
    <xf numFmtId="0" fontId="61" fillId="30" borderId="17" xfId="36" applyFont="1" applyFill="1" applyBorder="1" applyAlignment="1">
      <alignment horizontal="center" vertical="center"/>
    </xf>
    <xf numFmtId="0" fontId="59" fillId="30" borderId="19" xfId="36" applyFont="1" applyFill="1" applyBorder="1" applyAlignment="1">
      <alignment horizontal="center"/>
    </xf>
    <xf numFmtId="0" fontId="4" fillId="29" borderId="20" xfId="35" applyFont="1" applyFill="1" applyBorder="1" applyAlignment="1">
      <alignment horizontal="center"/>
    </xf>
    <xf numFmtId="0" fontId="4" fillId="29" borderId="21" xfId="35" applyFont="1" applyFill="1" applyBorder="1" applyAlignment="1">
      <alignment horizontal="center"/>
    </xf>
    <xf numFmtId="0" fontId="61" fillId="29" borderId="11" xfId="36" applyFont="1" applyFill="1" applyBorder="1" applyAlignment="1">
      <alignment horizontal="center" vertical="center" wrapText="1"/>
    </xf>
    <xf numFmtId="0" fontId="60" fillId="29" borderId="10" xfId="36" applyFont="1" applyFill="1" applyBorder="1" applyAlignment="1">
      <alignment horizontal="center" vertical="center" wrapText="1"/>
    </xf>
    <xf numFmtId="0" fontId="62" fillId="29" borderId="10" xfId="36" applyFont="1" applyFill="1" applyBorder="1" applyAlignment="1">
      <alignment horizontal="center" vertical="center" wrapText="1"/>
    </xf>
    <xf numFmtId="0" fontId="63" fillId="29" borderId="11" xfId="36" applyFont="1" applyFill="1" applyBorder="1" applyAlignment="1">
      <alignment horizontal="center" vertical="center" wrapText="1"/>
    </xf>
    <xf numFmtId="0" fontId="4" fillId="29" borderId="20" xfId="35" applyFont="1" applyFill="1" applyBorder="1" applyAlignment="1">
      <alignment horizontal="center" vertical="center"/>
    </xf>
    <xf numFmtId="0" fontId="4" fillId="29" borderId="21" xfId="35" applyFont="1" applyFill="1" applyBorder="1" applyAlignment="1">
      <alignment horizontal="center" vertical="center"/>
    </xf>
    <xf numFmtId="0" fontId="44" fillId="30" borderId="25" xfId="35" applyFont="1" applyFill="1" applyBorder="1" applyAlignment="1">
      <alignment horizontal="right"/>
    </xf>
    <xf numFmtId="0" fontId="44" fillId="30" borderId="65" xfId="35" applyFont="1" applyFill="1" applyBorder="1" applyAlignment="1">
      <alignment horizontal="right"/>
    </xf>
    <xf numFmtId="0" fontId="44" fillId="30" borderId="66" xfId="35" applyFont="1" applyFill="1" applyBorder="1" applyAlignment="1">
      <alignment horizontal="right"/>
    </xf>
    <xf numFmtId="0" fontId="41" fillId="0" borderId="0" xfId="35" applyFont="1" applyFill="1" applyBorder="1" applyAlignment="1">
      <alignment horizontal="center" vertical="center"/>
    </xf>
    <xf numFmtId="3" fontId="46" fillId="0" borderId="0" xfId="35" applyNumberFormat="1" applyFont="1" applyFill="1" applyBorder="1" applyAlignment="1">
      <alignment vertical="center"/>
    </xf>
    <xf numFmtId="3" fontId="41" fillId="0" borderId="0" xfId="35" applyNumberFormat="1" applyFont="1" applyFill="1" applyBorder="1" applyAlignment="1">
      <alignment vertical="center"/>
    </xf>
    <xf numFmtId="2" fontId="4" fillId="0" borderId="0" xfId="35" applyNumberFormat="1" applyFont="1" applyFill="1" applyBorder="1" applyAlignment="1">
      <alignment vertical="center"/>
    </xf>
    <xf numFmtId="0" fontId="44" fillId="30" borderId="69" xfId="35" applyFont="1" applyFill="1" applyBorder="1" applyAlignment="1">
      <alignment horizontal="center"/>
    </xf>
    <xf numFmtId="0" fontId="44" fillId="30" borderId="66" xfId="35" applyFont="1" applyFill="1" applyBorder="1" applyAlignment="1">
      <alignment horizontal="center"/>
    </xf>
  </cellXfs>
  <cellStyles count="4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3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Hipervínculo" xfId="32" builtinId="8"/>
    <cellStyle name="Incorrecto" xfId="33" builtinId="27" customBuiltin="1"/>
    <cellStyle name="Millares" xfId="47" builtinId="3"/>
    <cellStyle name="Neutral" xfId="34" builtinId="28" customBuiltin="1"/>
    <cellStyle name="Normal" xfId="0" builtinId="0"/>
    <cellStyle name="Normal 3" xfId="35" xr:uid="{00000000-0005-0000-0000-000025000000}"/>
    <cellStyle name="Normal_Aut2000-10" xfId="36" xr:uid="{00000000-0005-0000-0000-000026000000}"/>
    <cellStyle name="Normal_Hu-2001 Sector Actividad" xfId="48" xr:uid="{00000000-0005-0000-0000-000027000000}"/>
    <cellStyle name="Notas" xfId="37" builtinId="10" customBuiltin="1"/>
    <cellStyle name="Porcentual 2" xfId="38" xr:uid="{00000000-0005-0000-0000-000029000000}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mruColors>
      <color rgb="FF99CCFF"/>
      <color rgb="FFCCFFFF"/>
      <color rgb="FFCCFFCC"/>
      <color rgb="FFFFFFCC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14-468B-B6BF-6E69F556465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14-468B-B6BF-6E69F556465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14-468B-B6BF-6E69F5564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304-448E-93C8-59D256A80F2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304-448E-93C8-59D256A80F2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304-448E-93C8-59D256A80F2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304-448E-93C8-59D256A80F2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304-448E-93C8-59D256A80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0A-4C7C-8D0C-9E46DC2E4C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B0A-4C7C-8D0C-9E46DC2E4C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B0A-4C7C-8D0C-9E46DC2E4C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B0A-4C7C-8D0C-9E46DC2E4C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DB0A-4C7C-8D0C-9E46DC2E4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6A-445C-86EF-5788A02191F5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6A-445C-86EF-5788A02191F5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26A-445C-86EF-5788A02191F5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26A-445C-86EF-5788A0219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3C-48F4-B00B-D7631994B0B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3C-48F4-B00B-D7631994B0B6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63C-48F4-B00B-D7631994B0B6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63C-48F4-B00B-D7631994B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6D1-4A8C-A87F-DF73B4CB840E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6D1-4A8C-A87F-DF73B4CB840E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6D1-4A8C-A87F-DF73B4CB840E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6D1-4A8C-A87F-DF73B4CB8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FD6-4961-83B6-42792C2D4127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FD6-4961-83B6-42792C2D4127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FD6-4961-83B6-42792C2D4127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FD6-4961-83B6-42792C2D4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7AB-4643-8779-576776C71C8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7AB-4643-8779-576776C71C8F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7AB-4643-8779-576776C71C8F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7AB-4643-8779-576776C7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23-4C56-B7BE-7B828E1D0FB9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23-4C56-B7BE-7B828E1D0FB9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623-4C56-B7BE-7B828E1D0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22368"/>
        <c:axId val="162128640"/>
      </c:lineChart>
      <c:catAx>
        <c:axId val="1621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8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28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23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89-4C54-8023-A153674237C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89-4C54-8023-A153674237C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C89-4C54-8023-A153674237C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C89-4C54-8023-A15367423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159616"/>
        <c:axId val="162165888"/>
      </c:barChart>
      <c:catAx>
        <c:axId val="16215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6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6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5961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527-43B7-A780-912C4D07353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27-43B7-A780-912C4D07353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527-43B7-A780-912C4D07353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527-43B7-A780-912C4D073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97504"/>
        <c:axId val="162199040"/>
      </c:lineChart>
      <c:catAx>
        <c:axId val="1621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99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750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32-4437-95A6-B3F6F5C3819D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32-4437-95A6-B3F6F5C3819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F32-4437-95A6-B3F6F5C3819D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F32-4437-95A6-B3F6F5C38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FF-4A0D-8C94-1D6312A1A89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FF-4A0D-8C94-1D6312A1A89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FF-4A0D-8C94-1D6312A1A899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FFF-4A0D-8C94-1D6312A1A899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FFF-4A0D-8C94-1D6312A1A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39232"/>
        <c:axId val="162241152"/>
      </c:barChart>
      <c:catAx>
        <c:axId val="16223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4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41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39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91-42FC-AFE7-ED3E4F7F958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E91-42FC-AFE7-ED3E4F7F958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E91-42FC-AFE7-ED3E4F7F958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E91-42FC-AFE7-ED3E4F7F958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E91-42FC-AFE7-ED3E4F7F9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81728"/>
        <c:axId val="162288000"/>
      </c:barChart>
      <c:catAx>
        <c:axId val="16228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8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1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409-4969-94E7-8F56EF98A562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409-4969-94E7-8F56EF98A562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409-4969-94E7-8F56EF98A562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409-4969-94E7-8F56EF98A562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409-4969-94E7-8F56EF98A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23840"/>
        <c:axId val="162326400"/>
      </c:lineChart>
      <c:catAx>
        <c:axId val="162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26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38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5F3-4F5F-97D5-99BA9D85B273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F3-4F5F-97D5-99BA9D85B273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5F3-4F5F-97D5-99BA9D85B273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5F3-4F5F-97D5-99BA9D85B273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5F3-4F5F-97D5-99BA9D85B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32128"/>
        <c:axId val="162434432"/>
      </c:lineChart>
      <c:catAx>
        <c:axId val="16243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434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2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29-4392-B477-A0575CFBA8D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29-4392-B477-A0575CFBA8D1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29-4392-B477-A0575CFBA8D1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29-4392-B477-A0575CFBA8D1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A29-4392-B477-A0575CFBA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62336"/>
        <c:axId val="351281920"/>
      </c:lineChart>
      <c:catAx>
        <c:axId val="16246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28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281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6233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48-4EB2-91C1-3E545911E65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48-4EB2-91C1-3E545911E65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C48-4EB2-91C1-3E545911E65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C48-4EB2-91C1-3E545911E654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C48-4EB2-91C1-3E545911E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314304"/>
        <c:axId val="351315840"/>
      </c:barChart>
      <c:catAx>
        <c:axId val="3513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15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430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56-4591-AC16-376C45003F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56-4591-AC16-376C45003F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B56-4591-AC16-376C45003F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B56-4591-AC16-376C45003F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B56-4591-AC16-376C45003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1360512"/>
        <c:axId val="351362048"/>
      </c:barChart>
      <c:catAx>
        <c:axId val="3513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6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0512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D0-450F-90A4-56607007466B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D0-450F-90A4-56607007466B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BD0-450F-90A4-56607007466B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BD0-450F-90A4-56607007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30528"/>
        <c:axId val="351432704"/>
      </c:barChart>
      <c:catAx>
        <c:axId val="35143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432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05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0B-45D3-A76C-ED3CBA38925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0B-45D3-A76C-ED3CBA38925F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D0B-45D3-A76C-ED3CBA38925F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D0B-45D3-A76C-ED3CBA389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63680"/>
        <c:axId val="351502720"/>
      </c:barChart>
      <c:catAx>
        <c:axId val="35146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5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50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636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CB-448E-8C38-49A1DC0CD614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CB-448E-8C38-49A1DC0CD614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8CB-448E-8C38-49A1DC0CD614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8CB-448E-8C38-49A1DC0CD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019392"/>
        <c:axId val="355029760"/>
      </c:barChart>
      <c:catAx>
        <c:axId val="35501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2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02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193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E0E-4FFF-A68F-D6EC951B469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E0E-4FFF-A68F-D6EC951B469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E0E-4FFF-A68F-D6EC951B469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E0E-4FFF-A68F-D6EC951B4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CC-411E-9625-DB4DD2AA0BDC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CC-411E-9625-DB4DD2AA0BDC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CC-411E-9625-DB4DD2AA0BDC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5CC-411E-9625-DB4DD2AA0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277824"/>
        <c:axId val="355284096"/>
      </c:barChart>
      <c:catAx>
        <c:axId val="35527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8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28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778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7B3-48BC-870A-4BAEE474F2C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7B3-48BC-870A-4BAEE474F2C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7B3-48BC-870A-4BAEE474F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E5A-4DAA-AAE2-772884D5449E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E5A-4DAA-AAE2-772884D5449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E5A-4DAA-AAE2-772884D5449E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E5A-4DAA-AAE2-772884D54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AE-483C-96B0-2F203BADCC5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AAE-483C-96B0-2F203BADCC5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AAE-483C-96B0-2F203BADCC5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AAE-483C-96B0-2F203BADC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A6D-44FF-A9A6-47FACBC9145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A6D-44FF-A9A6-47FACBC9145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A6D-44FF-A9A6-47FACBC9145A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A6D-44FF-A9A6-47FACBC9145A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A6D-44FF-A9A6-47FACBC9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F3-4683-B67E-CA3696D9DF7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F3-4683-B67E-CA3696D9DF7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6F3-4683-B67E-CA3696D9DF7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6F3-4683-B67E-CA3696D9DF7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6F3-4683-B67E-CA3696D9D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E5-43D1-A43D-681ABB3A574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E5-43D1-A43D-681ABB3A5747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3E5-43D1-A43D-681ABB3A5747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3E5-43D1-A43D-681ABB3A5747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43E5-43D1-A43D-681ABB3A5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CE2-4409-B1F3-AFF9817775A2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CE2-4409-B1F3-AFF9817775A2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CE2-4409-B1F3-AFF9817775A2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CE2-4409-B1F3-AFF9817775A2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BCE2-4409-B1F3-AFF981777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F7-4BD6-9A72-6EC0623AF5FB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0F7-4BD6-9A72-6EC0623AF5FB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0F7-4BD6-9A72-6EC0623AF5FB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0F7-4BD6-9A72-6EC0623AF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2D-4265-A535-AF2E1C1371C5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2D-4265-A535-AF2E1C1371C5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2D-4265-A535-AF2E1C1371C5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2D-4265-A535-AF2E1C1371C5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9B2D-4265-A535-AF2E1C137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40-4A7E-840F-A67254B7437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C40-4A7E-840F-A67254B7437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C40-4A7E-840F-A67254B7437D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C40-4A7E-840F-A67254B7437D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C40-4A7E-840F-A67254B74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5A2-4B3F-A727-73AA4DB0BC61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5A2-4B3F-A727-73AA4DB0BC6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5A2-4B3F-A727-73AA4DB0BC61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5A2-4B3F-A727-73AA4DB0BC61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F5A2-4B3F-A727-73AA4DB0B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6D-463A-A161-915825FF525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6D-463A-A161-915825FF525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86D-463A-A161-915825FF525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86D-463A-A161-915825FF525F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C86D-463A-A161-915825FF5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5E-4434-9299-B02ACAFA16E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A5E-4434-9299-B02ACAFA16E6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A5E-4434-9299-B02ACAFA16E6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A5E-4434-9299-B02ACAFA1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2B-4DC6-B927-ABC748BDE85D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F2B-4DC6-B927-ABC748BDE85D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F2B-4DC6-B927-ABC748BDE85D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F2B-4DC6-B927-ABC748BDE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521-4178-B6DD-355218BFEF50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521-4178-B6DD-355218BFEF50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521-4178-B6DD-355218BFEF50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521-4178-B6DD-355218BFE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18-4B5F-9235-8870E157D58D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18-4B5F-9235-8870E157D58D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18-4B5F-9235-8870E157D58D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18-4B5F-9235-8870E157D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C3-4D44-8552-832D0AA8BEB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C3-4D44-8552-832D0AA8BEB6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C3-4D44-8552-832D0AA8BEB6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C3-4D44-8552-832D0AA8B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33-4367-960B-9797053FB32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333-4367-960B-9797053FB32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333-4367-960B-9797053FB32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333-4367-960B-9797053FB32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C333-4367-960B-9797053FB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BF-4129-973C-ABE49279786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DBF-4129-973C-ABE49279786D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DBF-4129-973C-ABE49279786D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DBF-4129-973C-ABE49279786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DBF-4129-973C-ABE492797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DE5-4BBD-AC4D-9A9D8AAED268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DE5-4BBD-AC4D-9A9D8AAED268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DE5-4BBD-AC4D-9A9D8AAED268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DE5-4BBD-AC4D-9A9D8AAED2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DE5-4BBD-AC4D-9A9D8AAED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B2-4DE7-A729-DCE757D55D59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B2-4DE7-A729-DCE757D55D59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B2-4DE7-A729-DCE757D55D59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4B2-4DE7-A729-DCE757D55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87-4C86-BCEC-C6315CDF99CF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87-4C86-BCEC-C6315CDF99CF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87-4C86-BCEC-C6315CDF99CF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F87-4C86-BCEC-C6315CDF99CF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F87-4C86-BCEC-C6315CDF9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6" Type="http://schemas.openxmlformats.org/officeDocument/2006/relationships/chart" Target="../charts/chart46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7" name="Gráfico 1">
          <a:extLst>
            <a:ext uri="{FF2B5EF4-FFF2-40B4-BE49-F238E27FC236}">
              <a16:creationId xmlns:a16="http://schemas.microsoft.com/office/drawing/2014/main" id="{00000000-0008-0000-0000-000021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14637858" name="Gráfico 2">
          <a:extLst>
            <a:ext uri="{FF2B5EF4-FFF2-40B4-BE49-F238E27FC236}">
              <a16:creationId xmlns:a16="http://schemas.microsoft.com/office/drawing/2014/main" id="{00000000-0008-0000-0000-000022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9" name="Gráfico 3">
          <a:extLst>
            <a:ext uri="{FF2B5EF4-FFF2-40B4-BE49-F238E27FC236}">
              <a16:creationId xmlns:a16="http://schemas.microsoft.com/office/drawing/2014/main" id="{00000000-0008-0000-0000-000023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0" name="Gráfico 4">
          <a:extLst>
            <a:ext uri="{FF2B5EF4-FFF2-40B4-BE49-F238E27FC236}">
              <a16:creationId xmlns:a16="http://schemas.microsoft.com/office/drawing/2014/main" id="{00000000-0008-0000-0000-000024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1" name="Gráfico 5">
          <a:extLst>
            <a:ext uri="{FF2B5EF4-FFF2-40B4-BE49-F238E27FC236}">
              <a16:creationId xmlns:a16="http://schemas.microsoft.com/office/drawing/2014/main" id="{00000000-0008-0000-0000-000025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2" name="Gráfico 6">
          <a:extLst>
            <a:ext uri="{FF2B5EF4-FFF2-40B4-BE49-F238E27FC236}">
              <a16:creationId xmlns:a16="http://schemas.microsoft.com/office/drawing/2014/main" id="{00000000-0008-0000-0000-000026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3" name="Gráfico 7">
          <a:extLst>
            <a:ext uri="{FF2B5EF4-FFF2-40B4-BE49-F238E27FC236}">
              <a16:creationId xmlns:a16="http://schemas.microsoft.com/office/drawing/2014/main" id="{00000000-0008-0000-0000-000027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64" name="Gráfico 8">
          <a:extLst>
            <a:ext uri="{FF2B5EF4-FFF2-40B4-BE49-F238E27FC236}">
              <a16:creationId xmlns:a16="http://schemas.microsoft.com/office/drawing/2014/main" id="{00000000-0008-0000-0000-000028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4637865" name="Gráfico 9">
          <a:extLst>
            <a:ext uri="{FF2B5EF4-FFF2-40B4-BE49-F238E27FC236}">
              <a16:creationId xmlns:a16="http://schemas.microsoft.com/office/drawing/2014/main" id="{00000000-0008-0000-0000-000029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4637866" name="Gráfico 10">
          <a:extLst>
            <a:ext uri="{FF2B5EF4-FFF2-40B4-BE49-F238E27FC236}">
              <a16:creationId xmlns:a16="http://schemas.microsoft.com/office/drawing/2014/main" id="{00000000-0008-0000-0000-00002A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4637867" name="Gráfico 11">
          <a:extLst>
            <a:ext uri="{FF2B5EF4-FFF2-40B4-BE49-F238E27FC236}">
              <a16:creationId xmlns:a16="http://schemas.microsoft.com/office/drawing/2014/main" id="{00000000-0008-0000-0000-00002B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37868" name="Gráfico 12">
          <a:extLst>
            <a:ext uri="{FF2B5EF4-FFF2-40B4-BE49-F238E27FC236}">
              <a16:creationId xmlns:a16="http://schemas.microsoft.com/office/drawing/2014/main" id="{00000000-0008-0000-0000-00002C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637869" name="Gráfico 13">
          <a:extLst>
            <a:ext uri="{FF2B5EF4-FFF2-40B4-BE49-F238E27FC236}">
              <a16:creationId xmlns:a16="http://schemas.microsoft.com/office/drawing/2014/main" id="{00000000-0008-0000-0000-00002D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70" name="Gráfico 14">
          <a:extLst>
            <a:ext uri="{FF2B5EF4-FFF2-40B4-BE49-F238E27FC236}">
              <a16:creationId xmlns:a16="http://schemas.microsoft.com/office/drawing/2014/main" id="{00000000-0008-0000-0000-00002E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4637871" name="Gráfico 15">
          <a:extLst>
            <a:ext uri="{FF2B5EF4-FFF2-40B4-BE49-F238E27FC236}">
              <a16:creationId xmlns:a16="http://schemas.microsoft.com/office/drawing/2014/main" id="{00000000-0008-0000-0000-00002F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637872" name="Gráfico 16">
          <a:extLst>
            <a:ext uri="{FF2B5EF4-FFF2-40B4-BE49-F238E27FC236}">
              <a16:creationId xmlns:a16="http://schemas.microsoft.com/office/drawing/2014/main" id="{00000000-0008-0000-0000-000030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3" name="Gráfico 1">
          <a:extLst>
            <a:ext uri="{FF2B5EF4-FFF2-40B4-BE49-F238E27FC236}">
              <a16:creationId xmlns:a16="http://schemas.microsoft.com/office/drawing/2014/main" id="{00000000-0008-0000-0100-000049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30480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4" name="Gráfico 2">
          <a:extLst>
            <a:ext uri="{FF2B5EF4-FFF2-40B4-BE49-F238E27FC236}">
              <a16:creationId xmlns:a16="http://schemas.microsoft.com/office/drawing/2014/main" id="{00000000-0008-0000-0100-00004A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7620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5" name="Gráfico 3">
          <a:extLst>
            <a:ext uri="{FF2B5EF4-FFF2-40B4-BE49-F238E27FC236}">
              <a16:creationId xmlns:a16="http://schemas.microsoft.com/office/drawing/2014/main" id="{00000000-0008-0000-0100-00004B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graphicFrame macro="">
      <xdr:nvGraphicFramePr>
        <xdr:cNvPr id="14345036" name="Gráfico 4">
          <a:extLst>
            <a:ext uri="{FF2B5EF4-FFF2-40B4-BE49-F238E27FC236}">
              <a16:creationId xmlns:a16="http://schemas.microsoft.com/office/drawing/2014/main" id="{00000000-0008-0000-0100-00004C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graphicFrame macro="">
      <xdr:nvGraphicFramePr>
        <xdr:cNvPr id="14345037" name="Gráfico 5">
          <a:extLst>
            <a:ext uri="{FF2B5EF4-FFF2-40B4-BE49-F238E27FC236}">
              <a16:creationId xmlns:a16="http://schemas.microsoft.com/office/drawing/2014/main" id="{00000000-0008-0000-0100-00004D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30480</xdr:rowOff>
    </xdr:from>
    <xdr:to>
      <xdr:col>0</xdr:col>
      <xdr:colOff>0</xdr:colOff>
      <xdr:row>33</xdr:row>
      <xdr:rowOff>0</xdr:rowOff>
    </xdr:to>
    <xdr:graphicFrame macro="">
      <xdr:nvGraphicFramePr>
        <xdr:cNvPr id="14345038" name="Gráfico 6">
          <a:extLst>
            <a:ext uri="{FF2B5EF4-FFF2-40B4-BE49-F238E27FC236}">
              <a16:creationId xmlns:a16="http://schemas.microsoft.com/office/drawing/2014/main" id="{00000000-0008-0000-0100-00004E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0</xdr:col>
      <xdr:colOff>0</xdr:colOff>
      <xdr:row>33</xdr:row>
      <xdr:rowOff>0</xdr:rowOff>
    </xdr:to>
    <xdr:graphicFrame macro="">
      <xdr:nvGraphicFramePr>
        <xdr:cNvPr id="14345039" name="Gráfico 7">
          <a:extLst>
            <a:ext uri="{FF2B5EF4-FFF2-40B4-BE49-F238E27FC236}">
              <a16:creationId xmlns:a16="http://schemas.microsoft.com/office/drawing/2014/main" id="{00000000-0008-0000-0100-00004F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434340</xdr:colOff>
      <xdr:row>33</xdr:row>
      <xdr:rowOff>0</xdr:rowOff>
    </xdr:to>
    <xdr:graphicFrame macro="">
      <xdr:nvGraphicFramePr>
        <xdr:cNvPr id="14345040" name="Gráfico 9">
          <a:extLst>
            <a:ext uri="{FF2B5EF4-FFF2-40B4-BE49-F238E27FC236}">
              <a16:creationId xmlns:a16="http://schemas.microsoft.com/office/drawing/2014/main" id="{00000000-0008-0000-0100-000050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586740</xdr:colOff>
      <xdr:row>33</xdr:row>
      <xdr:rowOff>0</xdr:rowOff>
    </xdr:to>
    <xdr:graphicFrame macro="">
      <xdr:nvGraphicFramePr>
        <xdr:cNvPr id="14345041" name="Gráfico 10">
          <a:extLst>
            <a:ext uri="{FF2B5EF4-FFF2-40B4-BE49-F238E27FC236}">
              <a16:creationId xmlns:a16="http://schemas.microsoft.com/office/drawing/2014/main" id="{00000000-0008-0000-0100-000051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2</xdr:col>
      <xdr:colOff>777240</xdr:colOff>
      <xdr:row>33</xdr:row>
      <xdr:rowOff>0</xdr:rowOff>
    </xdr:to>
    <xdr:graphicFrame macro="">
      <xdr:nvGraphicFramePr>
        <xdr:cNvPr id="14345042" name="Gráfico 11">
          <a:extLst>
            <a:ext uri="{FF2B5EF4-FFF2-40B4-BE49-F238E27FC236}">
              <a16:creationId xmlns:a16="http://schemas.microsoft.com/office/drawing/2014/main" id="{00000000-0008-0000-0100-000052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0</xdr:colOff>
      <xdr:row>33</xdr:row>
      <xdr:rowOff>0</xdr:rowOff>
    </xdr:to>
    <xdr:graphicFrame macro="">
      <xdr:nvGraphicFramePr>
        <xdr:cNvPr id="14345043" name="Gráfico 12">
          <a:extLst>
            <a:ext uri="{FF2B5EF4-FFF2-40B4-BE49-F238E27FC236}">
              <a16:creationId xmlns:a16="http://schemas.microsoft.com/office/drawing/2014/main" id="{00000000-0008-0000-0100-000053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22860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4" name="Gráfico 13">
          <a:extLst>
            <a:ext uri="{FF2B5EF4-FFF2-40B4-BE49-F238E27FC236}">
              <a16:creationId xmlns:a16="http://schemas.microsoft.com/office/drawing/2014/main" id="{00000000-0008-0000-0100-000054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7620</xdr:colOff>
      <xdr:row>33</xdr:row>
      <xdr:rowOff>0</xdr:rowOff>
    </xdr:to>
    <xdr:graphicFrame macro="">
      <xdr:nvGraphicFramePr>
        <xdr:cNvPr id="14345045" name="Gráfico 14">
          <a:extLst>
            <a:ext uri="{FF2B5EF4-FFF2-40B4-BE49-F238E27FC236}">
              <a16:creationId xmlns:a16="http://schemas.microsoft.com/office/drawing/2014/main" id="{00000000-0008-0000-0100-000055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6" name="Gráfico 15">
          <a:extLst>
            <a:ext uri="{FF2B5EF4-FFF2-40B4-BE49-F238E27FC236}">
              <a16:creationId xmlns:a16="http://schemas.microsoft.com/office/drawing/2014/main" id="{00000000-0008-0000-0100-000056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kadi.eus/web01-s2lanju/es/contenidos/informacion/estadisticastrabajo/es_esttraba/index.shtml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kadi.eus/web01-s2lanju/es/contenidos/informacion/estadisticastrabajo/es_esttraba/index.shtml" TargetMode="External"/><Relationship Id="rId7" Type="http://schemas.openxmlformats.org/officeDocument/2006/relationships/vmlDrawing" Target="../drawings/vmlDrawing5.vml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euskadi.eus/web01-s2lanju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4"/>
  <sheetViews>
    <sheetView showGridLines="0" showZeros="0" topLeftCell="A6" zoomScaleNormal="100" workbookViewId="0"/>
  </sheetViews>
  <sheetFormatPr baseColWidth="10" defaultRowHeight="12.75" x14ac:dyDescent="0.2"/>
  <cols>
    <col min="1" max="1" width="7.42578125" style="3" customWidth="1"/>
    <col min="2" max="2" width="52.7109375" style="3" customWidth="1"/>
    <col min="3" max="3" width="20.7109375" style="3" customWidth="1"/>
    <col min="4" max="4" width="18.7109375" style="3" customWidth="1"/>
    <col min="5" max="5" width="24.7109375" style="3" customWidth="1"/>
    <col min="6" max="6" width="20.7109375" style="3" customWidth="1"/>
    <col min="7" max="7" width="22.140625" style="3" customWidth="1"/>
    <col min="8" max="8" width="2.7109375" style="3" customWidth="1"/>
    <col min="9" max="9" width="7.7109375" style="3" customWidth="1"/>
    <col min="10" max="10" width="52.7109375" style="3" customWidth="1"/>
    <col min="11" max="11" width="20.7109375" style="3" customWidth="1"/>
    <col min="12" max="12" width="18.7109375" style="3" customWidth="1"/>
    <col min="13" max="13" width="24.7109375" style="3" customWidth="1"/>
    <col min="14" max="14" width="20.7109375" style="3" customWidth="1"/>
    <col min="15" max="15" width="23.140625" style="3" customWidth="1"/>
    <col min="16" max="16" width="3.5703125" style="3" customWidth="1"/>
    <col min="17" max="17" width="7.85546875" style="3" customWidth="1"/>
    <col min="18" max="18" width="52.7109375" style="3" customWidth="1"/>
    <col min="19" max="19" width="20.7109375" style="3" customWidth="1"/>
    <col min="20" max="20" width="18.7109375" style="3" customWidth="1"/>
    <col min="21" max="21" width="24.7109375" style="3" customWidth="1"/>
    <col min="22" max="22" width="20.7109375" style="3" customWidth="1"/>
    <col min="23" max="23" width="23.28515625" style="3" customWidth="1"/>
    <col min="24" max="24" width="3.28515625" style="3" customWidth="1"/>
    <col min="25" max="25" width="7.7109375" style="3" customWidth="1"/>
    <col min="26" max="26" width="52.7109375" style="3" customWidth="1"/>
    <col min="27" max="27" width="20.7109375" style="3" customWidth="1"/>
    <col min="28" max="28" width="18.7109375" style="3" customWidth="1"/>
    <col min="29" max="29" width="24.7109375" style="3" customWidth="1"/>
    <col min="30" max="30" width="20.7109375" style="3" customWidth="1"/>
    <col min="31" max="31" width="22.5703125" style="3" customWidth="1"/>
  </cols>
  <sheetData>
    <row r="1" spans="1:31" ht="18" x14ac:dyDescent="0.25">
      <c r="A1" s="445" t="s">
        <v>190</v>
      </c>
      <c r="B1" s="446"/>
      <c r="C1" s="446"/>
      <c r="D1" s="378"/>
      <c r="E1" s="378"/>
      <c r="F1" s="378"/>
      <c r="G1" s="378"/>
      <c r="H1" s="378"/>
      <c r="I1" s="445" t="s">
        <v>191</v>
      </c>
      <c r="J1" s="446"/>
      <c r="K1" s="446"/>
      <c r="L1" s="378"/>
      <c r="M1" s="378"/>
      <c r="N1" s="378"/>
      <c r="O1" s="378"/>
      <c r="P1" s="378"/>
      <c r="Q1" s="445" t="s">
        <v>192</v>
      </c>
      <c r="R1" s="446"/>
      <c r="S1" s="446"/>
      <c r="T1" s="378"/>
      <c r="U1" s="378"/>
      <c r="V1" s="378"/>
      <c r="W1" s="378"/>
      <c r="X1" s="378"/>
      <c r="Y1" s="445" t="s">
        <v>193</v>
      </c>
      <c r="Z1" s="446"/>
      <c r="AA1" s="446"/>
      <c r="AB1" s="378"/>
      <c r="AC1" s="378"/>
      <c r="AD1" s="378"/>
      <c r="AE1" s="378"/>
    </row>
    <row r="2" spans="1:31" ht="18.75" x14ac:dyDescent="0.3">
      <c r="A2" s="447" t="s">
        <v>194</v>
      </c>
      <c r="B2" s="446"/>
      <c r="C2" s="446"/>
      <c r="D2" s="378"/>
      <c r="E2" s="378"/>
      <c r="F2" s="378"/>
      <c r="G2" s="66" t="s">
        <v>239</v>
      </c>
      <c r="H2" s="378"/>
      <c r="I2" s="447" t="s">
        <v>195</v>
      </c>
      <c r="J2" s="446"/>
      <c r="K2" s="446"/>
      <c r="L2" s="378"/>
      <c r="M2" s="378"/>
      <c r="N2" s="378"/>
      <c r="O2" s="448" t="s">
        <v>239</v>
      </c>
      <c r="P2" s="378"/>
      <c r="Q2" s="447" t="s">
        <v>196</v>
      </c>
      <c r="R2" s="446"/>
      <c r="S2" s="446"/>
      <c r="T2" s="378"/>
      <c r="U2" s="378"/>
      <c r="V2" s="378"/>
      <c r="W2" s="449" t="s">
        <v>239</v>
      </c>
      <c r="X2" s="378"/>
      <c r="Y2" s="447" t="s">
        <v>197</v>
      </c>
      <c r="Z2" s="446"/>
      <c r="AA2" s="446"/>
      <c r="AB2" s="378"/>
      <c r="AC2" s="378"/>
      <c r="AD2" s="378"/>
      <c r="AE2" s="450" t="s">
        <v>239</v>
      </c>
    </row>
    <row r="3" spans="1:31" x14ac:dyDescent="0.2">
      <c r="A3" s="189" t="s">
        <v>10</v>
      </c>
      <c r="B3" s="190" t="s">
        <v>13</v>
      </c>
      <c r="C3" s="191" t="s">
        <v>0</v>
      </c>
      <c r="D3" s="191" t="s">
        <v>2</v>
      </c>
      <c r="E3" s="191" t="s">
        <v>27</v>
      </c>
      <c r="F3" s="191" t="s">
        <v>4</v>
      </c>
      <c r="G3" s="190" t="s">
        <v>6</v>
      </c>
      <c r="I3" s="199" t="s">
        <v>10</v>
      </c>
      <c r="J3" s="200" t="s">
        <v>13</v>
      </c>
      <c r="K3" s="201" t="s">
        <v>0</v>
      </c>
      <c r="L3" s="201" t="s">
        <v>2</v>
      </c>
      <c r="M3" s="201" t="s">
        <v>27</v>
      </c>
      <c r="N3" s="201" t="s">
        <v>4</v>
      </c>
      <c r="O3" s="200" t="s">
        <v>6</v>
      </c>
      <c r="Q3" s="194" t="s">
        <v>10</v>
      </c>
      <c r="R3" s="195" t="s">
        <v>13</v>
      </c>
      <c r="S3" s="196" t="s">
        <v>0</v>
      </c>
      <c r="T3" s="196" t="s">
        <v>2</v>
      </c>
      <c r="U3" s="196" t="s">
        <v>27</v>
      </c>
      <c r="V3" s="196" t="s">
        <v>4</v>
      </c>
      <c r="W3" s="195" t="s">
        <v>6</v>
      </c>
      <c r="Y3" s="204" t="s">
        <v>10</v>
      </c>
      <c r="Z3" s="205" t="s">
        <v>13</v>
      </c>
      <c r="AA3" s="206" t="s">
        <v>0</v>
      </c>
      <c r="AB3" s="206" t="s">
        <v>2</v>
      </c>
      <c r="AC3" s="206" t="s">
        <v>27</v>
      </c>
      <c r="AD3" s="206" t="s">
        <v>4</v>
      </c>
      <c r="AE3" s="205" t="s">
        <v>6</v>
      </c>
    </row>
    <row r="4" spans="1:31" x14ac:dyDescent="0.2">
      <c r="A4" s="192" t="s">
        <v>8</v>
      </c>
      <c r="B4" s="192" t="s">
        <v>14</v>
      </c>
      <c r="C4" s="193" t="s">
        <v>1</v>
      </c>
      <c r="D4" s="193" t="s">
        <v>3</v>
      </c>
      <c r="E4" s="193" t="s">
        <v>28</v>
      </c>
      <c r="F4" s="193" t="s">
        <v>5</v>
      </c>
      <c r="G4" s="193" t="s">
        <v>7</v>
      </c>
      <c r="I4" s="202" t="s">
        <v>8</v>
      </c>
      <c r="J4" s="202" t="s">
        <v>14</v>
      </c>
      <c r="K4" s="203" t="s">
        <v>1</v>
      </c>
      <c r="L4" s="203" t="s">
        <v>3</v>
      </c>
      <c r="M4" s="203" t="s">
        <v>28</v>
      </c>
      <c r="N4" s="203" t="s">
        <v>5</v>
      </c>
      <c r="O4" s="203" t="s">
        <v>7</v>
      </c>
      <c r="Q4" s="197" t="s">
        <v>8</v>
      </c>
      <c r="R4" s="197" t="s">
        <v>14</v>
      </c>
      <c r="S4" s="198" t="s">
        <v>1</v>
      </c>
      <c r="T4" s="198" t="s">
        <v>3</v>
      </c>
      <c r="U4" s="198" t="s">
        <v>28</v>
      </c>
      <c r="V4" s="198" t="s">
        <v>5</v>
      </c>
      <c r="W4" s="198" t="s">
        <v>7</v>
      </c>
      <c r="Y4" s="207" t="s">
        <v>8</v>
      </c>
      <c r="Z4" s="207" t="s">
        <v>14</v>
      </c>
      <c r="AA4" s="208" t="s">
        <v>1</v>
      </c>
      <c r="AB4" s="208" t="s">
        <v>3</v>
      </c>
      <c r="AC4" s="208" t="s">
        <v>28</v>
      </c>
      <c r="AD4" s="208" t="s">
        <v>5</v>
      </c>
      <c r="AE4" s="208" t="s">
        <v>7</v>
      </c>
    </row>
    <row r="5" spans="1:31" x14ac:dyDescent="0.2">
      <c r="A5" s="225">
        <v>1</v>
      </c>
      <c r="B5" s="4" t="s">
        <v>18</v>
      </c>
      <c r="C5" s="5">
        <v>614</v>
      </c>
      <c r="D5" s="5">
        <v>9</v>
      </c>
      <c r="E5" s="5">
        <v>45</v>
      </c>
      <c r="F5" s="5">
        <v>39</v>
      </c>
      <c r="G5" s="24">
        <v>707</v>
      </c>
      <c r="I5" s="225">
        <v>1</v>
      </c>
      <c r="J5" s="4" t="s">
        <v>18</v>
      </c>
      <c r="K5" s="5">
        <v>118</v>
      </c>
      <c r="L5" s="5">
        <v>6</v>
      </c>
      <c r="M5" s="5">
        <v>6</v>
      </c>
      <c r="N5" s="5">
        <v>11</v>
      </c>
      <c r="O5" s="24">
        <v>141</v>
      </c>
      <c r="Q5" s="225">
        <v>1</v>
      </c>
      <c r="R5" s="4" t="s">
        <v>18</v>
      </c>
      <c r="S5" s="5">
        <v>158</v>
      </c>
      <c r="T5" s="5">
        <v>2</v>
      </c>
      <c r="U5" s="5">
        <v>7</v>
      </c>
      <c r="V5" s="5">
        <v>17</v>
      </c>
      <c r="W5" s="24">
        <v>184</v>
      </c>
      <c r="Y5" s="225">
        <v>1</v>
      </c>
      <c r="Z5" s="4" t="s">
        <v>18</v>
      </c>
      <c r="AA5" s="5">
        <v>338</v>
      </c>
      <c r="AB5" s="5">
        <v>1</v>
      </c>
      <c r="AC5" s="5">
        <v>32</v>
      </c>
      <c r="AD5" s="5">
        <v>11</v>
      </c>
      <c r="AE5" s="24">
        <v>382</v>
      </c>
    </row>
    <row r="6" spans="1:31" x14ac:dyDescent="0.2">
      <c r="A6" s="56" t="s">
        <v>26</v>
      </c>
      <c r="B6" s="4" t="s">
        <v>19</v>
      </c>
      <c r="C6" s="5">
        <v>332</v>
      </c>
      <c r="D6" s="5">
        <v>55</v>
      </c>
      <c r="E6" s="5">
        <v>395</v>
      </c>
      <c r="F6" s="5">
        <v>259</v>
      </c>
      <c r="G6" s="24">
        <v>1041</v>
      </c>
      <c r="I6" s="23" t="s">
        <v>25</v>
      </c>
      <c r="J6" s="4" t="s">
        <v>19</v>
      </c>
      <c r="K6" s="5">
        <v>46</v>
      </c>
      <c r="L6" s="5">
        <v>10</v>
      </c>
      <c r="M6" s="5">
        <v>51</v>
      </c>
      <c r="N6" s="5">
        <v>62</v>
      </c>
      <c r="O6" s="24">
        <v>169</v>
      </c>
      <c r="Q6" s="23" t="s">
        <v>24</v>
      </c>
      <c r="R6" s="4" t="s">
        <v>19</v>
      </c>
      <c r="S6" s="5">
        <v>85</v>
      </c>
      <c r="T6" s="5">
        <v>10</v>
      </c>
      <c r="U6" s="5">
        <v>65</v>
      </c>
      <c r="V6" s="5">
        <v>26</v>
      </c>
      <c r="W6" s="24">
        <v>186</v>
      </c>
      <c r="Y6" s="23" t="s">
        <v>23</v>
      </c>
      <c r="Z6" s="4" t="s">
        <v>19</v>
      </c>
      <c r="AA6" s="5">
        <v>201</v>
      </c>
      <c r="AB6" s="5">
        <v>35</v>
      </c>
      <c r="AC6" s="5">
        <v>279</v>
      </c>
      <c r="AD6" s="5">
        <v>171</v>
      </c>
      <c r="AE6" s="24">
        <v>686</v>
      </c>
    </row>
    <row r="7" spans="1:31" x14ac:dyDescent="0.2">
      <c r="A7" s="56"/>
      <c r="B7" s="17" t="s">
        <v>11</v>
      </c>
      <c r="C7" s="5">
        <v>163</v>
      </c>
      <c r="D7" s="5">
        <v>22</v>
      </c>
      <c r="E7" s="5">
        <v>340</v>
      </c>
      <c r="F7" s="5">
        <v>74</v>
      </c>
      <c r="G7" s="24">
        <v>599</v>
      </c>
      <c r="I7" s="23"/>
      <c r="J7" s="17" t="s">
        <v>11</v>
      </c>
      <c r="K7" s="5">
        <v>24</v>
      </c>
      <c r="L7" s="5">
        <v>0</v>
      </c>
      <c r="M7" s="5">
        <v>38</v>
      </c>
      <c r="N7" s="5">
        <v>15</v>
      </c>
      <c r="O7" s="24">
        <v>77</v>
      </c>
      <c r="Q7" s="23"/>
      <c r="R7" s="17" t="s">
        <v>11</v>
      </c>
      <c r="S7" s="5">
        <v>34</v>
      </c>
      <c r="T7" s="5">
        <v>8</v>
      </c>
      <c r="U7" s="5">
        <v>126</v>
      </c>
      <c r="V7" s="5">
        <v>12</v>
      </c>
      <c r="W7" s="24">
        <v>180</v>
      </c>
      <c r="Y7" s="23"/>
      <c r="Z7" s="17" t="s">
        <v>11</v>
      </c>
      <c r="AA7" s="5">
        <v>105</v>
      </c>
      <c r="AB7" s="5">
        <v>14</v>
      </c>
      <c r="AC7" s="5">
        <v>176</v>
      </c>
      <c r="AD7" s="5">
        <v>47</v>
      </c>
      <c r="AE7" s="24">
        <v>342</v>
      </c>
    </row>
    <row r="8" spans="1:31" x14ac:dyDescent="0.2">
      <c r="A8" s="56"/>
      <c r="B8" s="4" t="s">
        <v>16</v>
      </c>
      <c r="C8" s="5">
        <v>14</v>
      </c>
      <c r="D8" s="5">
        <v>0</v>
      </c>
      <c r="E8" s="5">
        <v>9</v>
      </c>
      <c r="F8" s="5">
        <v>3</v>
      </c>
      <c r="G8" s="24">
        <v>26</v>
      </c>
      <c r="I8" s="23"/>
      <c r="J8" s="4" t="s">
        <v>16</v>
      </c>
      <c r="K8" s="5">
        <v>1</v>
      </c>
      <c r="L8" s="5"/>
      <c r="M8" s="5">
        <v>3</v>
      </c>
      <c r="N8" s="5">
        <v>0</v>
      </c>
      <c r="O8" s="24">
        <v>4</v>
      </c>
      <c r="Q8" s="23"/>
      <c r="R8" s="4" t="s">
        <v>16</v>
      </c>
      <c r="S8" s="5">
        <v>4</v>
      </c>
      <c r="T8" s="5"/>
      <c r="U8" s="5"/>
      <c r="V8" s="5">
        <v>1</v>
      </c>
      <c r="W8" s="24">
        <v>5</v>
      </c>
      <c r="Y8" s="23"/>
      <c r="Z8" s="4" t="s">
        <v>16</v>
      </c>
      <c r="AA8" s="5">
        <v>9</v>
      </c>
      <c r="AB8" s="5">
        <v>0</v>
      </c>
      <c r="AC8" s="5">
        <v>6</v>
      </c>
      <c r="AD8" s="5">
        <v>2</v>
      </c>
      <c r="AE8" s="24">
        <v>17</v>
      </c>
    </row>
    <row r="9" spans="1:31" x14ac:dyDescent="0.2">
      <c r="A9" s="56"/>
      <c r="B9" s="4" t="s">
        <v>22</v>
      </c>
      <c r="C9" s="5">
        <v>11</v>
      </c>
      <c r="D9" s="5">
        <v>2</v>
      </c>
      <c r="E9" s="5">
        <v>13</v>
      </c>
      <c r="F9" s="5">
        <v>6</v>
      </c>
      <c r="G9" s="24">
        <v>32</v>
      </c>
      <c r="I9" s="23"/>
      <c r="J9" s="4" t="s">
        <v>22</v>
      </c>
      <c r="K9" s="5">
        <v>1</v>
      </c>
      <c r="L9" s="5">
        <v>1</v>
      </c>
      <c r="M9" s="5">
        <v>3</v>
      </c>
      <c r="N9" s="5"/>
      <c r="O9" s="24">
        <v>5</v>
      </c>
      <c r="Q9" s="23"/>
      <c r="R9" s="4" t="s">
        <v>22</v>
      </c>
      <c r="S9" s="5">
        <v>4</v>
      </c>
      <c r="T9" s="5">
        <v>1</v>
      </c>
      <c r="U9" s="5">
        <v>4</v>
      </c>
      <c r="V9" s="5"/>
      <c r="W9" s="24">
        <v>9</v>
      </c>
      <c r="Y9" s="23"/>
      <c r="Z9" s="4" t="s">
        <v>22</v>
      </c>
      <c r="AA9" s="5">
        <v>6</v>
      </c>
      <c r="AB9" s="5"/>
      <c r="AC9" s="5">
        <v>6</v>
      </c>
      <c r="AD9" s="5">
        <v>6</v>
      </c>
      <c r="AE9" s="24">
        <v>18</v>
      </c>
    </row>
    <row r="10" spans="1:31" x14ac:dyDescent="0.2">
      <c r="A10" s="56"/>
      <c r="B10" s="4" t="s">
        <v>20</v>
      </c>
      <c r="C10" s="5">
        <v>0</v>
      </c>
      <c r="D10" s="5">
        <v>0</v>
      </c>
      <c r="E10" s="5">
        <v>0</v>
      </c>
      <c r="F10" s="5">
        <v>0</v>
      </c>
      <c r="G10" s="24">
        <v>0</v>
      </c>
      <c r="I10" s="23"/>
      <c r="J10" s="4" t="s">
        <v>20</v>
      </c>
      <c r="K10" s="5"/>
      <c r="L10" s="5"/>
      <c r="M10" s="5"/>
      <c r="N10" s="5"/>
      <c r="O10" s="24">
        <v>0</v>
      </c>
      <c r="Q10" s="23"/>
      <c r="R10" s="4" t="s">
        <v>20</v>
      </c>
      <c r="S10" s="5"/>
      <c r="T10" s="5"/>
      <c r="U10" s="5"/>
      <c r="V10" s="5"/>
      <c r="W10" s="24">
        <v>0</v>
      </c>
      <c r="Y10" s="23"/>
      <c r="Z10" s="4" t="s">
        <v>20</v>
      </c>
      <c r="AA10" s="5"/>
      <c r="AB10" s="5"/>
      <c r="AC10" s="5"/>
      <c r="AD10" s="5"/>
      <c r="AE10" s="24">
        <v>0</v>
      </c>
    </row>
    <row r="11" spans="1:31" x14ac:dyDescent="0.2">
      <c r="A11" s="56"/>
      <c r="B11" s="4" t="s">
        <v>21</v>
      </c>
      <c r="C11" s="5">
        <v>1134</v>
      </c>
      <c r="D11" s="5">
        <v>88</v>
      </c>
      <c r="E11" s="5">
        <v>802</v>
      </c>
      <c r="F11" s="5">
        <v>381</v>
      </c>
      <c r="G11" s="24">
        <v>2405</v>
      </c>
      <c r="I11" s="23"/>
      <c r="J11" s="4" t="s">
        <v>21</v>
      </c>
      <c r="K11" s="5">
        <v>190</v>
      </c>
      <c r="L11" s="5">
        <v>17</v>
      </c>
      <c r="M11" s="5">
        <v>101</v>
      </c>
      <c r="N11" s="5">
        <v>88</v>
      </c>
      <c r="O11" s="24">
        <v>396</v>
      </c>
      <c r="Q11" s="23"/>
      <c r="R11" s="4" t="s">
        <v>21</v>
      </c>
      <c r="S11" s="5">
        <v>285</v>
      </c>
      <c r="T11" s="5">
        <v>21</v>
      </c>
      <c r="U11" s="5">
        <v>202</v>
      </c>
      <c r="V11" s="5">
        <v>56</v>
      </c>
      <c r="W11" s="24">
        <v>564</v>
      </c>
      <c r="Y11" s="23"/>
      <c r="Z11" s="4" t="s">
        <v>21</v>
      </c>
      <c r="AA11" s="5">
        <v>659</v>
      </c>
      <c r="AB11" s="5">
        <v>50</v>
      </c>
      <c r="AC11" s="5">
        <v>499</v>
      </c>
      <c r="AD11" s="5">
        <v>237</v>
      </c>
      <c r="AE11" s="24">
        <v>1445</v>
      </c>
    </row>
    <row r="12" spans="1:31" x14ac:dyDescent="0.2">
      <c r="A12" s="56"/>
      <c r="B12" s="4" t="s">
        <v>15</v>
      </c>
      <c r="C12" s="18">
        <v>15384954.16</v>
      </c>
      <c r="D12" s="18">
        <v>0</v>
      </c>
      <c r="E12" s="18">
        <v>201589.78999999998</v>
      </c>
      <c r="F12" s="18">
        <v>295342.46999999997</v>
      </c>
      <c r="G12" s="31">
        <v>15881886.42</v>
      </c>
      <c r="I12" s="23"/>
      <c r="J12" s="4" t="s">
        <v>15</v>
      </c>
      <c r="K12" s="18">
        <v>1811187.02</v>
      </c>
      <c r="L12" s="18">
        <v>0</v>
      </c>
      <c r="M12" s="18">
        <v>14911.48</v>
      </c>
      <c r="N12" s="18">
        <v>50622.05</v>
      </c>
      <c r="O12" s="31">
        <v>1876720.55</v>
      </c>
      <c r="Q12" s="23"/>
      <c r="R12" s="4" t="s">
        <v>15</v>
      </c>
      <c r="S12" s="18">
        <v>3317804.99</v>
      </c>
      <c r="T12" s="18">
        <v>0</v>
      </c>
      <c r="U12" s="18">
        <v>36249.47</v>
      </c>
      <c r="V12" s="18">
        <v>100978.45</v>
      </c>
      <c r="W12" s="31">
        <v>3455032.9100000006</v>
      </c>
      <c r="Y12" s="23"/>
      <c r="Z12" s="4" t="s">
        <v>15</v>
      </c>
      <c r="AA12" s="18">
        <v>10255962.15</v>
      </c>
      <c r="AB12" s="18">
        <v>0</v>
      </c>
      <c r="AC12" s="18">
        <v>150428.84</v>
      </c>
      <c r="AD12" s="18">
        <v>143741.97</v>
      </c>
      <c r="AE12" s="31">
        <v>10550132.960000001</v>
      </c>
    </row>
    <row r="13" spans="1:31" x14ac:dyDescent="0.2">
      <c r="A13" s="226">
        <v>2</v>
      </c>
      <c r="B13" s="20" t="s">
        <v>18</v>
      </c>
      <c r="C13" s="21">
        <v>608</v>
      </c>
      <c r="D13" s="21">
        <v>3</v>
      </c>
      <c r="E13" s="21">
        <v>114</v>
      </c>
      <c r="F13" s="21">
        <v>37</v>
      </c>
      <c r="G13" s="22">
        <v>762</v>
      </c>
      <c r="I13" s="226">
        <v>2</v>
      </c>
      <c r="J13" s="20" t="s">
        <v>18</v>
      </c>
      <c r="K13" s="21">
        <v>111</v>
      </c>
      <c r="L13" s="21">
        <v>2</v>
      </c>
      <c r="M13" s="21">
        <v>73</v>
      </c>
      <c r="N13" s="21">
        <v>5</v>
      </c>
      <c r="O13" s="22">
        <v>191</v>
      </c>
      <c r="Q13" s="226">
        <v>2</v>
      </c>
      <c r="R13" s="20" t="s">
        <v>18</v>
      </c>
      <c r="S13" s="21">
        <v>181</v>
      </c>
      <c r="T13" s="21">
        <v>0</v>
      </c>
      <c r="U13" s="21">
        <v>19</v>
      </c>
      <c r="V13" s="21">
        <v>10</v>
      </c>
      <c r="W13" s="22">
        <v>210</v>
      </c>
      <c r="Y13" s="226">
        <v>2</v>
      </c>
      <c r="Z13" s="20" t="s">
        <v>18</v>
      </c>
      <c r="AA13" s="21">
        <v>316</v>
      </c>
      <c r="AB13" s="21">
        <v>1</v>
      </c>
      <c r="AC13" s="21">
        <v>22</v>
      </c>
      <c r="AD13" s="21">
        <v>22</v>
      </c>
      <c r="AE13" s="22">
        <v>361</v>
      </c>
    </row>
    <row r="14" spans="1:31" x14ac:dyDescent="0.2">
      <c r="A14" s="56" t="s">
        <v>26</v>
      </c>
      <c r="B14" s="4" t="s">
        <v>19</v>
      </c>
      <c r="C14" s="5">
        <v>348</v>
      </c>
      <c r="D14" s="5">
        <v>60</v>
      </c>
      <c r="E14" s="5">
        <v>392</v>
      </c>
      <c r="F14" s="5">
        <v>256</v>
      </c>
      <c r="G14" s="24">
        <v>1056</v>
      </c>
      <c r="I14" s="23" t="s">
        <v>25</v>
      </c>
      <c r="J14" s="4" t="s">
        <v>19</v>
      </c>
      <c r="K14" s="5">
        <v>41</v>
      </c>
      <c r="L14" s="5">
        <v>12</v>
      </c>
      <c r="M14" s="5">
        <v>39</v>
      </c>
      <c r="N14" s="5">
        <v>45</v>
      </c>
      <c r="O14" s="24">
        <v>137</v>
      </c>
      <c r="Q14" s="23" t="s">
        <v>24</v>
      </c>
      <c r="R14" s="4" t="s">
        <v>19</v>
      </c>
      <c r="S14" s="5">
        <v>89</v>
      </c>
      <c r="T14" s="5">
        <v>15</v>
      </c>
      <c r="U14" s="5">
        <v>105</v>
      </c>
      <c r="V14" s="5">
        <v>42</v>
      </c>
      <c r="W14" s="24">
        <v>251</v>
      </c>
      <c r="Y14" s="23" t="s">
        <v>23</v>
      </c>
      <c r="Z14" s="4" t="s">
        <v>19</v>
      </c>
      <c r="AA14" s="5">
        <v>218</v>
      </c>
      <c r="AB14" s="5">
        <v>33</v>
      </c>
      <c r="AC14" s="5">
        <v>248</v>
      </c>
      <c r="AD14" s="5">
        <v>169</v>
      </c>
      <c r="AE14" s="24">
        <v>668</v>
      </c>
    </row>
    <row r="15" spans="1:31" x14ac:dyDescent="0.2">
      <c r="A15" s="56"/>
      <c r="B15" s="17" t="s">
        <v>11</v>
      </c>
      <c r="C15" s="5">
        <v>186</v>
      </c>
      <c r="D15" s="5">
        <v>13</v>
      </c>
      <c r="E15" s="5">
        <v>328</v>
      </c>
      <c r="F15" s="5">
        <v>84</v>
      </c>
      <c r="G15" s="24">
        <v>611</v>
      </c>
      <c r="I15" s="23"/>
      <c r="J15" s="17" t="s">
        <v>11</v>
      </c>
      <c r="K15" s="5">
        <v>22</v>
      </c>
      <c r="L15" s="5">
        <v>3</v>
      </c>
      <c r="M15" s="5">
        <v>60</v>
      </c>
      <c r="N15" s="5">
        <v>12</v>
      </c>
      <c r="O15" s="24">
        <v>97</v>
      </c>
      <c r="Q15" s="23"/>
      <c r="R15" s="17" t="s">
        <v>11</v>
      </c>
      <c r="S15" s="5">
        <v>41</v>
      </c>
      <c r="T15" s="5">
        <v>5</v>
      </c>
      <c r="U15" s="5">
        <v>58</v>
      </c>
      <c r="V15" s="5">
        <v>28</v>
      </c>
      <c r="W15" s="24">
        <v>132</v>
      </c>
      <c r="Y15" s="23"/>
      <c r="Z15" s="17" t="s">
        <v>11</v>
      </c>
      <c r="AA15" s="5">
        <v>123</v>
      </c>
      <c r="AB15" s="5">
        <v>5</v>
      </c>
      <c r="AC15" s="5">
        <v>210</v>
      </c>
      <c r="AD15" s="5">
        <v>44</v>
      </c>
      <c r="AE15" s="24">
        <v>382</v>
      </c>
    </row>
    <row r="16" spans="1:31" x14ac:dyDescent="0.2">
      <c r="A16" s="56"/>
      <c r="B16" s="4" t="s">
        <v>16</v>
      </c>
      <c r="C16" s="5">
        <v>13</v>
      </c>
      <c r="D16" s="5">
        <v>0</v>
      </c>
      <c r="E16" s="5">
        <v>7</v>
      </c>
      <c r="F16" s="5">
        <v>3</v>
      </c>
      <c r="G16" s="24">
        <v>23</v>
      </c>
      <c r="I16" s="23"/>
      <c r="J16" s="4" t="s">
        <v>16</v>
      </c>
      <c r="K16" s="5">
        <v>2</v>
      </c>
      <c r="L16" s="5">
        <v>0</v>
      </c>
      <c r="M16" s="5">
        <v>2</v>
      </c>
      <c r="N16" s="5"/>
      <c r="O16" s="24">
        <v>4</v>
      </c>
      <c r="Q16" s="23"/>
      <c r="R16" s="4" t="s">
        <v>16</v>
      </c>
      <c r="S16" s="5">
        <v>4</v>
      </c>
      <c r="T16" s="5">
        <v>0</v>
      </c>
      <c r="U16" s="5"/>
      <c r="V16" s="5">
        <v>1</v>
      </c>
      <c r="W16" s="24">
        <v>5</v>
      </c>
      <c r="Y16" s="23"/>
      <c r="Z16" s="4" t="s">
        <v>16</v>
      </c>
      <c r="AA16" s="5">
        <v>7</v>
      </c>
      <c r="AB16" s="5">
        <v>0</v>
      </c>
      <c r="AC16" s="5">
        <v>5</v>
      </c>
      <c r="AD16" s="5">
        <v>2</v>
      </c>
      <c r="AE16" s="24">
        <v>14</v>
      </c>
    </row>
    <row r="17" spans="1:31" x14ac:dyDescent="0.2">
      <c r="A17" s="56"/>
      <c r="B17" s="4" t="s">
        <v>22</v>
      </c>
      <c r="C17" s="5">
        <v>13</v>
      </c>
      <c r="D17" s="5">
        <v>0</v>
      </c>
      <c r="E17" s="5">
        <v>17</v>
      </c>
      <c r="F17" s="5">
        <v>17</v>
      </c>
      <c r="G17" s="24">
        <v>47</v>
      </c>
      <c r="I17" s="23"/>
      <c r="J17" s="4" t="s">
        <v>22</v>
      </c>
      <c r="K17" s="5">
        <v>1</v>
      </c>
      <c r="L17" s="5"/>
      <c r="M17" s="5">
        <v>4</v>
      </c>
      <c r="N17" s="5">
        <v>14</v>
      </c>
      <c r="O17" s="24">
        <v>19</v>
      </c>
      <c r="Q17" s="23"/>
      <c r="R17" s="4" t="s">
        <v>22</v>
      </c>
      <c r="S17" s="5">
        <v>4</v>
      </c>
      <c r="T17" s="5"/>
      <c r="U17" s="5">
        <v>3</v>
      </c>
      <c r="V17" s="5">
        <v>1</v>
      </c>
      <c r="W17" s="24">
        <v>8</v>
      </c>
      <c r="Y17" s="23"/>
      <c r="Z17" s="4" t="s">
        <v>22</v>
      </c>
      <c r="AA17" s="5">
        <v>8</v>
      </c>
      <c r="AB17" s="5"/>
      <c r="AC17" s="5">
        <v>10</v>
      </c>
      <c r="AD17" s="5">
        <v>2</v>
      </c>
      <c r="AE17" s="24">
        <v>20</v>
      </c>
    </row>
    <row r="18" spans="1:31" x14ac:dyDescent="0.2">
      <c r="A18" s="56"/>
      <c r="B18" s="4" t="s">
        <v>20</v>
      </c>
      <c r="C18" s="5">
        <v>0</v>
      </c>
      <c r="D18" s="5">
        <v>0</v>
      </c>
      <c r="E18" s="5">
        <v>0</v>
      </c>
      <c r="F18" s="5">
        <v>0</v>
      </c>
      <c r="G18" s="24">
        <v>0</v>
      </c>
      <c r="I18" s="23"/>
      <c r="J18" s="4" t="s">
        <v>20</v>
      </c>
      <c r="K18" s="5"/>
      <c r="L18" s="5"/>
      <c r="M18" s="5"/>
      <c r="N18" s="5"/>
      <c r="O18" s="24">
        <v>0</v>
      </c>
      <c r="Q18" s="23"/>
      <c r="R18" s="4" t="s">
        <v>20</v>
      </c>
      <c r="S18" s="5"/>
      <c r="T18" s="5"/>
      <c r="U18" s="5"/>
      <c r="V18" s="5"/>
      <c r="W18" s="24">
        <v>0</v>
      </c>
      <c r="Y18" s="23"/>
      <c r="Z18" s="4" t="s">
        <v>20</v>
      </c>
      <c r="AA18" s="5"/>
      <c r="AB18" s="5"/>
      <c r="AC18" s="5"/>
      <c r="AD18" s="5"/>
      <c r="AE18" s="24">
        <v>0</v>
      </c>
    </row>
    <row r="19" spans="1:31" x14ac:dyDescent="0.2">
      <c r="A19" s="56"/>
      <c r="B19" s="4" t="s">
        <v>21</v>
      </c>
      <c r="C19" s="5">
        <v>1168</v>
      </c>
      <c r="D19" s="5">
        <v>76</v>
      </c>
      <c r="E19" s="5">
        <v>858</v>
      </c>
      <c r="F19" s="5">
        <v>397</v>
      </c>
      <c r="G19" s="24">
        <v>2499</v>
      </c>
      <c r="I19" s="23"/>
      <c r="J19" s="4" t="s">
        <v>21</v>
      </c>
      <c r="K19" s="5">
        <v>177</v>
      </c>
      <c r="L19" s="5">
        <v>17</v>
      </c>
      <c r="M19" s="5">
        <v>178</v>
      </c>
      <c r="N19" s="5">
        <v>76</v>
      </c>
      <c r="O19" s="24">
        <v>448</v>
      </c>
      <c r="Q19" s="23"/>
      <c r="R19" s="4" t="s">
        <v>21</v>
      </c>
      <c r="S19" s="5">
        <v>319</v>
      </c>
      <c r="T19" s="5">
        <v>20</v>
      </c>
      <c r="U19" s="5">
        <v>185</v>
      </c>
      <c r="V19" s="5">
        <v>82</v>
      </c>
      <c r="W19" s="24">
        <v>606</v>
      </c>
      <c r="Y19" s="23"/>
      <c r="Z19" s="4" t="s">
        <v>21</v>
      </c>
      <c r="AA19" s="5">
        <v>672</v>
      </c>
      <c r="AB19" s="5">
        <v>39</v>
      </c>
      <c r="AC19" s="5">
        <v>495</v>
      </c>
      <c r="AD19" s="5">
        <v>239</v>
      </c>
      <c r="AE19" s="24">
        <v>1445</v>
      </c>
    </row>
    <row r="20" spans="1:31" x14ac:dyDescent="0.2">
      <c r="A20" s="57"/>
      <c r="B20" s="26" t="s">
        <v>15</v>
      </c>
      <c r="C20" s="27">
        <v>12131272.219999999</v>
      </c>
      <c r="D20" s="27">
        <v>0</v>
      </c>
      <c r="E20" s="27">
        <v>219423.31</v>
      </c>
      <c r="F20" s="27">
        <v>337267.1</v>
      </c>
      <c r="G20" s="28">
        <v>12687962.629999999</v>
      </c>
      <c r="I20" s="25"/>
      <c r="J20" s="26" t="s">
        <v>15</v>
      </c>
      <c r="K20" s="27">
        <v>1021903.13</v>
      </c>
      <c r="L20" s="27">
        <v>0</v>
      </c>
      <c r="M20" s="27">
        <v>17843.04</v>
      </c>
      <c r="N20" s="27">
        <v>5905.89</v>
      </c>
      <c r="O20" s="28">
        <v>1045652.06</v>
      </c>
      <c r="Q20" s="25"/>
      <c r="R20" s="26" t="s">
        <v>15</v>
      </c>
      <c r="S20" s="27">
        <v>4593193</v>
      </c>
      <c r="T20" s="27">
        <v>0</v>
      </c>
      <c r="U20" s="27">
        <v>110859.86</v>
      </c>
      <c r="V20" s="27">
        <v>36013.99</v>
      </c>
      <c r="W20" s="28">
        <v>4740066.8500000006</v>
      </c>
      <c r="Y20" s="25"/>
      <c r="Z20" s="26" t="s">
        <v>15</v>
      </c>
      <c r="AA20" s="27">
        <v>6516176.0899999999</v>
      </c>
      <c r="AB20" s="27">
        <v>0</v>
      </c>
      <c r="AC20" s="27">
        <v>90720.41</v>
      </c>
      <c r="AD20" s="27">
        <v>295347.21999999997</v>
      </c>
      <c r="AE20" s="28">
        <v>6902243.7199999997</v>
      </c>
    </row>
    <row r="21" spans="1:31" x14ac:dyDescent="0.2">
      <c r="A21" s="225">
        <v>3</v>
      </c>
      <c r="B21" s="4" t="s">
        <v>18</v>
      </c>
      <c r="C21" s="5">
        <v>644</v>
      </c>
      <c r="D21" s="5">
        <v>7</v>
      </c>
      <c r="E21" s="5">
        <v>50</v>
      </c>
      <c r="F21" s="5">
        <v>22</v>
      </c>
      <c r="G21" s="24">
        <v>723</v>
      </c>
      <c r="I21" s="225">
        <v>3</v>
      </c>
      <c r="J21" s="4" t="s">
        <v>18</v>
      </c>
      <c r="K21" s="5">
        <v>111</v>
      </c>
      <c r="L21" s="5">
        <v>3</v>
      </c>
      <c r="M21" s="5">
        <v>4</v>
      </c>
      <c r="N21" s="5">
        <v>7</v>
      </c>
      <c r="O21" s="24">
        <v>125</v>
      </c>
      <c r="Q21" s="225">
        <v>3</v>
      </c>
      <c r="R21" s="4" t="s">
        <v>18</v>
      </c>
      <c r="S21" s="5">
        <v>180</v>
      </c>
      <c r="T21" s="5">
        <v>3</v>
      </c>
      <c r="U21" s="5">
        <v>18</v>
      </c>
      <c r="V21" s="5">
        <v>5</v>
      </c>
      <c r="W21" s="24">
        <v>206</v>
      </c>
      <c r="Y21" s="225">
        <v>3</v>
      </c>
      <c r="Z21" s="4" t="s">
        <v>18</v>
      </c>
      <c r="AA21" s="5">
        <v>353</v>
      </c>
      <c r="AB21" s="5">
        <v>1</v>
      </c>
      <c r="AC21" s="5">
        <v>28</v>
      </c>
      <c r="AD21" s="5">
        <v>10</v>
      </c>
      <c r="AE21" s="24">
        <v>392</v>
      </c>
    </row>
    <row r="22" spans="1:31" x14ac:dyDescent="0.2">
      <c r="A22" s="56" t="s">
        <v>26</v>
      </c>
      <c r="B22" s="4" t="s">
        <v>19</v>
      </c>
      <c r="C22" s="5">
        <v>313</v>
      </c>
      <c r="D22" s="5">
        <v>49</v>
      </c>
      <c r="E22" s="5">
        <v>479</v>
      </c>
      <c r="F22" s="5">
        <v>219</v>
      </c>
      <c r="G22" s="24">
        <v>1060</v>
      </c>
      <c r="I22" s="23" t="s">
        <v>25</v>
      </c>
      <c r="J22" s="4" t="s">
        <v>19</v>
      </c>
      <c r="K22" s="5">
        <v>58</v>
      </c>
      <c r="L22" s="5">
        <v>8</v>
      </c>
      <c r="M22" s="5">
        <v>58</v>
      </c>
      <c r="N22" s="5">
        <v>31</v>
      </c>
      <c r="O22" s="24">
        <v>155</v>
      </c>
      <c r="Q22" s="23" t="s">
        <v>24</v>
      </c>
      <c r="R22" s="4" t="s">
        <v>19</v>
      </c>
      <c r="S22" s="5">
        <v>72</v>
      </c>
      <c r="T22" s="5">
        <v>17</v>
      </c>
      <c r="U22" s="5">
        <v>106</v>
      </c>
      <c r="V22" s="5">
        <v>33</v>
      </c>
      <c r="W22" s="24">
        <v>228</v>
      </c>
      <c r="Y22" s="23" t="s">
        <v>23</v>
      </c>
      <c r="Z22" s="4" t="s">
        <v>19</v>
      </c>
      <c r="AA22" s="5">
        <v>183</v>
      </c>
      <c r="AB22" s="5">
        <v>24</v>
      </c>
      <c r="AC22" s="5">
        <v>315</v>
      </c>
      <c r="AD22" s="5">
        <v>155</v>
      </c>
      <c r="AE22" s="24">
        <v>677</v>
      </c>
    </row>
    <row r="23" spans="1:31" x14ac:dyDescent="0.2">
      <c r="A23" s="56"/>
      <c r="B23" s="17" t="s">
        <v>11</v>
      </c>
      <c r="C23" s="5">
        <v>212</v>
      </c>
      <c r="D23" s="5">
        <v>27</v>
      </c>
      <c r="E23" s="5">
        <v>269</v>
      </c>
      <c r="F23" s="5">
        <v>108</v>
      </c>
      <c r="G23" s="24">
        <v>616</v>
      </c>
      <c r="I23" s="23"/>
      <c r="J23" s="17" t="s">
        <v>11</v>
      </c>
      <c r="K23" s="5">
        <v>38</v>
      </c>
      <c r="L23" s="5">
        <v>3</v>
      </c>
      <c r="M23" s="5">
        <v>38</v>
      </c>
      <c r="N23" s="5">
        <v>21</v>
      </c>
      <c r="O23" s="24">
        <v>100</v>
      </c>
      <c r="Q23" s="23"/>
      <c r="R23" s="17" t="s">
        <v>11</v>
      </c>
      <c r="S23" s="5">
        <v>53</v>
      </c>
      <c r="T23" s="5">
        <v>4</v>
      </c>
      <c r="U23" s="5">
        <v>68</v>
      </c>
      <c r="V23" s="5">
        <v>20</v>
      </c>
      <c r="W23" s="24">
        <v>145</v>
      </c>
      <c r="Y23" s="23"/>
      <c r="Z23" s="17" t="s">
        <v>11</v>
      </c>
      <c r="AA23" s="5">
        <v>121</v>
      </c>
      <c r="AB23" s="5">
        <v>20</v>
      </c>
      <c r="AC23" s="5">
        <v>163</v>
      </c>
      <c r="AD23" s="5">
        <v>67</v>
      </c>
      <c r="AE23" s="24">
        <v>371</v>
      </c>
    </row>
    <row r="24" spans="1:31" x14ac:dyDescent="0.2">
      <c r="A24" s="56"/>
      <c r="B24" s="4" t="s">
        <v>16</v>
      </c>
      <c r="C24" s="5">
        <v>8</v>
      </c>
      <c r="D24" s="5">
        <v>1</v>
      </c>
      <c r="E24" s="5">
        <v>9</v>
      </c>
      <c r="F24" s="5">
        <v>4</v>
      </c>
      <c r="G24" s="24">
        <v>22</v>
      </c>
      <c r="I24" s="23"/>
      <c r="J24" s="4" t="s">
        <v>16</v>
      </c>
      <c r="K24" s="5">
        <v>2</v>
      </c>
      <c r="L24" s="5">
        <v>0</v>
      </c>
      <c r="M24" s="5">
        <v>2</v>
      </c>
      <c r="N24" s="5">
        <v>0</v>
      </c>
      <c r="O24" s="24">
        <v>4</v>
      </c>
      <c r="Q24" s="23"/>
      <c r="R24" s="4" t="s">
        <v>16</v>
      </c>
      <c r="S24" s="5">
        <v>1</v>
      </c>
      <c r="T24" s="5">
        <v>1</v>
      </c>
      <c r="U24" s="5">
        <v>2</v>
      </c>
      <c r="V24" s="5">
        <v>1</v>
      </c>
      <c r="W24" s="24">
        <v>5</v>
      </c>
      <c r="Y24" s="23"/>
      <c r="Z24" s="4" t="s">
        <v>16</v>
      </c>
      <c r="AA24" s="5">
        <v>5</v>
      </c>
      <c r="AB24" s="5"/>
      <c r="AC24" s="5">
        <v>5</v>
      </c>
      <c r="AD24" s="5">
        <v>3</v>
      </c>
      <c r="AE24" s="24">
        <v>13</v>
      </c>
    </row>
    <row r="25" spans="1:31" x14ac:dyDescent="0.2">
      <c r="A25" s="56"/>
      <c r="B25" s="4" t="s">
        <v>22</v>
      </c>
      <c r="C25" s="5">
        <v>9</v>
      </c>
      <c r="D25" s="5">
        <v>1</v>
      </c>
      <c r="E25" s="5">
        <v>13</v>
      </c>
      <c r="F25" s="5">
        <v>1</v>
      </c>
      <c r="G25" s="24">
        <v>24</v>
      </c>
      <c r="I25" s="23"/>
      <c r="J25" s="4" t="s">
        <v>22</v>
      </c>
      <c r="K25" s="5">
        <v>3</v>
      </c>
      <c r="L25" s="5"/>
      <c r="M25" s="5">
        <v>1</v>
      </c>
      <c r="N25" s="5"/>
      <c r="O25" s="24">
        <v>4</v>
      </c>
      <c r="Q25" s="23"/>
      <c r="R25" s="4" t="s">
        <v>22</v>
      </c>
      <c r="S25" s="5">
        <v>2</v>
      </c>
      <c r="T25" s="5"/>
      <c r="U25" s="5">
        <v>2</v>
      </c>
      <c r="V25" s="5"/>
      <c r="W25" s="24">
        <v>4</v>
      </c>
      <c r="Y25" s="23"/>
      <c r="Z25" s="4" t="s">
        <v>22</v>
      </c>
      <c r="AA25" s="5">
        <v>4</v>
      </c>
      <c r="AB25" s="5">
        <v>1</v>
      </c>
      <c r="AC25" s="5">
        <v>10</v>
      </c>
      <c r="AD25" s="5">
        <v>1</v>
      </c>
      <c r="AE25" s="24">
        <v>16</v>
      </c>
    </row>
    <row r="26" spans="1:31" x14ac:dyDescent="0.2">
      <c r="A26" s="56"/>
      <c r="B26" s="4" t="s">
        <v>20</v>
      </c>
      <c r="C26" s="5">
        <v>0</v>
      </c>
      <c r="D26" s="5">
        <v>0</v>
      </c>
      <c r="E26" s="5">
        <v>0</v>
      </c>
      <c r="F26" s="5">
        <v>0</v>
      </c>
      <c r="G26" s="24">
        <v>0</v>
      </c>
      <c r="I26" s="23"/>
      <c r="J26" s="4" t="s">
        <v>20</v>
      </c>
      <c r="K26" s="5"/>
      <c r="L26" s="5"/>
      <c r="M26" s="5"/>
      <c r="N26" s="5"/>
      <c r="O26" s="24">
        <v>0</v>
      </c>
      <c r="Q26" s="23"/>
      <c r="R26" s="4" t="s">
        <v>20</v>
      </c>
      <c r="S26" s="5"/>
      <c r="T26" s="5"/>
      <c r="U26" s="5"/>
      <c r="V26" s="5"/>
      <c r="W26" s="24">
        <v>0</v>
      </c>
      <c r="Y26" s="23"/>
      <c r="Z26" s="4" t="s">
        <v>20</v>
      </c>
      <c r="AA26" s="5"/>
      <c r="AB26" s="5"/>
      <c r="AC26" s="5"/>
      <c r="AD26" s="5"/>
      <c r="AE26" s="24">
        <v>0</v>
      </c>
    </row>
    <row r="27" spans="1:31" x14ac:dyDescent="0.2">
      <c r="A27" s="56"/>
      <c r="B27" s="4" t="s">
        <v>21</v>
      </c>
      <c r="C27" s="5">
        <v>1186</v>
      </c>
      <c r="D27" s="5">
        <v>85</v>
      </c>
      <c r="E27" s="5">
        <v>820</v>
      </c>
      <c r="F27" s="5">
        <v>354</v>
      </c>
      <c r="G27" s="24">
        <v>2445</v>
      </c>
      <c r="I27" s="23"/>
      <c r="J27" s="4" t="s">
        <v>21</v>
      </c>
      <c r="K27" s="5">
        <v>212</v>
      </c>
      <c r="L27" s="5">
        <v>14</v>
      </c>
      <c r="M27" s="5">
        <v>103</v>
      </c>
      <c r="N27" s="5">
        <v>59</v>
      </c>
      <c r="O27" s="24">
        <v>388</v>
      </c>
      <c r="Q27" s="23"/>
      <c r="R27" s="4" t="s">
        <v>21</v>
      </c>
      <c r="S27" s="5">
        <v>308</v>
      </c>
      <c r="T27" s="5">
        <v>25</v>
      </c>
      <c r="U27" s="5">
        <v>196</v>
      </c>
      <c r="V27" s="5">
        <v>59</v>
      </c>
      <c r="W27" s="24">
        <v>588</v>
      </c>
      <c r="Y27" s="23"/>
      <c r="Z27" s="4" t="s">
        <v>21</v>
      </c>
      <c r="AA27" s="5">
        <v>666</v>
      </c>
      <c r="AB27" s="5">
        <v>46</v>
      </c>
      <c r="AC27" s="5">
        <v>521</v>
      </c>
      <c r="AD27" s="5">
        <v>236</v>
      </c>
      <c r="AE27" s="24">
        <v>1469</v>
      </c>
    </row>
    <row r="28" spans="1:31" x14ac:dyDescent="0.2">
      <c r="A28" s="56"/>
      <c r="B28" s="19" t="s">
        <v>15</v>
      </c>
      <c r="C28" s="18">
        <v>12747283.300000001</v>
      </c>
      <c r="D28" s="18">
        <v>700</v>
      </c>
      <c r="E28" s="18">
        <v>361711.95</v>
      </c>
      <c r="F28" s="18">
        <v>168804.74</v>
      </c>
      <c r="G28" s="31">
        <v>13278499.99</v>
      </c>
      <c r="H28" s="6"/>
      <c r="I28" s="32"/>
      <c r="J28" s="19" t="s">
        <v>15</v>
      </c>
      <c r="K28" s="18">
        <v>2006749.78</v>
      </c>
      <c r="L28" s="18">
        <v>700</v>
      </c>
      <c r="M28" s="18">
        <v>2744.63</v>
      </c>
      <c r="N28" s="18">
        <v>10589.08</v>
      </c>
      <c r="O28" s="31">
        <v>2020783.49</v>
      </c>
      <c r="P28" s="6"/>
      <c r="Q28" s="32"/>
      <c r="R28" s="19" t="s">
        <v>15</v>
      </c>
      <c r="S28" s="18">
        <v>3636652.38</v>
      </c>
      <c r="T28" s="18">
        <v>0</v>
      </c>
      <c r="U28" s="18">
        <v>34237.120000000003</v>
      </c>
      <c r="V28" s="18">
        <v>91383</v>
      </c>
      <c r="W28" s="31">
        <v>3762272.5</v>
      </c>
      <c r="X28" s="6"/>
      <c r="Y28" s="32"/>
      <c r="Z28" s="19" t="s">
        <v>15</v>
      </c>
      <c r="AA28" s="18">
        <v>7103881.1399999997</v>
      </c>
      <c r="AB28" s="18">
        <v>0</v>
      </c>
      <c r="AC28" s="18">
        <v>324730.2</v>
      </c>
      <c r="AD28" s="18">
        <v>66832.66</v>
      </c>
      <c r="AE28" s="31">
        <v>7495444</v>
      </c>
    </row>
    <row r="29" spans="1:31" x14ac:dyDescent="0.2">
      <c r="A29" s="226">
        <v>4</v>
      </c>
      <c r="B29" s="20" t="s">
        <v>18</v>
      </c>
      <c r="C29" s="21">
        <v>571</v>
      </c>
      <c r="D29" s="21">
        <v>4</v>
      </c>
      <c r="E29" s="21">
        <v>51</v>
      </c>
      <c r="F29" s="21">
        <v>19</v>
      </c>
      <c r="G29" s="22">
        <v>645</v>
      </c>
      <c r="I29" s="226">
        <v>4</v>
      </c>
      <c r="J29" s="20" t="s">
        <v>18</v>
      </c>
      <c r="K29" s="21">
        <v>115</v>
      </c>
      <c r="L29" s="21">
        <v>1</v>
      </c>
      <c r="M29" s="21">
        <v>9</v>
      </c>
      <c r="N29" s="21">
        <v>8</v>
      </c>
      <c r="O29" s="22">
        <v>133</v>
      </c>
      <c r="Q29" s="226">
        <v>4</v>
      </c>
      <c r="R29" s="20" t="s">
        <v>18</v>
      </c>
      <c r="S29" s="21">
        <v>157</v>
      </c>
      <c r="T29" s="21">
        <v>3</v>
      </c>
      <c r="U29" s="21">
        <v>15</v>
      </c>
      <c r="V29" s="21">
        <v>4</v>
      </c>
      <c r="W29" s="22">
        <v>179</v>
      </c>
      <c r="Y29" s="226">
        <v>4</v>
      </c>
      <c r="Z29" s="20" t="s">
        <v>18</v>
      </c>
      <c r="AA29" s="21">
        <v>299</v>
      </c>
      <c r="AB29" s="21">
        <v>0</v>
      </c>
      <c r="AC29" s="21">
        <v>27</v>
      </c>
      <c r="AD29" s="21">
        <v>7</v>
      </c>
      <c r="AE29" s="22">
        <v>333</v>
      </c>
    </row>
    <row r="30" spans="1:31" x14ac:dyDescent="0.2">
      <c r="A30" s="56" t="s">
        <v>26</v>
      </c>
      <c r="B30" s="4" t="s">
        <v>19</v>
      </c>
      <c r="C30" s="5">
        <v>259</v>
      </c>
      <c r="D30" s="5">
        <v>56</v>
      </c>
      <c r="E30" s="5">
        <v>406</v>
      </c>
      <c r="F30" s="5">
        <v>240</v>
      </c>
      <c r="G30" s="24">
        <v>961</v>
      </c>
      <c r="I30" s="23" t="s">
        <v>25</v>
      </c>
      <c r="J30" s="4" t="s">
        <v>19</v>
      </c>
      <c r="K30" s="5">
        <v>40</v>
      </c>
      <c r="L30" s="5">
        <v>2</v>
      </c>
      <c r="M30" s="5">
        <v>58</v>
      </c>
      <c r="N30" s="5">
        <v>26</v>
      </c>
      <c r="O30" s="24">
        <v>126</v>
      </c>
      <c r="Q30" s="23" t="s">
        <v>24</v>
      </c>
      <c r="R30" s="4" t="s">
        <v>19</v>
      </c>
      <c r="S30" s="5">
        <v>45</v>
      </c>
      <c r="T30" s="5">
        <v>19</v>
      </c>
      <c r="U30" s="5">
        <v>71</v>
      </c>
      <c r="V30" s="5">
        <v>26</v>
      </c>
      <c r="W30" s="24">
        <v>161</v>
      </c>
      <c r="Y30" s="23" t="s">
        <v>23</v>
      </c>
      <c r="Z30" s="4" t="s">
        <v>19</v>
      </c>
      <c r="AA30" s="5">
        <v>174</v>
      </c>
      <c r="AB30" s="5">
        <v>35</v>
      </c>
      <c r="AC30" s="5">
        <v>277</v>
      </c>
      <c r="AD30" s="5">
        <v>188</v>
      </c>
      <c r="AE30" s="24">
        <v>674</v>
      </c>
    </row>
    <row r="31" spans="1:31" x14ac:dyDescent="0.2">
      <c r="A31" s="56"/>
      <c r="B31" s="17" t="s">
        <v>11</v>
      </c>
      <c r="C31" s="5">
        <v>144</v>
      </c>
      <c r="D31" s="5">
        <v>26</v>
      </c>
      <c r="E31" s="5">
        <v>242</v>
      </c>
      <c r="F31" s="5">
        <v>105</v>
      </c>
      <c r="G31" s="24">
        <v>517</v>
      </c>
      <c r="I31" s="23"/>
      <c r="J31" s="17" t="s">
        <v>11</v>
      </c>
      <c r="K31" s="5">
        <v>22</v>
      </c>
      <c r="L31" s="5">
        <v>4</v>
      </c>
      <c r="M31" s="5">
        <v>26</v>
      </c>
      <c r="N31" s="5">
        <v>44</v>
      </c>
      <c r="O31" s="24">
        <v>96</v>
      </c>
      <c r="Q31" s="23"/>
      <c r="R31" s="17" t="s">
        <v>11</v>
      </c>
      <c r="S31" s="5">
        <v>29</v>
      </c>
      <c r="T31" s="5">
        <v>7</v>
      </c>
      <c r="U31" s="5">
        <v>86</v>
      </c>
      <c r="V31" s="5">
        <v>14</v>
      </c>
      <c r="W31" s="24">
        <v>136</v>
      </c>
      <c r="Y31" s="23"/>
      <c r="Z31" s="17" t="s">
        <v>11</v>
      </c>
      <c r="AA31" s="5">
        <v>93</v>
      </c>
      <c r="AB31" s="5">
        <v>15</v>
      </c>
      <c r="AC31" s="5">
        <v>130</v>
      </c>
      <c r="AD31" s="5">
        <v>47</v>
      </c>
      <c r="AE31" s="24">
        <v>285</v>
      </c>
    </row>
    <row r="32" spans="1:31" x14ac:dyDescent="0.2">
      <c r="A32" s="56"/>
      <c r="B32" s="4" t="s">
        <v>16</v>
      </c>
      <c r="C32" s="5">
        <v>9</v>
      </c>
      <c r="D32" s="5">
        <v>1</v>
      </c>
      <c r="E32" s="5">
        <v>15</v>
      </c>
      <c r="F32" s="5">
        <v>1</v>
      </c>
      <c r="G32" s="24">
        <v>26</v>
      </c>
      <c r="I32" s="23"/>
      <c r="J32" s="4" t="s">
        <v>16</v>
      </c>
      <c r="K32" s="5">
        <v>1</v>
      </c>
      <c r="L32" s="5">
        <v>0</v>
      </c>
      <c r="M32" s="5">
        <v>3</v>
      </c>
      <c r="N32" s="5">
        <v>0</v>
      </c>
      <c r="O32" s="24">
        <v>4</v>
      </c>
      <c r="Q32" s="23"/>
      <c r="R32" s="4" t="s">
        <v>16</v>
      </c>
      <c r="S32" s="5">
        <v>1</v>
      </c>
      <c r="T32" s="5">
        <v>0</v>
      </c>
      <c r="U32" s="5">
        <v>1</v>
      </c>
      <c r="V32" s="5">
        <v>0</v>
      </c>
      <c r="W32" s="24">
        <v>2</v>
      </c>
      <c r="Y32" s="23"/>
      <c r="Z32" s="4" t="s">
        <v>16</v>
      </c>
      <c r="AA32" s="5">
        <v>7</v>
      </c>
      <c r="AB32" s="5">
        <v>1</v>
      </c>
      <c r="AC32" s="5">
        <v>11</v>
      </c>
      <c r="AD32" s="5">
        <v>1</v>
      </c>
      <c r="AE32" s="24">
        <v>20</v>
      </c>
    </row>
    <row r="33" spans="1:31" x14ac:dyDescent="0.2">
      <c r="A33" s="56"/>
      <c r="B33" s="4" t="s">
        <v>22</v>
      </c>
      <c r="C33" s="5">
        <v>10</v>
      </c>
      <c r="D33" s="5">
        <v>1</v>
      </c>
      <c r="E33" s="5">
        <v>15</v>
      </c>
      <c r="F33" s="5">
        <v>2</v>
      </c>
      <c r="G33" s="24">
        <v>28</v>
      </c>
      <c r="I33" s="23"/>
      <c r="J33" s="4" t="s">
        <v>22</v>
      </c>
      <c r="K33" s="5">
        <v>2</v>
      </c>
      <c r="L33" s="5"/>
      <c r="M33" s="5"/>
      <c r="N33" s="5"/>
      <c r="O33" s="24">
        <v>2</v>
      </c>
      <c r="Q33" s="23"/>
      <c r="R33" s="4" t="s">
        <v>22</v>
      </c>
      <c r="S33" s="5">
        <v>1</v>
      </c>
      <c r="T33" s="5"/>
      <c r="U33" s="5">
        <v>2</v>
      </c>
      <c r="V33" s="5"/>
      <c r="W33" s="24">
        <v>3</v>
      </c>
      <c r="Y33" s="23"/>
      <c r="Z33" s="4" t="s">
        <v>22</v>
      </c>
      <c r="AA33" s="5">
        <v>7</v>
      </c>
      <c r="AB33" s="5">
        <v>1</v>
      </c>
      <c r="AC33" s="5">
        <v>13</v>
      </c>
      <c r="AD33" s="5">
        <v>2</v>
      </c>
      <c r="AE33" s="24">
        <v>23</v>
      </c>
    </row>
    <row r="34" spans="1:31" x14ac:dyDescent="0.2">
      <c r="A34" s="56"/>
      <c r="B34" s="4" t="s">
        <v>20</v>
      </c>
      <c r="C34" s="5">
        <v>0</v>
      </c>
      <c r="D34" s="5">
        <v>0</v>
      </c>
      <c r="E34" s="5">
        <v>0</v>
      </c>
      <c r="F34" s="5">
        <v>0</v>
      </c>
      <c r="G34" s="24">
        <v>0</v>
      </c>
      <c r="I34" s="23"/>
      <c r="J34" s="4" t="s">
        <v>20</v>
      </c>
      <c r="K34" s="5"/>
      <c r="L34" s="5"/>
      <c r="M34" s="5"/>
      <c r="N34" s="5"/>
      <c r="O34" s="24">
        <v>0</v>
      </c>
      <c r="Q34" s="23"/>
      <c r="R34" s="4" t="s">
        <v>20</v>
      </c>
      <c r="S34" s="5"/>
      <c r="T34" s="5"/>
      <c r="U34" s="5"/>
      <c r="V34" s="5"/>
      <c r="W34" s="24">
        <v>0</v>
      </c>
      <c r="Y34" s="23"/>
      <c r="Z34" s="4" t="s">
        <v>20</v>
      </c>
      <c r="AA34" s="5"/>
      <c r="AB34" s="5"/>
      <c r="AC34" s="5"/>
      <c r="AD34" s="5"/>
      <c r="AE34" s="24">
        <v>0</v>
      </c>
    </row>
    <row r="35" spans="1:31" x14ac:dyDescent="0.2">
      <c r="A35" s="56"/>
      <c r="B35" s="4" t="s">
        <v>21</v>
      </c>
      <c r="C35" s="5">
        <v>993</v>
      </c>
      <c r="D35" s="5">
        <v>88</v>
      </c>
      <c r="E35" s="5">
        <v>729</v>
      </c>
      <c r="F35" s="5">
        <v>367</v>
      </c>
      <c r="G35" s="24">
        <v>2177</v>
      </c>
      <c r="I35" s="23"/>
      <c r="J35" s="4" t="s">
        <v>21</v>
      </c>
      <c r="K35" s="5">
        <v>180</v>
      </c>
      <c r="L35" s="5">
        <v>7</v>
      </c>
      <c r="M35" s="5">
        <v>96</v>
      </c>
      <c r="N35" s="5">
        <v>78</v>
      </c>
      <c r="O35" s="24">
        <v>361</v>
      </c>
      <c r="Q35" s="23"/>
      <c r="R35" s="4" t="s">
        <v>21</v>
      </c>
      <c r="S35" s="5">
        <v>233</v>
      </c>
      <c r="T35" s="5">
        <v>29</v>
      </c>
      <c r="U35" s="5">
        <v>175</v>
      </c>
      <c r="V35" s="5">
        <v>44</v>
      </c>
      <c r="W35" s="24">
        <v>481</v>
      </c>
      <c r="Y35" s="23"/>
      <c r="Z35" s="4" t="s">
        <v>21</v>
      </c>
      <c r="AA35" s="5">
        <v>580</v>
      </c>
      <c r="AB35" s="5">
        <v>52</v>
      </c>
      <c r="AC35" s="5">
        <v>458</v>
      </c>
      <c r="AD35" s="5">
        <v>245</v>
      </c>
      <c r="AE35" s="24">
        <v>1335</v>
      </c>
    </row>
    <row r="36" spans="1:31" x14ac:dyDescent="0.2">
      <c r="A36" s="57"/>
      <c r="B36" s="30" t="s">
        <v>15</v>
      </c>
      <c r="C36" s="27">
        <v>13011439.49</v>
      </c>
      <c r="D36" s="27">
        <v>0</v>
      </c>
      <c r="E36" s="27">
        <v>257545.96999999997</v>
      </c>
      <c r="F36" s="27">
        <v>111371.95</v>
      </c>
      <c r="G36" s="28">
        <v>13380357.41</v>
      </c>
      <c r="H36" s="6"/>
      <c r="I36" s="29"/>
      <c r="J36" s="30" t="s">
        <v>15</v>
      </c>
      <c r="K36" s="27">
        <v>1552627.9</v>
      </c>
      <c r="L36" s="27">
        <v>0</v>
      </c>
      <c r="M36" s="27">
        <v>38245.4</v>
      </c>
      <c r="N36" s="27">
        <v>15488.79</v>
      </c>
      <c r="O36" s="28">
        <v>1606362.0899999999</v>
      </c>
      <c r="P36" s="6"/>
      <c r="Q36" s="29"/>
      <c r="R36" s="30" t="s">
        <v>15</v>
      </c>
      <c r="S36" s="27">
        <v>3731205.68</v>
      </c>
      <c r="T36" s="27">
        <v>0</v>
      </c>
      <c r="U36" s="27">
        <v>131979.07999999999</v>
      </c>
      <c r="V36" s="27">
        <v>44441.52</v>
      </c>
      <c r="W36" s="28">
        <v>3907626.2800000003</v>
      </c>
      <c r="X36" s="6"/>
      <c r="Y36" s="29"/>
      <c r="Z36" s="30" t="s">
        <v>15</v>
      </c>
      <c r="AA36" s="27">
        <v>7727605.9100000001</v>
      </c>
      <c r="AB36" s="27">
        <v>0</v>
      </c>
      <c r="AC36" s="27">
        <v>87321.49</v>
      </c>
      <c r="AD36" s="27">
        <v>51441.64</v>
      </c>
      <c r="AE36" s="28">
        <v>7866369.04</v>
      </c>
    </row>
    <row r="37" spans="1:31" x14ac:dyDescent="0.2">
      <c r="A37" s="225">
        <v>5</v>
      </c>
      <c r="B37" s="4" t="s">
        <v>18</v>
      </c>
      <c r="C37" s="5">
        <v>573</v>
      </c>
      <c r="D37" s="5">
        <v>10</v>
      </c>
      <c r="E37" s="5">
        <v>42</v>
      </c>
      <c r="F37" s="5">
        <v>36</v>
      </c>
      <c r="G37" s="24">
        <v>661</v>
      </c>
      <c r="I37" s="225">
        <v>5</v>
      </c>
      <c r="J37" s="4" t="s">
        <v>18</v>
      </c>
      <c r="K37" s="5">
        <v>102</v>
      </c>
      <c r="L37" s="5">
        <v>2</v>
      </c>
      <c r="M37" s="5">
        <v>3</v>
      </c>
      <c r="N37" s="5">
        <v>4</v>
      </c>
      <c r="O37" s="24">
        <v>111</v>
      </c>
      <c r="Q37" s="225">
        <v>5</v>
      </c>
      <c r="R37" s="4" t="s">
        <v>18</v>
      </c>
      <c r="S37" s="5">
        <v>154</v>
      </c>
      <c r="T37" s="5">
        <v>1</v>
      </c>
      <c r="U37" s="5">
        <v>12</v>
      </c>
      <c r="V37" s="5">
        <v>12</v>
      </c>
      <c r="W37" s="24">
        <v>179</v>
      </c>
      <c r="Y37" s="225">
        <v>5</v>
      </c>
      <c r="Z37" s="4" t="s">
        <v>18</v>
      </c>
      <c r="AA37" s="5">
        <v>317</v>
      </c>
      <c r="AB37" s="5">
        <v>7</v>
      </c>
      <c r="AC37" s="5">
        <v>27</v>
      </c>
      <c r="AD37" s="5">
        <v>20</v>
      </c>
      <c r="AE37" s="24">
        <v>371</v>
      </c>
    </row>
    <row r="38" spans="1:31" x14ac:dyDescent="0.2">
      <c r="A38" s="56" t="s">
        <v>26</v>
      </c>
      <c r="B38" s="4" t="s">
        <v>19</v>
      </c>
      <c r="C38" s="5">
        <v>297</v>
      </c>
      <c r="D38" s="5">
        <v>46</v>
      </c>
      <c r="E38" s="5">
        <v>357</v>
      </c>
      <c r="F38" s="5">
        <v>205</v>
      </c>
      <c r="G38" s="24">
        <v>905</v>
      </c>
      <c r="I38" s="23" t="s">
        <v>25</v>
      </c>
      <c r="J38" s="4" t="s">
        <v>19</v>
      </c>
      <c r="K38" s="5">
        <v>47</v>
      </c>
      <c r="L38" s="5">
        <v>8</v>
      </c>
      <c r="M38" s="5">
        <v>44</v>
      </c>
      <c r="N38" s="5">
        <v>41</v>
      </c>
      <c r="O38" s="24">
        <v>140</v>
      </c>
      <c r="Q38" s="23" t="s">
        <v>24</v>
      </c>
      <c r="R38" s="4" t="s">
        <v>19</v>
      </c>
      <c r="S38" s="5">
        <v>50</v>
      </c>
      <c r="T38" s="5">
        <v>11</v>
      </c>
      <c r="U38" s="5">
        <v>78</v>
      </c>
      <c r="V38" s="5">
        <v>41</v>
      </c>
      <c r="W38" s="24">
        <v>180</v>
      </c>
      <c r="Y38" s="23" t="s">
        <v>23</v>
      </c>
      <c r="Z38" s="4" t="s">
        <v>19</v>
      </c>
      <c r="AA38" s="5">
        <v>200</v>
      </c>
      <c r="AB38" s="5">
        <v>27</v>
      </c>
      <c r="AC38" s="5">
        <v>235</v>
      </c>
      <c r="AD38" s="5">
        <v>123</v>
      </c>
      <c r="AE38" s="24">
        <v>585</v>
      </c>
    </row>
    <row r="39" spans="1:31" x14ac:dyDescent="0.2">
      <c r="A39" s="56"/>
      <c r="B39" s="17" t="s">
        <v>11</v>
      </c>
      <c r="C39" s="5">
        <v>194</v>
      </c>
      <c r="D39" s="5">
        <v>19</v>
      </c>
      <c r="E39" s="5">
        <v>245</v>
      </c>
      <c r="F39" s="5">
        <v>250</v>
      </c>
      <c r="G39" s="24">
        <v>708</v>
      </c>
      <c r="I39" s="23"/>
      <c r="J39" s="17" t="s">
        <v>11</v>
      </c>
      <c r="K39" s="5">
        <v>24</v>
      </c>
      <c r="L39" s="5">
        <v>1</v>
      </c>
      <c r="M39" s="5">
        <v>36</v>
      </c>
      <c r="N39" s="5">
        <v>160</v>
      </c>
      <c r="O39" s="24">
        <v>221</v>
      </c>
      <c r="Q39" s="23"/>
      <c r="R39" s="17" t="s">
        <v>11</v>
      </c>
      <c r="S39" s="5">
        <v>46</v>
      </c>
      <c r="T39" s="5">
        <v>9</v>
      </c>
      <c r="U39" s="5">
        <v>69</v>
      </c>
      <c r="V39" s="5">
        <v>29</v>
      </c>
      <c r="W39" s="24">
        <v>153</v>
      </c>
      <c r="Y39" s="23"/>
      <c r="Z39" s="17" t="s">
        <v>11</v>
      </c>
      <c r="AA39" s="5">
        <v>124</v>
      </c>
      <c r="AB39" s="5">
        <v>9</v>
      </c>
      <c r="AC39" s="5">
        <v>140</v>
      </c>
      <c r="AD39" s="5">
        <v>61</v>
      </c>
      <c r="AE39" s="24">
        <v>334</v>
      </c>
    </row>
    <row r="40" spans="1:31" x14ac:dyDescent="0.2">
      <c r="A40" s="56"/>
      <c r="B40" s="4" t="s">
        <v>16</v>
      </c>
      <c r="C40" s="5">
        <v>12</v>
      </c>
      <c r="D40" s="5">
        <v>0</v>
      </c>
      <c r="E40" s="5">
        <v>12</v>
      </c>
      <c r="F40" s="5">
        <v>3</v>
      </c>
      <c r="G40" s="24">
        <v>27</v>
      </c>
      <c r="I40" s="23"/>
      <c r="J40" s="4" t="s">
        <v>16</v>
      </c>
      <c r="K40" s="5">
        <v>2</v>
      </c>
      <c r="L40" s="5">
        <v>0</v>
      </c>
      <c r="M40" s="5">
        <v>2</v>
      </c>
      <c r="N40" s="5"/>
      <c r="O40" s="24">
        <v>4</v>
      </c>
      <c r="Q40" s="23"/>
      <c r="R40" s="4" t="s">
        <v>16</v>
      </c>
      <c r="S40" s="5">
        <v>2</v>
      </c>
      <c r="T40" s="5">
        <v>0</v>
      </c>
      <c r="U40" s="5">
        <v>1</v>
      </c>
      <c r="V40" s="5">
        <v>0</v>
      </c>
      <c r="W40" s="24">
        <v>3</v>
      </c>
      <c r="Y40" s="23"/>
      <c r="Z40" s="4" t="s">
        <v>16</v>
      </c>
      <c r="AA40" s="5">
        <v>8</v>
      </c>
      <c r="AB40" s="5">
        <v>0</v>
      </c>
      <c r="AC40" s="5">
        <v>9</v>
      </c>
      <c r="AD40" s="5">
        <v>3</v>
      </c>
      <c r="AE40" s="24">
        <v>20</v>
      </c>
    </row>
    <row r="41" spans="1:31" x14ac:dyDescent="0.2">
      <c r="A41" s="56"/>
      <c r="B41" s="4" t="s">
        <v>22</v>
      </c>
      <c r="C41" s="5">
        <v>6</v>
      </c>
      <c r="D41" s="5">
        <v>0</v>
      </c>
      <c r="E41" s="5">
        <v>12</v>
      </c>
      <c r="F41" s="5">
        <v>9</v>
      </c>
      <c r="G41" s="24">
        <v>27</v>
      </c>
      <c r="I41" s="23"/>
      <c r="J41" s="4" t="s">
        <v>22</v>
      </c>
      <c r="K41" s="5">
        <v>1</v>
      </c>
      <c r="L41" s="5"/>
      <c r="M41" s="5">
        <v>4</v>
      </c>
      <c r="N41" s="5">
        <v>1</v>
      </c>
      <c r="O41" s="24">
        <v>6</v>
      </c>
      <c r="Q41" s="23"/>
      <c r="R41" s="4" t="s">
        <v>22</v>
      </c>
      <c r="S41" s="5">
        <v>1</v>
      </c>
      <c r="T41" s="5"/>
      <c r="U41" s="5"/>
      <c r="V41" s="5"/>
      <c r="W41" s="24">
        <v>1</v>
      </c>
      <c r="Y41" s="23"/>
      <c r="Z41" s="4" t="s">
        <v>22</v>
      </c>
      <c r="AA41" s="5">
        <v>4</v>
      </c>
      <c r="AB41" s="5"/>
      <c r="AC41" s="5">
        <v>8</v>
      </c>
      <c r="AD41" s="5">
        <v>8</v>
      </c>
      <c r="AE41" s="24">
        <v>20</v>
      </c>
    </row>
    <row r="42" spans="1:31" x14ac:dyDescent="0.2">
      <c r="A42" s="56"/>
      <c r="B42" s="4" t="s">
        <v>20</v>
      </c>
      <c r="C42" s="5">
        <v>0</v>
      </c>
      <c r="D42" s="5">
        <v>0</v>
      </c>
      <c r="E42" s="5">
        <v>0</v>
      </c>
      <c r="F42" s="5">
        <v>0</v>
      </c>
      <c r="G42" s="24">
        <v>0</v>
      </c>
      <c r="I42" s="23"/>
      <c r="J42" s="4" t="s">
        <v>20</v>
      </c>
      <c r="K42" s="5"/>
      <c r="L42" s="5"/>
      <c r="M42" s="5"/>
      <c r="N42" s="5"/>
      <c r="O42" s="24">
        <v>0</v>
      </c>
      <c r="Q42" s="23"/>
      <c r="R42" s="4" t="s">
        <v>20</v>
      </c>
      <c r="S42" s="5"/>
      <c r="T42" s="5"/>
      <c r="U42" s="5"/>
      <c r="V42" s="5"/>
      <c r="W42" s="24">
        <v>0</v>
      </c>
      <c r="Y42" s="23"/>
      <c r="Z42" s="4" t="s">
        <v>20</v>
      </c>
      <c r="AA42" s="5"/>
      <c r="AB42" s="5"/>
      <c r="AC42" s="5"/>
      <c r="AD42" s="5"/>
      <c r="AE42" s="24">
        <v>0</v>
      </c>
    </row>
    <row r="43" spans="1:31" x14ac:dyDescent="0.2">
      <c r="A43" s="56"/>
      <c r="B43" s="4" t="s">
        <v>21</v>
      </c>
      <c r="C43" s="5">
        <v>1082</v>
      </c>
      <c r="D43" s="5">
        <v>75</v>
      </c>
      <c r="E43" s="5">
        <v>668</v>
      </c>
      <c r="F43" s="5">
        <v>503</v>
      </c>
      <c r="G43" s="24">
        <v>2328</v>
      </c>
      <c r="I43" s="23"/>
      <c r="J43" s="4" t="s">
        <v>21</v>
      </c>
      <c r="K43" s="5">
        <v>176</v>
      </c>
      <c r="L43" s="5">
        <v>11</v>
      </c>
      <c r="M43" s="5">
        <v>89</v>
      </c>
      <c r="N43" s="5">
        <v>206</v>
      </c>
      <c r="O43" s="24">
        <v>482</v>
      </c>
      <c r="Q43" s="23"/>
      <c r="R43" s="4" t="s">
        <v>21</v>
      </c>
      <c r="S43" s="5">
        <v>253</v>
      </c>
      <c r="T43" s="5">
        <v>21</v>
      </c>
      <c r="U43" s="5">
        <v>160</v>
      </c>
      <c r="V43" s="5">
        <v>82</v>
      </c>
      <c r="W43" s="24">
        <v>516</v>
      </c>
      <c r="Y43" s="23"/>
      <c r="Z43" s="4" t="s">
        <v>21</v>
      </c>
      <c r="AA43" s="5">
        <v>653</v>
      </c>
      <c r="AB43" s="5">
        <v>43</v>
      </c>
      <c r="AC43" s="5">
        <v>419</v>
      </c>
      <c r="AD43" s="5">
        <v>215</v>
      </c>
      <c r="AE43" s="24">
        <v>1330</v>
      </c>
    </row>
    <row r="44" spans="1:31" x14ac:dyDescent="0.2">
      <c r="A44" s="56"/>
      <c r="B44" s="19" t="s">
        <v>15</v>
      </c>
      <c r="C44" s="18">
        <v>12380254.67</v>
      </c>
      <c r="D44" s="18">
        <v>0</v>
      </c>
      <c r="E44" s="18">
        <v>180024.78999999998</v>
      </c>
      <c r="F44" s="18">
        <v>468392.98</v>
      </c>
      <c r="G44" s="31">
        <v>13028672.439999999</v>
      </c>
      <c r="H44" s="6"/>
      <c r="I44" s="32"/>
      <c r="J44" s="19" t="s">
        <v>15</v>
      </c>
      <c r="K44" s="18">
        <v>1190733.28</v>
      </c>
      <c r="L44" s="18">
        <v>0</v>
      </c>
      <c r="M44" s="18">
        <v>5050.42</v>
      </c>
      <c r="N44" s="18">
        <v>8272.31</v>
      </c>
      <c r="O44" s="31">
        <v>1204056.01</v>
      </c>
      <c r="P44" s="6"/>
      <c r="Q44" s="32"/>
      <c r="R44" s="19" t="s">
        <v>15</v>
      </c>
      <c r="S44" s="18">
        <v>4434318.54</v>
      </c>
      <c r="T44" s="18">
        <v>0</v>
      </c>
      <c r="U44" s="18">
        <v>88454.76</v>
      </c>
      <c r="V44" s="18">
        <v>76560.88</v>
      </c>
      <c r="W44" s="31">
        <v>4599334.18</v>
      </c>
      <c r="X44" s="6"/>
      <c r="Y44" s="32"/>
      <c r="Z44" s="19" t="s">
        <v>15</v>
      </c>
      <c r="AA44" s="18">
        <v>6755202.8499999996</v>
      </c>
      <c r="AB44" s="18">
        <v>0</v>
      </c>
      <c r="AC44" s="18">
        <v>86519.61</v>
      </c>
      <c r="AD44" s="18">
        <v>383559.79</v>
      </c>
      <c r="AE44" s="31">
        <v>7225282.25</v>
      </c>
    </row>
    <row r="45" spans="1:31" x14ac:dyDescent="0.2">
      <c r="A45" s="226">
        <v>6</v>
      </c>
      <c r="B45" s="20" t="s">
        <v>18</v>
      </c>
      <c r="C45" s="21">
        <v>0</v>
      </c>
      <c r="D45" s="21">
        <v>0</v>
      </c>
      <c r="E45" s="21">
        <v>0</v>
      </c>
      <c r="F45" s="21">
        <v>0</v>
      </c>
      <c r="G45" s="22">
        <v>0</v>
      </c>
      <c r="I45" s="226">
        <v>6</v>
      </c>
      <c r="J45" s="20" t="s">
        <v>18</v>
      </c>
      <c r="K45" s="21"/>
      <c r="L45" s="21"/>
      <c r="M45" s="21"/>
      <c r="N45" s="21"/>
      <c r="O45" s="22">
        <v>0</v>
      </c>
      <c r="Q45" s="226">
        <v>6</v>
      </c>
      <c r="R45" s="20" t="s">
        <v>18</v>
      </c>
      <c r="S45" s="21"/>
      <c r="T45" s="21"/>
      <c r="U45" s="21"/>
      <c r="V45" s="21"/>
      <c r="W45" s="22">
        <v>0</v>
      </c>
      <c r="Y45" s="226">
        <v>6</v>
      </c>
      <c r="Z45" s="20" t="s">
        <v>18</v>
      </c>
      <c r="AA45" s="21"/>
      <c r="AB45" s="21"/>
      <c r="AC45" s="21"/>
      <c r="AD45" s="21"/>
      <c r="AE45" s="22">
        <v>0</v>
      </c>
    </row>
    <row r="46" spans="1:31" x14ac:dyDescent="0.2">
      <c r="A46" s="56" t="s">
        <v>26</v>
      </c>
      <c r="B46" s="4" t="s">
        <v>19</v>
      </c>
      <c r="C46" s="5">
        <v>0</v>
      </c>
      <c r="D46" s="5">
        <v>0</v>
      </c>
      <c r="E46" s="5">
        <v>0</v>
      </c>
      <c r="F46" s="5">
        <v>0</v>
      </c>
      <c r="G46" s="24">
        <v>0</v>
      </c>
      <c r="I46" s="23" t="s">
        <v>25</v>
      </c>
      <c r="J46" s="4" t="s">
        <v>19</v>
      </c>
      <c r="K46" s="5"/>
      <c r="L46" s="5"/>
      <c r="M46" s="5"/>
      <c r="N46" s="5"/>
      <c r="O46" s="24">
        <v>0</v>
      </c>
      <c r="Q46" s="23" t="s">
        <v>24</v>
      </c>
      <c r="R46" s="4" t="s">
        <v>19</v>
      </c>
      <c r="S46" s="5"/>
      <c r="T46" s="5"/>
      <c r="U46" s="5"/>
      <c r="V46" s="5"/>
      <c r="W46" s="24">
        <v>0</v>
      </c>
      <c r="Y46" s="23" t="s">
        <v>23</v>
      </c>
      <c r="Z46" s="4" t="s">
        <v>19</v>
      </c>
      <c r="AA46" s="5"/>
      <c r="AB46" s="5"/>
      <c r="AC46" s="5"/>
      <c r="AD46" s="5"/>
      <c r="AE46" s="24">
        <v>0</v>
      </c>
    </row>
    <row r="47" spans="1:31" x14ac:dyDescent="0.2">
      <c r="A47" s="56"/>
      <c r="B47" s="17" t="s">
        <v>11</v>
      </c>
      <c r="C47" s="5">
        <v>0</v>
      </c>
      <c r="D47" s="5">
        <v>0</v>
      </c>
      <c r="E47" s="5">
        <v>0</v>
      </c>
      <c r="F47" s="5">
        <v>0</v>
      </c>
      <c r="G47" s="24">
        <v>0</v>
      </c>
      <c r="I47" s="23"/>
      <c r="J47" s="17" t="s">
        <v>11</v>
      </c>
      <c r="K47" s="5"/>
      <c r="L47" s="5"/>
      <c r="M47" s="5"/>
      <c r="N47" s="5"/>
      <c r="O47" s="24">
        <v>0</v>
      </c>
      <c r="Q47" s="23"/>
      <c r="R47" s="17" t="s">
        <v>11</v>
      </c>
      <c r="S47" s="5"/>
      <c r="T47" s="5"/>
      <c r="U47" s="5"/>
      <c r="V47" s="5"/>
      <c r="W47" s="24">
        <v>0</v>
      </c>
      <c r="Y47" s="23"/>
      <c r="Z47" s="17" t="s">
        <v>11</v>
      </c>
      <c r="AA47" s="5"/>
      <c r="AB47" s="5"/>
      <c r="AC47" s="5"/>
      <c r="AD47" s="5"/>
      <c r="AE47" s="24">
        <v>0</v>
      </c>
    </row>
    <row r="48" spans="1:31" x14ac:dyDescent="0.2">
      <c r="A48" s="56"/>
      <c r="B48" s="4" t="s">
        <v>16</v>
      </c>
      <c r="C48" s="5">
        <v>0</v>
      </c>
      <c r="D48" s="5">
        <v>0</v>
      </c>
      <c r="E48" s="5">
        <v>0</v>
      </c>
      <c r="F48" s="5">
        <v>0</v>
      </c>
      <c r="G48" s="24">
        <v>0</v>
      </c>
      <c r="I48" s="23"/>
      <c r="J48" s="4" t="s">
        <v>16</v>
      </c>
      <c r="K48" s="5"/>
      <c r="L48" s="5"/>
      <c r="M48" s="5"/>
      <c r="N48" s="5"/>
      <c r="O48" s="24">
        <v>0</v>
      </c>
      <c r="Q48" s="23"/>
      <c r="R48" s="4" t="s">
        <v>16</v>
      </c>
      <c r="S48" s="5"/>
      <c r="T48" s="5"/>
      <c r="U48" s="5"/>
      <c r="V48" s="5"/>
      <c r="W48" s="24">
        <v>0</v>
      </c>
      <c r="Y48" s="23"/>
      <c r="Z48" s="4" t="s">
        <v>16</v>
      </c>
      <c r="AA48" s="5"/>
      <c r="AB48" s="5"/>
      <c r="AC48" s="5"/>
      <c r="AD48" s="5"/>
      <c r="AE48" s="24">
        <v>0</v>
      </c>
    </row>
    <row r="49" spans="1:31" x14ac:dyDescent="0.2">
      <c r="A49" s="56"/>
      <c r="B49" s="4" t="s">
        <v>22</v>
      </c>
      <c r="C49" s="5">
        <v>0</v>
      </c>
      <c r="D49" s="5">
        <v>0</v>
      </c>
      <c r="E49" s="5">
        <v>0</v>
      </c>
      <c r="F49" s="5">
        <v>0</v>
      </c>
      <c r="G49" s="24">
        <v>0</v>
      </c>
      <c r="I49" s="23"/>
      <c r="J49" s="4" t="s">
        <v>22</v>
      </c>
      <c r="K49" s="5"/>
      <c r="L49" s="5"/>
      <c r="M49" s="5"/>
      <c r="N49" s="5"/>
      <c r="O49" s="24">
        <v>0</v>
      </c>
      <c r="Q49" s="23"/>
      <c r="R49" s="4" t="s">
        <v>22</v>
      </c>
      <c r="S49" s="5"/>
      <c r="T49" s="5"/>
      <c r="U49" s="5"/>
      <c r="V49" s="5"/>
      <c r="W49" s="24">
        <v>0</v>
      </c>
      <c r="Y49" s="23"/>
      <c r="Z49" s="4" t="s">
        <v>22</v>
      </c>
      <c r="AA49" s="5"/>
      <c r="AB49" s="5"/>
      <c r="AC49" s="5"/>
      <c r="AD49" s="5"/>
      <c r="AE49" s="24">
        <v>0</v>
      </c>
    </row>
    <row r="50" spans="1:31" x14ac:dyDescent="0.2">
      <c r="A50" s="56"/>
      <c r="B50" s="4" t="s">
        <v>20</v>
      </c>
      <c r="C50" s="5">
        <v>0</v>
      </c>
      <c r="D50" s="5">
        <v>0</v>
      </c>
      <c r="E50" s="5">
        <v>0</v>
      </c>
      <c r="F50" s="5">
        <v>0</v>
      </c>
      <c r="G50" s="24">
        <v>0</v>
      </c>
      <c r="I50" s="23"/>
      <c r="J50" s="4" t="s">
        <v>20</v>
      </c>
      <c r="K50" s="5"/>
      <c r="L50" s="5"/>
      <c r="M50" s="5"/>
      <c r="N50" s="5"/>
      <c r="O50" s="24">
        <v>0</v>
      </c>
      <c r="Q50" s="23"/>
      <c r="R50" s="4" t="s">
        <v>20</v>
      </c>
      <c r="S50" s="5"/>
      <c r="T50" s="5"/>
      <c r="U50" s="5"/>
      <c r="V50" s="5"/>
      <c r="W50" s="24">
        <v>0</v>
      </c>
      <c r="Y50" s="23"/>
      <c r="Z50" s="4" t="s">
        <v>20</v>
      </c>
      <c r="AA50" s="5"/>
      <c r="AB50" s="5"/>
      <c r="AC50" s="5"/>
      <c r="AD50" s="5"/>
      <c r="AE50" s="24">
        <v>0</v>
      </c>
    </row>
    <row r="51" spans="1:31" x14ac:dyDescent="0.2">
      <c r="A51" s="56"/>
      <c r="B51" s="4" t="s">
        <v>21</v>
      </c>
      <c r="C51" s="5">
        <v>0</v>
      </c>
      <c r="D51" s="5">
        <v>0</v>
      </c>
      <c r="E51" s="5">
        <v>0</v>
      </c>
      <c r="F51" s="5">
        <v>0</v>
      </c>
      <c r="G51" s="24">
        <v>0</v>
      </c>
      <c r="I51" s="23"/>
      <c r="J51" s="4" t="s">
        <v>21</v>
      </c>
      <c r="K51" s="5">
        <v>0</v>
      </c>
      <c r="L51" s="5">
        <v>0</v>
      </c>
      <c r="M51" s="5">
        <v>0</v>
      </c>
      <c r="N51" s="5">
        <v>0</v>
      </c>
      <c r="O51" s="24">
        <v>0</v>
      </c>
      <c r="Q51" s="23"/>
      <c r="R51" s="4" t="s">
        <v>21</v>
      </c>
      <c r="S51" s="5">
        <v>0</v>
      </c>
      <c r="T51" s="5">
        <v>0</v>
      </c>
      <c r="U51" s="5">
        <v>0</v>
      </c>
      <c r="V51" s="5">
        <v>0</v>
      </c>
      <c r="W51" s="24">
        <v>0</v>
      </c>
      <c r="Y51" s="23"/>
      <c r="Z51" s="4" t="s">
        <v>21</v>
      </c>
      <c r="AA51" s="5">
        <v>0</v>
      </c>
      <c r="AB51" s="5">
        <v>0</v>
      </c>
      <c r="AC51" s="5">
        <v>0</v>
      </c>
      <c r="AD51" s="5">
        <v>0</v>
      </c>
      <c r="AE51" s="24">
        <v>0</v>
      </c>
    </row>
    <row r="52" spans="1:31" x14ac:dyDescent="0.2">
      <c r="A52" s="57"/>
      <c r="B52" s="30" t="s">
        <v>15</v>
      </c>
      <c r="C52" s="27">
        <v>0</v>
      </c>
      <c r="D52" s="27">
        <v>0</v>
      </c>
      <c r="E52" s="27">
        <v>0</v>
      </c>
      <c r="F52" s="27">
        <v>0</v>
      </c>
      <c r="G52" s="28">
        <v>0</v>
      </c>
      <c r="H52" s="6"/>
      <c r="I52" s="29"/>
      <c r="J52" s="30" t="s">
        <v>15</v>
      </c>
      <c r="K52" s="27"/>
      <c r="L52" s="27"/>
      <c r="M52" s="27"/>
      <c r="N52" s="27"/>
      <c r="O52" s="28">
        <v>0</v>
      </c>
      <c r="P52" s="6"/>
      <c r="Q52" s="29"/>
      <c r="R52" s="30" t="s">
        <v>15</v>
      </c>
      <c r="S52" s="27"/>
      <c r="T52" s="27"/>
      <c r="U52" s="27"/>
      <c r="V52" s="27"/>
      <c r="W52" s="28">
        <v>0</v>
      </c>
      <c r="X52" s="6"/>
      <c r="Y52" s="29"/>
      <c r="Z52" s="30" t="s">
        <v>15</v>
      </c>
      <c r="AA52" s="27"/>
      <c r="AB52" s="27"/>
      <c r="AC52" s="27"/>
      <c r="AD52" s="27"/>
      <c r="AE52" s="28">
        <v>0</v>
      </c>
    </row>
    <row r="53" spans="1:31" x14ac:dyDescent="0.2">
      <c r="A53" s="225">
        <v>7</v>
      </c>
      <c r="B53" s="4" t="s">
        <v>18</v>
      </c>
      <c r="C53" s="5">
        <v>0</v>
      </c>
      <c r="D53" s="5">
        <v>0</v>
      </c>
      <c r="E53" s="5">
        <v>0</v>
      </c>
      <c r="F53" s="5">
        <v>0</v>
      </c>
      <c r="G53" s="24">
        <v>0</v>
      </c>
      <c r="I53" s="225">
        <v>7</v>
      </c>
      <c r="J53" s="4" t="s">
        <v>18</v>
      </c>
      <c r="K53" s="5"/>
      <c r="L53" s="5"/>
      <c r="M53" s="5"/>
      <c r="N53" s="5"/>
      <c r="O53" s="24">
        <v>0</v>
      </c>
      <c r="Q53" s="225">
        <v>7</v>
      </c>
      <c r="R53" s="4" t="s">
        <v>18</v>
      </c>
      <c r="S53" s="5"/>
      <c r="T53" s="5"/>
      <c r="U53" s="5"/>
      <c r="V53" s="5"/>
      <c r="W53" s="24">
        <v>0</v>
      </c>
      <c r="Y53" s="225">
        <v>7</v>
      </c>
      <c r="Z53" s="4" t="s">
        <v>18</v>
      </c>
      <c r="AA53" s="5"/>
      <c r="AB53" s="5"/>
      <c r="AC53" s="5"/>
      <c r="AD53" s="5"/>
      <c r="AE53" s="24">
        <v>0</v>
      </c>
    </row>
    <row r="54" spans="1:31" x14ac:dyDescent="0.2">
      <c r="A54" s="56" t="s">
        <v>26</v>
      </c>
      <c r="B54" s="4" t="s">
        <v>19</v>
      </c>
      <c r="C54" s="5">
        <v>0</v>
      </c>
      <c r="D54" s="5">
        <v>0</v>
      </c>
      <c r="E54" s="5">
        <v>0</v>
      </c>
      <c r="F54" s="5">
        <v>0</v>
      </c>
      <c r="G54" s="24">
        <v>0</v>
      </c>
      <c r="I54" s="23" t="s">
        <v>25</v>
      </c>
      <c r="J54" s="4" t="s">
        <v>19</v>
      </c>
      <c r="K54" s="5"/>
      <c r="L54" s="5"/>
      <c r="M54" s="5"/>
      <c r="N54" s="5"/>
      <c r="O54" s="24">
        <v>0</v>
      </c>
      <c r="Q54" s="23" t="s">
        <v>24</v>
      </c>
      <c r="R54" s="4" t="s">
        <v>19</v>
      </c>
      <c r="S54" s="5"/>
      <c r="T54" s="5"/>
      <c r="U54" s="5"/>
      <c r="V54" s="5"/>
      <c r="W54" s="24">
        <v>0</v>
      </c>
      <c r="Y54" s="23" t="s">
        <v>23</v>
      </c>
      <c r="Z54" s="4" t="s">
        <v>19</v>
      </c>
      <c r="AA54" s="5"/>
      <c r="AB54" s="5"/>
      <c r="AC54" s="5"/>
      <c r="AD54" s="5"/>
      <c r="AE54" s="24">
        <v>0</v>
      </c>
    </row>
    <row r="55" spans="1:31" x14ac:dyDescent="0.2">
      <c r="A55" s="56"/>
      <c r="B55" s="17" t="s">
        <v>11</v>
      </c>
      <c r="C55" s="5">
        <v>0</v>
      </c>
      <c r="D55" s="5">
        <v>0</v>
      </c>
      <c r="E55" s="5">
        <v>0</v>
      </c>
      <c r="F55" s="5">
        <v>0</v>
      </c>
      <c r="G55" s="24">
        <v>0</v>
      </c>
      <c r="I55" s="23"/>
      <c r="J55" s="17" t="s">
        <v>11</v>
      </c>
      <c r="K55" s="5"/>
      <c r="L55" s="5"/>
      <c r="M55" s="5"/>
      <c r="N55" s="5"/>
      <c r="O55" s="24">
        <v>0</v>
      </c>
      <c r="Q55" s="23"/>
      <c r="R55" s="17" t="s">
        <v>11</v>
      </c>
      <c r="S55" s="5"/>
      <c r="T55" s="5"/>
      <c r="U55" s="5"/>
      <c r="V55" s="5"/>
      <c r="W55" s="24">
        <v>0</v>
      </c>
      <c r="Y55" s="23"/>
      <c r="Z55" s="17" t="s">
        <v>11</v>
      </c>
      <c r="AA55" s="5"/>
      <c r="AB55" s="5"/>
      <c r="AC55" s="5"/>
      <c r="AD55" s="5"/>
      <c r="AE55" s="24">
        <v>0</v>
      </c>
    </row>
    <row r="56" spans="1:31" x14ac:dyDescent="0.2">
      <c r="A56" s="56"/>
      <c r="B56" s="4" t="s">
        <v>16</v>
      </c>
      <c r="C56" s="5">
        <v>0</v>
      </c>
      <c r="D56" s="5">
        <v>0</v>
      </c>
      <c r="E56" s="5">
        <v>0</v>
      </c>
      <c r="F56" s="5">
        <v>0</v>
      </c>
      <c r="G56" s="24">
        <v>0</v>
      </c>
      <c r="I56" s="23"/>
      <c r="J56" s="4" t="s">
        <v>16</v>
      </c>
      <c r="K56" s="5"/>
      <c r="L56" s="5"/>
      <c r="M56" s="5"/>
      <c r="N56" s="5"/>
      <c r="O56" s="24">
        <v>0</v>
      </c>
      <c r="Q56" s="23"/>
      <c r="R56" s="4" t="s">
        <v>16</v>
      </c>
      <c r="S56" s="5"/>
      <c r="T56" s="5"/>
      <c r="U56" s="5"/>
      <c r="V56" s="5"/>
      <c r="W56" s="24">
        <v>0</v>
      </c>
      <c r="Y56" s="23"/>
      <c r="Z56" s="4" t="s">
        <v>16</v>
      </c>
      <c r="AA56" s="5"/>
      <c r="AB56" s="5"/>
      <c r="AC56" s="5"/>
      <c r="AD56" s="5"/>
      <c r="AE56" s="24">
        <v>0</v>
      </c>
    </row>
    <row r="57" spans="1:31" x14ac:dyDescent="0.2">
      <c r="A57" s="56"/>
      <c r="B57" s="4" t="s">
        <v>22</v>
      </c>
      <c r="C57" s="5">
        <v>0</v>
      </c>
      <c r="D57" s="5">
        <v>0</v>
      </c>
      <c r="E57" s="5">
        <v>0</v>
      </c>
      <c r="F57" s="5">
        <v>0</v>
      </c>
      <c r="G57" s="24">
        <v>0</v>
      </c>
      <c r="I57" s="23"/>
      <c r="J57" s="4" t="s">
        <v>22</v>
      </c>
      <c r="K57" s="5"/>
      <c r="L57" s="5"/>
      <c r="M57" s="5"/>
      <c r="N57" s="5"/>
      <c r="O57" s="24">
        <v>0</v>
      </c>
      <c r="Q57" s="23"/>
      <c r="R57" s="4" t="s">
        <v>22</v>
      </c>
      <c r="S57" s="5"/>
      <c r="T57" s="5"/>
      <c r="U57" s="5"/>
      <c r="V57" s="5"/>
      <c r="W57" s="24">
        <v>0</v>
      </c>
      <c r="Y57" s="23"/>
      <c r="Z57" s="4" t="s">
        <v>22</v>
      </c>
      <c r="AA57" s="5"/>
      <c r="AB57" s="5"/>
      <c r="AC57" s="5"/>
      <c r="AD57" s="5"/>
      <c r="AE57" s="24">
        <v>0</v>
      </c>
    </row>
    <row r="58" spans="1:31" x14ac:dyDescent="0.2">
      <c r="A58" s="56"/>
      <c r="B58" s="4" t="s">
        <v>20</v>
      </c>
      <c r="C58" s="5">
        <v>0</v>
      </c>
      <c r="D58" s="5">
        <v>0</v>
      </c>
      <c r="E58" s="5">
        <v>0</v>
      </c>
      <c r="F58" s="5">
        <v>0</v>
      </c>
      <c r="G58" s="24">
        <v>0</v>
      </c>
      <c r="I58" s="23"/>
      <c r="J58" s="4" t="s">
        <v>20</v>
      </c>
      <c r="K58" s="5"/>
      <c r="L58" s="5"/>
      <c r="M58" s="5"/>
      <c r="N58" s="5"/>
      <c r="O58" s="24">
        <v>0</v>
      </c>
      <c r="Q58" s="23"/>
      <c r="R58" s="4" t="s">
        <v>20</v>
      </c>
      <c r="S58" s="5"/>
      <c r="T58" s="5"/>
      <c r="U58" s="5"/>
      <c r="V58" s="5"/>
      <c r="W58" s="24">
        <v>0</v>
      </c>
      <c r="Y58" s="23"/>
      <c r="Z58" s="4" t="s">
        <v>20</v>
      </c>
      <c r="AA58" s="5"/>
      <c r="AB58" s="5"/>
      <c r="AC58" s="5"/>
      <c r="AD58" s="5"/>
      <c r="AE58" s="24">
        <v>0</v>
      </c>
    </row>
    <row r="59" spans="1:31" x14ac:dyDescent="0.2">
      <c r="A59" s="56"/>
      <c r="B59" s="4" t="s">
        <v>21</v>
      </c>
      <c r="C59" s="5">
        <v>0</v>
      </c>
      <c r="D59" s="5">
        <v>0</v>
      </c>
      <c r="E59" s="5">
        <v>0</v>
      </c>
      <c r="F59" s="5">
        <v>0</v>
      </c>
      <c r="G59" s="24">
        <v>0</v>
      </c>
      <c r="I59" s="23"/>
      <c r="J59" s="4" t="s">
        <v>21</v>
      </c>
      <c r="K59" s="5">
        <v>0</v>
      </c>
      <c r="L59" s="5">
        <v>0</v>
      </c>
      <c r="M59" s="5">
        <v>0</v>
      </c>
      <c r="N59" s="5">
        <v>0</v>
      </c>
      <c r="O59" s="24">
        <v>0</v>
      </c>
      <c r="Q59" s="23"/>
      <c r="R59" s="4" t="s">
        <v>21</v>
      </c>
      <c r="S59" s="5">
        <v>0</v>
      </c>
      <c r="T59" s="5">
        <v>0</v>
      </c>
      <c r="U59" s="5">
        <v>0</v>
      </c>
      <c r="V59" s="5">
        <v>0</v>
      </c>
      <c r="W59" s="24">
        <v>0</v>
      </c>
      <c r="Y59" s="23"/>
      <c r="Z59" s="4" t="s">
        <v>21</v>
      </c>
      <c r="AA59" s="5">
        <v>0</v>
      </c>
      <c r="AB59" s="5">
        <v>0</v>
      </c>
      <c r="AC59" s="5">
        <v>0</v>
      </c>
      <c r="AD59" s="5">
        <v>0</v>
      </c>
      <c r="AE59" s="24">
        <v>0</v>
      </c>
    </row>
    <row r="60" spans="1:31" x14ac:dyDescent="0.2">
      <c r="A60" s="56"/>
      <c r="B60" s="19" t="s">
        <v>15</v>
      </c>
      <c r="C60" s="18">
        <v>0</v>
      </c>
      <c r="D60" s="18">
        <v>0</v>
      </c>
      <c r="E60" s="18">
        <v>0</v>
      </c>
      <c r="F60" s="18">
        <v>0</v>
      </c>
      <c r="G60" s="31">
        <v>0</v>
      </c>
      <c r="H60" s="6"/>
      <c r="I60" s="32"/>
      <c r="J60" s="19" t="s">
        <v>15</v>
      </c>
      <c r="K60" s="18"/>
      <c r="L60" s="18"/>
      <c r="M60" s="18"/>
      <c r="N60" s="18"/>
      <c r="O60" s="31">
        <v>0</v>
      </c>
      <c r="P60" s="6"/>
      <c r="Q60" s="32"/>
      <c r="R60" s="19" t="s">
        <v>15</v>
      </c>
      <c r="S60" s="18"/>
      <c r="T60" s="18"/>
      <c r="U60" s="18"/>
      <c r="V60" s="18"/>
      <c r="W60" s="31">
        <v>0</v>
      </c>
      <c r="X60" s="6"/>
      <c r="Y60" s="32"/>
      <c r="Z60" s="19" t="s">
        <v>15</v>
      </c>
      <c r="AA60" s="18"/>
      <c r="AB60" s="18"/>
      <c r="AC60" s="18"/>
      <c r="AD60" s="18"/>
      <c r="AE60" s="31">
        <v>0</v>
      </c>
    </row>
    <row r="61" spans="1:31" x14ac:dyDescent="0.2">
      <c r="A61" s="226">
        <v>8</v>
      </c>
      <c r="B61" s="20" t="s">
        <v>18</v>
      </c>
      <c r="C61" s="21">
        <v>0</v>
      </c>
      <c r="D61" s="21">
        <v>0</v>
      </c>
      <c r="E61" s="21">
        <v>0</v>
      </c>
      <c r="F61" s="21">
        <v>0</v>
      </c>
      <c r="G61" s="22">
        <v>0</v>
      </c>
      <c r="I61" s="226">
        <v>8</v>
      </c>
      <c r="J61" s="20" t="s">
        <v>18</v>
      </c>
      <c r="K61" s="21"/>
      <c r="L61" s="21"/>
      <c r="M61" s="21"/>
      <c r="N61" s="21"/>
      <c r="O61" s="22">
        <v>0</v>
      </c>
      <c r="Q61" s="226">
        <v>8</v>
      </c>
      <c r="R61" s="20" t="s">
        <v>18</v>
      </c>
      <c r="S61" s="21"/>
      <c r="T61" s="21"/>
      <c r="U61" s="21"/>
      <c r="V61" s="21"/>
      <c r="W61" s="22">
        <v>0</v>
      </c>
      <c r="Y61" s="226">
        <v>8</v>
      </c>
      <c r="Z61" s="20" t="s">
        <v>18</v>
      </c>
      <c r="AA61" s="21"/>
      <c r="AB61" s="21"/>
      <c r="AC61" s="21"/>
      <c r="AD61" s="21"/>
      <c r="AE61" s="22">
        <v>0</v>
      </c>
    </row>
    <row r="62" spans="1:31" x14ac:dyDescent="0.2">
      <c r="A62" s="56" t="s">
        <v>26</v>
      </c>
      <c r="B62" s="4" t="s">
        <v>19</v>
      </c>
      <c r="C62" s="5">
        <v>0</v>
      </c>
      <c r="D62" s="5">
        <v>0</v>
      </c>
      <c r="E62" s="5">
        <v>0</v>
      </c>
      <c r="F62" s="5">
        <v>0</v>
      </c>
      <c r="G62" s="24">
        <v>0</v>
      </c>
      <c r="I62" s="23" t="s">
        <v>25</v>
      </c>
      <c r="J62" s="4" t="s">
        <v>19</v>
      </c>
      <c r="K62" s="5"/>
      <c r="L62" s="5"/>
      <c r="M62" s="5"/>
      <c r="N62" s="5"/>
      <c r="O62" s="24">
        <v>0</v>
      </c>
      <c r="Q62" s="23" t="s">
        <v>24</v>
      </c>
      <c r="R62" s="4" t="s">
        <v>19</v>
      </c>
      <c r="S62" s="5"/>
      <c r="T62" s="5"/>
      <c r="U62" s="5"/>
      <c r="V62" s="5"/>
      <c r="W62" s="24">
        <v>0</v>
      </c>
      <c r="Y62" s="23" t="s">
        <v>23</v>
      </c>
      <c r="Z62" s="4" t="s">
        <v>19</v>
      </c>
      <c r="AA62" s="5"/>
      <c r="AB62" s="5"/>
      <c r="AC62" s="5"/>
      <c r="AD62" s="5"/>
      <c r="AE62" s="24">
        <v>0</v>
      </c>
    </row>
    <row r="63" spans="1:31" x14ac:dyDescent="0.2">
      <c r="A63" s="56"/>
      <c r="B63" s="17" t="s">
        <v>11</v>
      </c>
      <c r="C63" s="5">
        <v>0</v>
      </c>
      <c r="D63" s="5">
        <v>0</v>
      </c>
      <c r="E63" s="5">
        <v>0</v>
      </c>
      <c r="F63" s="5">
        <v>0</v>
      </c>
      <c r="G63" s="24">
        <v>0</v>
      </c>
      <c r="I63" s="23"/>
      <c r="J63" s="17" t="s">
        <v>11</v>
      </c>
      <c r="K63" s="5"/>
      <c r="L63" s="5"/>
      <c r="M63" s="5"/>
      <c r="N63" s="5"/>
      <c r="O63" s="24">
        <v>0</v>
      </c>
      <c r="Q63" s="23"/>
      <c r="R63" s="17" t="s">
        <v>11</v>
      </c>
      <c r="S63" s="5"/>
      <c r="T63" s="5"/>
      <c r="U63" s="5"/>
      <c r="V63" s="5"/>
      <c r="W63" s="24">
        <v>0</v>
      </c>
      <c r="Y63" s="23"/>
      <c r="Z63" s="17" t="s">
        <v>11</v>
      </c>
      <c r="AA63" s="5"/>
      <c r="AB63" s="5"/>
      <c r="AC63" s="5"/>
      <c r="AD63" s="5"/>
      <c r="AE63" s="24">
        <v>0</v>
      </c>
    </row>
    <row r="64" spans="1:31" x14ac:dyDescent="0.2">
      <c r="A64" s="56"/>
      <c r="B64" s="4" t="s">
        <v>16</v>
      </c>
      <c r="C64" s="5">
        <v>0</v>
      </c>
      <c r="D64" s="5">
        <v>0</v>
      </c>
      <c r="E64" s="5">
        <v>0</v>
      </c>
      <c r="F64" s="5">
        <v>0</v>
      </c>
      <c r="G64" s="24">
        <v>0</v>
      </c>
      <c r="I64" s="23"/>
      <c r="J64" s="4" t="s">
        <v>16</v>
      </c>
      <c r="K64" s="5"/>
      <c r="L64" s="5"/>
      <c r="M64" s="5"/>
      <c r="N64" s="5"/>
      <c r="O64" s="24">
        <v>0</v>
      </c>
      <c r="Q64" s="23"/>
      <c r="R64" s="4" t="s">
        <v>16</v>
      </c>
      <c r="S64" s="5"/>
      <c r="T64" s="5"/>
      <c r="U64" s="5"/>
      <c r="V64" s="5"/>
      <c r="W64" s="24">
        <v>0</v>
      </c>
      <c r="Y64" s="23"/>
      <c r="Z64" s="4" t="s">
        <v>16</v>
      </c>
      <c r="AA64" s="5"/>
      <c r="AB64" s="5"/>
      <c r="AC64" s="5"/>
      <c r="AD64" s="5"/>
      <c r="AE64" s="24">
        <v>0</v>
      </c>
    </row>
    <row r="65" spans="1:31" x14ac:dyDescent="0.2">
      <c r="A65" s="56"/>
      <c r="B65" s="4" t="s">
        <v>22</v>
      </c>
      <c r="C65" s="5">
        <v>0</v>
      </c>
      <c r="D65" s="5">
        <v>0</v>
      </c>
      <c r="E65" s="5">
        <v>0</v>
      </c>
      <c r="F65" s="5">
        <v>0</v>
      </c>
      <c r="G65" s="24">
        <v>0</v>
      </c>
      <c r="I65" s="23"/>
      <c r="J65" s="4" t="s">
        <v>22</v>
      </c>
      <c r="K65" s="5"/>
      <c r="L65" s="5"/>
      <c r="M65" s="5"/>
      <c r="N65" s="5"/>
      <c r="O65" s="24">
        <v>0</v>
      </c>
      <c r="Q65" s="23"/>
      <c r="R65" s="4" t="s">
        <v>22</v>
      </c>
      <c r="S65" s="5"/>
      <c r="T65" s="5"/>
      <c r="U65" s="5"/>
      <c r="V65" s="5"/>
      <c r="W65" s="24">
        <v>0</v>
      </c>
      <c r="Y65" s="23"/>
      <c r="Z65" s="4" t="s">
        <v>22</v>
      </c>
      <c r="AA65" s="5"/>
      <c r="AB65" s="5"/>
      <c r="AC65" s="5"/>
      <c r="AD65" s="5"/>
      <c r="AE65" s="24">
        <v>0</v>
      </c>
    </row>
    <row r="66" spans="1:31" x14ac:dyDescent="0.2">
      <c r="A66" s="56"/>
      <c r="B66" s="4" t="s">
        <v>20</v>
      </c>
      <c r="C66" s="5">
        <v>0</v>
      </c>
      <c r="D66" s="5">
        <v>0</v>
      </c>
      <c r="E66" s="5">
        <v>0</v>
      </c>
      <c r="F66" s="5">
        <v>0</v>
      </c>
      <c r="G66" s="24">
        <v>0</v>
      </c>
      <c r="I66" s="23"/>
      <c r="J66" s="4" t="s">
        <v>20</v>
      </c>
      <c r="K66" s="5"/>
      <c r="L66" s="5"/>
      <c r="M66" s="5"/>
      <c r="N66" s="5"/>
      <c r="O66" s="24">
        <v>0</v>
      </c>
      <c r="Q66" s="23"/>
      <c r="R66" s="4" t="s">
        <v>20</v>
      </c>
      <c r="S66" s="5"/>
      <c r="T66" s="5"/>
      <c r="U66" s="5"/>
      <c r="V66" s="5"/>
      <c r="W66" s="24">
        <v>0</v>
      </c>
      <c r="Y66" s="23"/>
      <c r="Z66" s="4" t="s">
        <v>20</v>
      </c>
      <c r="AA66" s="5"/>
      <c r="AB66" s="5"/>
      <c r="AC66" s="5"/>
      <c r="AD66" s="5"/>
      <c r="AE66" s="24">
        <v>0</v>
      </c>
    </row>
    <row r="67" spans="1:31" x14ac:dyDescent="0.2">
      <c r="A67" s="56"/>
      <c r="B67" s="4" t="s">
        <v>21</v>
      </c>
      <c r="C67" s="5">
        <v>0</v>
      </c>
      <c r="D67" s="5">
        <v>0</v>
      </c>
      <c r="E67" s="5">
        <v>0</v>
      </c>
      <c r="F67" s="5">
        <v>0</v>
      </c>
      <c r="G67" s="24">
        <v>0</v>
      </c>
      <c r="I67" s="23"/>
      <c r="J67" s="4" t="s">
        <v>21</v>
      </c>
      <c r="K67" s="5">
        <v>0</v>
      </c>
      <c r="L67" s="5">
        <v>0</v>
      </c>
      <c r="M67" s="5">
        <v>0</v>
      </c>
      <c r="N67" s="5">
        <v>0</v>
      </c>
      <c r="O67" s="24">
        <v>0</v>
      </c>
      <c r="Q67" s="23"/>
      <c r="R67" s="4" t="s">
        <v>21</v>
      </c>
      <c r="S67" s="5">
        <v>0</v>
      </c>
      <c r="T67" s="5">
        <v>0</v>
      </c>
      <c r="U67" s="5">
        <v>0</v>
      </c>
      <c r="V67" s="5">
        <v>0</v>
      </c>
      <c r="W67" s="24">
        <v>0</v>
      </c>
      <c r="Y67" s="23"/>
      <c r="Z67" s="4" t="s">
        <v>21</v>
      </c>
      <c r="AA67" s="5">
        <v>0</v>
      </c>
      <c r="AB67" s="5">
        <v>0</v>
      </c>
      <c r="AC67" s="5">
        <v>0</v>
      </c>
      <c r="AD67" s="5">
        <v>0</v>
      </c>
      <c r="AE67" s="24">
        <v>0</v>
      </c>
    </row>
    <row r="68" spans="1:31" x14ac:dyDescent="0.2">
      <c r="A68" s="57"/>
      <c r="B68" s="30" t="s">
        <v>15</v>
      </c>
      <c r="C68" s="27">
        <v>0</v>
      </c>
      <c r="D68" s="27">
        <v>0</v>
      </c>
      <c r="E68" s="27">
        <v>0</v>
      </c>
      <c r="F68" s="27">
        <v>0</v>
      </c>
      <c r="G68" s="28">
        <v>0</v>
      </c>
      <c r="H68" s="6"/>
      <c r="I68" s="29"/>
      <c r="J68" s="30" t="s">
        <v>15</v>
      </c>
      <c r="K68" s="27"/>
      <c r="L68" s="27"/>
      <c r="M68" s="27"/>
      <c r="N68" s="27"/>
      <c r="O68" s="28">
        <v>0</v>
      </c>
      <c r="P68" s="6"/>
      <c r="Q68" s="29"/>
      <c r="R68" s="30" t="s">
        <v>15</v>
      </c>
      <c r="S68" s="27"/>
      <c r="T68" s="27"/>
      <c r="U68" s="27"/>
      <c r="V68" s="27"/>
      <c r="W68" s="28">
        <v>0</v>
      </c>
      <c r="X68" s="6"/>
      <c r="Y68" s="29"/>
      <c r="Z68" s="30" t="s">
        <v>15</v>
      </c>
      <c r="AA68" s="27"/>
      <c r="AB68" s="27"/>
      <c r="AC68" s="27"/>
      <c r="AD68" s="27"/>
      <c r="AE68" s="28">
        <v>0</v>
      </c>
    </row>
    <row r="69" spans="1:31" x14ac:dyDescent="0.2">
      <c r="A69" s="225">
        <v>9</v>
      </c>
      <c r="B69" s="4" t="s">
        <v>18</v>
      </c>
      <c r="C69" s="5">
        <v>0</v>
      </c>
      <c r="D69" s="5">
        <v>0</v>
      </c>
      <c r="E69" s="5">
        <v>0</v>
      </c>
      <c r="F69" s="5">
        <v>0</v>
      </c>
      <c r="G69" s="24">
        <v>0</v>
      </c>
      <c r="I69" s="225">
        <v>9</v>
      </c>
      <c r="J69" s="4" t="s">
        <v>18</v>
      </c>
      <c r="K69" s="5"/>
      <c r="L69" s="5"/>
      <c r="M69" s="5"/>
      <c r="N69" s="5"/>
      <c r="O69" s="24">
        <v>0</v>
      </c>
      <c r="Q69" s="225">
        <v>9</v>
      </c>
      <c r="R69" s="4" t="s">
        <v>18</v>
      </c>
      <c r="S69" s="5"/>
      <c r="T69" s="5"/>
      <c r="U69" s="5"/>
      <c r="V69" s="5"/>
      <c r="W69" s="24">
        <v>0</v>
      </c>
      <c r="Y69" s="225">
        <v>9</v>
      </c>
      <c r="Z69" s="4" t="s">
        <v>18</v>
      </c>
      <c r="AA69" s="5"/>
      <c r="AB69" s="5"/>
      <c r="AC69" s="5"/>
      <c r="AD69" s="5"/>
      <c r="AE69" s="24">
        <v>0</v>
      </c>
    </row>
    <row r="70" spans="1:31" x14ac:dyDescent="0.2">
      <c r="A70" s="56" t="s">
        <v>26</v>
      </c>
      <c r="B70" s="4" t="s">
        <v>19</v>
      </c>
      <c r="C70" s="5">
        <v>0</v>
      </c>
      <c r="D70" s="5">
        <v>0</v>
      </c>
      <c r="E70" s="5">
        <v>0</v>
      </c>
      <c r="F70" s="5">
        <v>0</v>
      </c>
      <c r="G70" s="24">
        <v>0</v>
      </c>
      <c r="I70" s="23" t="s">
        <v>25</v>
      </c>
      <c r="J70" s="4" t="s">
        <v>19</v>
      </c>
      <c r="K70" s="5"/>
      <c r="L70" s="5"/>
      <c r="M70" s="5"/>
      <c r="N70" s="5"/>
      <c r="O70" s="24">
        <v>0</v>
      </c>
      <c r="Q70" s="23" t="s">
        <v>24</v>
      </c>
      <c r="R70" s="4" t="s">
        <v>19</v>
      </c>
      <c r="S70" s="5"/>
      <c r="T70" s="5"/>
      <c r="U70" s="5"/>
      <c r="V70" s="5"/>
      <c r="W70" s="24">
        <v>0</v>
      </c>
      <c r="Y70" s="23" t="s">
        <v>23</v>
      </c>
      <c r="Z70" s="4" t="s">
        <v>19</v>
      </c>
      <c r="AA70" s="5"/>
      <c r="AB70" s="5"/>
      <c r="AC70" s="5"/>
      <c r="AD70" s="5"/>
      <c r="AE70" s="24">
        <v>0</v>
      </c>
    </row>
    <row r="71" spans="1:31" x14ac:dyDescent="0.2">
      <c r="A71" s="56"/>
      <c r="B71" s="17" t="s">
        <v>11</v>
      </c>
      <c r="C71" s="5">
        <v>0</v>
      </c>
      <c r="D71" s="5">
        <v>0</v>
      </c>
      <c r="E71" s="5">
        <v>0</v>
      </c>
      <c r="F71" s="5">
        <v>0</v>
      </c>
      <c r="G71" s="24">
        <v>0</v>
      </c>
      <c r="I71" s="23"/>
      <c r="J71" s="17" t="s">
        <v>11</v>
      </c>
      <c r="K71" s="5"/>
      <c r="L71" s="5"/>
      <c r="M71" s="5"/>
      <c r="N71" s="5"/>
      <c r="O71" s="24">
        <v>0</v>
      </c>
      <c r="Q71" s="23"/>
      <c r="R71" s="17" t="s">
        <v>11</v>
      </c>
      <c r="S71" s="5"/>
      <c r="T71" s="5"/>
      <c r="U71" s="5"/>
      <c r="V71" s="5"/>
      <c r="W71" s="24">
        <v>0</v>
      </c>
      <c r="Y71" s="23"/>
      <c r="Z71" s="17" t="s">
        <v>11</v>
      </c>
      <c r="AA71" s="5"/>
      <c r="AB71" s="5"/>
      <c r="AC71" s="5"/>
      <c r="AD71" s="5"/>
      <c r="AE71" s="24">
        <v>0</v>
      </c>
    </row>
    <row r="72" spans="1:31" x14ac:dyDescent="0.2">
      <c r="A72" s="56"/>
      <c r="B72" s="4" t="s">
        <v>16</v>
      </c>
      <c r="C72" s="5">
        <v>0</v>
      </c>
      <c r="D72" s="5">
        <v>0</v>
      </c>
      <c r="E72" s="5">
        <v>0</v>
      </c>
      <c r="F72" s="5">
        <v>0</v>
      </c>
      <c r="G72" s="24">
        <v>0</v>
      </c>
      <c r="I72" s="23"/>
      <c r="J72" s="4" t="s">
        <v>16</v>
      </c>
      <c r="K72" s="5"/>
      <c r="L72" s="5"/>
      <c r="M72" s="5"/>
      <c r="N72" s="5"/>
      <c r="O72" s="24">
        <v>0</v>
      </c>
      <c r="Q72" s="23"/>
      <c r="R72" s="4" t="s">
        <v>16</v>
      </c>
      <c r="S72" s="5"/>
      <c r="T72" s="5"/>
      <c r="U72" s="5"/>
      <c r="V72" s="5"/>
      <c r="W72" s="24">
        <v>0</v>
      </c>
      <c r="Y72" s="23"/>
      <c r="Z72" s="4" t="s">
        <v>16</v>
      </c>
      <c r="AA72" s="5"/>
      <c r="AB72" s="5"/>
      <c r="AC72" s="5"/>
      <c r="AD72" s="5"/>
      <c r="AE72" s="24">
        <v>0</v>
      </c>
    </row>
    <row r="73" spans="1:31" x14ac:dyDescent="0.2">
      <c r="A73" s="56"/>
      <c r="B73" s="4" t="s">
        <v>22</v>
      </c>
      <c r="C73" s="5">
        <v>0</v>
      </c>
      <c r="D73" s="5">
        <v>0</v>
      </c>
      <c r="E73" s="5">
        <v>0</v>
      </c>
      <c r="F73" s="5">
        <v>0</v>
      </c>
      <c r="G73" s="24">
        <v>0</v>
      </c>
      <c r="I73" s="23"/>
      <c r="J73" s="4" t="s">
        <v>22</v>
      </c>
      <c r="K73" s="5"/>
      <c r="L73" s="5"/>
      <c r="M73" s="5"/>
      <c r="N73" s="5"/>
      <c r="O73" s="24">
        <v>0</v>
      </c>
      <c r="Q73" s="23"/>
      <c r="R73" s="4" t="s">
        <v>22</v>
      </c>
      <c r="S73" s="5"/>
      <c r="T73" s="5"/>
      <c r="U73" s="5"/>
      <c r="V73" s="5"/>
      <c r="W73" s="24">
        <v>0</v>
      </c>
      <c r="Y73" s="23"/>
      <c r="Z73" s="4" t="s">
        <v>22</v>
      </c>
      <c r="AA73" s="5"/>
      <c r="AB73" s="5"/>
      <c r="AC73" s="5"/>
      <c r="AD73" s="5"/>
      <c r="AE73" s="24">
        <v>0</v>
      </c>
    </row>
    <row r="74" spans="1:31" x14ac:dyDescent="0.2">
      <c r="A74" s="56"/>
      <c r="B74" s="4" t="s">
        <v>20</v>
      </c>
      <c r="C74" s="5">
        <v>0</v>
      </c>
      <c r="D74" s="5">
        <v>0</v>
      </c>
      <c r="E74" s="5">
        <v>0</v>
      </c>
      <c r="F74" s="5">
        <v>0</v>
      </c>
      <c r="G74" s="24">
        <v>0</v>
      </c>
      <c r="I74" s="23"/>
      <c r="J74" s="4" t="s">
        <v>20</v>
      </c>
      <c r="K74" s="5"/>
      <c r="L74" s="5"/>
      <c r="M74" s="5"/>
      <c r="N74" s="5"/>
      <c r="O74" s="24">
        <v>0</v>
      </c>
      <c r="Q74" s="23"/>
      <c r="R74" s="4" t="s">
        <v>20</v>
      </c>
      <c r="S74" s="5"/>
      <c r="T74" s="5"/>
      <c r="U74" s="5"/>
      <c r="V74" s="5"/>
      <c r="W74" s="24">
        <v>0</v>
      </c>
      <c r="Y74" s="23"/>
      <c r="Z74" s="4" t="s">
        <v>20</v>
      </c>
      <c r="AA74" s="5"/>
      <c r="AB74" s="5"/>
      <c r="AC74" s="5"/>
      <c r="AD74" s="5"/>
      <c r="AE74" s="24">
        <v>0</v>
      </c>
    </row>
    <row r="75" spans="1:31" x14ac:dyDescent="0.2">
      <c r="A75" s="56"/>
      <c r="B75" s="4" t="s">
        <v>21</v>
      </c>
      <c r="C75" s="5">
        <v>0</v>
      </c>
      <c r="D75" s="5">
        <v>0</v>
      </c>
      <c r="E75" s="5">
        <v>0</v>
      </c>
      <c r="F75" s="5">
        <v>0</v>
      </c>
      <c r="G75" s="24">
        <v>0</v>
      </c>
      <c r="I75" s="23"/>
      <c r="J75" s="4" t="s">
        <v>21</v>
      </c>
      <c r="K75" s="5">
        <v>0</v>
      </c>
      <c r="L75" s="5">
        <v>0</v>
      </c>
      <c r="M75" s="5">
        <v>0</v>
      </c>
      <c r="N75" s="5">
        <v>0</v>
      </c>
      <c r="O75" s="24">
        <v>0</v>
      </c>
      <c r="Q75" s="23"/>
      <c r="R75" s="4" t="s">
        <v>21</v>
      </c>
      <c r="S75" s="5">
        <v>0</v>
      </c>
      <c r="T75" s="5">
        <v>0</v>
      </c>
      <c r="U75" s="5">
        <v>0</v>
      </c>
      <c r="V75" s="5">
        <v>0</v>
      </c>
      <c r="W75" s="24">
        <v>0</v>
      </c>
      <c r="Y75" s="23"/>
      <c r="Z75" s="4" t="s">
        <v>21</v>
      </c>
      <c r="AA75" s="5">
        <v>0</v>
      </c>
      <c r="AB75" s="5">
        <v>0</v>
      </c>
      <c r="AC75" s="5">
        <v>0</v>
      </c>
      <c r="AD75" s="5">
        <v>0</v>
      </c>
      <c r="AE75" s="24">
        <v>0</v>
      </c>
    </row>
    <row r="76" spans="1:31" x14ac:dyDescent="0.2">
      <c r="A76" s="56"/>
      <c r="B76" s="4" t="s">
        <v>15</v>
      </c>
      <c r="C76" s="18">
        <v>0</v>
      </c>
      <c r="D76" s="18">
        <v>0</v>
      </c>
      <c r="E76" s="18">
        <v>0</v>
      </c>
      <c r="F76" s="18">
        <v>0</v>
      </c>
      <c r="G76" s="31">
        <v>0</v>
      </c>
      <c r="I76" s="23"/>
      <c r="J76" s="4" t="s">
        <v>15</v>
      </c>
      <c r="K76" s="18"/>
      <c r="L76" s="18"/>
      <c r="M76" s="18"/>
      <c r="N76" s="18"/>
      <c r="O76" s="31">
        <v>0</v>
      </c>
      <c r="Q76" s="23"/>
      <c r="R76" s="4" t="s">
        <v>15</v>
      </c>
      <c r="S76" s="18"/>
      <c r="T76" s="18"/>
      <c r="U76" s="18"/>
      <c r="V76" s="18"/>
      <c r="W76" s="31">
        <v>0</v>
      </c>
      <c r="Y76" s="23"/>
      <c r="Z76" s="4" t="s">
        <v>15</v>
      </c>
      <c r="AA76" s="18"/>
      <c r="AB76" s="18"/>
      <c r="AC76" s="18"/>
      <c r="AD76" s="18"/>
      <c r="AE76" s="31">
        <v>0</v>
      </c>
    </row>
    <row r="77" spans="1:31" x14ac:dyDescent="0.2">
      <c r="A77" s="226">
        <v>10</v>
      </c>
      <c r="B77" s="20" t="s">
        <v>18</v>
      </c>
      <c r="C77" s="21">
        <v>0</v>
      </c>
      <c r="D77" s="21">
        <v>0</v>
      </c>
      <c r="E77" s="21">
        <v>0</v>
      </c>
      <c r="F77" s="21">
        <v>0</v>
      </c>
      <c r="G77" s="22">
        <v>0</v>
      </c>
      <c r="I77" s="226">
        <v>10</v>
      </c>
      <c r="J77" s="20" t="s">
        <v>18</v>
      </c>
      <c r="K77" s="21"/>
      <c r="L77" s="21"/>
      <c r="M77" s="21"/>
      <c r="N77" s="21"/>
      <c r="O77" s="22">
        <v>0</v>
      </c>
      <c r="Q77" s="226">
        <v>10</v>
      </c>
      <c r="R77" s="20" t="s">
        <v>18</v>
      </c>
      <c r="S77" s="21"/>
      <c r="T77" s="21"/>
      <c r="U77" s="21"/>
      <c r="V77" s="21"/>
      <c r="W77" s="22">
        <v>0</v>
      </c>
      <c r="Y77" s="226">
        <v>10</v>
      </c>
      <c r="Z77" s="20" t="s">
        <v>18</v>
      </c>
      <c r="AA77" s="21"/>
      <c r="AB77" s="21"/>
      <c r="AC77" s="21"/>
      <c r="AD77" s="21"/>
      <c r="AE77" s="22">
        <v>0</v>
      </c>
    </row>
    <row r="78" spans="1:31" x14ac:dyDescent="0.2">
      <c r="A78" s="56" t="s">
        <v>26</v>
      </c>
      <c r="B78" s="4" t="s">
        <v>19</v>
      </c>
      <c r="C78" s="5">
        <v>0</v>
      </c>
      <c r="D78" s="5">
        <v>0</v>
      </c>
      <c r="E78" s="5">
        <v>0</v>
      </c>
      <c r="F78" s="5">
        <v>0</v>
      </c>
      <c r="G78" s="24">
        <v>0</v>
      </c>
      <c r="I78" s="23" t="s">
        <v>25</v>
      </c>
      <c r="J78" s="4" t="s">
        <v>19</v>
      </c>
      <c r="K78" s="5"/>
      <c r="L78" s="5"/>
      <c r="M78" s="5"/>
      <c r="N78" s="5"/>
      <c r="O78" s="24">
        <v>0</v>
      </c>
      <c r="Q78" s="23" t="s">
        <v>24</v>
      </c>
      <c r="R78" s="4" t="s">
        <v>19</v>
      </c>
      <c r="S78" s="5"/>
      <c r="T78" s="5"/>
      <c r="U78" s="5"/>
      <c r="V78" s="5"/>
      <c r="W78" s="24">
        <v>0</v>
      </c>
      <c r="Y78" s="23" t="s">
        <v>23</v>
      </c>
      <c r="Z78" s="4" t="s">
        <v>19</v>
      </c>
      <c r="AA78" s="5"/>
      <c r="AB78" s="5"/>
      <c r="AC78" s="5"/>
      <c r="AD78" s="5"/>
      <c r="AE78" s="24">
        <v>0</v>
      </c>
    </row>
    <row r="79" spans="1:31" x14ac:dyDescent="0.2">
      <c r="A79" s="56"/>
      <c r="B79" s="17" t="s">
        <v>11</v>
      </c>
      <c r="C79" s="5">
        <v>0</v>
      </c>
      <c r="D79" s="5">
        <v>0</v>
      </c>
      <c r="E79" s="5">
        <v>0</v>
      </c>
      <c r="F79" s="5">
        <v>0</v>
      </c>
      <c r="G79" s="24">
        <v>0</v>
      </c>
      <c r="I79" s="23"/>
      <c r="J79" s="17" t="s">
        <v>11</v>
      </c>
      <c r="K79" s="5"/>
      <c r="L79" s="5"/>
      <c r="M79" s="5"/>
      <c r="N79" s="5"/>
      <c r="O79" s="24">
        <v>0</v>
      </c>
      <c r="Q79" s="23"/>
      <c r="R79" s="17" t="s">
        <v>11</v>
      </c>
      <c r="S79" s="5"/>
      <c r="T79" s="5"/>
      <c r="U79" s="5"/>
      <c r="V79" s="5"/>
      <c r="W79" s="24">
        <v>0</v>
      </c>
      <c r="Y79" s="23"/>
      <c r="Z79" s="17" t="s">
        <v>11</v>
      </c>
      <c r="AA79" s="5"/>
      <c r="AB79" s="5"/>
      <c r="AC79" s="5"/>
      <c r="AD79" s="5"/>
      <c r="AE79" s="24">
        <v>0</v>
      </c>
    </row>
    <row r="80" spans="1:31" x14ac:dyDescent="0.2">
      <c r="A80" s="56"/>
      <c r="B80" s="4" t="s">
        <v>16</v>
      </c>
      <c r="C80" s="5">
        <v>0</v>
      </c>
      <c r="D80" s="5">
        <v>0</v>
      </c>
      <c r="E80" s="5">
        <v>0</v>
      </c>
      <c r="F80" s="5">
        <v>0</v>
      </c>
      <c r="G80" s="24">
        <v>0</v>
      </c>
      <c r="I80" s="23"/>
      <c r="J80" s="4" t="s">
        <v>16</v>
      </c>
      <c r="K80" s="5"/>
      <c r="L80" s="5"/>
      <c r="M80" s="5"/>
      <c r="N80" s="5"/>
      <c r="O80" s="24">
        <v>0</v>
      </c>
      <c r="Q80" s="23"/>
      <c r="R80" s="4" t="s">
        <v>16</v>
      </c>
      <c r="S80" s="5"/>
      <c r="T80" s="5"/>
      <c r="U80" s="5"/>
      <c r="V80" s="5"/>
      <c r="W80" s="24">
        <v>0</v>
      </c>
      <c r="Y80" s="23"/>
      <c r="Z80" s="4" t="s">
        <v>16</v>
      </c>
      <c r="AA80" s="5"/>
      <c r="AB80" s="5"/>
      <c r="AC80" s="5"/>
      <c r="AD80" s="5"/>
      <c r="AE80" s="24">
        <v>0</v>
      </c>
    </row>
    <row r="81" spans="1:31" x14ac:dyDescent="0.2">
      <c r="A81" s="56"/>
      <c r="B81" s="4" t="s">
        <v>22</v>
      </c>
      <c r="C81" s="5">
        <v>0</v>
      </c>
      <c r="D81" s="5">
        <v>0</v>
      </c>
      <c r="E81" s="5">
        <v>0</v>
      </c>
      <c r="F81" s="5">
        <v>0</v>
      </c>
      <c r="G81" s="24">
        <v>0</v>
      </c>
      <c r="I81" s="23"/>
      <c r="J81" s="4" t="s">
        <v>22</v>
      </c>
      <c r="K81" s="5"/>
      <c r="L81" s="5"/>
      <c r="M81" s="5"/>
      <c r="N81" s="5"/>
      <c r="O81" s="24">
        <v>0</v>
      </c>
      <c r="Q81" s="23"/>
      <c r="R81" s="4" t="s">
        <v>22</v>
      </c>
      <c r="S81" s="5"/>
      <c r="T81" s="5"/>
      <c r="U81" s="5"/>
      <c r="V81" s="5"/>
      <c r="W81" s="24">
        <v>0</v>
      </c>
      <c r="Y81" s="23"/>
      <c r="Z81" s="4" t="s">
        <v>22</v>
      </c>
      <c r="AA81" s="5"/>
      <c r="AB81" s="5"/>
      <c r="AC81" s="5"/>
      <c r="AD81" s="5"/>
      <c r="AE81" s="24">
        <v>0</v>
      </c>
    </row>
    <row r="82" spans="1:31" x14ac:dyDescent="0.2">
      <c r="A82" s="56"/>
      <c r="B82" s="4" t="s">
        <v>20</v>
      </c>
      <c r="C82" s="5">
        <v>0</v>
      </c>
      <c r="D82" s="5">
        <v>0</v>
      </c>
      <c r="E82" s="5">
        <v>0</v>
      </c>
      <c r="F82" s="5">
        <v>0</v>
      </c>
      <c r="G82" s="24">
        <v>0</v>
      </c>
      <c r="I82" s="23"/>
      <c r="J82" s="4" t="s">
        <v>20</v>
      </c>
      <c r="K82" s="5"/>
      <c r="L82" s="5"/>
      <c r="M82" s="5"/>
      <c r="N82" s="5"/>
      <c r="O82" s="24">
        <v>0</v>
      </c>
      <c r="Q82" s="23"/>
      <c r="R82" s="4" t="s">
        <v>20</v>
      </c>
      <c r="S82" s="5"/>
      <c r="T82" s="5"/>
      <c r="U82" s="5"/>
      <c r="V82" s="5"/>
      <c r="W82" s="24">
        <v>0</v>
      </c>
      <c r="Y82" s="23"/>
      <c r="Z82" s="4" t="s">
        <v>20</v>
      </c>
      <c r="AA82" s="5"/>
      <c r="AB82" s="5"/>
      <c r="AC82" s="5"/>
      <c r="AD82" s="5"/>
      <c r="AE82" s="24">
        <v>0</v>
      </c>
    </row>
    <row r="83" spans="1:31" x14ac:dyDescent="0.2">
      <c r="A83" s="56"/>
      <c r="B83" s="4" t="s">
        <v>21</v>
      </c>
      <c r="C83" s="5">
        <v>0</v>
      </c>
      <c r="D83" s="5">
        <v>0</v>
      </c>
      <c r="E83" s="5">
        <v>0</v>
      </c>
      <c r="F83" s="5">
        <v>0</v>
      </c>
      <c r="G83" s="24">
        <v>0</v>
      </c>
      <c r="I83" s="23"/>
      <c r="J83" s="4" t="s">
        <v>21</v>
      </c>
      <c r="K83" s="5">
        <v>0</v>
      </c>
      <c r="L83" s="5">
        <v>0</v>
      </c>
      <c r="M83" s="5">
        <v>0</v>
      </c>
      <c r="N83" s="5">
        <v>0</v>
      </c>
      <c r="O83" s="24">
        <v>0</v>
      </c>
      <c r="Q83" s="23"/>
      <c r="R83" s="4" t="s">
        <v>21</v>
      </c>
      <c r="S83" s="5">
        <v>0</v>
      </c>
      <c r="T83" s="5">
        <v>0</v>
      </c>
      <c r="U83" s="5">
        <v>0</v>
      </c>
      <c r="V83" s="5">
        <v>0</v>
      </c>
      <c r="W83" s="24">
        <v>0</v>
      </c>
      <c r="Y83" s="23"/>
      <c r="Z83" s="4" t="s">
        <v>21</v>
      </c>
      <c r="AA83" s="5">
        <v>0</v>
      </c>
      <c r="AB83" s="5">
        <v>0</v>
      </c>
      <c r="AC83" s="5">
        <v>0</v>
      </c>
      <c r="AD83" s="5">
        <v>0</v>
      </c>
      <c r="AE83" s="24">
        <v>0</v>
      </c>
    </row>
    <row r="84" spans="1:31" x14ac:dyDescent="0.2">
      <c r="A84" s="57"/>
      <c r="B84" s="30" t="s">
        <v>15</v>
      </c>
      <c r="C84" s="27">
        <v>0</v>
      </c>
      <c r="D84" s="27">
        <v>0</v>
      </c>
      <c r="E84" s="27">
        <v>0</v>
      </c>
      <c r="F84" s="27">
        <v>0</v>
      </c>
      <c r="G84" s="28">
        <v>0</v>
      </c>
      <c r="H84" s="6"/>
      <c r="I84" s="29"/>
      <c r="J84" s="30" t="s">
        <v>15</v>
      </c>
      <c r="K84" s="27"/>
      <c r="L84" s="27"/>
      <c r="M84" s="27"/>
      <c r="N84" s="27"/>
      <c r="O84" s="28">
        <v>0</v>
      </c>
      <c r="P84" s="6"/>
      <c r="Q84" s="29"/>
      <c r="R84" s="30" t="s">
        <v>15</v>
      </c>
      <c r="S84" s="27"/>
      <c r="T84" s="27"/>
      <c r="U84" s="27"/>
      <c r="V84" s="27"/>
      <c r="W84" s="28">
        <v>0</v>
      </c>
      <c r="X84" s="6"/>
      <c r="Y84" s="29"/>
      <c r="Z84" s="30" t="s">
        <v>15</v>
      </c>
      <c r="AA84" s="27"/>
      <c r="AB84" s="27"/>
      <c r="AC84" s="27"/>
      <c r="AD84" s="27"/>
      <c r="AE84" s="28">
        <v>0</v>
      </c>
    </row>
    <row r="85" spans="1:31" x14ac:dyDescent="0.2">
      <c r="A85" s="225">
        <v>11</v>
      </c>
      <c r="B85" s="4" t="s">
        <v>18</v>
      </c>
      <c r="C85" s="5">
        <v>0</v>
      </c>
      <c r="D85" s="5">
        <v>0</v>
      </c>
      <c r="E85" s="5">
        <v>0</v>
      </c>
      <c r="F85" s="5">
        <v>0</v>
      </c>
      <c r="G85" s="24">
        <v>0</v>
      </c>
      <c r="I85" s="225">
        <v>11</v>
      </c>
      <c r="J85" s="4" t="s">
        <v>18</v>
      </c>
      <c r="K85" s="5"/>
      <c r="L85" s="5"/>
      <c r="M85" s="5"/>
      <c r="N85" s="5"/>
      <c r="O85" s="24">
        <v>0</v>
      </c>
      <c r="Q85" s="225">
        <v>11</v>
      </c>
      <c r="R85" s="4" t="s">
        <v>18</v>
      </c>
      <c r="S85" s="5"/>
      <c r="T85" s="5"/>
      <c r="U85" s="5"/>
      <c r="V85" s="5"/>
      <c r="W85" s="24">
        <v>0</v>
      </c>
      <c r="Y85" s="225">
        <v>11</v>
      </c>
      <c r="Z85" s="4" t="s">
        <v>18</v>
      </c>
      <c r="AA85" s="5"/>
      <c r="AB85" s="5"/>
      <c r="AC85" s="5"/>
      <c r="AD85" s="5"/>
      <c r="AE85" s="24">
        <v>0</v>
      </c>
    </row>
    <row r="86" spans="1:31" x14ac:dyDescent="0.2">
      <c r="A86" s="56" t="s">
        <v>26</v>
      </c>
      <c r="B86" s="4" t="s">
        <v>19</v>
      </c>
      <c r="C86" s="5">
        <v>0</v>
      </c>
      <c r="D86" s="5">
        <v>0</v>
      </c>
      <c r="E86" s="5">
        <v>0</v>
      </c>
      <c r="F86" s="5">
        <v>0</v>
      </c>
      <c r="G86" s="24">
        <v>0</v>
      </c>
      <c r="I86" s="23" t="s">
        <v>25</v>
      </c>
      <c r="J86" s="4" t="s">
        <v>19</v>
      </c>
      <c r="K86" s="5"/>
      <c r="L86" s="5"/>
      <c r="M86" s="5"/>
      <c r="N86" s="5"/>
      <c r="O86" s="24">
        <v>0</v>
      </c>
      <c r="Q86" s="23" t="s">
        <v>24</v>
      </c>
      <c r="R86" s="4" t="s">
        <v>19</v>
      </c>
      <c r="S86" s="5"/>
      <c r="T86" s="5"/>
      <c r="U86" s="5"/>
      <c r="V86" s="5"/>
      <c r="W86" s="24">
        <v>0</v>
      </c>
      <c r="Y86" s="23" t="s">
        <v>23</v>
      </c>
      <c r="Z86" s="4" t="s">
        <v>19</v>
      </c>
      <c r="AA86" s="5"/>
      <c r="AB86" s="5"/>
      <c r="AC86" s="5"/>
      <c r="AD86" s="5"/>
      <c r="AE86" s="24">
        <v>0</v>
      </c>
    </row>
    <row r="87" spans="1:31" x14ac:dyDescent="0.2">
      <c r="A87" s="56"/>
      <c r="B87" s="17" t="s">
        <v>11</v>
      </c>
      <c r="C87" s="5">
        <v>0</v>
      </c>
      <c r="D87" s="5">
        <v>0</v>
      </c>
      <c r="E87" s="5">
        <v>0</v>
      </c>
      <c r="F87" s="5">
        <v>0</v>
      </c>
      <c r="G87" s="24">
        <v>0</v>
      </c>
      <c r="I87" s="23"/>
      <c r="J87" s="17" t="s">
        <v>11</v>
      </c>
      <c r="K87" s="5"/>
      <c r="L87" s="5"/>
      <c r="M87" s="5"/>
      <c r="N87" s="5"/>
      <c r="O87" s="24">
        <v>0</v>
      </c>
      <c r="Q87" s="23"/>
      <c r="R87" s="17" t="s">
        <v>11</v>
      </c>
      <c r="S87" s="5"/>
      <c r="T87" s="5"/>
      <c r="U87" s="5"/>
      <c r="V87" s="5"/>
      <c r="W87" s="24">
        <v>0</v>
      </c>
      <c r="Y87" s="23"/>
      <c r="Z87" s="17" t="s">
        <v>11</v>
      </c>
      <c r="AA87" s="5"/>
      <c r="AB87" s="5"/>
      <c r="AC87" s="5"/>
      <c r="AD87" s="5"/>
      <c r="AE87" s="24">
        <v>0</v>
      </c>
    </row>
    <row r="88" spans="1:31" x14ac:dyDescent="0.2">
      <c r="A88" s="56"/>
      <c r="B88" s="4" t="s">
        <v>16</v>
      </c>
      <c r="C88" s="5">
        <v>0</v>
      </c>
      <c r="D88" s="5">
        <v>0</v>
      </c>
      <c r="E88" s="5">
        <v>0</v>
      </c>
      <c r="F88" s="5">
        <v>0</v>
      </c>
      <c r="G88" s="24">
        <v>0</v>
      </c>
      <c r="I88" s="23"/>
      <c r="J88" s="4" t="s">
        <v>16</v>
      </c>
      <c r="K88" s="5"/>
      <c r="L88" s="5"/>
      <c r="M88" s="5"/>
      <c r="N88" s="5"/>
      <c r="O88" s="24">
        <v>0</v>
      </c>
      <c r="Q88" s="23"/>
      <c r="R88" s="4" t="s">
        <v>16</v>
      </c>
      <c r="S88" s="5"/>
      <c r="T88" s="5"/>
      <c r="U88" s="5"/>
      <c r="V88" s="5"/>
      <c r="W88" s="24">
        <v>0</v>
      </c>
      <c r="Y88" s="23"/>
      <c r="Z88" s="4" t="s">
        <v>16</v>
      </c>
      <c r="AA88" s="5"/>
      <c r="AB88" s="5"/>
      <c r="AC88" s="5"/>
      <c r="AD88" s="5"/>
      <c r="AE88" s="24">
        <v>0</v>
      </c>
    </row>
    <row r="89" spans="1:31" ht="10.5" customHeight="1" x14ac:dyDescent="0.2">
      <c r="A89" s="56"/>
      <c r="B89" s="4" t="s">
        <v>22</v>
      </c>
      <c r="C89" s="5">
        <v>0</v>
      </c>
      <c r="D89" s="5">
        <v>0</v>
      </c>
      <c r="E89" s="5">
        <v>0</v>
      </c>
      <c r="F89" s="5">
        <v>0</v>
      </c>
      <c r="G89" s="24">
        <v>0</v>
      </c>
      <c r="I89" s="23"/>
      <c r="J89" s="4" t="s">
        <v>22</v>
      </c>
      <c r="K89" s="5"/>
      <c r="L89" s="5"/>
      <c r="M89" s="5"/>
      <c r="N89" s="5"/>
      <c r="O89" s="24">
        <v>0</v>
      </c>
      <c r="Q89" s="23"/>
      <c r="R89" s="4" t="s">
        <v>22</v>
      </c>
      <c r="S89" s="5"/>
      <c r="T89" s="5"/>
      <c r="U89" s="5"/>
      <c r="V89" s="5"/>
      <c r="W89" s="24">
        <v>0</v>
      </c>
      <c r="Y89" s="23"/>
      <c r="Z89" s="4" t="s">
        <v>22</v>
      </c>
      <c r="AA89" s="5"/>
      <c r="AB89" s="5"/>
      <c r="AC89" s="5"/>
      <c r="AD89" s="5"/>
      <c r="AE89" s="24">
        <v>0</v>
      </c>
    </row>
    <row r="90" spans="1:31" x14ac:dyDescent="0.2">
      <c r="A90" s="56"/>
      <c r="B90" s="4" t="s">
        <v>20</v>
      </c>
      <c r="C90" s="5">
        <v>0</v>
      </c>
      <c r="D90" s="5">
        <v>0</v>
      </c>
      <c r="E90" s="5">
        <v>0</v>
      </c>
      <c r="F90" s="5">
        <v>0</v>
      </c>
      <c r="G90" s="24">
        <v>0</v>
      </c>
      <c r="I90" s="23"/>
      <c r="J90" s="4" t="s">
        <v>20</v>
      </c>
      <c r="K90" s="5"/>
      <c r="L90" s="5"/>
      <c r="M90" s="5"/>
      <c r="N90" s="5"/>
      <c r="O90" s="24">
        <v>0</v>
      </c>
      <c r="Q90" s="23"/>
      <c r="R90" s="4" t="s">
        <v>20</v>
      </c>
      <c r="S90" s="5"/>
      <c r="T90" s="5"/>
      <c r="U90" s="5"/>
      <c r="V90" s="5"/>
      <c r="W90" s="24">
        <v>0</v>
      </c>
      <c r="Y90" s="23"/>
      <c r="Z90" s="4" t="s">
        <v>20</v>
      </c>
      <c r="AA90" s="5"/>
      <c r="AB90" s="5"/>
      <c r="AC90" s="5"/>
      <c r="AD90" s="5"/>
      <c r="AE90" s="24">
        <v>0</v>
      </c>
    </row>
    <row r="91" spans="1:31" x14ac:dyDescent="0.2">
      <c r="A91" s="56"/>
      <c r="B91" s="4" t="s">
        <v>21</v>
      </c>
      <c r="C91" s="5">
        <v>0</v>
      </c>
      <c r="D91" s="5">
        <v>0</v>
      </c>
      <c r="E91" s="5">
        <v>0</v>
      </c>
      <c r="F91" s="5">
        <v>0</v>
      </c>
      <c r="G91" s="24">
        <v>0</v>
      </c>
      <c r="I91" s="23"/>
      <c r="J91" s="4" t="s">
        <v>21</v>
      </c>
      <c r="K91" s="5">
        <v>0</v>
      </c>
      <c r="L91" s="5">
        <v>0</v>
      </c>
      <c r="M91" s="5">
        <v>0</v>
      </c>
      <c r="N91" s="5">
        <v>0</v>
      </c>
      <c r="O91" s="24">
        <v>0</v>
      </c>
      <c r="Q91" s="23"/>
      <c r="R91" s="4" t="s">
        <v>21</v>
      </c>
      <c r="S91" s="5">
        <v>0</v>
      </c>
      <c r="T91" s="5">
        <v>0</v>
      </c>
      <c r="U91" s="5">
        <v>0</v>
      </c>
      <c r="V91" s="5">
        <v>0</v>
      </c>
      <c r="W91" s="24">
        <v>0</v>
      </c>
      <c r="Y91" s="23"/>
      <c r="Z91" s="4" t="s">
        <v>21</v>
      </c>
      <c r="AA91" s="5">
        <v>0</v>
      </c>
      <c r="AB91" s="5">
        <v>0</v>
      </c>
      <c r="AC91" s="5">
        <v>0</v>
      </c>
      <c r="AD91" s="5">
        <v>0</v>
      </c>
      <c r="AE91" s="24">
        <v>0</v>
      </c>
    </row>
    <row r="92" spans="1:31" x14ac:dyDescent="0.2">
      <c r="A92" s="56"/>
      <c r="B92" s="19" t="s">
        <v>15</v>
      </c>
      <c r="C92" s="18">
        <v>0</v>
      </c>
      <c r="D92" s="18">
        <v>0</v>
      </c>
      <c r="E92" s="18">
        <v>0</v>
      </c>
      <c r="F92" s="18">
        <v>0</v>
      </c>
      <c r="G92" s="31">
        <v>0</v>
      </c>
      <c r="H92" s="6"/>
      <c r="I92" s="32"/>
      <c r="J92" s="19" t="s">
        <v>15</v>
      </c>
      <c r="K92" s="18"/>
      <c r="L92" s="18"/>
      <c r="M92" s="18"/>
      <c r="N92" s="18"/>
      <c r="O92" s="31">
        <v>0</v>
      </c>
      <c r="P92" s="6"/>
      <c r="Q92" s="32"/>
      <c r="R92" s="19" t="s">
        <v>15</v>
      </c>
      <c r="S92" s="18"/>
      <c r="T92" s="18"/>
      <c r="U92" s="18"/>
      <c r="V92" s="18"/>
      <c r="W92" s="31">
        <v>0</v>
      </c>
      <c r="X92" s="6"/>
      <c r="Y92" s="32"/>
      <c r="Z92" s="19" t="s">
        <v>15</v>
      </c>
      <c r="AA92" s="18"/>
      <c r="AB92" s="18"/>
      <c r="AC92" s="18"/>
      <c r="AD92" s="18"/>
      <c r="AE92" s="31">
        <v>0</v>
      </c>
    </row>
    <row r="93" spans="1:31" x14ac:dyDescent="0.2">
      <c r="A93" s="226">
        <v>12</v>
      </c>
      <c r="B93" s="20" t="s">
        <v>18</v>
      </c>
      <c r="C93" s="21">
        <v>0</v>
      </c>
      <c r="D93" s="21">
        <v>0</v>
      </c>
      <c r="E93" s="21">
        <v>0</v>
      </c>
      <c r="F93" s="21">
        <v>0</v>
      </c>
      <c r="G93" s="22">
        <v>0</v>
      </c>
      <c r="I93" s="226">
        <v>12</v>
      </c>
      <c r="J93" s="20" t="s">
        <v>18</v>
      </c>
      <c r="K93" s="21"/>
      <c r="L93" s="21"/>
      <c r="M93" s="21"/>
      <c r="N93" s="21"/>
      <c r="O93" s="22">
        <v>0</v>
      </c>
      <c r="Q93" s="226">
        <v>12</v>
      </c>
      <c r="R93" s="20" t="s">
        <v>18</v>
      </c>
      <c r="S93" s="21"/>
      <c r="T93" s="21"/>
      <c r="U93" s="21"/>
      <c r="V93" s="21"/>
      <c r="W93" s="22">
        <v>0</v>
      </c>
      <c r="Y93" s="226">
        <v>12</v>
      </c>
      <c r="Z93" s="20" t="s">
        <v>18</v>
      </c>
      <c r="AA93" s="21"/>
      <c r="AB93" s="21"/>
      <c r="AC93" s="21"/>
      <c r="AD93" s="21"/>
      <c r="AE93" s="22">
        <v>0</v>
      </c>
    </row>
    <row r="94" spans="1:31" x14ac:dyDescent="0.2">
      <c r="A94" s="56" t="s">
        <v>26</v>
      </c>
      <c r="B94" s="4" t="s">
        <v>19</v>
      </c>
      <c r="C94" s="5">
        <v>0</v>
      </c>
      <c r="D94" s="5">
        <v>0</v>
      </c>
      <c r="E94" s="5">
        <v>0</v>
      </c>
      <c r="F94" s="5">
        <v>0</v>
      </c>
      <c r="G94" s="24">
        <v>0</v>
      </c>
      <c r="I94" s="23" t="s">
        <v>25</v>
      </c>
      <c r="J94" s="4" t="s">
        <v>19</v>
      </c>
      <c r="K94" s="5"/>
      <c r="L94" s="5"/>
      <c r="M94" s="5"/>
      <c r="N94" s="5"/>
      <c r="O94" s="24">
        <v>0</v>
      </c>
      <c r="Q94" s="23" t="s">
        <v>24</v>
      </c>
      <c r="R94" s="4" t="s">
        <v>19</v>
      </c>
      <c r="S94" s="5"/>
      <c r="T94" s="5"/>
      <c r="U94" s="5"/>
      <c r="V94" s="5"/>
      <c r="W94" s="24">
        <v>0</v>
      </c>
      <c r="Y94" s="23" t="s">
        <v>23</v>
      </c>
      <c r="Z94" s="4" t="s">
        <v>19</v>
      </c>
      <c r="AA94" s="5"/>
      <c r="AB94" s="5"/>
      <c r="AC94" s="5"/>
      <c r="AD94" s="5"/>
      <c r="AE94" s="24">
        <v>0</v>
      </c>
    </row>
    <row r="95" spans="1:31" x14ac:dyDescent="0.2">
      <c r="A95" s="56"/>
      <c r="B95" s="17" t="s">
        <v>11</v>
      </c>
      <c r="C95" s="5">
        <v>0</v>
      </c>
      <c r="D95" s="5">
        <v>0</v>
      </c>
      <c r="E95" s="5">
        <v>0</v>
      </c>
      <c r="F95" s="5">
        <v>0</v>
      </c>
      <c r="G95" s="24">
        <v>0</v>
      </c>
      <c r="I95" s="23"/>
      <c r="J95" s="17" t="s">
        <v>11</v>
      </c>
      <c r="K95" s="5"/>
      <c r="L95" s="5"/>
      <c r="M95" s="5"/>
      <c r="N95" s="5"/>
      <c r="O95" s="24">
        <v>0</v>
      </c>
      <c r="Q95" s="23"/>
      <c r="R95" s="17" t="s">
        <v>11</v>
      </c>
      <c r="S95" s="5"/>
      <c r="T95" s="5"/>
      <c r="U95" s="5"/>
      <c r="V95" s="5"/>
      <c r="W95" s="24">
        <v>0</v>
      </c>
      <c r="Y95" s="23"/>
      <c r="Z95" s="17" t="s">
        <v>11</v>
      </c>
      <c r="AA95" s="5"/>
      <c r="AB95" s="5"/>
      <c r="AC95" s="5"/>
      <c r="AD95" s="5"/>
      <c r="AE95" s="24">
        <v>0</v>
      </c>
    </row>
    <row r="96" spans="1:31" x14ac:dyDescent="0.2">
      <c r="A96" s="56"/>
      <c r="B96" s="4" t="s">
        <v>16</v>
      </c>
      <c r="C96" s="5">
        <v>0</v>
      </c>
      <c r="D96" s="5">
        <v>0</v>
      </c>
      <c r="E96" s="5">
        <v>0</v>
      </c>
      <c r="F96" s="5">
        <v>0</v>
      </c>
      <c r="G96" s="24">
        <v>0</v>
      </c>
      <c r="I96" s="23"/>
      <c r="J96" s="4" t="s">
        <v>16</v>
      </c>
      <c r="K96" s="5"/>
      <c r="L96" s="5"/>
      <c r="M96" s="5"/>
      <c r="N96" s="5"/>
      <c r="O96" s="24">
        <v>0</v>
      </c>
      <c r="Q96" s="23"/>
      <c r="R96" s="4" t="s">
        <v>16</v>
      </c>
      <c r="S96" s="5"/>
      <c r="T96" s="5"/>
      <c r="U96" s="5"/>
      <c r="V96" s="5"/>
      <c r="W96" s="24">
        <v>0</v>
      </c>
      <c r="Y96" s="23"/>
      <c r="Z96" s="4" t="s">
        <v>16</v>
      </c>
      <c r="AA96" s="5"/>
      <c r="AB96" s="5"/>
      <c r="AC96" s="5"/>
      <c r="AD96" s="5"/>
      <c r="AE96" s="24">
        <v>0</v>
      </c>
    </row>
    <row r="97" spans="1:31" x14ac:dyDescent="0.2">
      <c r="A97" s="56"/>
      <c r="B97" s="4" t="s">
        <v>22</v>
      </c>
      <c r="C97" s="5">
        <v>0</v>
      </c>
      <c r="D97" s="5">
        <v>0</v>
      </c>
      <c r="E97" s="5">
        <v>0</v>
      </c>
      <c r="F97" s="5">
        <v>0</v>
      </c>
      <c r="G97" s="24">
        <v>0</v>
      </c>
      <c r="I97" s="23"/>
      <c r="J97" s="4" t="s">
        <v>22</v>
      </c>
      <c r="K97" s="5"/>
      <c r="L97" s="5"/>
      <c r="M97" s="5"/>
      <c r="N97" s="5"/>
      <c r="O97" s="24">
        <v>0</v>
      </c>
      <c r="Q97" s="23"/>
      <c r="R97" s="4" t="s">
        <v>22</v>
      </c>
      <c r="S97" s="5"/>
      <c r="T97" s="5"/>
      <c r="U97" s="5"/>
      <c r="V97" s="5"/>
      <c r="W97" s="24">
        <v>0</v>
      </c>
      <c r="Y97" s="23"/>
      <c r="Z97" s="4" t="s">
        <v>22</v>
      </c>
      <c r="AA97" s="5"/>
      <c r="AB97" s="5"/>
      <c r="AC97" s="5"/>
      <c r="AD97" s="5"/>
      <c r="AE97" s="24">
        <v>0</v>
      </c>
    </row>
    <row r="98" spans="1:31" x14ac:dyDescent="0.2">
      <c r="A98" s="56"/>
      <c r="B98" s="4" t="s">
        <v>20</v>
      </c>
      <c r="C98" s="5">
        <v>0</v>
      </c>
      <c r="D98" s="5">
        <v>0</v>
      </c>
      <c r="E98" s="5">
        <v>0</v>
      </c>
      <c r="F98" s="5">
        <v>0</v>
      </c>
      <c r="G98" s="24">
        <v>0</v>
      </c>
      <c r="I98" s="23"/>
      <c r="J98" s="4" t="s">
        <v>20</v>
      </c>
      <c r="K98" s="5"/>
      <c r="L98" s="5"/>
      <c r="M98" s="5"/>
      <c r="N98" s="5"/>
      <c r="O98" s="24">
        <v>0</v>
      </c>
      <c r="Q98" s="23"/>
      <c r="R98" s="4" t="s">
        <v>20</v>
      </c>
      <c r="S98" s="5"/>
      <c r="T98" s="5"/>
      <c r="U98" s="5"/>
      <c r="V98" s="5"/>
      <c r="W98" s="24">
        <v>0</v>
      </c>
      <c r="Y98" s="23"/>
      <c r="Z98" s="4" t="s">
        <v>20</v>
      </c>
      <c r="AA98" s="5"/>
      <c r="AB98" s="5"/>
      <c r="AC98" s="5"/>
      <c r="AD98" s="5"/>
      <c r="AE98" s="24">
        <v>0</v>
      </c>
    </row>
    <row r="99" spans="1:31" x14ac:dyDescent="0.2">
      <c r="A99" s="56"/>
      <c r="B99" s="4" t="s">
        <v>21</v>
      </c>
      <c r="C99" s="5">
        <v>0</v>
      </c>
      <c r="D99" s="5">
        <v>0</v>
      </c>
      <c r="E99" s="5">
        <v>0</v>
      </c>
      <c r="F99" s="5">
        <v>0</v>
      </c>
      <c r="G99" s="24">
        <v>0</v>
      </c>
      <c r="I99" s="23"/>
      <c r="J99" s="4" t="s">
        <v>21</v>
      </c>
      <c r="K99" s="5">
        <v>0</v>
      </c>
      <c r="L99" s="5">
        <v>0</v>
      </c>
      <c r="M99" s="5">
        <v>0</v>
      </c>
      <c r="N99" s="5">
        <v>0</v>
      </c>
      <c r="O99" s="24">
        <v>0</v>
      </c>
      <c r="Q99" s="23"/>
      <c r="R99" s="4" t="s">
        <v>21</v>
      </c>
      <c r="S99" s="5">
        <v>0</v>
      </c>
      <c r="T99" s="5">
        <v>0</v>
      </c>
      <c r="U99" s="5">
        <v>0</v>
      </c>
      <c r="V99" s="5">
        <v>0</v>
      </c>
      <c r="W99" s="24">
        <v>0</v>
      </c>
      <c r="Y99" s="23"/>
      <c r="Z99" s="4" t="s">
        <v>21</v>
      </c>
      <c r="AA99" s="5">
        <v>0</v>
      </c>
      <c r="AB99" s="5">
        <v>0</v>
      </c>
      <c r="AC99" s="5">
        <v>0</v>
      </c>
      <c r="AD99" s="5">
        <v>0</v>
      </c>
      <c r="AE99" s="24">
        <v>0</v>
      </c>
    </row>
    <row r="100" spans="1:31" x14ac:dyDescent="0.2">
      <c r="A100" s="57"/>
      <c r="B100" s="30" t="s">
        <v>15</v>
      </c>
      <c r="C100" s="27">
        <v>0</v>
      </c>
      <c r="D100" s="27">
        <v>0</v>
      </c>
      <c r="E100" s="27">
        <v>0</v>
      </c>
      <c r="F100" s="27">
        <v>0</v>
      </c>
      <c r="G100" s="28">
        <v>0</v>
      </c>
      <c r="H100" s="6"/>
      <c r="I100" s="29"/>
      <c r="J100" s="30" t="s">
        <v>15</v>
      </c>
      <c r="K100" s="27"/>
      <c r="L100" s="27"/>
      <c r="M100" s="27"/>
      <c r="N100" s="27"/>
      <c r="O100" s="28">
        <v>0</v>
      </c>
      <c r="P100" s="6"/>
      <c r="Q100" s="29"/>
      <c r="R100" s="30" t="s">
        <v>15</v>
      </c>
      <c r="S100" s="27"/>
      <c r="T100" s="27"/>
      <c r="U100" s="27"/>
      <c r="V100" s="27"/>
      <c r="W100" s="28">
        <v>0</v>
      </c>
      <c r="X100" s="6"/>
      <c r="Y100" s="29"/>
      <c r="Z100" s="30" t="s">
        <v>15</v>
      </c>
      <c r="AA100" s="27"/>
      <c r="AB100" s="27"/>
      <c r="AC100" s="27"/>
      <c r="AD100" s="27"/>
      <c r="AE100" s="28">
        <v>0</v>
      </c>
    </row>
    <row r="101" spans="1:31" s="399" customFormat="1" ht="15.75" x14ac:dyDescent="0.25">
      <c r="A101" s="460" t="s">
        <v>9</v>
      </c>
      <c r="B101" s="430" t="s">
        <v>18</v>
      </c>
      <c r="C101" s="431">
        <v>3010</v>
      </c>
      <c r="D101" s="431">
        <v>33</v>
      </c>
      <c r="E101" s="431">
        <v>302</v>
      </c>
      <c r="F101" s="431">
        <v>153</v>
      </c>
      <c r="G101" s="432">
        <v>3498</v>
      </c>
      <c r="I101" s="461" t="s">
        <v>9</v>
      </c>
      <c r="J101" s="434" t="s">
        <v>18</v>
      </c>
      <c r="K101" s="435">
        <v>557</v>
      </c>
      <c r="L101" s="435">
        <v>14</v>
      </c>
      <c r="M101" s="435">
        <v>95</v>
      </c>
      <c r="N101" s="435">
        <v>35</v>
      </c>
      <c r="O101" s="436">
        <v>701</v>
      </c>
      <c r="Q101" s="462" t="s">
        <v>9</v>
      </c>
      <c r="R101" s="438" t="s">
        <v>18</v>
      </c>
      <c r="S101" s="439">
        <v>830</v>
      </c>
      <c r="T101" s="439">
        <v>9</v>
      </c>
      <c r="U101" s="439">
        <v>71</v>
      </c>
      <c r="V101" s="439">
        <v>48</v>
      </c>
      <c r="W101" s="440">
        <v>958</v>
      </c>
      <c r="Y101" s="463" t="s">
        <v>9</v>
      </c>
      <c r="Z101" s="442" t="s">
        <v>18</v>
      </c>
      <c r="AA101" s="443">
        <v>1623</v>
      </c>
      <c r="AB101" s="443">
        <v>10</v>
      </c>
      <c r="AC101" s="443">
        <v>136</v>
      </c>
      <c r="AD101" s="443">
        <v>70</v>
      </c>
      <c r="AE101" s="444">
        <v>1839</v>
      </c>
    </row>
    <row r="102" spans="1:31" s="10" customFormat="1" ht="15" x14ac:dyDescent="0.25">
      <c r="A102" s="76" t="s">
        <v>17</v>
      </c>
      <c r="B102" s="73" t="s">
        <v>19</v>
      </c>
      <c r="C102" s="74">
        <v>1549</v>
      </c>
      <c r="D102" s="74">
        <v>266</v>
      </c>
      <c r="E102" s="74">
        <v>2029</v>
      </c>
      <c r="F102" s="74">
        <v>1179</v>
      </c>
      <c r="G102" s="75">
        <v>5023</v>
      </c>
      <c r="I102" s="82" t="s">
        <v>17</v>
      </c>
      <c r="J102" s="67" t="s">
        <v>19</v>
      </c>
      <c r="K102" s="68">
        <v>232</v>
      </c>
      <c r="L102" s="68">
        <v>40</v>
      </c>
      <c r="M102" s="68">
        <v>250</v>
      </c>
      <c r="N102" s="68">
        <v>205</v>
      </c>
      <c r="O102" s="69">
        <v>727</v>
      </c>
      <c r="Q102" s="90" t="s">
        <v>17</v>
      </c>
      <c r="R102" s="87" t="s">
        <v>19</v>
      </c>
      <c r="S102" s="88">
        <v>341</v>
      </c>
      <c r="T102" s="88">
        <v>72</v>
      </c>
      <c r="U102" s="88">
        <v>425</v>
      </c>
      <c r="V102" s="88">
        <v>168</v>
      </c>
      <c r="W102" s="89">
        <v>1006</v>
      </c>
      <c r="Y102" s="99" t="s">
        <v>17</v>
      </c>
      <c r="Z102" s="96" t="s">
        <v>19</v>
      </c>
      <c r="AA102" s="97">
        <v>976</v>
      </c>
      <c r="AB102" s="97">
        <v>154</v>
      </c>
      <c r="AC102" s="97">
        <v>1354</v>
      </c>
      <c r="AD102" s="97">
        <v>806</v>
      </c>
      <c r="AE102" s="98">
        <v>3290</v>
      </c>
    </row>
    <row r="103" spans="1:31" s="10" customFormat="1" ht="15" x14ac:dyDescent="0.25">
      <c r="A103" s="77" t="s">
        <v>26</v>
      </c>
      <c r="B103" s="78" t="s">
        <v>11</v>
      </c>
      <c r="C103" s="74">
        <v>899</v>
      </c>
      <c r="D103" s="74">
        <v>107</v>
      </c>
      <c r="E103" s="74">
        <v>1424</v>
      </c>
      <c r="F103" s="74">
        <v>621</v>
      </c>
      <c r="G103" s="75">
        <v>3051</v>
      </c>
      <c r="I103" s="83" t="s">
        <v>25</v>
      </c>
      <c r="J103" s="70" t="s">
        <v>11</v>
      </c>
      <c r="K103" s="68">
        <v>130</v>
      </c>
      <c r="L103" s="68">
        <v>11</v>
      </c>
      <c r="M103" s="68">
        <v>198</v>
      </c>
      <c r="N103" s="68">
        <v>252</v>
      </c>
      <c r="O103" s="69">
        <v>591</v>
      </c>
      <c r="Q103" s="91" t="s">
        <v>24</v>
      </c>
      <c r="R103" s="92" t="s">
        <v>11</v>
      </c>
      <c r="S103" s="88">
        <v>203</v>
      </c>
      <c r="T103" s="88">
        <v>33</v>
      </c>
      <c r="U103" s="88">
        <v>407</v>
      </c>
      <c r="V103" s="88">
        <v>103</v>
      </c>
      <c r="W103" s="89">
        <v>746</v>
      </c>
      <c r="Y103" s="100" t="s">
        <v>23</v>
      </c>
      <c r="Z103" s="101" t="s">
        <v>11</v>
      </c>
      <c r="AA103" s="97">
        <v>566</v>
      </c>
      <c r="AB103" s="97">
        <v>63</v>
      </c>
      <c r="AC103" s="97">
        <v>819</v>
      </c>
      <c r="AD103" s="97">
        <v>266</v>
      </c>
      <c r="AE103" s="98">
        <v>1714</v>
      </c>
    </row>
    <row r="104" spans="1:31" s="10" customFormat="1" ht="15" x14ac:dyDescent="0.25">
      <c r="A104" s="77"/>
      <c r="B104" s="73" t="s">
        <v>16</v>
      </c>
      <c r="C104" s="74">
        <v>56</v>
      </c>
      <c r="D104" s="74">
        <v>2</v>
      </c>
      <c r="E104" s="74">
        <v>52</v>
      </c>
      <c r="F104" s="74">
        <v>14</v>
      </c>
      <c r="G104" s="75">
        <v>124</v>
      </c>
      <c r="I104" s="83"/>
      <c r="J104" s="67" t="s">
        <v>16</v>
      </c>
      <c r="K104" s="68">
        <v>8</v>
      </c>
      <c r="L104" s="68">
        <v>0</v>
      </c>
      <c r="M104" s="68">
        <v>12</v>
      </c>
      <c r="N104" s="68">
        <v>0</v>
      </c>
      <c r="O104" s="69">
        <v>20</v>
      </c>
      <c r="Q104" s="91"/>
      <c r="R104" s="87" t="s">
        <v>16</v>
      </c>
      <c r="S104" s="88">
        <v>12</v>
      </c>
      <c r="T104" s="88">
        <v>1</v>
      </c>
      <c r="U104" s="88">
        <v>4</v>
      </c>
      <c r="V104" s="88">
        <v>3</v>
      </c>
      <c r="W104" s="89">
        <v>20</v>
      </c>
      <c r="Y104" s="100"/>
      <c r="Z104" s="96" t="s">
        <v>16</v>
      </c>
      <c r="AA104" s="97">
        <v>36</v>
      </c>
      <c r="AB104" s="97">
        <v>1</v>
      </c>
      <c r="AC104" s="97">
        <v>36</v>
      </c>
      <c r="AD104" s="97">
        <v>11</v>
      </c>
      <c r="AE104" s="98">
        <v>84</v>
      </c>
    </row>
    <row r="105" spans="1:31" s="10" customFormat="1" ht="15" x14ac:dyDescent="0.25">
      <c r="A105" s="77"/>
      <c r="B105" s="73" t="s">
        <v>22</v>
      </c>
      <c r="C105" s="74">
        <v>49</v>
      </c>
      <c r="D105" s="74">
        <v>4</v>
      </c>
      <c r="E105" s="74">
        <v>70</v>
      </c>
      <c r="F105" s="74">
        <v>35</v>
      </c>
      <c r="G105" s="75">
        <v>158</v>
      </c>
      <c r="I105" s="83"/>
      <c r="J105" s="67" t="s">
        <v>22</v>
      </c>
      <c r="K105" s="68">
        <v>8</v>
      </c>
      <c r="L105" s="68">
        <v>1</v>
      </c>
      <c r="M105" s="68">
        <v>12</v>
      </c>
      <c r="N105" s="68">
        <v>15</v>
      </c>
      <c r="O105" s="69">
        <v>36</v>
      </c>
      <c r="Q105" s="91"/>
      <c r="R105" s="87" t="s">
        <v>22</v>
      </c>
      <c r="S105" s="88">
        <v>12</v>
      </c>
      <c r="T105" s="88">
        <v>1</v>
      </c>
      <c r="U105" s="88">
        <v>11</v>
      </c>
      <c r="V105" s="88">
        <v>1</v>
      </c>
      <c r="W105" s="89">
        <v>25</v>
      </c>
      <c r="Y105" s="100"/>
      <c r="Z105" s="96" t="s">
        <v>22</v>
      </c>
      <c r="AA105" s="97">
        <v>29</v>
      </c>
      <c r="AB105" s="97">
        <v>2</v>
      </c>
      <c r="AC105" s="97">
        <v>47</v>
      </c>
      <c r="AD105" s="97">
        <v>19</v>
      </c>
      <c r="AE105" s="98">
        <v>97</v>
      </c>
    </row>
    <row r="106" spans="1:31" s="10" customFormat="1" ht="15" x14ac:dyDescent="0.25">
      <c r="A106" s="77"/>
      <c r="B106" s="73" t="s">
        <v>20</v>
      </c>
      <c r="C106" s="74">
        <v>0</v>
      </c>
      <c r="D106" s="74">
        <v>0</v>
      </c>
      <c r="E106" s="74">
        <v>0</v>
      </c>
      <c r="F106" s="74">
        <v>0</v>
      </c>
      <c r="G106" s="75">
        <v>0</v>
      </c>
      <c r="I106" s="83"/>
      <c r="J106" s="67" t="s">
        <v>20</v>
      </c>
      <c r="K106" s="68">
        <v>0</v>
      </c>
      <c r="L106" s="68">
        <v>0</v>
      </c>
      <c r="M106" s="68">
        <v>0</v>
      </c>
      <c r="N106" s="68">
        <v>0</v>
      </c>
      <c r="O106" s="69">
        <v>0</v>
      </c>
      <c r="Q106" s="91"/>
      <c r="R106" s="87" t="s">
        <v>20</v>
      </c>
      <c r="S106" s="88">
        <v>0</v>
      </c>
      <c r="T106" s="88">
        <v>0</v>
      </c>
      <c r="U106" s="88">
        <v>0</v>
      </c>
      <c r="V106" s="88">
        <v>0</v>
      </c>
      <c r="W106" s="89">
        <v>0</v>
      </c>
      <c r="Y106" s="100"/>
      <c r="Z106" s="96" t="s">
        <v>20</v>
      </c>
      <c r="AA106" s="97">
        <v>0</v>
      </c>
      <c r="AB106" s="97">
        <v>0</v>
      </c>
      <c r="AC106" s="97">
        <v>0</v>
      </c>
      <c r="AD106" s="97">
        <v>0</v>
      </c>
      <c r="AE106" s="98">
        <v>0</v>
      </c>
    </row>
    <row r="107" spans="1:31" s="399" customFormat="1" ht="15.75" x14ac:dyDescent="0.25">
      <c r="A107" s="429"/>
      <c r="B107" s="430" t="s">
        <v>21</v>
      </c>
      <c r="C107" s="431">
        <v>5563</v>
      </c>
      <c r="D107" s="431">
        <v>412</v>
      </c>
      <c r="E107" s="431">
        <v>3877</v>
      </c>
      <c r="F107" s="431">
        <v>2002</v>
      </c>
      <c r="G107" s="432">
        <v>11854</v>
      </c>
      <c r="I107" s="433"/>
      <c r="J107" s="434" t="s">
        <v>21</v>
      </c>
      <c r="K107" s="435">
        <v>935</v>
      </c>
      <c r="L107" s="435">
        <v>66</v>
      </c>
      <c r="M107" s="435">
        <v>567</v>
      </c>
      <c r="N107" s="435">
        <v>507</v>
      </c>
      <c r="O107" s="436">
        <v>2075</v>
      </c>
      <c r="Q107" s="437"/>
      <c r="R107" s="438" t="s">
        <v>21</v>
      </c>
      <c r="S107" s="439">
        <v>1398</v>
      </c>
      <c r="T107" s="439">
        <v>116</v>
      </c>
      <c r="U107" s="439">
        <v>918</v>
      </c>
      <c r="V107" s="439">
        <v>323</v>
      </c>
      <c r="W107" s="440">
        <v>2755</v>
      </c>
      <c r="Y107" s="441"/>
      <c r="Z107" s="442" t="s">
        <v>21</v>
      </c>
      <c r="AA107" s="443">
        <v>3230</v>
      </c>
      <c r="AB107" s="443">
        <v>230</v>
      </c>
      <c r="AC107" s="443">
        <v>2392</v>
      </c>
      <c r="AD107" s="443">
        <v>1172</v>
      </c>
      <c r="AE107" s="444">
        <v>7024</v>
      </c>
    </row>
    <row r="108" spans="1:31" s="72" customFormat="1" ht="17.45" customHeight="1" x14ac:dyDescent="0.2">
      <c r="A108" s="79"/>
      <c r="B108" s="80" t="s">
        <v>15</v>
      </c>
      <c r="C108" s="80">
        <v>65655203.840000004</v>
      </c>
      <c r="D108" s="80">
        <v>700</v>
      </c>
      <c r="E108" s="80">
        <v>1220295.81</v>
      </c>
      <c r="F108" s="80">
        <v>1381179.2399999998</v>
      </c>
      <c r="G108" s="81">
        <v>68257378.890000001</v>
      </c>
      <c r="H108" s="71"/>
      <c r="I108" s="84"/>
      <c r="J108" s="85" t="s">
        <v>15</v>
      </c>
      <c r="K108" s="85">
        <v>7583201.1100000003</v>
      </c>
      <c r="L108" s="85">
        <v>700</v>
      </c>
      <c r="M108" s="85">
        <v>78794.97</v>
      </c>
      <c r="N108" s="85">
        <v>90878.12</v>
      </c>
      <c r="O108" s="86">
        <v>7753574.2000000002</v>
      </c>
      <c r="P108" s="71"/>
      <c r="Q108" s="93"/>
      <c r="R108" s="94" t="s">
        <v>15</v>
      </c>
      <c r="S108" s="94">
        <v>19713174.59</v>
      </c>
      <c r="T108" s="94">
        <v>0</v>
      </c>
      <c r="U108" s="94">
        <v>401780.29000000004</v>
      </c>
      <c r="V108" s="94">
        <v>349377.84</v>
      </c>
      <c r="W108" s="95">
        <v>20464332.720000003</v>
      </c>
      <c r="X108" s="71"/>
      <c r="Y108" s="102"/>
      <c r="Z108" s="103" t="s">
        <v>15</v>
      </c>
      <c r="AA108" s="103">
        <v>38358828.140000001</v>
      </c>
      <c r="AB108" s="103">
        <v>0</v>
      </c>
      <c r="AC108" s="103">
        <v>739720.54999999993</v>
      </c>
      <c r="AD108" s="103">
        <v>940923.28</v>
      </c>
      <c r="AE108" s="104">
        <v>40039471.969999999</v>
      </c>
    </row>
    <row r="109" spans="1:31" x14ac:dyDescent="0.2">
      <c r="A109" s="8"/>
      <c r="C109" s="2"/>
      <c r="D109" s="2"/>
      <c r="E109" s="7"/>
      <c r="F109" s="7"/>
      <c r="G109" s="1"/>
      <c r="I109" s="8"/>
      <c r="K109" s="2"/>
      <c r="L109" s="2"/>
      <c r="M109" s="7"/>
      <c r="N109" s="7"/>
      <c r="O109" s="1"/>
      <c r="Q109" s="8"/>
      <c r="S109" s="2"/>
      <c r="T109" s="2"/>
      <c r="U109" s="7"/>
      <c r="V109" s="7"/>
      <c r="W109" s="1"/>
      <c r="Y109" s="8"/>
      <c r="AA109" s="2"/>
      <c r="AB109" s="2"/>
      <c r="AC109" s="7"/>
      <c r="AD109" s="7"/>
      <c r="AE109" s="1"/>
    </row>
    <row r="110" spans="1:31" x14ac:dyDescent="0.2">
      <c r="A110" s="16"/>
      <c r="C110" s="7"/>
      <c r="D110" s="9"/>
      <c r="E110" s="9"/>
      <c r="F110" s="9"/>
      <c r="G110" s="1"/>
      <c r="I110" s="16"/>
      <c r="K110" s="7"/>
      <c r="L110" s="9"/>
      <c r="M110" s="9"/>
      <c r="N110" s="9"/>
      <c r="O110" s="1"/>
      <c r="Q110" s="16"/>
      <c r="S110" s="7"/>
      <c r="T110" s="9"/>
      <c r="U110" s="9"/>
      <c r="V110" s="9"/>
      <c r="W110" s="1"/>
      <c r="Y110" s="16"/>
      <c r="AA110" s="7"/>
      <c r="AB110" s="9"/>
      <c r="AC110" s="9"/>
      <c r="AD110" s="9"/>
      <c r="AE110" s="1"/>
    </row>
    <row r="113" spans="1:31" s="399" customFormat="1" ht="15.75" x14ac:dyDescent="0.25">
      <c r="A113" s="394"/>
      <c r="B113" s="395" t="s">
        <v>185</v>
      </c>
      <c r="C113" s="396"/>
      <c r="D113" s="396"/>
      <c r="E113" s="397"/>
      <c r="F113" s="397"/>
      <c r="G113" s="398"/>
      <c r="I113" s="394"/>
      <c r="J113" s="395" t="s">
        <v>185</v>
      </c>
      <c r="K113" s="396"/>
      <c r="L113" s="396"/>
      <c r="M113" s="397"/>
      <c r="N113" s="397"/>
      <c r="O113" s="398"/>
      <c r="Q113" s="394"/>
      <c r="R113" s="395" t="s">
        <v>185</v>
      </c>
      <c r="S113" s="396"/>
      <c r="T113" s="396"/>
      <c r="U113" s="397"/>
      <c r="V113" s="397"/>
      <c r="W113" s="398"/>
      <c r="Y113" s="394"/>
      <c r="Z113" s="395" t="s">
        <v>185</v>
      </c>
      <c r="AA113" s="396"/>
      <c r="AB113" s="396"/>
      <c r="AC113" s="397"/>
      <c r="AD113" s="397"/>
      <c r="AE113" s="398"/>
    </row>
    <row r="114" spans="1:31" s="399" customFormat="1" ht="15.75" x14ac:dyDescent="0.25">
      <c r="A114" s="395"/>
      <c r="B114" s="400" t="s">
        <v>186</v>
      </c>
      <c r="C114" s="397"/>
      <c r="D114" s="401"/>
      <c r="E114" s="401"/>
      <c r="F114" s="401"/>
      <c r="G114" s="398"/>
      <c r="I114" s="395"/>
      <c r="J114" s="400" t="s">
        <v>186</v>
      </c>
      <c r="K114" s="397"/>
      <c r="L114" s="401"/>
      <c r="M114" s="401"/>
      <c r="N114" s="401"/>
      <c r="O114" s="398"/>
      <c r="Q114" s="395"/>
      <c r="R114" s="400" t="s">
        <v>186</v>
      </c>
      <c r="S114" s="397"/>
      <c r="T114" s="401"/>
      <c r="U114" s="401"/>
      <c r="V114" s="401"/>
      <c r="W114" s="398"/>
      <c r="Y114" s="395"/>
      <c r="Z114" s="400" t="s">
        <v>186</v>
      </c>
      <c r="AA114" s="397"/>
      <c r="AB114" s="401"/>
      <c r="AC114" s="401"/>
      <c r="AD114" s="401"/>
      <c r="AE114" s="398"/>
    </row>
  </sheetData>
  <phoneticPr fontId="6" type="noConversion"/>
  <hyperlinks>
    <hyperlink ref="B114" r:id="rId1" location="conciliacion" xr:uid="{00000000-0004-0000-0000-000000000000}"/>
    <hyperlink ref="J114" r:id="rId2" location="conciliacion" xr:uid="{00000000-0004-0000-0000-000001000000}"/>
    <hyperlink ref="R114" r:id="rId3" location="conciliacion" xr:uid="{00000000-0004-0000-0000-000002000000}"/>
    <hyperlink ref="Z114" r:id="rId4" location="conciliacion" xr:uid="{00000000-0004-0000-0000-000003000000}"/>
  </hyperlinks>
  <pageMargins left="0.78740157480314965" right="0.19685039370078741" top="1.4173228346456694" bottom="0.15748031496062992" header="0.15748031496062992" footer="0"/>
  <pageSetup paperSize="9" scale="50" orientation="portrait" r:id="rId5"/>
  <headerFooter alignWithMargins="0">
    <oddHeader>&amp;C&amp;G</oddHeader>
  </headerFooter>
  <colBreaks count="3" manualBreakCount="3">
    <brk id="7" max="1048575" man="1"/>
    <brk id="15" max="1048575" man="1"/>
    <brk id="23" max="1048575" man="1"/>
  </colBreaks>
  <drawing r:id="rId6"/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8"/>
  <sheetViews>
    <sheetView showGridLines="0" showZeros="0" zoomScaleNormal="100" workbookViewId="0"/>
  </sheetViews>
  <sheetFormatPr baseColWidth="10" defaultColWidth="11.42578125" defaultRowHeight="12.75" x14ac:dyDescent="0.2"/>
  <cols>
    <col min="1" max="1" width="6.42578125" style="11" customWidth="1"/>
    <col min="2" max="2" width="8.140625" style="11" customWidth="1"/>
    <col min="3" max="3" width="10" style="11" customWidth="1"/>
    <col min="4" max="4" width="14.28515625" style="11" customWidth="1"/>
    <col min="5" max="5" width="11" style="11" customWidth="1"/>
    <col min="6" max="6" width="8" style="11" customWidth="1"/>
    <col min="7" max="7" width="9.42578125" style="11" customWidth="1"/>
    <col min="8" max="8" width="11.28515625" style="11" customWidth="1"/>
    <col min="9" max="9" width="3.7109375" style="11" customWidth="1"/>
    <col min="10" max="10" width="6.42578125" style="11" customWidth="1"/>
    <col min="11" max="11" width="15.7109375" style="11" customWidth="1"/>
    <col min="12" max="12" width="17.140625" style="11" customWidth="1"/>
    <col min="13" max="13" width="16.28515625" style="11" customWidth="1"/>
    <col min="14" max="14" width="17.5703125" style="11" customWidth="1"/>
    <col min="15" max="15" width="1.140625" style="11" customWidth="1"/>
    <col min="16" max="16384" width="11.42578125" style="11"/>
  </cols>
  <sheetData>
    <row r="1" spans="1:14" ht="24.6" customHeight="1" x14ac:dyDescent="0.3">
      <c r="G1" s="11" t="s">
        <v>50</v>
      </c>
      <c r="H1" s="334" t="str">
        <f>'CI 2026 por Mes y TH'!G2</f>
        <v>2026-05</v>
      </c>
    </row>
    <row r="2" spans="1:14" ht="14.45" customHeight="1" x14ac:dyDescent="0.25">
      <c r="A2" s="451" t="s">
        <v>198</v>
      </c>
      <c r="B2" s="236"/>
      <c r="C2" s="236"/>
      <c r="D2" s="236"/>
      <c r="E2" s="236"/>
      <c r="F2" s="236"/>
      <c r="G2" s="236"/>
      <c r="H2" s="236"/>
      <c r="I2" s="236"/>
      <c r="J2" s="451" t="s">
        <v>199</v>
      </c>
      <c r="K2" s="236"/>
      <c r="L2" s="236"/>
      <c r="M2" s="236"/>
      <c r="N2" s="236"/>
    </row>
    <row r="3" spans="1:14" ht="15" customHeight="1" x14ac:dyDescent="0.2">
      <c r="A3" s="452" t="s">
        <v>200</v>
      </c>
      <c r="B3" s="236"/>
      <c r="C3" s="236"/>
      <c r="D3" s="236"/>
      <c r="E3" s="236"/>
      <c r="F3" s="236"/>
      <c r="G3" s="236"/>
      <c r="H3" s="236"/>
      <c r="I3" s="241"/>
      <c r="J3" s="452" t="s">
        <v>201</v>
      </c>
      <c r="K3" s="236"/>
      <c r="L3" s="236"/>
      <c r="M3" s="236"/>
      <c r="N3" s="236"/>
    </row>
    <row r="4" spans="1:14" ht="12.6" customHeight="1" x14ac:dyDescent="0.2">
      <c r="A4" s="185" t="s">
        <v>8</v>
      </c>
      <c r="B4" s="185" t="s">
        <v>34</v>
      </c>
      <c r="C4" s="185" t="s">
        <v>35</v>
      </c>
      <c r="D4" s="185" t="s">
        <v>36</v>
      </c>
      <c r="E4" s="185" t="s">
        <v>37</v>
      </c>
      <c r="F4" s="185" t="s">
        <v>43</v>
      </c>
      <c r="G4" s="185" t="s">
        <v>45</v>
      </c>
      <c r="H4" s="489" t="s">
        <v>33</v>
      </c>
      <c r="I4" s="12"/>
      <c r="K4" s="12"/>
      <c r="L4" s="12"/>
      <c r="M4" s="12"/>
      <c r="N4" s="12"/>
    </row>
    <row r="5" spans="1:14" ht="16.899999999999999" customHeight="1" x14ac:dyDescent="0.2">
      <c r="A5" s="186" t="s">
        <v>39</v>
      </c>
      <c r="B5" s="186" t="s">
        <v>38</v>
      </c>
      <c r="C5" s="186" t="s">
        <v>40</v>
      </c>
      <c r="D5" s="186" t="s">
        <v>41</v>
      </c>
      <c r="E5" s="186" t="s">
        <v>42</v>
      </c>
      <c r="F5" s="186" t="s">
        <v>44</v>
      </c>
      <c r="G5" s="186" t="s">
        <v>46</v>
      </c>
      <c r="H5" s="488" t="s">
        <v>47</v>
      </c>
      <c r="I5" s="12"/>
      <c r="J5" s="187" t="s">
        <v>64</v>
      </c>
      <c r="K5" s="486" t="s">
        <v>29</v>
      </c>
      <c r="L5" s="486" t="s">
        <v>30</v>
      </c>
      <c r="M5" s="486" t="s">
        <v>31</v>
      </c>
      <c r="N5" s="487" t="s">
        <v>32</v>
      </c>
    </row>
    <row r="6" spans="1:14" s="13" customFormat="1" ht="12" customHeight="1" x14ac:dyDescent="0.2">
      <c r="A6" s="403">
        <v>1</v>
      </c>
      <c r="B6" s="404">
        <v>707</v>
      </c>
      <c r="C6" s="405">
        <v>1041</v>
      </c>
      <c r="D6" s="405">
        <v>599</v>
      </c>
      <c r="E6" s="405">
        <v>26</v>
      </c>
      <c r="F6" s="405">
        <v>32</v>
      </c>
      <c r="G6" s="405">
        <v>0</v>
      </c>
      <c r="H6" s="43">
        <v>2405</v>
      </c>
      <c r="I6" s="406"/>
      <c r="J6" s="403">
        <v>1</v>
      </c>
      <c r="K6" s="407">
        <v>1876720.55</v>
      </c>
      <c r="L6" s="407">
        <v>3455032.9100000006</v>
      </c>
      <c r="M6" s="407">
        <v>10550132.960000001</v>
      </c>
      <c r="N6" s="408">
        <v>15881886.420000002</v>
      </c>
    </row>
    <row r="7" spans="1:14" s="13" customFormat="1" ht="12" customHeight="1" x14ac:dyDescent="0.2">
      <c r="A7" s="403">
        <v>2</v>
      </c>
      <c r="B7" s="405">
        <v>762</v>
      </c>
      <c r="C7" s="405">
        <v>1056</v>
      </c>
      <c r="D7" s="405">
        <v>611</v>
      </c>
      <c r="E7" s="405">
        <v>23</v>
      </c>
      <c r="F7" s="405">
        <v>47</v>
      </c>
      <c r="G7" s="405">
        <v>0</v>
      </c>
      <c r="H7" s="44">
        <v>2499</v>
      </c>
      <c r="I7" s="406"/>
      <c r="J7" s="403">
        <v>2</v>
      </c>
      <c r="K7" s="407">
        <v>1045652.06</v>
      </c>
      <c r="L7" s="407">
        <v>4740066.8500000006</v>
      </c>
      <c r="M7" s="407">
        <v>6902243.7199999997</v>
      </c>
      <c r="N7" s="408">
        <v>12687962.629999999</v>
      </c>
    </row>
    <row r="8" spans="1:14" s="13" customFormat="1" ht="12" customHeight="1" x14ac:dyDescent="0.2">
      <c r="A8" s="403">
        <v>3</v>
      </c>
      <c r="B8" s="405">
        <v>723</v>
      </c>
      <c r="C8" s="405">
        <v>1060</v>
      </c>
      <c r="D8" s="405">
        <v>616</v>
      </c>
      <c r="E8" s="405">
        <v>22</v>
      </c>
      <c r="F8" s="405">
        <v>24</v>
      </c>
      <c r="G8" s="405">
        <v>0</v>
      </c>
      <c r="H8" s="44">
        <v>2445</v>
      </c>
      <c r="I8" s="406"/>
      <c r="J8" s="403">
        <v>3</v>
      </c>
      <c r="K8" s="407">
        <v>2020783.49</v>
      </c>
      <c r="L8" s="407">
        <v>3762272.5</v>
      </c>
      <c r="M8" s="407">
        <v>7495444</v>
      </c>
      <c r="N8" s="408">
        <v>13278499.99</v>
      </c>
    </row>
    <row r="9" spans="1:14" s="13" customFormat="1" ht="12" customHeight="1" x14ac:dyDescent="0.2">
      <c r="A9" s="403">
        <v>4</v>
      </c>
      <c r="B9" s="405">
        <v>645</v>
      </c>
      <c r="C9" s="405">
        <v>961</v>
      </c>
      <c r="D9" s="405">
        <v>517</v>
      </c>
      <c r="E9" s="405">
        <v>26</v>
      </c>
      <c r="F9" s="405">
        <v>28</v>
      </c>
      <c r="G9" s="405">
        <v>0</v>
      </c>
      <c r="H9" s="44">
        <v>2177</v>
      </c>
      <c r="I9" s="406"/>
      <c r="J9" s="403">
        <v>4</v>
      </c>
      <c r="K9" s="407">
        <v>1606362.0899999999</v>
      </c>
      <c r="L9" s="407">
        <v>3907626.2800000003</v>
      </c>
      <c r="M9" s="407">
        <v>7866369.04</v>
      </c>
      <c r="N9" s="408">
        <v>13380357.41</v>
      </c>
    </row>
    <row r="10" spans="1:14" s="13" customFormat="1" ht="12" customHeight="1" x14ac:dyDescent="0.2">
      <c r="A10" s="403">
        <v>5</v>
      </c>
      <c r="B10" s="405">
        <v>661</v>
      </c>
      <c r="C10" s="405">
        <v>905</v>
      </c>
      <c r="D10" s="405">
        <v>708</v>
      </c>
      <c r="E10" s="405">
        <v>27</v>
      </c>
      <c r="F10" s="405">
        <v>27</v>
      </c>
      <c r="G10" s="405">
        <v>0</v>
      </c>
      <c r="H10" s="44">
        <v>2328</v>
      </c>
      <c r="I10" s="406"/>
      <c r="J10" s="403">
        <v>5</v>
      </c>
      <c r="K10" s="407">
        <v>1204056.01</v>
      </c>
      <c r="L10" s="407">
        <v>4599334.18</v>
      </c>
      <c r="M10" s="407">
        <v>7225282.25</v>
      </c>
      <c r="N10" s="408">
        <v>13028672.439999999</v>
      </c>
    </row>
    <row r="11" spans="1:14" s="13" customFormat="1" ht="12" customHeight="1" x14ac:dyDescent="0.2">
      <c r="A11" s="403">
        <v>6</v>
      </c>
      <c r="B11" s="405">
        <v>0</v>
      </c>
      <c r="C11" s="405">
        <v>0</v>
      </c>
      <c r="D11" s="405">
        <v>0</v>
      </c>
      <c r="E11" s="405">
        <v>0</v>
      </c>
      <c r="F11" s="405">
        <v>0</v>
      </c>
      <c r="G11" s="405">
        <v>0</v>
      </c>
      <c r="H11" s="44">
        <v>0</v>
      </c>
      <c r="I11" s="406"/>
      <c r="J11" s="403">
        <v>6</v>
      </c>
      <c r="K11" s="407">
        <v>0</v>
      </c>
      <c r="L11" s="407">
        <v>0</v>
      </c>
      <c r="M11" s="407">
        <v>0</v>
      </c>
      <c r="N11" s="408">
        <v>0</v>
      </c>
    </row>
    <row r="12" spans="1:14" s="13" customFormat="1" ht="12" customHeight="1" x14ac:dyDescent="0.2">
      <c r="A12" s="403">
        <v>7</v>
      </c>
      <c r="B12" s="405">
        <v>0</v>
      </c>
      <c r="C12" s="405">
        <v>0</v>
      </c>
      <c r="D12" s="405">
        <v>0</v>
      </c>
      <c r="E12" s="405">
        <v>0</v>
      </c>
      <c r="F12" s="405">
        <v>0</v>
      </c>
      <c r="G12" s="405">
        <v>0</v>
      </c>
      <c r="H12" s="44">
        <v>0</v>
      </c>
      <c r="I12" s="406"/>
      <c r="J12" s="403">
        <v>7</v>
      </c>
      <c r="K12" s="407">
        <v>0</v>
      </c>
      <c r="L12" s="407">
        <v>0</v>
      </c>
      <c r="M12" s="407">
        <v>0</v>
      </c>
      <c r="N12" s="408">
        <v>0</v>
      </c>
    </row>
    <row r="13" spans="1:14" s="13" customFormat="1" ht="12" customHeight="1" x14ac:dyDescent="0.2">
      <c r="A13" s="403">
        <v>8</v>
      </c>
      <c r="B13" s="405">
        <v>0</v>
      </c>
      <c r="C13" s="405">
        <v>0</v>
      </c>
      <c r="D13" s="405">
        <v>0</v>
      </c>
      <c r="E13" s="405">
        <v>0</v>
      </c>
      <c r="F13" s="405">
        <v>0</v>
      </c>
      <c r="G13" s="405">
        <v>0</v>
      </c>
      <c r="H13" s="44">
        <v>0</v>
      </c>
      <c r="I13" s="406"/>
      <c r="J13" s="403">
        <v>8</v>
      </c>
      <c r="K13" s="407">
        <v>0</v>
      </c>
      <c r="L13" s="407">
        <v>0</v>
      </c>
      <c r="M13" s="407">
        <v>0</v>
      </c>
      <c r="N13" s="408">
        <v>0</v>
      </c>
    </row>
    <row r="14" spans="1:14" s="13" customFormat="1" ht="12" customHeight="1" x14ac:dyDescent="0.2">
      <c r="A14" s="403">
        <v>9</v>
      </c>
      <c r="B14" s="405">
        <v>0</v>
      </c>
      <c r="C14" s="405">
        <v>0</v>
      </c>
      <c r="D14" s="405">
        <v>0</v>
      </c>
      <c r="E14" s="405">
        <v>0</v>
      </c>
      <c r="F14" s="405">
        <v>0</v>
      </c>
      <c r="G14" s="405">
        <v>0</v>
      </c>
      <c r="H14" s="44">
        <v>0</v>
      </c>
      <c r="I14" s="406"/>
      <c r="J14" s="403">
        <v>9</v>
      </c>
      <c r="K14" s="407">
        <v>0</v>
      </c>
      <c r="L14" s="407">
        <v>0</v>
      </c>
      <c r="M14" s="407">
        <v>0</v>
      </c>
      <c r="N14" s="408">
        <v>0</v>
      </c>
    </row>
    <row r="15" spans="1:14" s="13" customFormat="1" ht="12" customHeight="1" x14ac:dyDescent="0.2">
      <c r="A15" s="403">
        <v>10</v>
      </c>
      <c r="B15" s="405">
        <v>0</v>
      </c>
      <c r="C15" s="405">
        <v>0</v>
      </c>
      <c r="D15" s="405">
        <v>0</v>
      </c>
      <c r="E15" s="405">
        <v>0</v>
      </c>
      <c r="F15" s="405">
        <v>0</v>
      </c>
      <c r="G15" s="405">
        <v>0</v>
      </c>
      <c r="H15" s="44">
        <v>0</v>
      </c>
      <c r="I15" s="406"/>
      <c r="J15" s="403">
        <v>10</v>
      </c>
      <c r="K15" s="407">
        <v>0</v>
      </c>
      <c r="L15" s="407">
        <v>0</v>
      </c>
      <c r="M15" s="407">
        <v>0</v>
      </c>
      <c r="N15" s="408">
        <v>0</v>
      </c>
    </row>
    <row r="16" spans="1:14" s="13" customFormat="1" ht="12" customHeight="1" x14ac:dyDescent="0.2">
      <c r="A16" s="403">
        <v>11</v>
      </c>
      <c r="B16" s="405">
        <v>0</v>
      </c>
      <c r="C16" s="405">
        <v>0</v>
      </c>
      <c r="D16" s="405">
        <v>0</v>
      </c>
      <c r="E16" s="405">
        <v>0</v>
      </c>
      <c r="F16" s="405">
        <v>0</v>
      </c>
      <c r="G16" s="405">
        <v>0</v>
      </c>
      <c r="H16" s="44">
        <v>0</v>
      </c>
      <c r="I16" s="406"/>
      <c r="J16" s="403">
        <v>11</v>
      </c>
      <c r="K16" s="407">
        <v>0</v>
      </c>
      <c r="L16" s="407">
        <v>0</v>
      </c>
      <c r="M16" s="407">
        <v>0</v>
      </c>
      <c r="N16" s="408">
        <v>0</v>
      </c>
    </row>
    <row r="17" spans="1:15" s="13" customFormat="1" ht="13.9" customHeight="1" x14ac:dyDescent="0.2">
      <c r="A17" s="403">
        <v>12</v>
      </c>
      <c r="B17" s="405">
        <v>0</v>
      </c>
      <c r="C17" s="405">
        <v>0</v>
      </c>
      <c r="D17" s="405">
        <v>0</v>
      </c>
      <c r="E17" s="405">
        <v>0</v>
      </c>
      <c r="F17" s="405">
        <v>0</v>
      </c>
      <c r="G17" s="405">
        <v>0</v>
      </c>
      <c r="H17" s="44">
        <v>0</v>
      </c>
      <c r="I17" s="406"/>
      <c r="J17" s="403">
        <v>12</v>
      </c>
      <c r="K17" s="407">
        <v>0</v>
      </c>
      <c r="L17" s="407">
        <v>0</v>
      </c>
      <c r="M17" s="407">
        <v>0</v>
      </c>
      <c r="N17" s="408">
        <v>0</v>
      </c>
    </row>
    <row r="18" spans="1:15" s="229" customFormat="1" ht="24.6" customHeight="1" x14ac:dyDescent="0.2">
      <c r="A18" s="230" t="s">
        <v>33</v>
      </c>
      <c r="B18" s="231">
        <v>3498</v>
      </c>
      <c r="C18" s="232">
        <v>5023</v>
      </c>
      <c r="D18" s="233">
        <v>3051</v>
      </c>
      <c r="E18" s="233">
        <v>124</v>
      </c>
      <c r="F18" s="233">
        <v>158</v>
      </c>
      <c r="G18" s="230">
        <v>0</v>
      </c>
      <c r="H18" s="231">
        <v>11854</v>
      </c>
      <c r="I18" s="227"/>
      <c r="J18" s="228" t="s">
        <v>33</v>
      </c>
      <c r="K18" s="470">
        <v>7753574.2000000002</v>
      </c>
      <c r="L18" s="470">
        <v>20464332.720000003</v>
      </c>
      <c r="M18" s="470">
        <v>40039471.969999999</v>
      </c>
      <c r="N18" s="471">
        <v>68257378.890000001</v>
      </c>
    </row>
    <row r="19" spans="1:15" s="13" customFormat="1" ht="12" customHeight="1" x14ac:dyDescent="0.2"/>
    <row r="20" spans="1:15" s="402" customFormat="1" ht="15.75" x14ac:dyDescent="0.25">
      <c r="A20" s="453" t="s">
        <v>202</v>
      </c>
    </row>
    <row r="21" spans="1:15" s="402" customFormat="1" ht="15.75" x14ac:dyDescent="0.25">
      <c r="A21" s="454" t="s">
        <v>204</v>
      </c>
      <c r="J21" s="451" t="s">
        <v>203</v>
      </c>
      <c r="K21" s="236"/>
      <c r="L21" s="236"/>
      <c r="M21" s="236"/>
      <c r="N21" s="236"/>
    </row>
    <row r="22" spans="1:15" s="13" customFormat="1" ht="15" x14ac:dyDescent="0.2">
      <c r="A22" s="185" t="s">
        <v>8</v>
      </c>
      <c r="B22" s="185" t="s">
        <v>0</v>
      </c>
      <c r="C22" s="185" t="s">
        <v>2</v>
      </c>
      <c r="D22" s="188" t="s">
        <v>49</v>
      </c>
      <c r="E22" s="185" t="s">
        <v>4</v>
      </c>
      <c r="F22" s="490" t="s">
        <v>33</v>
      </c>
      <c r="J22" s="452" t="s">
        <v>205</v>
      </c>
      <c r="K22" s="402"/>
      <c r="L22" s="402"/>
      <c r="M22" s="402"/>
    </row>
    <row r="23" spans="1:15" s="13" customFormat="1" ht="15" customHeight="1" x14ac:dyDescent="0.2">
      <c r="A23" s="186" t="s">
        <v>39</v>
      </c>
      <c r="B23" s="186" t="s">
        <v>1</v>
      </c>
      <c r="C23" s="186" t="s">
        <v>3</v>
      </c>
      <c r="D23" s="186" t="s">
        <v>28</v>
      </c>
      <c r="E23" s="186" t="s">
        <v>5</v>
      </c>
      <c r="F23" s="491" t="s">
        <v>47</v>
      </c>
      <c r="J23" s="221" t="s">
        <v>64</v>
      </c>
      <c r="K23" s="492" t="s">
        <v>29</v>
      </c>
      <c r="L23" s="492" t="s">
        <v>30</v>
      </c>
      <c r="M23" s="492" t="s">
        <v>31</v>
      </c>
      <c r="N23" s="493" t="s">
        <v>32</v>
      </c>
    </row>
    <row r="24" spans="1:15" s="13" customFormat="1" ht="12" customHeight="1" x14ac:dyDescent="0.2">
      <c r="A24" s="403">
        <v>1</v>
      </c>
      <c r="B24" s="404">
        <v>1134</v>
      </c>
      <c r="C24" s="405">
        <v>88</v>
      </c>
      <c r="D24" s="405">
        <v>802</v>
      </c>
      <c r="E24" s="405">
        <v>381</v>
      </c>
      <c r="F24" s="45">
        <v>2405</v>
      </c>
      <c r="G24" s="409"/>
      <c r="H24" s="409"/>
      <c r="I24" s="409"/>
      <c r="J24" s="403">
        <v>1</v>
      </c>
      <c r="K24" s="405">
        <v>396</v>
      </c>
      <c r="L24" s="405">
        <v>564</v>
      </c>
      <c r="M24" s="405">
        <v>1445</v>
      </c>
      <c r="N24" s="46">
        <v>2405</v>
      </c>
    </row>
    <row r="25" spans="1:15" s="13" customFormat="1" ht="12" customHeight="1" x14ac:dyDescent="0.2">
      <c r="A25" s="403">
        <v>2</v>
      </c>
      <c r="B25" s="405">
        <v>1168</v>
      </c>
      <c r="C25" s="405">
        <v>76</v>
      </c>
      <c r="D25" s="405">
        <v>858</v>
      </c>
      <c r="E25" s="405">
        <v>397</v>
      </c>
      <c r="F25" s="44">
        <v>2499</v>
      </c>
      <c r="G25" s="409"/>
      <c r="H25" s="409"/>
      <c r="I25" s="409"/>
      <c r="J25" s="403">
        <v>2</v>
      </c>
      <c r="K25" s="405">
        <v>448</v>
      </c>
      <c r="L25" s="405">
        <v>606</v>
      </c>
      <c r="M25" s="405">
        <v>1445</v>
      </c>
      <c r="N25" s="46">
        <v>2499</v>
      </c>
    </row>
    <row r="26" spans="1:15" s="13" customFormat="1" ht="12" customHeight="1" x14ac:dyDescent="0.2">
      <c r="A26" s="403">
        <v>3</v>
      </c>
      <c r="B26" s="405">
        <v>1186</v>
      </c>
      <c r="C26" s="405">
        <v>85</v>
      </c>
      <c r="D26" s="405">
        <v>820</v>
      </c>
      <c r="E26" s="405">
        <v>354</v>
      </c>
      <c r="F26" s="44">
        <v>2445</v>
      </c>
      <c r="G26" s="409"/>
      <c r="H26" s="409"/>
      <c r="I26" s="409"/>
      <c r="J26" s="403">
        <v>3</v>
      </c>
      <c r="K26" s="405">
        <v>388</v>
      </c>
      <c r="L26" s="405">
        <v>588</v>
      </c>
      <c r="M26" s="405">
        <v>1469</v>
      </c>
      <c r="N26" s="46">
        <v>2445</v>
      </c>
    </row>
    <row r="27" spans="1:15" s="13" customFormat="1" ht="12" customHeight="1" x14ac:dyDescent="0.2">
      <c r="A27" s="403">
        <v>4</v>
      </c>
      <c r="B27" s="405">
        <v>993</v>
      </c>
      <c r="C27" s="405">
        <v>88</v>
      </c>
      <c r="D27" s="405">
        <v>729</v>
      </c>
      <c r="E27" s="405">
        <v>367</v>
      </c>
      <c r="F27" s="44">
        <v>2177</v>
      </c>
      <c r="G27" s="409"/>
      <c r="H27" s="409"/>
      <c r="I27" s="409"/>
      <c r="J27" s="403">
        <v>4</v>
      </c>
      <c r="K27" s="405">
        <v>361</v>
      </c>
      <c r="L27" s="405">
        <v>481</v>
      </c>
      <c r="M27" s="405">
        <v>1335</v>
      </c>
      <c r="N27" s="46">
        <v>2177</v>
      </c>
    </row>
    <row r="28" spans="1:15" s="13" customFormat="1" ht="12" customHeight="1" x14ac:dyDescent="0.2">
      <c r="A28" s="403">
        <v>5</v>
      </c>
      <c r="B28" s="405">
        <v>1082</v>
      </c>
      <c r="C28" s="405">
        <v>75</v>
      </c>
      <c r="D28" s="405">
        <v>668</v>
      </c>
      <c r="E28" s="405">
        <v>503</v>
      </c>
      <c r="F28" s="44">
        <v>2328</v>
      </c>
      <c r="G28" s="409"/>
      <c r="H28" s="409"/>
      <c r="I28" s="409"/>
      <c r="J28" s="403">
        <v>5</v>
      </c>
      <c r="K28" s="405">
        <v>482</v>
      </c>
      <c r="L28" s="405">
        <v>516</v>
      </c>
      <c r="M28" s="405">
        <v>1330</v>
      </c>
      <c r="N28" s="46">
        <v>2328</v>
      </c>
    </row>
    <row r="29" spans="1:15" s="13" customFormat="1" ht="12" customHeight="1" x14ac:dyDescent="0.2">
      <c r="A29" s="403">
        <v>6</v>
      </c>
      <c r="B29" s="405">
        <v>0</v>
      </c>
      <c r="C29" s="405">
        <v>0</v>
      </c>
      <c r="D29" s="405">
        <v>0</v>
      </c>
      <c r="E29" s="405">
        <v>0</v>
      </c>
      <c r="F29" s="44">
        <v>0</v>
      </c>
      <c r="G29" s="409"/>
      <c r="H29" s="409"/>
      <c r="I29" s="409"/>
      <c r="J29" s="403">
        <v>6</v>
      </c>
      <c r="K29" s="405">
        <v>0</v>
      </c>
      <c r="L29" s="405">
        <v>0</v>
      </c>
      <c r="M29" s="405">
        <v>0</v>
      </c>
      <c r="N29" s="46">
        <v>0</v>
      </c>
    </row>
    <row r="30" spans="1:15" s="13" customFormat="1" ht="12" customHeight="1" x14ac:dyDescent="0.2">
      <c r="A30" s="403">
        <v>7</v>
      </c>
      <c r="B30" s="405">
        <v>0</v>
      </c>
      <c r="C30" s="405">
        <v>0</v>
      </c>
      <c r="D30" s="405">
        <v>0</v>
      </c>
      <c r="E30" s="405">
        <v>0</v>
      </c>
      <c r="F30" s="44">
        <v>0</v>
      </c>
      <c r="G30" s="409"/>
      <c r="H30" s="409"/>
      <c r="I30" s="409"/>
      <c r="J30" s="403">
        <v>7</v>
      </c>
      <c r="K30" s="405">
        <v>0</v>
      </c>
      <c r="L30" s="405">
        <v>0</v>
      </c>
      <c r="M30" s="405">
        <v>0</v>
      </c>
      <c r="N30" s="46">
        <v>0</v>
      </c>
    </row>
    <row r="31" spans="1:15" s="13" customFormat="1" ht="12" customHeight="1" x14ac:dyDescent="0.2">
      <c r="A31" s="403">
        <v>8</v>
      </c>
      <c r="B31" s="405">
        <v>0</v>
      </c>
      <c r="C31" s="405">
        <v>0</v>
      </c>
      <c r="D31" s="405">
        <v>0</v>
      </c>
      <c r="E31" s="405">
        <v>0</v>
      </c>
      <c r="F31" s="44">
        <v>0</v>
      </c>
      <c r="G31" s="409"/>
      <c r="H31" s="409"/>
      <c r="I31" s="409"/>
      <c r="J31" s="403">
        <v>8</v>
      </c>
      <c r="K31" s="405">
        <v>0</v>
      </c>
      <c r="L31" s="405">
        <v>0</v>
      </c>
      <c r="M31" s="405">
        <v>0</v>
      </c>
      <c r="N31" s="46">
        <v>0</v>
      </c>
    </row>
    <row r="32" spans="1:15" s="13" customFormat="1" ht="15.75" customHeight="1" x14ac:dyDescent="0.2">
      <c r="A32" s="403">
        <v>9</v>
      </c>
      <c r="B32" s="405">
        <v>0</v>
      </c>
      <c r="C32" s="405">
        <v>0</v>
      </c>
      <c r="D32" s="405">
        <v>0</v>
      </c>
      <c r="E32" s="405">
        <v>0</v>
      </c>
      <c r="F32" s="44">
        <v>0</v>
      </c>
      <c r="G32" s="409"/>
      <c r="H32" s="409"/>
      <c r="I32" s="409"/>
      <c r="J32" s="403">
        <v>9</v>
      </c>
      <c r="K32" s="405">
        <v>0</v>
      </c>
      <c r="L32" s="405">
        <v>0</v>
      </c>
      <c r="M32" s="405">
        <v>0</v>
      </c>
      <c r="N32" s="46">
        <v>0</v>
      </c>
      <c r="O32" s="47"/>
    </row>
    <row r="33" spans="1:14" s="13" customFormat="1" x14ac:dyDescent="0.2">
      <c r="A33" s="403">
        <v>10</v>
      </c>
      <c r="B33" s="405">
        <v>0</v>
      </c>
      <c r="C33" s="405">
        <v>0</v>
      </c>
      <c r="D33" s="405">
        <v>0</v>
      </c>
      <c r="E33" s="405">
        <v>0</v>
      </c>
      <c r="F33" s="44">
        <v>0</v>
      </c>
      <c r="G33" s="409"/>
      <c r="H33" s="409"/>
      <c r="I33" s="409"/>
      <c r="J33" s="403">
        <v>10</v>
      </c>
      <c r="K33" s="405">
        <v>0</v>
      </c>
      <c r="L33" s="405">
        <v>0</v>
      </c>
      <c r="M33" s="405">
        <v>0</v>
      </c>
      <c r="N33" s="46">
        <v>0</v>
      </c>
    </row>
    <row r="34" spans="1:14" ht="13.5" customHeight="1" x14ac:dyDescent="0.2">
      <c r="A34" s="403">
        <v>11</v>
      </c>
      <c r="B34" s="405">
        <v>0</v>
      </c>
      <c r="C34" s="405">
        <v>0</v>
      </c>
      <c r="D34" s="405">
        <v>0</v>
      </c>
      <c r="E34" s="405">
        <v>0</v>
      </c>
      <c r="F34" s="44">
        <v>0</v>
      </c>
      <c r="G34" s="409"/>
      <c r="H34" s="409"/>
      <c r="I34" s="409"/>
      <c r="J34" s="403">
        <v>11</v>
      </c>
      <c r="K34" s="405">
        <v>0</v>
      </c>
      <c r="L34" s="405">
        <v>0</v>
      </c>
      <c r="M34" s="405">
        <v>0</v>
      </c>
      <c r="N34" s="46">
        <v>0</v>
      </c>
    </row>
    <row r="35" spans="1:14" ht="16.149999999999999" customHeight="1" x14ac:dyDescent="0.2">
      <c r="A35" s="403">
        <v>12</v>
      </c>
      <c r="B35" s="405">
        <v>0</v>
      </c>
      <c r="C35" s="405">
        <v>0</v>
      </c>
      <c r="D35" s="405">
        <v>0</v>
      </c>
      <c r="E35" s="405">
        <v>0</v>
      </c>
      <c r="F35" s="44">
        <v>0</v>
      </c>
      <c r="G35" s="409"/>
      <c r="H35" s="409"/>
      <c r="I35" s="409"/>
      <c r="J35" s="403">
        <v>12</v>
      </c>
      <c r="K35" s="405">
        <v>0</v>
      </c>
      <c r="L35" s="405">
        <v>0</v>
      </c>
      <c r="M35" s="405">
        <v>0</v>
      </c>
      <c r="N35" s="46">
        <v>0</v>
      </c>
    </row>
    <row r="36" spans="1:14" s="236" customFormat="1" ht="24.6" customHeight="1" x14ac:dyDescent="0.2">
      <c r="A36" s="230" t="s">
        <v>33</v>
      </c>
      <c r="B36" s="231">
        <v>5563</v>
      </c>
      <c r="C36" s="232">
        <v>412</v>
      </c>
      <c r="D36" s="233">
        <v>3877</v>
      </c>
      <c r="E36" s="233">
        <v>2002</v>
      </c>
      <c r="F36" s="231">
        <v>11854</v>
      </c>
      <c r="J36" s="235" t="s">
        <v>33</v>
      </c>
      <c r="K36" s="231">
        <v>2075</v>
      </c>
      <c r="L36" s="231">
        <v>2755</v>
      </c>
      <c r="M36" s="231">
        <v>7024</v>
      </c>
      <c r="N36" s="237">
        <v>11854</v>
      </c>
    </row>
    <row r="37" spans="1:14" ht="14.45" customHeight="1" x14ac:dyDescent="0.2"/>
    <row r="38" spans="1:14" ht="19.899999999999999" customHeight="1" x14ac:dyDescent="0.2"/>
    <row r="39" spans="1:14" ht="20.25" x14ac:dyDescent="0.3">
      <c r="J39" s="65" t="s">
        <v>61</v>
      </c>
      <c r="N39" s="238" t="str">
        <f>H1</f>
        <v>2026-05</v>
      </c>
    </row>
    <row r="40" spans="1:14" s="236" customFormat="1" ht="15.75" x14ac:dyDescent="0.25">
      <c r="A40" s="455" t="s">
        <v>206</v>
      </c>
      <c r="J40" s="456" t="s">
        <v>207</v>
      </c>
    </row>
    <row r="41" spans="1:14" s="236" customFormat="1" ht="15" x14ac:dyDescent="0.2">
      <c r="A41" s="452" t="s">
        <v>208</v>
      </c>
      <c r="J41" s="457" t="s">
        <v>209</v>
      </c>
      <c r="K41" s="241"/>
      <c r="L41" s="241"/>
      <c r="M41" s="241"/>
      <c r="N41" s="241"/>
    </row>
    <row r="42" spans="1:14" ht="16.149999999999999" customHeight="1" x14ac:dyDescent="0.2">
      <c r="A42" s="221" t="s">
        <v>64</v>
      </c>
      <c r="B42" s="492" t="s">
        <v>29</v>
      </c>
      <c r="C42" s="492" t="s">
        <v>30</v>
      </c>
      <c r="D42" s="492" t="s">
        <v>31</v>
      </c>
      <c r="E42" s="493" t="s">
        <v>32</v>
      </c>
      <c r="F42" s="222"/>
      <c r="G42" s="222"/>
      <c r="H42" s="222"/>
      <c r="I42" s="222"/>
      <c r="J42" s="221" t="s">
        <v>64</v>
      </c>
      <c r="K42" s="492" t="s">
        <v>29</v>
      </c>
      <c r="L42" s="492" t="s">
        <v>30</v>
      </c>
      <c r="M42" s="492" t="s">
        <v>31</v>
      </c>
      <c r="N42" s="493" t="s">
        <v>32</v>
      </c>
    </row>
    <row r="43" spans="1:14" ht="12" customHeight="1" x14ac:dyDescent="0.2">
      <c r="A43" s="403">
        <v>1</v>
      </c>
      <c r="B43" s="405">
        <v>190</v>
      </c>
      <c r="C43" s="405">
        <v>285</v>
      </c>
      <c r="D43" s="405">
        <v>659</v>
      </c>
      <c r="E43" s="46">
        <v>1134</v>
      </c>
      <c r="F43" s="410"/>
      <c r="G43" s="410"/>
      <c r="H43" s="410"/>
      <c r="I43" s="410"/>
      <c r="J43" s="403">
        <v>1</v>
      </c>
      <c r="K43" s="383">
        <v>118</v>
      </c>
      <c r="L43" s="383">
        <v>158</v>
      </c>
      <c r="M43" s="383">
        <v>338</v>
      </c>
      <c r="N43" s="63">
        <v>614</v>
      </c>
    </row>
    <row r="44" spans="1:14" ht="12" customHeight="1" x14ac:dyDescent="0.2">
      <c r="A44" s="403">
        <v>2</v>
      </c>
      <c r="B44" s="405">
        <v>177</v>
      </c>
      <c r="C44" s="405">
        <v>319</v>
      </c>
      <c r="D44" s="405">
        <v>672</v>
      </c>
      <c r="E44" s="46">
        <v>1168</v>
      </c>
      <c r="F44" s="410"/>
      <c r="G44" s="410"/>
      <c r="H44" s="410"/>
      <c r="I44" s="410"/>
      <c r="J44" s="403">
        <v>2</v>
      </c>
      <c r="K44" s="383">
        <v>111</v>
      </c>
      <c r="L44" s="383">
        <v>181</v>
      </c>
      <c r="M44" s="383">
        <v>316</v>
      </c>
      <c r="N44" s="64">
        <v>608</v>
      </c>
    </row>
    <row r="45" spans="1:14" ht="12" customHeight="1" x14ac:dyDescent="0.2">
      <c r="A45" s="403">
        <v>3</v>
      </c>
      <c r="B45" s="405">
        <v>212</v>
      </c>
      <c r="C45" s="405">
        <v>308</v>
      </c>
      <c r="D45" s="405">
        <v>666</v>
      </c>
      <c r="E45" s="46">
        <v>1186</v>
      </c>
      <c r="F45" s="410"/>
      <c r="G45" s="410"/>
      <c r="H45" s="410"/>
      <c r="I45" s="410"/>
      <c r="J45" s="403">
        <v>3</v>
      </c>
      <c r="K45" s="383">
        <v>111</v>
      </c>
      <c r="L45" s="383">
        <v>180</v>
      </c>
      <c r="M45" s="383">
        <v>353</v>
      </c>
      <c r="N45" s="64">
        <v>644</v>
      </c>
    </row>
    <row r="46" spans="1:14" ht="12" customHeight="1" x14ac:dyDescent="0.2">
      <c r="A46" s="403">
        <v>4</v>
      </c>
      <c r="B46" s="405">
        <v>180</v>
      </c>
      <c r="C46" s="405">
        <v>233</v>
      </c>
      <c r="D46" s="405">
        <v>580</v>
      </c>
      <c r="E46" s="46">
        <v>993</v>
      </c>
      <c r="F46" s="410"/>
      <c r="G46" s="410"/>
      <c r="H46" s="410"/>
      <c r="I46" s="410"/>
      <c r="J46" s="403">
        <v>4</v>
      </c>
      <c r="K46" s="383">
        <v>115</v>
      </c>
      <c r="L46" s="383">
        <v>157</v>
      </c>
      <c r="M46" s="383">
        <v>299</v>
      </c>
      <c r="N46" s="64">
        <v>571</v>
      </c>
    </row>
    <row r="47" spans="1:14" ht="12" customHeight="1" x14ac:dyDescent="0.2">
      <c r="A47" s="403">
        <v>5</v>
      </c>
      <c r="B47" s="405">
        <v>176</v>
      </c>
      <c r="C47" s="405">
        <v>253</v>
      </c>
      <c r="D47" s="405">
        <v>653</v>
      </c>
      <c r="E47" s="46">
        <v>1082</v>
      </c>
      <c r="F47" s="410"/>
      <c r="G47" s="410"/>
      <c r="H47" s="410"/>
      <c r="I47" s="410"/>
      <c r="J47" s="403">
        <v>5</v>
      </c>
      <c r="K47" s="383">
        <v>102</v>
      </c>
      <c r="L47" s="383">
        <v>154</v>
      </c>
      <c r="M47" s="383">
        <v>317</v>
      </c>
      <c r="N47" s="64">
        <v>573</v>
      </c>
    </row>
    <row r="48" spans="1:14" ht="12" customHeight="1" x14ac:dyDescent="0.2">
      <c r="A48" s="403">
        <v>6</v>
      </c>
      <c r="B48" s="405">
        <v>0</v>
      </c>
      <c r="C48" s="405">
        <v>0</v>
      </c>
      <c r="D48" s="405">
        <v>0</v>
      </c>
      <c r="E48" s="46">
        <v>0</v>
      </c>
      <c r="F48" s="410"/>
      <c r="G48" s="410"/>
      <c r="H48" s="410"/>
      <c r="I48" s="410"/>
      <c r="J48" s="403">
        <v>6</v>
      </c>
      <c r="K48" s="383">
        <v>0</v>
      </c>
      <c r="L48" s="383">
        <v>0</v>
      </c>
      <c r="M48" s="383">
        <v>0</v>
      </c>
      <c r="N48" s="64">
        <v>0</v>
      </c>
    </row>
    <row r="49" spans="1:15" ht="12.75" customHeight="1" x14ac:dyDescent="0.2">
      <c r="A49" s="403">
        <v>7</v>
      </c>
      <c r="B49" s="405">
        <v>0</v>
      </c>
      <c r="C49" s="405">
        <v>0</v>
      </c>
      <c r="D49" s="405">
        <v>0</v>
      </c>
      <c r="E49" s="46">
        <v>0</v>
      </c>
      <c r="F49" s="410"/>
      <c r="G49" s="410"/>
      <c r="H49" s="410"/>
      <c r="I49" s="410"/>
      <c r="J49" s="403">
        <v>7</v>
      </c>
      <c r="K49" s="383">
        <v>0</v>
      </c>
      <c r="L49" s="383">
        <v>0</v>
      </c>
      <c r="M49" s="383">
        <v>0</v>
      </c>
      <c r="N49" s="64">
        <v>0</v>
      </c>
    </row>
    <row r="50" spans="1:15" x14ac:dyDescent="0.2">
      <c r="A50" s="403">
        <v>8</v>
      </c>
      <c r="B50" s="405">
        <v>0</v>
      </c>
      <c r="C50" s="405">
        <v>0</v>
      </c>
      <c r="D50" s="405">
        <v>0</v>
      </c>
      <c r="E50" s="46">
        <v>0</v>
      </c>
      <c r="F50" s="410"/>
      <c r="G50" s="410"/>
      <c r="H50" s="410"/>
      <c r="I50" s="410"/>
      <c r="J50" s="403">
        <v>8</v>
      </c>
      <c r="K50" s="383">
        <v>0</v>
      </c>
      <c r="L50" s="383">
        <v>0</v>
      </c>
      <c r="M50" s="383">
        <v>0</v>
      </c>
      <c r="N50" s="64">
        <v>0</v>
      </c>
      <c r="O50" s="13"/>
    </row>
    <row r="51" spans="1:15" x14ac:dyDescent="0.2">
      <c r="A51" s="403">
        <v>9</v>
      </c>
      <c r="B51" s="405">
        <v>0</v>
      </c>
      <c r="C51" s="405">
        <v>0</v>
      </c>
      <c r="D51" s="405">
        <v>0</v>
      </c>
      <c r="E51" s="46">
        <v>0</v>
      </c>
      <c r="F51" s="410"/>
      <c r="G51" s="410"/>
      <c r="H51" s="410"/>
      <c r="I51" s="410"/>
      <c r="J51" s="403">
        <v>9</v>
      </c>
      <c r="K51" s="383">
        <v>0</v>
      </c>
      <c r="L51" s="383">
        <v>0</v>
      </c>
      <c r="M51" s="383">
        <v>0</v>
      </c>
      <c r="N51" s="64">
        <v>0</v>
      </c>
      <c r="O51" s="13"/>
    </row>
    <row r="52" spans="1:15" ht="12" customHeight="1" x14ac:dyDescent="0.2">
      <c r="A52" s="403">
        <v>10</v>
      </c>
      <c r="B52" s="405">
        <v>0</v>
      </c>
      <c r="C52" s="405">
        <v>0</v>
      </c>
      <c r="D52" s="405">
        <v>0</v>
      </c>
      <c r="E52" s="46">
        <v>0</v>
      </c>
      <c r="F52" s="409"/>
      <c r="G52" s="409"/>
      <c r="H52" s="409"/>
      <c r="I52" s="409"/>
      <c r="J52" s="403">
        <v>10</v>
      </c>
      <c r="K52" s="383">
        <v>0</v>
      </c>
      <c r="L52" s="383">
        <v>0</v>
      </c>
      <c r="M52" s="383">
        <v>0</v>
      </c>
      <c r="N52" s="64">
        <v>0</v>
      </c>
    </row>
    <row r="53" spans="1:15" ht="13.15" customHeight="1" x14ac:dyDescent="0.2">
      <c r="A53" s="403">
        <v>11</v>
      </c>
      <c r="B53" s="405">
        <v>0</v>
      </c>
      <c r="C53" s="405">
        <v>0</v>
      </c>
      <c r="D53" s="405">
        <v>0</v>
      </c>
      <c r="E53" s="46">
        <v>0</v>
      </c>
      <c r="F53" s="409"/>
      <c r="G53" s="409"/>
      <c r="H53" s="409"/>
      <c r="I53" s="409"/>
      <c r="J53" s="403">
        <v>11</v>
      </c>
      <c r="K53" s="383">
        <v>0</v>
      </c>
      <c r="L53" s="383">
        <v>0</v>
      </c>
      <c r="M53" s="383">
        <v>0</v>
      </c>
      <c r="N53" s="64">
        <v>0</v>
      </c>
    </row>
    <row r="54" spans="1:15" ht="12" customHeight="1" x14ac:dyDescent="0.2">
      <c r="A54" s="403">
        <v>12</v>
      </c>
      <c r="B54" s="405">
        <v>0</v>
      </c>
      <c r="C54" s="405">
        <v>0</v>
      </c>
      <c r="D54" s="405">
        <v>0</v>
      </c>
      <c r="E54" s="46">
        <v>0</v>
      </c>
      <c r="F54" s="410"/>
      <c r="G54" s="410"/>
      <c r="H54" s="410"/>
      <c r="I54" s="410"/>
      <c r="J54" s="403">
        <v>12</v>
      </c>
      <c r="K54" s="383">
        <v>0</v>
      </c>
      <c r="L54" s="383">
        <v>0</v>
      </c>
      <c r="M54" s="383">
        <v>0</v>
      </c>
      <c r="N54" s="64">
        <v>0</v>
      </c>
    </row>
    <row r="55" spans="1:15" s="236" customFormat="1" ht="25.9" customHeight="1" x14ac:dyDescent="0.2">
      <c r="A55" s="235" t="s">
        <v>33</v>
      </c>
      <c r="B55" s="231">
        <v>935</v>
      </c>
      <c r="C55" s="231">
        <v>1398</v>
      </c>
      <c r="D55" s="231">
        <v>3230</v>
      </c>
      <c r="E55" s="237">
        <v>5563</v>
      </c>
      <c r="J55" s="235" t="s">
        <v>33</v>
      </c>
      <c r="K55" s="239">
        <v>557</v>
      </c>
      <c r="L55" s="239">
        <v>830</v>
      </c>
      <c r="M55" s="239">
        <v>1623</v>
      </c>
      <c r="N55" s="240">
        <v>3010</v>
      </c>
    </row>
    <row r="56" spans="1:15" ht="16.899999999999999" customHeight="1" x14ac:dyDescent="0.2">
      <c r="J56" s="41"/>
      <c r="K56" s="42"/>
      <c r="L56" s="42"/>
      <c r="M56" s="42"/>
      <c r="N56" s="42"/>
    </row>
    <row r="57" spans="1:15" ht="20.25" x14ac:dyDescent="0.3">
      <c r="B57" s="65" t="s">
        <v>61</v>
      </c>
      <c r="G57" s="11" t="s">
        <v>50</v>
      </c>
      <c r="H57" s="39" t="str">
        <f>H1</f>
        <v>2026-05</v>
      </c>
    </row>
    <row r="58" spans="1:15" ht="12" customHeight="1" x14ac:dyDescent="0.2"/>
    <row r="59" spans="1:15" s="236" customFormat="1" ht="15.75" x14ac:dyDescent="0.25">
      <c r="A59" s="458" t="s">
        <v>210</v>
      </c>
    </row>
    <row r="60" spans="1:15" s="236" customFormat="1" ht="15.75" x14ac:dyDescent="0.25">
      <c r="A60" s="459" t="s">
        <v>212</v>
      </c>
      <c r="B60" s="234"/>
      <c r="C60" s="234"/>
      <c r="D60" s="234"/>
      <c r="E60" s="234"/>
      <c r="F60" s="234"/>
      <c r="J60" s="456" t="s">
        <v>211</v>
      </c>
    </row>
    <row r="61" spans="1:15" ht="15" x14ac:dyDescent="0.2">
      <c r="A61" s="185" t="s">
        <v>8</v>
      </c>
      <c r="B61" s="185" t="s">
        <v>0</v>
      </c>
      <c r="C61" s="185" t="s">
        <v>2</v>
      </c>
      <c r="D61" s="188" t="s">
        <v>49</v>
      </c>
      <c r="E61" s="185" t="s">
        <v>4</v>
      </c>
      <c r="F61" s="489" t="s">
        <v>33</v>
      </c>
      <c r="J61" s="457" t="s">
        <v>213</v>
      </c>
      <c r="K61" s="241"/>
      <c r="L61" s="241"/>
      <c r="M61" s="241"/>
      <c r="N61" s="241"/>
    </row>
    <row r="62" spans="1:15" ht="15" customHeight="1" x14ac:dyDescent="0.2">
      <c r="A62" s="186" t="s">
        <v>39</v>
      </c>
      <c r="B62" s="186" t="s">
        <v>1</v>
      </c>
      <c r="C62" s="186" t="s">
        <v>3</v>
      </c>
      <c r="D62" s="186" t="s">
        <v>28</v>
      </c>
      <c r="E62" s="186" t="s">
        <v>5</v>
      </c>
      <c r="F62" s="488" t="s">
        <v>47</v>
      </c>
      <c r="J62" s="221" t="s">
        <v>64</v>
      </c>
      <c r="K62" s="492" t="s">
        <v>29</v>
      </c>
      <c r="L62" s="492" t="s">
        <v>30</v>
      </c>
      <c r="M62" s="492" t="s">
        <v>31</v>
      </c>
      <c r="N62" s="493" t="s">
        <v>32</v>
      </c>
    </row>
    <row r="63" spans="1:15" ht="12" customHeight="1" x14ac:dyDescent="0.2">
      <c r="A63" s="403">
        <v>1</v>
      </c>
      <c r="B63" s="404">
        <v>614</v>
      </c>
      <c r="C63" s="405">
        <v>9</v>
      </c>
      <c r="D63" s="405">
        <v>45</v>
      </c>
      <c r="E63" s="405">
        <v>39</v>
      </c>
      <c r="F63" s="43">
        <v>707</v>
      </c>
      <c r="G63" s="410"/>
      <c r="H63" s="410"/>
      <c r="I63" s="410"/>
      <c r="J63" s="403">
        <v>1</v>
      </c>
      <c r="K63" s="405">
        <v>6</v>
      </c>
      <c r="L63" s="405">
        <v>2</v>
      </c>
      <c r="M63" s="405">
        <v>1</v>
      </c>
      <c r="N63" s="46">
        <v>9</v>
      </c>
    </row>
    <row r="64" spans="1:15" ht="12" customHeight="1" x14ac:dyDescent="0.2">
      <c r="A64" s="403">
        <v>2</v>
      </c>
      <c r="B64" s="405">
        <v>608</v>
      </c>
      <c r="C64" s="405">
        <v>3</v>
      </c>
      <c r="D64" s="405">
        <v>114</v>
      </c>
      <c r="E64" s="405">
        <v>37</v>
      </c>
      <c r="F64" s="44">
        <v>762</v>
      </c>
      <c r="G64" s="410"/>
      <c r="H64" s="410"/>
      <c r="I64" s="410"/>
      <c r="J64" s="403">
        <v>2</v>
      </c>
      <c r="K64" s="405">
        <v>2</v>
      </c>
      <c r="L64" s="405">
        <v>0</v>
      </c>
      <c r="M64" s="405">
        <v>1</v>
      </c>
      <c r="N64" s="46">
        <v>3</v>
      </c>
    </row>
    <row r="65" spans="1:15" ht="12" customHeight="1" x14ac:dyDescent="0.2">
      <c r="A65" s="403">
        <v>3</v>
      </c>
      <c r="B65" s="405">
        <v>644</v>
      </c>
      <c r="C65" s="405">
        <v>7</v>
      </c>
      <c r="D65" s="405">
        <v>50</v>
      </c>
      <c r="E65" s="405">
        <v>22</v>
      </c>
      <c r="F65" s="44">
        <v>723</v>
      </c>
      <c r="G65" s="410"/>
      <c r="H65" s="410"/>
      <c r="I65" s="410"/>
      <c r="J65" s="403">
        <v>3</v>
      </c>
      <c r="K65" s="405">
        <v>3</v>
      </c>
      <c r="L65" s="405">
        <v>3</v>
      </c>
      <c r="M65" s="405">
        <v>1</v>
      </c>
      <c r="N65" s="46">
        <v>7</v>
      </c>
    </row>
    <row r="66" spans="1:15" ht="12" customHeight="1" x14ac:dyDescent="0.2">
      <c r="A66" s="403">
        <v>4</v>
      </c>
      <c r="B66" s="405">
        <v>571</v>
      </c>
      <c r="C66" s="405">
        <v>4</v>
      </c>
      <c r="D66" s="405">
        <v>51</v>
      </c>
      <c r="E66" s="405">
        <v>19</v>
      </c>
      <c r="F66" s="44">
        <v>645</v>
      </c>
      <c r="G66" s="410"/>
      <c r="H66" s="410"/>
      <c r="I66" s="410"/>
      <c r="J66" s="403">
        <v>4</v>
      </c>
      <c r="K66" s="405">
        <v>1</v>
      </c>
      <c r="L66" s="405">
        <v>3</v>
      </c>
      <c r="M66" s="405">
        <v>0</v>
      </c>
      <c r="N66" s="46">
        <v>4</v>
      </c>
    </row>
    <row r="67" spans="1:15" ht="12.75" customHeight="1" x14ac:dyDescent="0.2">
      <c r="A67" s="403">
        <v>5</v>
      </c>
      <c r="B67" s="405">
        <v>573</v>
      </c>
      <c r="C67" s="405">
        <v>10</v>
      </c>
      <c r="D67" s="405">
        <v>42</v>
      </c>
      <c r="E67" s="405">
        <v>36</v>
      </c>
      <c r="F67" s="44">
        <v>661</v>
      </c>
      <c r="G67" s="410"/>
      <c r="H67" s="410"/>
      <c r="I67" s="410"/>
      <c r="J67" s="403">
        <v>5</v>
      </c>
      <c r="K67" s="405">
        <v>2</v>
      </c>
      <c r="L67" s="405">
        <v>1</v>
      </c>
      <c r="M67" s="405">
        <v>7</v>
      </c>
      <c r="N67" s="46">
        <v>10</v>
      </c>
    </row>
    <row r="68" spans="1:15" ht="11.25" customHeight="1" x14ac:dyDescent="0.2">
      <c r="A68" s="403">
        <v>6</v>
      </c>
      <c r="B68" s="405">
        <v>0</v>
      </c>
      <c r="C68" s="405">
        <v>0</v>
      </c>
      <c r="D68" s="405">
        <v>0</v>
      </c>
      <c r="E68" s="405">
        <v>0</v>
      </c>
      <c r="F68" s="44">
        <v>0</v>
      </c>
      <c r="G68" s="410"/>
      <c r="H68" s="410"/>
      <c r="I68" s="410"/>
      <c r="J68" s="403">
        <v>6</v>
      </c>
      <c r="K68" s="405">
        <v>0</v>
      </c>
      <c r="L68" s="405">
        <v>0</v>
      </c>
      <c r="M68" s="405">
        <v>0</v>
      </c>
      <c r="N68" s="46">
        <v>0</v>
      </c>
      <c r="O68" s="13"/>
    </row>
    <row r="69" spans="1:15" ht="11.25" customHeight="1" x14ac:dyDescent="0.2">
      <c r="A69" s="403">
        <v>7</v>
      </c>
      <c r="B69" s="405">
        <v>0</v>
      </c>
      <c r="C69" s="405">
        <v>0</v>
      </c>
      <c r="D69" s="405">
        <v>0</v>
      </c>
      <c r="E69" s="405">
        <v>0</v>
      </c>
      <c r="F69" s="44">
        <v>0</v>
      </c>
      <c r="G69" s="410"/>
      <c r="H69" s="410"/>
      <c r="I69" s="410"/>
      <c r="J69" s="403">
        <v>7</v>
      </c>
      <c r="K69" s="405">
        <v>0</v>
      </c>
      <c r="L69" s="405">
        <v>0</v>
      </c>
      <c r="M69" s="405">
        <v>0</v>
      </c>
      <c r="N69" s="46">
        <v>0</v>
      </c>
      <c r="O69" s="13"/>
    </row>
    <row r="70" spans="1:15" ht="12" customHeight="1" x14ac:dyDescent="0.2">
      <c r="A70" s="403">
        <v>8</v>
      </c>
      <c r="B70" s="405">
        <v>0</v>
      </c>
      <c r="C70" s="405">
        <v>0</v>
      </c>
      <c r="D70" s="405">
        <v>0</v>
      </c>
      <c r="E70" s="405">
        <v>0</v>
      </c>
      <c r="F70" s="44">
        <v>0</v>
      </c>
      <c r="G70" s="409"/>
      <c r="H70" s="409"/>
      <c r="I70" s="409"/>
      <c r="J70" s="403">
        <v>8</v>
      </c>
      <c r="K70" s="405">
        <v>0</v>
      </c>
      <c r="L70" s="405">
        <v>0</v>
      </c>
      <c r="M70" s="405">
        <v>0</v>
      </c>
      <c r="N70" s="46">
        <v>0</v>
      </c>
    </row>
    <row r="71" spans="1:15" ht="12" customHeight="1" x14ac:dyDescent="0.2">
      <c r="A71" s="403">
        <v>9</v>
      </c>
      <c r="B71" s="405">
        <v>0</v>
      </c>
      <c r="C71" s="405">
        <v>0</v>
      </c>
      <c r="D71" s="405">
        <v>0</v>
      </c>
      <c r="E71" s="405">
        <v>0</v>
      </c>
      <c r="F71" s="44">
        <v>0</v>
      </c>
      <c r="G71" s="409"/>
      <c r="H71" s="409"/>
      <c r="I71" s="409"/>
      <c r="J71" s="403">
        <v>9</v>
      </c>
      <c r="K71" s="405">
        <v>0</v>
      </c>
      <c r="L71" s="405">
        <v>0</v>
      </c>
      <c r="M71" s="405">
        <v>0</v>
      </c>
      <c r="N71" s="46">
        <v>0</v>
      </c>
    </row>
    <row r="72" spans="1:15" ht="12" customHeight="1" x14ac:dyDescent="0.2">
      <c r="A72" s="403">
        <v>10</v>
      </c>
      <c r="B72" s="405">
        <v>0</v>
      </c>
      <c r="C72" s="405">
        <v>0</v>
      </c>
      <c r="D72" s="405">
        <v>0</v>
      </c>
      <c r="E72" s="405">
        <v>0</v>
      </c>
      <c r="F72" s="44">
        <v>0</v>
      </c>
      <c r="G72" s="410"/>
      <c r="H72" s="410"/>
      <c r="I72" s="410"/>
      <c r="J72" s="403">
        <v>10</v>
      </c>
      <c r="K72" s="405">
        <v>0</v>
      </c>
      <c r="L72" s="405">
        <v>0</v>
      </c>
      <c r="M72" s="405">
        <v>0</v>
      </c>
      <c r="N72" s="46">
        <v>0</v>
      </c>
    </row>
    <row r="73" spans="1:15" ht="16.149999999999999" customHeight="1" x14ac:dyDescent="0.2">
      <c r="A73" s="403">
        <v>11</v>
      </c>
      <c r="B73" s="405">
        <v>0</v>
      </c>
      <c r="C73" s="405">
        <v>0</v>
      </c>
      <c r="D73" s="405">
        <v>0</v>
      </c>
      <c r="E73" s="405">
        <v>0</v>
      </c>
      <c r="F73" s="44">
        <v>0</v>
      </c>
      <c r="G73" s="410"/>
      <c r="H73" s="410"/>
      <c r="I73" s="410"/>
      <c r="J73" s="403">
        <v>11</v>
      </c>
      <c r="K73" s="405">
        <v>0</v>
      </c>
      <c r="L73" s="405">
        <v>0</v>
      </c>
      <c r="M73" s="405">
        <v>0</v>
      </c>
      <c r="N73" s="46">
        <v>0</v>
      </c>
    </row>
    <row r="74" spans="1:15" ht="12" customHeight="1" x14ac:dyDescent="0.2">
      <c r="A74" s="403">
        <v>12</v>
      </c>
      <c r="B74" s="405">
        <v>0</v>
      </c>
      <c r="C74" s="405">
        <v>0</v>
      </c>
      <c r="D74" s="405">
        <v>0</v>
      </c>
      <c r="E74" s="405">
        <v>0</v>
      </c>
      <c r="F74" s="44">
        <v>0</v>
      </c>
      <c r="G74" s="410"/>
      <c r="H74" s="410"/>
      <c r="I74" s="410"/>
      <c r="J74" s="403">
        <v>12</v>
      </c>
      <c r="K74" s="405">
        <v>0</v>
      </c>
      <c r="L74" s="405">
        <v>0</v>
      </c>
      <c r="M74" s="405">
        <v>0</v>
      </c>
      <c r="N74" s="46">
        <v>0</v>
      </c>
    </row>
    <row r="75" spans="1:15" s="236" customFormat="1" ht="24.6" customHeight="1" x14ac:dyDescent="0.2">
      <c r="A75" s="230" t="s">
        <v>33</v>
      </c>
      <c r="B75" s="231">
        <v>3010</v>
      </c>
      <c r="C75" s="232">
        <v>33</v>
      </c>
      <c r="D75" s="233">
        <v>302</v>
      </c>
      <c r="E75" s="233">
        <v>153</v>
      </c>
      <c r="F75" s="231">
        <v>3498</v>
      </c>
      <c r="J75" s="235" t="s">
        <v>33</v>
      </c>
      <c r="K75" s="231">
        <v>14</v>
      </c>
      <c r="L75" s="231">
        <v>9</v>
      </c>
      <c r="M75" s="231">
        <v>10</v>
      </c>
      <c r="N75" s="237">
        <v>33</v>
      </c>
    </row>
    <row r="76" spans="1:15" ht="12" customHeight="1" x14ac:dyDescent="0.2"/>
    <row r="77" spans="1:15" ht="12" customHeight="1" x14ac:dyDescent="0.2"/>
    <row r="78" spans="1:15" s="236" customFormat="1" ht="15.75" x14ac:dyDescent="0.25">
      <c r="A78" s="456" t="s">
        <v>214</v>
      </c>
      <c r="J78" s="456" t="s">
        <v>215</v>
      </c>
    </row>
    <row r="79" spans="1:15" s="236" customFormat="1" ht="15" x14ac:dyDescent="0.2">
      <c r="A79" s="457" t="s">
        <v>216</v>
      </c>
      <c r="B79" s="241"/>
      <c r="C79" s="241"/>
      <c r="D79" s="241"/>
      <c r="E79" s="241"/>
      <c r="J79" s="457" t="s">
        <v>217</v>
      </c>
      <c r="K79" s="241"/>
      <c r="L79" s="241"/>
      <c r="M79" s="241"/>
      <c r="N79" s="241"/>
    </row>
    <row r="80" spans="1:15" ht="15" customHeight="1" x14ac:dyDescent="0.2">
      <c r="A80" s="221" t="s">
        <v>64</v>
      </c>
      <c r="B80" s="492" t="s">
        <v>29</v>
      </c>
      <c r="C80" s="492" t="s">
        <v>30</v>
      </c>
      <c r="D80" s="492" t="s">
        <v>31</v>
      </c>
      <c r="E80" s="493" t="s">
        <v>32</v>
      </c>
      <c r="F80" s="222"/>
      <c r="G80" s="222"/>
      <c r="H80" s="222"/>
      <c r="I80" s="222"/>
      <c r="J80" s="221" t="s">
        <v>64</v>
      </c>
      <c r="K80" s="492" t="s">
        <v>29</v>
      </c>
      <c r="L80" s="492" t="s">
        <v>30</v>
      </c>
      <c r="M80" s="492" t="s">
        <v>31</v>
      </c>
      <c r="N80" s="493" t="s">
        <v>32</v>
      </c>
    </row>
    <row r="81" spans="1:14" ht="12" customHeight="1" x14ac:dyDescent="0.2">
      <c r="A81" s="403">
        <v>1</v>
      </c>
      <c r="B81" s="405">
        <v>6</v>
      </c>
      <c r="C81" s="405">
        <v>7</v>
      </c>
      <c r="D81" s="405">
        <v>32</v>
      </c>
      <c r="E81" s="46">
        <v>45</v>
      </c>
      <c r="F81" s="410"/>
      <c r="G81" s="410"/>
      <c r="H81" s="410"/>
      <c r="I81" s="410"/>
      <c r="J81" s="403">
        <v>1</v>
      </c>
      <c r="K81" s="405">
        <v>11</v>
      </c>
      <c r="L81" s="405">
        <v>17</v>
      </c>
      <c r="M81" s="405">
        <v>11</v>
      </c>
      <c r="N81" s="46">
        <v>39</v>
      </c>
    </row>
    <row r="82" spans="1:14" ht="12" customHeight="1" x14ac:dyDescent="0.2">
      <c r="A82" s="403">
        <v>2</v>
      </c>
      <c r="B82" s="405">
        <v>73</v>
      </c>
      <c r="C82" s="405">
        <v>19</v>
      </c>
      <c r="D82" s="405">
        <v>22</v>
      </c>
      <c r="E82" s="46">
        <v>114</v>
      </c>
      <c r="F82" s="410"/>
      <c r="G82" s="410"/>
      <c r="H82" s="410"/>
      <c r="I82" s="410"/>
      <c r="J82" s="403">
        <v>2</v>
      </c>
      <c r="K82" s="405">
        <v>5</v>
      </c>
      <c r="L82" s="405">
        <v>10</v>
      </c>
      <c r="M82" s="405">
        <v>22</v>
      </c>
      <c r="N82" s="46">
        <v>37</v>
      </c>
    </row>
    <row r="83" spans="1:14" ht="15" customHeight="1" x14ac:dyDescent="0.2">
      <c r="A83" s="403">
        <v>3</v>
      </c>
      <c r="B83" s="405">
        <v>4</v>
      </c>
      <c r="C83" s="405">
        <v>18</v>
      </c>
      <c r="D83" s="405">
        <v>28</v>
      </c>
      <c r="E83" s="46">
        <v>50</v>
      </c>
      <c r="F83" s="410"/>
      <c r="G83" s="410"/>
      <c r="H83" s="410"/>
      <c r="I83" s="410"/>
      <c r="J83" s="403">
        <v>3</v>
      </c>
      <c r="K83" s="405">
        <v>7</v>
      </c>
      <c r="L83" s="405">
        <v>5</v>
      </c>
      <c r="M83" s="405">
        <v>10</v>
      </c>
      <c r="N83" s="46">
        <v>22</v>
      </c>
    </row>
    <row r="84" spans="1:14" ht="12" customHeight="1" x14ac:dyDescent="0.2">
      <c r="A84" s="403">
        <v>4</v>
      </c>
      <c r="B84" s="405">
        <v>9</v>
      </c>
      <c r="C84" s="405">
        <v>15</v>
      </c>
      <c r="D84" s="405">
        <v>27</v>
      </c>
      <c r="E84" s="46">
        <v>51</v>
      </c>
      <c r="F84" s="410"/>
      <c r="G84" s="410"/>
      <c r="H84" s="410"/>
      <c r="I84" s="410"/>
      <c r="J84" s="403">
        <v>4</v>
      </c>
      <c r="K84" s="405">
        <v>8</v>
      </c>
      <c r="L84" s="405">
        <v>4</v>
      </c>
      <c r="M84" s="405">
        <v>7</v>
      </c>
      <c r="N84" s="46">
        <v>19</v>
      </c>
    </row>
    <row r="85" spans="1:14" x14ac:dyDescent="0.2">
      <c r="A85" s="403">
        <v>5</v>
      </c>
      <c r="B85" s="405">
        <v>3</v>
      </c>
      <c r="C85" s="405">
        <v>12</v>
      </c>
      <c r="D85" s="405">
        <v>27</v>
      </c>
      <c r="E85" s="46">
        <v>42</v>
      </c>
      <c r="F85" s="410"/>
      <c r="G85" s="410"/>
      <c r="H85" s="410"/>
      <c r="I85" s="410"/>
      <c r="J85" s="403">
        <v>5</v>
      </c>
      <c r="K85" s="405">
        <v>4</v>
      </c>
      <c r="L85" s="405">
        <v>12</v>
      </c>
      <c r="M85" s="405">
        <v>20</v>
      </c>
      <c r="N85" s="46">
        <v>36</v>
      </c>
    </row>
    <row r="86" spans="1:14" x14ac:dyDescent="0.2">
      <c r="A86" s="403">
        <v>6</v>
      </c>
      <c r="B86" s="405">
        <v>0</v>
      </c>
      <c r="C86" s="405">
        <v>0</v>
      </c>
      <c r="D86" s="405">
        <v>0</v>
      </c>
      <c r="E86" s="46">
        <v>0</v>
      </c>
      <c r="F86" s="410"/>
      <c r="G86" s="410"/>
      <c r="H86" s="410"/>
      <c r="I86" s="410"/>
      <c r="J86" s="403">
        <v>6</v>
      </c>
      <c r="K86" s="405">
        <v>0</v>
      </c>
      <c r="L86" s="405">
        <v>0</v>
      </c>
      <c r="M86" s="405">
        <v>0</v>
      </c>
      <c r="N86" s="46">
        <v>0</v>
      </c>
    </row>
    <row r="87" spans="1:14" x14ac:dyDescent="0.2">
      <c r="A87" s="403">
        <v>7</v>
      </c>
      <c r="B87" s="405">
        <v>0</v>
      </c>
      <c r="C87" s="405">
        <v>0</v>
      </c>
      <c r="D87" s="405">
        <v>0</v>
      </c>
      <c r="E87" s="46">
        <v>0</v>
      </c>
      <c r="F87" s="410"/>
      <c r="G87" s="410"/>
      <c r="H87" s="410"/>
      <c r="I87" s="410"/>
      <c r="J87" s="403">
        <v>7</v>
      </c>
      <c r="K87" s="405">
        <v>0</v>
      </c>
      <c r="L87" s="405">
        <v>0</v>
      </c>
      <c r="M87" s="405">
        <v>0</v>
      </c>
      <c r="N87" s="46">
        <v>0</v>
      </c>
    </row>
    <row r="88" spans="1:14" x14ac:dyDescent="0.2">
      <c r="A88" s="403">
        <v>8</v>
      </c>
      <c r="B88" s="405">
        <v>0</v>
      </c>
      <c r="C88" s="405">
        <v>0</v>
      </c>
      <c r="D88" s="405">
        <v>0</v>
      </c>
      <c r="E88" s="46">
        <v>0</v>
      </c>
      <c r="F88" s="410"/>
      <c r="G88" s="410"/>
      <c r="H88" s="410"/>
      <c r="I88" s="410"/>
      <c r="J88" s="403">
        <v>8</v>
      </c>
      <c r="K88" s="405">
        <v>0</v>
      </c>
      <c r="L88" s="405">
        <v>0</v>
      </c>
      <c r="M88" s="405">
        <v>0</v>
      </c>
      <c r="N88" s="46">
        <v>0</v>
      </c>
    </row>
    <row r="89" spans="1:14" x14ac:dyDescent="0.2">
      <c r="A89" s="403">
        <v>9</v>
      </c>
      <c r="B89" s="405">
        <v>0</v>
      </c>
      <c r="C89" s="405">
        <v>0</v>
      </c>
      <c r="D89" s="405">
        <v>0</v>
      </c>
      <c r="E89" s="46">
        <v>0</v>
      </c>
      <c r="F89" s="410"/>
      <c r="G89" s="410"/>
      <c r="H89" s="410"/>
      <c r="I89" s="410"/>
      <c r="J89" s="403">
        <v>9</v>
      </c>
      <c r="K89" s="405">
        <v>0</v>
      </c>
      <c r="L89" s="405">
        <v>0</v>
      </c>
      <c r="M89" s="405">
        <v>0</v>
      </c>
      <c r="N89" s="46">
        <v>0</v>
      </c>
    </row>
    <row r="90" spans="1:14" x14ac:dyDescent="0.2">
      <c r="A90" s="403">
        <v>10</v>
      </c>
      <c r="B90" s="405">
        <v>0</v>
      </c>
      <c r="C90" s="405">
        <v>0</v>
      </c>
      <c r="D90" s="405">
        <v>0</v>
      </c>
      <c r="E90" s="46">
        <v>0</v>
      </c>
      <c r="F90" s="410"/>
      <c r="G90" s="410"/>
      <c r="H90" s="410"/>
      <c r="I90" s="410"/>
      <c r="J90" s="403">
        <v>10</v>
      </c>
      <c r="K90" s="405">
        <v>0</v>
      </c>
      <c r="L90" s="405">
        <v>0</v>
      </c>
      <c r="M90" s="405">
        <v>0</v>
      </c>
      <c r="N90" s="46">
        <v>0</v>
      </c>
    </row>
    <row r="91" spans="1:14" ht="18" customHeight="1" x14ac:dyDescent="0.2">
      <c r="A91" s="403">
        <v>11</v>
      </c>
      <c r="B91" s="405">
        <v>0</v>
      </c>
      <c r="C91" s="405">
        <v>0</v>
      </c>
      <c r="D91" s="405">
        <v>0</v>
      </c>
      <c r="E91" s="46">
        <v>0</v>
      </c>
      <c r="F91" s="410"/>
      <c r="G91" s="411"/>
      <c r="H91" s="411"/>
      <c r="I91" s="411"/>
      <c r="J91" s="403">
        <v>11</v>
      </c>
      <c r="K91" s="405">
        <v>0</v>
      </c>
      <c r="L91" s="405">
        <v>0</v>
      </c>
      <c r="M91" s="405">
        <v>0</v>
      </c>
      <c r="N91" s="46">
        <v>0</v>
      </c>
    </row>
    <row r="92" spans="1:14" ht="11.45" customHeight="1" x14ac:dyDescent="0.2">
      <c r="A92" s="403">
        <v>12</v>
      </c>
      <c r="B92" s="405">
        <v>0</v>
      </c>
      <c r="C92" s="405">
        <v>0</v>
      </c>
      <c r="D92" s="405">
        <v>0</v>
      </c>
      <c r="E92" s="46">
        <v>0</v>
      </c>
      <c r="F92" s="410"/>
      <c r="G92" s="411"/>
      <c r="H92" s="411"/>
      <c r="I92" s="411"/>
      <c r="J92" s="403">
        <v>12</v>
      </c>
      <c r="K92" s="405">
        <v>0</v>
      </c>
      <c r="L92" s="405">
        <v>0</v>
      </c>
      <c r="M92" s="405">
        <v>0</v>
      </c>
      <c r="N92" s="46">
        <v>0</v>
      </c>
    </row>
    <row r="93" spans="1:14" s="236" customFormat="1" ht="25.9" customHeight="1" x14ac:dyDescent="0.2">
      <c r="A93" s="235" t="s">
        <v>33</v>
      </c>
      <c r="B93" s="231">
        <v>95</v>
      </c>
      <c r="C93" s="231">
        <v>71</v>
      </c>
      <c r="D93" s="231">
        <v>136</v>
      </c>
      <c r="E93" s="237">
        <v>302</v>
      </c>
      <c r="G93" s="241"/>
      <c r="H93" s="241"/>
      <c r="I93" s="241"/>
      <c r="J93" s="235" t="s">
        <v>33</v>
      </c>
      <c r="K93" s="231">
        <v>35</v>
      </c>
      <c r="L93" s="231">
        <v>48</v>
      </c>
      <c r="M93" s="231">
        <v>70</v>
      </c>
      <c r="N93" s="237">
        <v>153</v>
      </c>
    </row>
    <row r="94" spans="1:14" x14ac:dyDescent="0.2">
      <c r="G94" s="12"/>
      <c r="H94" s="12"/>
      <c r="I94" s="12"/>
      <c r="J94" s="12"/>
    </row>
    <row r="95" spans="1:14" ht="15" x14ac:dyDescent="0.2">
      <c r="A95" s="402" t="s">
        <v>63</v>
      </c>
      <c r="G95" s="12"/>
      <c r="H95" s="12"/>
      <c r="I95" s="12"/>
      <c r="J95" s="12"/>
    </row>
    <row r="96" spans="1:14" ht="15" x14ac:dyDescent="0.2">
      <c r="A96" s="400" t="s">
        <v>186</v>
      </c>
      <c r="G96" s="12"/>
      <c r="H96" s="12"/>
      <c r="I96" s="12"/>
      <c r="J96" s="12"/>
    </row>
    <row r="97" spans="1:10" x14ac:dyDescent="0.2">
      <c r="G97" s="12"/>
      <c r="H97" s="12"/>
      <c r="I97" s="12"/>
      <c r="J97" s="12"/>
    </row>
    <row r="98" spans="1:10" x14ac:dyDescent="0.2">
      <c r="A98" s="16"/>
    </row>
  </sheetData>
  <hyperlinks>
    <hyperlink ref="A96" r:id="rId1" location="conciliacion" xr:uid="{00000000-0004-0000-0100-000000000000}"/>
  </hyperlinks>
  <pageMargins left="0.78740157480314965" right="0.19685039370078741" top="1.4173228346456694" bottom="0.15748031496062992" header="0.15748031496062992" footer="0"/>
  <pageSetup paperSize="9" scale="50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40"/>
  <sheetViews>
    <sheetView showGridLines="0" showZeros="0" zoomScaleNormal="100" workbookViewId="0">
      <selection activeCell="Y12" sqref="Y12"/>
    </sheetView>
  </sheetViews>
  <sheetFormatPr baseColWidth="10" defaultColWidth="9.140625" defaultRowHeight="12.75" x14ac:dyDescent="0.2"/>
  <cols>
    <col min="1" max="1" width="21.7109375" style="11" customWidth="1"/>
    <col min="2" max="2" width="10.5703125" style="11" customWidth="1"/>
    <col min="3" max="3" width="7.42578125" style="11" customWidth="1"/>
    <col min="4" max="4" width="10.7109375" style="11" customWidth="1"/>
    <col min="5" max="5" width="8.5703125" style="12" customWidth="1"/>
    <col min="6" max="6" width="9.85546875" style="11" customWidth="1"/>
    <col min="7" max="7" width="8.42578125" style="11" bestFit="1" customWidth="1"/>
    <col min="8" max="8" width="8.7109375" style="11" customWidth="1"/>
    <col min="9" max="9" width="8.42578125" style="11" bestFit="1" customWidth="1"/>
    <col min="10" max="10" width="8.7109375" style="11" customWidth="1"/>
    <col min="11" max="11" width="8.28515625" style="11" bestFit="1" customWidth="1"/>
    <col min="12" max="12" width="8.85546875" style="11" customWidth="1"/>
    <col min="13" max="13" width="8.7109375" style="11" bestFit="1" customWidth="1"/>
    <col min="14" max="14" width="9.85546875" style="11" customWidth="1"/>
    <col min="15" max="15" width="7.7109375" style="11" bestFit="1" customWidth="1"/>
    <col min="16" max="16" width="9.28515625" style="11" customWidth="1"/>
    <col min="17" max="17" width="7.85546875" style="11" bestFit="1" customWidth="1"/>
    <col min="18" max="18" width="8.42578125" style="11" bestFit="1" customWidth="1"/>
    <col min="19" max="19" width="8.7109375" style="11" bestFit="1" customWidth="1"/>
    <col min="20" max="20" width="8.42578125" style="11" bestFit="1" customWidth="1"/>
    <col min="21" max="21" width="8.7109375" style="11" bestFit="1" customWidth="1"/>
    <col min="22" max="22" width="9.28515625" style="11" customWidth="1"/>
    <col min="23" max="23" width="8.7109375" style="11" bestFit="1" customWidth="1"/>
    <col min="24" max="16384" width="9.140625" style="11"/>
  </cols>
  <sheetData>
    <row r="2" spans="1:23" ht="18" x14ac:dyDescent="0.25">
      <c r="A2" s="466" t="s">
        <v>219</v>
      </c>
      <c r="G2" s="465" t="str">
        <f>'Conciliaciones 2026'!H1</f>
        <v>2026-05</v>
      </c>
    </row>
    <row r="3" spans="1:23" ht="18.75" x14ac:dyDescent="0.3">
      <c r="A3" s="467" t="s">
        <v>220</v>
      </c>
      <c r="B3" s="468"/>
      <c r="C3" s="468"/>
      <c r="D3" s="468"/>
      <c r="E3" s="53"/>
      <c r="F3" s="468"/>
      <c r="G3" s="469" t="str">
        <f>G2</f>
        <v>2026-05</v>
      </c>
    </row>
    <row r="4" spans="1:23" ht="13.5" thickBot="1" x14ac:dyDescent="0.25">
      <c r="A4" s="15"/>
      <c r="D4" s="14"/>
      <c r="E4" s="14"/>
    </row>
    <row r="5" spans="1:23" ht="18.75" thickTop="1" x14ac:dyDescent="0.25">
      <c r="A5" s="105" t="s">
        <v>54</v>
      </c>
      <c r="B5" s="464">
        <v>2016</v>
      </c>
      <c r="C5" s="494"/>
      <c r="D5" s="464">
        <v>2017</v>
      </c>
      <c r="E5" s="494"/>
      <c r="F5" s="464">
        <v>2018</v>
      </c>
      <c r="G5" s="494"/>
      <c r="H5" s="464">
        <v>2019</v>
      </c>
      <c r="I5" s="494"/>
      <c r="J5" s="464">
        <v>2020</v>
      </c>
      <c r="K5" s="494"/>
      <c r="L5" s="464">
        <v>2021</v>
      </c>
      <c r="M5" s="494"/>
      <c r="N5" s="464">
        <v>2022</v>
      </c>
      <c r="O5" s="494"/>
      <c r="P5" s="464">
        <v>2023</v>
      </c>
      <c r="Q5" s="494"/>
      <c r="R5" s="464">
        <v>2024</v>
      </c>
      <c r="S5" s="494"/>
      <c r="T5" s="495" t="s">
        <v>218</v>
      </c>
      <c r="U5" s="496"/>
      <c r="V5" s="501" t="str">
        <f>G2</f>
        <v>2026-05</v>
      </c>
      <c r="W5" s="502"/>
    </row>
    <row r="6" spans="1:23" ht="16.5" thickBot="1" x14ac:dyDescent="0.3">
      <c r="A6" s="106" t="s">
        <v>55</v>
      </c>
      <c r="B6" s="107" t="s">
        <v>188</v>
      </c>
      <c r="C6" s="108" t="s">
        <v>52</v>
      </c>
      <c r="D6" s="107" t="s">
        <v>53</v>
      </c>
      <c r="E6" s="108" t="s">
        <v>52</v>
      </c>
      <c r="F6" s="107" t="s">
        <v>53</v>
      </c>
      <c r="G6" s="108" t="s">
        <v>52</v>
      </c>
      <c r="H6" s="107" t="s">
        <v>53</v>
      </c>
      <c r="I6" s="108" t="s">
        <v>52</v>
      </c>
      <c r="J6" s="107" t="s">
        <v>53</v>
      </c>
      <c r="K6" s="108" t="s">
        <v>52</v>
      </c>
      <c r="L6" s="107" t="s">
        <v>53</v>
      </c>
      <c r="M6" s="108" t="s">
        <v>52</v>
      </c>
      <c r="N6" s="107" t="s">
        <v>53</v>
      </c>
      <c r="O6" s="108" t="s">
        <v>52</v>
      </c>
      <c r="P6" s="107" t="s">
        <v>53</v>
      </c>
      <c r="Q6" s="108" t="s">
        <v>52</v>
      </c>
      <c r="R6" s="107" t="s">
        <v>53</v>
      </c>
      <c r="S6" s="108" t="s">
        <v>52</v>
      </c>
      <c r="T6" s="107" t="s">
        <v>53</v>
      </c>
      <c r="U6" s="109" t="s">
        <v>52</v>
      </c>
      <c r="V6" s="107" t="s">
        <v>53</v>
      </c>
      <c r="W6" s="109" t="s">
        <v>52</v>
      </c>
    </row>
    <row r="7" spans="1:23" ht="18" customHeight="1" thickTop="1" x14ac:dyDescent="0.25">
      <c r="A7" s="110" t="s">
        <v>6</v>
      </c>
      <c r="B7" s="111">
        <v>27058</v>
      </c>
      <c r="C7" s="340">
        <v>8.6404882357664867</v>
      </c>
      <c r="D7" s="112">
        <v>25135</v>
      </c>
      <c r="E7" s="113">
        <v>-7.1069554290782762</v>
      </c>
      <c r="F7" s="111">
        <v>23973</v>
      </c>
      <c r="G7" s="114">
        <v>-4.6230356077183181</v>
      </c>
      <c r="H7" s="111">
        <v>25954</v>
      </c>
      <c r="I7" s="114">
        <v>8.2634630626120966</v>
      </c>
      <c r="J7" s="111">
        <v>14306</v>
      </c>
      <c r="K7" s="114">
        <v>-44.879402018956618</v>
      </c>
      <c r="L7" s="111">
        <v>22606</v>
      </c>
      <c r="M7" s="114">
        <v>58.017614986718868</v>
      </c>
      <c r="N7" s="111">
        <v>25554</v>
      </c>
      <c r="O7" s="114">
        <v>13.040785632133067</v>
      </c>
      <c r="P7" s="111">
        <v>26160</v>
      </c>
      <c r="Q7" s="114">
        <v>2.3714486968771986</v>
      </c>
      <c r="R7" s="111">
        <v>27236</v>
      </c>
      <c r="S7" s="114">
        <v>4.1131498470948102</v>
      </c>
      <c r="T7" s="111">
        <v>28710</v>
      </c>
      <c r="U7" s="114">
        <v>5.4119547657512035</v>
      </c>
      <c r="V7" s="111">
        <v>11854</v>
      </c>
      <c r="W7" s="363">
        <v>-58.711250435388365</v>
      </c>
    </row>
    <row r="8" spans="1:23" ht="18" customHeight="1" x14ac:dyDescent="0.2">
      <c r="A8" s="115" t="s">
        <v>56</v>
      </c>
      <c r="B8" s="116">
        <v>5685</v>
      </c>
      <c r="C8" s="341">
        <v>4.5805739514348742</v>
      </c>
      <c r="D8" s="117">
        <v>5552</v>
      </c>
      <c r="E8" s="118">
        <v>-2.3394898856640256</v>
      </c>
      <c r="F8" s="116">
        <v>5839</v>
      </c>
      <c r="G8" s="119">
        <v>5.1693083573487009</v>
      </c>
      <c r="H8" s="116">
        <v>6684</v>
      </c>
      <c r="I8" s="119">
        <v>14.471656105497521</v>
      </c>
      <c r="J8" s="116">
        <v>5118</v>
      </c>
      <c r="K8" s="119">
        <v>-23.429084380610409</v>
      </c>
      <c r="L8" s="116">
        <v>5994</v>
      </c>
      <c r="M8" s="119">
        <v>17.116060961313018</v>
      </c>
      <c r="N8" s="116">
        <v>6307</v>
      </c>
      <c r="O8" s="119">
        <v>5.2218885552218985</v>
      </c>
      <c r="P8" s="116">
        <v>6940</v>
      </c>
      <c r="Q8" s="119">
        <v>10.036467417155537</v>
      </c>
      <c r="R8" s="116">
        <v>7162</v>
      </c>
      <c r="S8" s="119">
        <v>3.1988472622478392</v>
      </c>
      <c r="T8" s="116">
        <v>7090</v>
      </c>
      <c r="U8" s="119">
        <v>-1.0053057805082366</v>
      </c>
      <c r="V8" s="116">
        <v>3498</v>
      </c>
      <c r="W8" s="364">
        <v>-50.662905500705222</v>
      </c>
    </row>
    <row r="9" spans="1:23" ht="18" customHeight="1" x14ac:dyDescent="0.2">
      <c r="A9" s="115" t="s">
        <v>57</v>
      </c>
      <c r="B9" s="116">
        <v>12229</v>
      </c>
      <c r="C9" s="341">
        <v>9.5592187779967688</v>
      </c>
      <c r="D9" s="117">
        <v>10838</v>
      </c>
      <c r="E9" s="118">
        <v>-11.374601357429059</v>
      </c>
      <c r="F9" s="116">
        <v>9891</v>
      </c>
      <c r="G9" s="119">
        <v>-8.7377744971396947</v>
      </c>
      <c r="H9" s="116">
        <v>10917</v>
      </c>
      <c r="I9" s="119">
        <v>10.373066424021848</v>
      </c>
      <c r="J9" s="116">
        <v>4520</v>
      </c>
      <c r="K9" s="119">
        <v>-58.596684070715398</v>
      </c>
      <c r="L9" s="116">
        <v>9435</v>
      </c>
      <c r="M9" s="119">
        <v>108.73893805309733</v>
      </c>
      <c r="N9" s="116">
        <v>11212</v>
      </c>
      <c r="O9" s="119">
        <v>18.834128245892945</v>
      </c>
      <c r="P9" s="116">
        <v>10833</v>
      </c>
      <c r="Q9" s="119">
        <v>-3.3803068141277204</v>
      </c>
      <c r="R9" s="116">
        <v>11833</v>
      </c>
      <c r="S9" s="119">
        <v>9.2310532631773246</v>
      </c>
      <c r="T9" s="116">
        <v>14148</v>
      </c>
      <c r="U9" s="119">
        <v>19.563931378348688</v>
      </c>
      <c r="V9" s="116">
        <v>5023</v>
      </c>
      <c r="W9" s="364">
        <v>-64.496748657053999</v>
      </c>
    </row>
    <row r="10" spans="1:23" ht="18" customHeight="1" x14ac:dyDescent="0.2">
      <c r="A10" s="115" t="s">
        <v>58</v>
      </c>
      <c r="B10" s="116">
        <v>8161</v>
      </c>
      <c r="C10" s="341">
        <v>8.8423579621232271</v>
      </c>
      <c r="D10" s="117">
        <v>7851</v>
      </c>
      <c r="E10" s="118">
        <v>-3.7985540987624078</v>
      </c>
      <c r="F10" s="116">
        <v>7395</v>
      </c>
      <c r="G10" s="119">
        <v>-5.8081773022544914</v>
      </c>
      <c r="H10" s="116">
        <v>7356</v>
      </c>
      <c r="I10" s="119">
        <v>-0.52738336713995526</v>
      </c>
      <c r="J10" s="116">
        <v>4168</v>
      </c>
      <c r="K10" s="119">
        <v>-43.338771071234362</v>
      </c>
      <c r="L10" s="116">
        <v>6600</v>
      </c>
      <c r="M10" s="119">
        <v>58.349328214971209</v>
      </c>
      <c r="N10" s="116">
        <v>7454</v>
      </c>
      <c r="O10" s="119">
        <v>12.939393939393939</v>
      </c>
      <c r="P10" s="116">
        <v>7865</v>
      </c>
      <c r="Q10" s="119">
        <v>5.5138180842500661</v>
      </c>
      <c r="R10" s="116">
        <v>7607</v>
      </c>
      <c r="S10" s="119">
        <v>-3.2803560076287375</v>
      </c>
      <c r="T10" s="116">
        <v>6916</v>
      </c>
      <c r="U10" s="119">
        <v>-9.0837386617589111</v>
      </c>
      <c r="V10" s="116">
        <v>3051</v>
      </c>
      <c r="W10" s="364">
        <v>-55.884904569115101</v>
      </c>
    </row>
    <row r="11" spans="1:23" ht="18" customHeight="1" x14ac:dyDescent="0.2">
      <c r="A11" s="115" t="s">
        <v>59</v>
      </c>
      <c r="B11" s="116">
        <v>614</v>
      </c>
      <c r="C11" s="341">
        <v>34.061135371179027</v>
      </c>
      <c r="D11" s="117">
        <v>523</v>
      </c>
      <c r="E11" s="118">
        <v>-14.820846905537454</v>
      </c>
      <c r="F11" s="116">
        <v>557</v>
      </c>
      <c r="G11" s="119">
        <v>6.5009560229445595</v>
      </c>
      <c r="H11" s="116">
        <v>400</v>
      </c>
      <c r="I11" s="119">
        <v>-28.186714542190305</v>
      </c>
      <c r="J11" s="116">
        <v>266</v>
      </c>
      <c r="K11" s="119">
        <v>-33.5</v>
      </c>
      <c r="L11" s="116">
        <v>224</v>
      </c>
      <c r="M11" s="119">
        <v>-15.789473684210531</v>
      </c>
      <c r="N11" s="116">
        <v>268</v>
      </c>
      <c r="O11" s="119">
        <v>19.642857142857139</v>
      </c>
      <c r="P11" s="116">
        <v>218</v>
      </c>
      <c r="Q11" s="119">
        <v>-18.656716417910445</v>
      </c>
      <c r="R11" s="116">
        <v>335</v>
      </c>
      <c r="S11" s="119">
        <v>53.669724770642205</v>
      </c>
      <c r="T11" s="116">
        <v>257</v>
      </c>
      <c r="U11" s="119">
        <v>-23.283582089552233</v>
      </c>
      <c r="V11" s="116">
        <v>124</v>
      </c>
      <c r="W11" s="364">
        <v>-51.750972762645908</v>
      </c>
    </row>
    <row r="12" spans="1:23" ht="18" customHeight="1" thickBot="1" x14ac:dyDescent="0.25">
      <c r="A12" s="120" t="s">
        <v>60</v>
      </c>
      <c r="B12" s="121">
        <v>369</v>
      </c>
      <c r="C12" s="342">
        <v>4.8295454545454586</v>
      </c>
      <c r="D12" s="122">
        <v>371</v>
      </c>
      <c r="E12" s="123">
        <v>0.54200542005420349</v>
      </c>
      <c r="F12" s="121">
        <v>291</v>
      </c>
      <c r="G12" s="124">
        <v>-21.563342318059298</v>
      </c>
      <c r="H12" s="121">
        <v>597</v>
      </c>
      <c r="I12" s="124">
        <v>105.15463917525771</v>
      </c>
      <c r="J12" s="121">
        <v>234</v>
      </c>
      <c r="K12" s="124">
        <v>-60.80402010050252</v>
      </c>
      <c r="L12" s="121">
        <v>353</v>
      </c>
      <c r="M12" s="124">
        <v>50.854700854700852</v>
      </c>
      <c r="N12" s="121">
        <v>313</v>
      </c>
      <c r="O12" s="124">
        <v>-11.3314447592068</v>
      </c>
      <c r="P12" s="121">
        <v>304</v>
      </c>
      <c r="Q12" s="124">
        <v>-2.8753993610223683</v>
      </c>
      <c r="R12" s="121">
        <v>299</v>
      </c>
      <c r="S12" s="124">
        <v>-1.6447368421052655</v>
      </c>
      <c r="T12" s="121">
        <v>299</v>
      </c>
      <c r="U12" s="124">
        <v>0</v>
      </c>
      <c r="V12" s="121">
        <v>158</v>
      </c>
      <c r="W12" s="365">
        <v>-47.157190635451506</v>
      </c>
    </row>
    <row r="13" spans="1:23" ht="18" customHeight="1" x14ac:dyDescent="0.25">
      <c r="A13" s="125" t="s">
        <v>0</v>
      </c>
      <c r="B13" s="126">
        <v>8435</v>
      </c>
      <c r="C13" s="343">
        <v>-1.425733317751543</v>
      </c>
      <c r="D13" s="127">
        <v>9026</v>
      </c>
      <c r="E13" s="128">
        <v>7.0065204505038503</v>
      </c>
      <c r="F13" s="126">
        <v>9260</v>
      </c>
      <c r="G13" s="129">
        <v>2.5925105251495717</v>
      </c>
      <c r="H13" s="126">
        <v>10727</v>
      </c>
      <c r="I13" s="129">
        <v>15.842332613390919</v>
      </c>
      <c r="J13" s="126">
        <v>7356</v>
      </c>
      <c r="K13" s="129">
        <v>-31.425375221403939</v>
      </c>
      <c r="L13" s="126">
        <v>9633</v>
      </c>
      <c r="M13" s="129">
        <v>30.954323001631323</v>
      </c>
      <c r="N13" s="126">
        <v>10263</v>
      </c>
      <c r="O13" s="129">
        <v>6.540018685767679</v>
      </c>
      <c r="P13" s="126">
        <v>11300</v>
      </c>
      <c r="Q13" s="129">
        <v>10.104258014225852</v>
      </c>
      <c r="R13" s="126">
        <v>11679</v>
      </c>
      <c r="S13" s="129">
        <v>3.3539823008849501</v>
      </c>
      <c r="T13" s="126">
        <v>11709</v>
      </c>
      <c r="U13" s="129">
        <v>0.25687130747495956</v>
      </c>
      <c r="V13" s="126">
        <v>5563</v>
      </c>
      <c r="W13" s="366">
        <v>-52.489537962251262</v>
      </c>
    </row>
    <row r="14" spans="1:23" ht="18" customHeight="1" x14ac:dyDescent="0.2">
      <c r="A14" s="130" t="s">
        <v>56</v>
      </c>
      <c r="B14" s="131">
        <v>4470</v>
      </c>
      <c r="C14" s="344">
        <v>2.5464556090846635</v>
      </c>
      <c r="D14" s="132">
        <v>4684</v>
      </c>
      <c r="E14" s="133">
        <v>4.7874720357941936</v>
      </c>
      <c r="F14" s="131">
        <v>4899</v>
      </c>
      <c r="G14" s="134">
        <v>4.5900939368061389</v>
      </c>
      <c r="H14" s="131">
        <v>5773</v>
      </c>
      <c r="I14" s="134">
        <v>17.840375586854449</v>
      </c>
      <c r="J14" s="131">
        <v>4682</v>
      </c>
      <c r="K14" s="134">
        <v>-18.898319764420577</v>
      </c>
      <c r="L14" s="131">
        <v>5347</v>
      </c>
      <c r="M14" s="134">
        <v>14.203331909440408</v>
      </c>
      <c r="N14" s="131">
        <v>5384</v>
      </c>
      <c r="O14" s="134">
        <v>0.69197680942585382</v>
      </c>
      <c r="P14" s="131">
        <v>6031</v>
      </c>
      <c r="Q14" s="134">
        <v>12.017087667161963</v>
      </c>
      <c r="R14" s="131">
        <v>6149</v>
      </c>
      <c r="S14" s="134">
        <v>1.9565577847786342</v>
      </c>
      <c r="T14" s="131">
        <v>6055</v>
      </c>
      <c r="U14" s="134">
        <v>-1.5287038542852516</v>
      </c>
      <c r="V14" s="131">
        <v>3010</v>
      </c>
      <c r="W14" s="367">
        <v>-50.289017341040463</v>
      </c>
    </row>
    <row r="15" spans="1:23" ht="18" customHeight="1" x14ac:dyDescent="0.2">
      <c r="A15" s="130" t="s">
        <v>57</v>
      </c>
      <c r="B15" s="131">
        <v>2497</v>
      </c>
      <c r="C15" s="344">
        <v>-7.1747211895910823</v>
      </c>
      <c r="D15" s="132">
        <v>2591</v>
      </c>
      <c r="E15" s="133">
        <v>3.7645174209050891</v>
      </c>
      <c r="F15" s="131">
        <v>2580</v>
      </c>
      <c r="G15" s="134">
        <v>-0.4245465071401</v>
      </c>
      <c r="H15" s="131">
        <v>2906</v>
      </c>
      <c r="I15" s="134">
        <v>12.635658914728687</v>
      </c>
      <c r="J15" s="131">
        <v>1442</v>
      </c>
      <c r="K15" s="134">
        <v>-50.378527185134203</v>
      </c>
      <c r="L15" s="131">
        <v>2442</v>
      </c>
      <c r="M15" s="134">
        <v>69.348127600554776</v>
      </c>
      <c r="N15" s="131">
        <v>2773</v>
      </c>
      <c r="O15" s="134">
        <v>13.554463554463547</v>
      </c>
      <c r="P15" s="131">
        <v>2912</v>
      </c>
      <c r="Q15" s="134">
        <v>5.0126217093400705</v>
      </c>
      <c r="R15" s="131">
        <v>3158</v>
      </c>
      <c r="S15" s="134">
        <v>8.44780219780219</v>
      </c>
      <c r="T15" s="131">
        <v>3465</v>
      </c>
      <c r="U15" s="134">
        <v>9.7213426219125978</v>
      </c>
      <c r="V15" s="131">
        <v>1549</v>
      </c>
      <c r="W15" s="367">
        <v>-55.295815295815295</v>
      </c>
    </row>
    <row r="16" spans="1:23" ht="18" customHeight="1" x14ac:dyDescent="0.2">
      <c r="A16" s="130" t="s">
        <v>58</v>
      </c>
      <c r="B16" s="131">
        <v>1238</v>
      </c>
      <c r="C16" s="344">
        <v>-5.5682684973302869</v>
      </c>
      <c r="D16" s="132">
        <v>1514</v>
      </c>
      <c r="E16" s="133">
        <v>22.294022617124387</v>
      </c>
      <c r="F16" s="131">
        <v>1574</v>
      </c>
      <c r="G16" s="134">
        <v>3.9630118890356725</v>
      </c>
      <c r="H16" s="131">
        <v>1809</v>
      </c>
      <c r="I16" s="134">
        <v>14.930114358322744</v>
      </c>
      <c r="J16" s="131">
        <v>1039</v>
      </c>
      <c r="K16" s="134">
        <v>-42.564953012714199</v>
      </c>
      <c r="L16" s="131">
        <v>1664</v>
      </c>
      <c r="M16" s="134">
        <v>60.153994225216543</v>
      </c>
      <c r="N16" s="131">
        <v>1937</v>
      </c>
      <c r="O16" s="134">
        <v>16.40625</v>
      </c>
      <c r="P16" s="131">
        <v>2179</v>
      </c>
      <c r="Q16" s="134">
        <v>12.493546721734639</v>
      </c>
      <c r="R16" s="131">
        <v>2169</v>
      </c>
      <c r="S16" s="134">
        <v>-0.45892611289581886</v>
      </c>
      <c r="T16" s="131">
        <v>1977</v>
      </c>
      <c r="U16" s="134">
        <v>-8.8520055325034601</v>
      </c>
      <c r="V16" s="131">
        <v>899</v>
      </c>
      <c r="W16" s="367">
        <v>-54.527061203844205</v>
      </c>
    </row>
    <row r="17" spans="1:23" ht="18" customHeight="1" x14ac:dyDescent="0.2">
      <c r="A17" s="130" t="s">
        <v>59</v>
      </c>
      <c r="B17" s="131">
        <v>148</v>
      </c>
      <c r="C17" s="344">
        <v>34.545454545454547</v>
      </c>
      <c r="D17" s="132">
        <v>143</v>
      </c>
      <c r="E17" s="133">
        <v>-3.3783783783783772</v>
      </c>
      <c r="F17" s="131">
        <v>153</v>
      </c>
      <c r="G17" s="134">
        <v>6.9930069930070005</v>
      </c>
      <c r="H17" s="131">
        <v>155</v>
      </c>
      <c r="I17" s="134">
        <v>1.3071895424836555</v>
      </c>
      <c r="J17" s="131">
        <v>115</v>
      </c>
      <c r="K17" s="134">
        <v>-25.806451612903224</v>
      </c>
      <c r="L17" s="131">
        <v>86</v>
      </c>
      <c r="M17" s="134">
        <v>-25.217391304347824</v>
      </c>
      <c r="N17" s="131">
        <v>93</v>
      </c>
      <c r="O17" s="134">
        <v>8.1395348837209234</v>
      </c>
      <c r="P17" s="131">
        <v>103</v>
      </c>
      <c r="Q17" s="134">
        <v>10.752688172043001</v>
      </c>
      <c r="R17" s="131">
        <v>121</v>
      </c>
      <c r="S17" s="134">
        <v>17.475728155339798</v>
      </c>
      <c r="T17" s="131">
        <v>127</v>
      </c>
      <c r="U17" s="134">
        <v>4.9586776859504189</v>
      </c>
      <c r="V17" s="131">
        <v>56</v>
      </c>
      <c r="W17" s="367">
        <v>-55.905511811023622</v>
      </c>
    </row>
    <row r="18" spans="1:23" ht="18" customHeight="1" thickBot="1" x14ac:dyDescent="0.25">
      <c r="A18" s="135" t="s">
        <v>60</v>
      </c>
      <c r="B18" s="136">
        <v>82</v>
      </c>
      <c r="C18" s="345">
        <v>-5.7471264367816133</v>
      </c>
      <c r="D18" s="137">
        <v>94</v>
      </c>
      <c r="E18" s="138">
        <v>14.634146341463406</v>
      </c>
      <c r="F18" s="136">
        <v>54</v>
      </c>
      <c r="G18" s="139">
        <v>-42.553191489361694</v>
      </c>
      <c r="H18" s="136">
        <v>84</v>
      </c>
      <c r="I18" s="139">
        <v>55.555555555555557</v>
      </c>
      <c r="J18" s="136">
        <v>78</v>
      </c>
      <c r="K18" s="139">
        <v>-7.1428571428571397</v>
      </c>
      <c r="L18" s="136">
        <v>94</v>
      </c>
      <c r="M18" s="139">
        <v>20.512820512820507</v>
      </c>
      <c r="N18" s="136">
        <v>76</v>
      </c>
      <c r="O18" s="139">
        <v>-19.148936170212771</v>
      </c>
      <c r="P18" s="136">
        <v>75</v>
      </c>
      <c r="Q18" s="139">
        <v>-1.3157894736842146</v>
      </c>
      <c r="R18" s="136">
        <v>82</v>
      </c>
      <c r="S18" s="139">
        <v>9.3333333333333268</v>
      </c>
      <c r="T18" s="136">
        <v>85</v>
      </c>
      <c r="U18" s="139">
        <v>3.6585365853658569</v>
      </c>
      <c r="V18" s="136">
        <v>49</v>
      </c>
      <c r="W18" s="368">
        <v>-42.352941176470594</v>
      </c>
    </row>
    <row r="19" spans="1:23" ht="18" customHeight="1" x14ac:dyDescent="0.25">
      <c r="A19" s="140" t="s">
        <v>2</v>
      </c>
      <c r="B19" s="141">
        <v>619</v>
      </c>
      <c r="C19" s="346">
        <v>-15.321477428180575</v>
      </c>
      <c r="D19" s="142">
        <v>652</v>
      </c>
      <c r="E19" s="143">
        <v>5.331179321486279</v>
      </c>
      <c r="F19" s="141">
        <v>615</v>
      </c>
      <c r="G19" s="144">
        <v>-5.6748466257668717</v>
      </c>
      <c r="H19" s="141">
        <v>759</v>
      </c>
      <c r="I19" s="144">
        <v>23.414634146341463</v>
      </c>
      <c r="J19" s="141">
        <v>342</v>
      </c>
      <c r="K19" s="144">
        <v>-54.940711462450587</v>
      </c>
      <c r="L19" s="141">
        <v>558</v>
      </c>
      <c r="M19" s="144">
        <v>63.157894736842103</v>
      </c>
      <c r="N19" s="141">
        <v>610</v>
      </c>
      <c r="O19" s="144">
        <v>9.3189964157706093</v>
      </c>
      <c r="P19" s="141">
        <v>741</v>
      </c>
      <c r="Q19" s="144">
        <v>21.475409836065573</v>
      </c>
      <c r="R19" s="141">
        <v>677</v>
      </c>
      <c r="S19" s="144">
        <v>-8.636977058029693</v>
      </c>
      <c r="T19" s="141">
        <v>760</v>
      </c>
      <c r="U19" s="144">
        <v>12.259970457902503</v>
      </c>
      <c r="V19" s="141">
        <v>412</v>
      </c>
      <c r="W19" s="369">
        <v>-45.789473684210527</v>
      </c>
    </row>
    <row r="20" spans="1:23" ht="18" customHeight="1" x14ac:dyDescent="0.2">
      <c r="A20" s="145" t="s">
        <v>56</v>
      </c>
      <c r="B20" s="146">
        <v>53</v>
      </c>
      <c r="C20" s="347">
        <v>-14.516129032258062</v>
      </c>
      <c r="D20" s="147">
        <v>56</v>
      </c>
      <c r="E20" s="148">
        <v>5.6603773584905648</v>
      </c>
      <c r="F20" s="146">
        <v>49</v>
      </c>
      <c r="G20" s="149">
        <v>-12.5</v>
      </c>
      <c r="H20" s="146">
        <v>51</v>
      </c>
      <c r="I20" s="149">
        <v>4.081632653061229</v>
      </c>
      <c r="J20" s="146">
        <v>35</v>
      </c>
      <c r="K20" s="149">
        <v>-31.372549019607842</v>
      </c>
      <c r="L20" s="146">
        <v>36</v>
      </c>
      <c r="M20" s="149">
        <v>2.857142857142847</v>
      </c>
      <c r="N20" s="146">
        <v>40</v>
      </c>
      <c r="O20" s="149">
        <v>11.111111111111116</v>
      </c>
      <c r="P20" s="146">
        <v>59</v>
      </c>
      <c r="Q20" s="149">
        <v>47.500000000000007</v>
      </c>
      <c r="R20" s="146">
        <v>59</v>
      </c>
      <c r="S20" s="149">
        <v>0</v>
      </c>
      <c r="T20" s="146">
        <v>49</v>
      </c>
      <c r="U20" s="149">
        <v>-16.949152542372879</v>
      </c>
      <c r="V20" s="146">
        <v>33</v>
      </c>
      <c r="W20" s="370">
        <v>-32.653061224489797</v>
      </c>
    </row>
    <row r="21" spans="1:23" ht="18" customHeight="1" x14ac:dyDescent="0.2">
      <c r="A21" s="145" t="s">
        <v>57</v>
      </c>
      <c r="B21" s="146">
        <v>391</v>
      </c>
      <c r="C21" s="347">
        <v>-13.111111111111107</v>
      </c>
      <c r="D21" s="147">
        <v>398</v>
      </c>
      <c r="E21" s="148">
        <v>1.7902813299232712</v>
      </c>
      <c r="F21" s="146">
        <v>388</v>
      </c>
      <c r="G21" s="149">
        <v>-2.5125628140703515</v>
      </c>
      <c r="H21" s="146">
        <v>440</v>
      </c>
      <c r="I21" s="149">
        <v>13.4020618556701</v>
      </c>
      <c r="J21" s="146">
        <v>186</v>
      </c>
      <c r="K21" s="149">
        <v>-57.727272727272727</v>
      </c>
      <c r="L21" s="146">
        <v>336</v>
      </c>
      <c r="M21" s="149">
        <v>80.645161290322577</v>
      </c>
      <c r="N21" s="146">
        <v>386</v>
      </c>
      <c r="O21" s="149">
        <v>14.880952380952372</v>
      </c>
      <c r="P21" s="146">
        <v>482</v>
      </c>
      <c r="Q21" s="149">
        <v>24.870466321243523</v>
      </c>
      <c r="R21" s="146">
        <v>431</v>
      </c>
      <c r="S21" s="149">
        <v>-10.580912863070536</v>
      </c>
      <c r="T21" s="146">
        <v>505</v>
      </c>
      <c r="U21" s="149">
        <v>17.169373549883993</v>
      </c>
      <c r="V21" s="146">
        <v>266</v>
      </c>
      <c r="W21" s="370">
        <v>-47.326732673267323</v>
      </c>
    </row>
    <row r="22" spans="1:23" ht="18" customHeight="1" x14ac:dyDescent="0.2">
      <c r="A22" s="145" t="s">
        <v>58</v>
      </c>
      <c r="B22" s="146">
        <v>155</v>
      </c>
      <c r="C22" s="347">
        <v>-20.918367346938773</v>
      </c>
      <c r="D22" s="147">
        <v>177</v>
      </c>
      <c r="E22" s="148">
        <v>14.193548387096765</v>
      </c>
      <c r="F22" s="146">
        <v>157</v>
      </c>
      <c r="G22" s="149">
        <v>-11.299435028248583</v>
      </c>
      <c r="H22" s="146">
        <v>243</v>
      </c>
      <c r="I22" s="149">
        <v>54.777070063694275</v>
      </c>
      <c r="J22" s="146">
        <v>108</v>
      </c>
      <c r="K22" s="149">
        <v>-55.555555555555557</v>
      </c>
      <c r="L22" s="146">
        <v>171</v>
      </c>
      <c r="M22" s="149">
        <v>58.333333333333329</v>
      </c>
      <c r="N22" s="146">
        <v>169</v>
      </c>
      <c r="O22" s="149">
        <v>-1.1695906432748537</v>
      </c>
      <c r="P22" s="146">
        <v>185</v>
      </c>
      <c r="Q22" s="149">
        <v>9.4674556213017791</v>
      </c>
      <c r="R22" s="146">
        <v>169</v>
      </c>
      <c r="S22" s="149">
        <v>-8.6486486486486491</v>
      </c>
      <c r="T22" s="146">
        <v>194</v>
      </c>
      <c r="U22" s="149">
        <v>14.792899408284033</v>
      </c>
      <c r="V22" s="146">
        <v>107</v>
      </c>
      <c r="W22" s="370">
        <v>-44.845360824742265</v>
      </c>
    </row>
    <row r="23" spans="1:23" ht="18" customHeight="1" x14ac:dyDescent="0.2">
      <c r="A23" s="145" t="s">
        <v>59</v>
      </c>
      <c r="B23" s="146">
        <v>10</v>
      </c>
      <c r="C23" s="347">
        <v>-33.333333333333336</v>
      </c>
      <c r="D23" s="147">
        <v>14</v>
      </c>
      <c r="E23" s="148">
        <v>39.999999999999993</v>
      </c>
      <c r="F23" s="146">
        <v>11</v>
      </c>
      <c r="G23" s="149">
        <v>-21.428571428571431</v>
      </c>
      <c r="H23" s="146">
        <v>14</v>
      </c>
      <c r="I23" s="149">
        <v>27.27272727272727</v>
      </c>
      <c r="J23" s="146">
        <v>7</v>
      </c>
      <c r="K23" s="149">
        <v>-50</v>
      </c>
      <c r="L23" s="146">
        <v>4</v>
      </c>
      <c r="M23" s="149">
        <v>-42.857142857142861</v>
      </c>
      <c r="N23" s="146">
        <v>3</v>
      </c>
      <c r="O23" s="149">
        <v>-25</v>
      </c>
      <c r="P23" s="146">
        <v>3</v>
      </c>
      <c r="Q23" s="149">
        <v>0</v>
      </c>
      <c r="R23" s="146">
        <v>7</v>
      </c>
      <c r="S23" s="149">
        <v>133.33333333333334</v>
      </c>
      <c r="T23" s="146">
        <v>3</v>
      </c>
      <c r="U23" s="149">
        <v>-57.142857142857139</v>
      </c>
      <c r="V23" s="146">
        <v>2</v>
      </c>
      <c r="W23" s="370">
        <v>-33.333333333333336</v>
      </c>
    </row>
    <row r="24" spans="1:23" ht="18" customHeight="1" thickBot="1" x14ac:dyDescent="0.25">
      <c r="A24" s="150" t="s">
        <v>60</v>
      </c>
      <c r="B24" s="151">
        <v>10</v>
      </c>
      <c r="C24" s="348">
        <v>25</v>
      </c>
      <c r="D24" s="152">
        <v>7</v>
      </c>
      <c r="E24" s="153">
        <v>-30.000000000000004</v>
      </c>
      <c r="F24" s="151">
        <v>10</v>
      </c>
      <c r="G24" s="154">
        <v>42.857142857142861</v>
      </c>
      <c r="H24" s="151">
        <v>11</v>
      </c>
      <c r="I24" s="154">
        <v>10.000000000000009</v>
      </c>
      <c r="J24" s="151">
        <v>6</v>
      </c>
      <c r="K24" s="154">
        <v>-45.45454545454546</v>
      </c>
      <c r="L24" s="151">
        <v>11</v>
      </c>
      <c r="M24" s="154">
        <v>83.333333333333329</v>
      </c>
      <c r="N24" s="151">
        <v>12</v>
      </c>
      <c r="O24" s="154">
        <v>9.0909090909090828</v>
      </c>
      <c r="P24" s="151">
        <v>12</v>
      </c>
      <c r="Q24" s="154">
        <v>0</v>
      </c>
      <c r="R24" s="151">
        <v>11</v>
      </c>
      <c r="S24" s="154">
        <v>-8.3333333333333375</v>
      </c>
      <c r="T24" s="151">
        <v>9</v>
      </c>
      <c r="U24" s="154">
        <v>-18.181818181818176</v>
      </c>
      <c r="V24" s="151">
        <v>4</v>
      </c>
      <c r="W24" s="371">
        <v>-55.555555555555557</v>
      </c>
    </row>
    <row r="25" spans="1:23" ht="18" customHeight="1" x14ac:dyDescent="0.25">
      <c r="A25" s="155" t="s">
        <v>12</v>
      </c>
      <c r="B25" s="156">
        <v>14637</v>
      </c>
      <c r="C25" s="349">
        <v>16.43465118129026</v>
      </c>
      <c r="D25" s="157">
        <v>11702</v>
      </c>
      <c r="E25" s="158">
        <v>-20.051923208307709</v>
      </c>
      <c r="F25" s="156">
        <v>10760</v>
      </c>
      <c r="G25" s="159">
        <v>-8.0499059989745376</v>
      </c>
      <c r="H25" s="156">
        <v>10338</v>
      </c>
      <c r="I25" s="159">
        <v>-3.9219330855018608</v>
      </c>
      <c r="J25" s="156">
        <v>4761</v>
      </c>
      <c r="K25" s="159">
        <v>-53.946604759141039</v>
      </c>
      <c r="L25" s="156">
        <v>9307</v>
      </c>
      <c r="M25" s="159">
        <v>95.484141986977519</v>
      </c>
      <c r="N25" s="156">
        <v>10503</v>
      </c>
      <c r="O25" s="159">
        <v>12.85054260234233</v>
      </c>
      <c r="P25" s="156">
        <v>10175</v>
      </c>
      <c r="Q25" s="159">
        <v>-3.1229172617347478</v>
      </c>
      <c r="R25" s="156">
        <v>10756</v>
      </c>
      <c r="S25" s="159">
        <v>5.7100737100737042</v>
      </c>
      <c r="T25" s="156">
        <v>11558</v>
      </c>
      <c r="U25" s="159">
        <v>7.4563034585347632</v>
      </c>
      <c r="V25" s="156">
        <v>3877</v>
      </c>
      <c r="W25" s="372">
        <v>-66.45613427928707</v>
      </c>
    </row>
    <row r="26" spans="1:23" ht="18" customHeight="1" x14ac:dyDescent="0.2">
      <c r="A26" s="160" t="s">
        <v>56</v>
      </c>
      <c r="B26" s="161">
        <v>991</v>
      </c>
      <c r="C26" s="350">
        <v>16.588235294117638</v>
      </c>
      <c r="D26" s="162">
        <v>645</v>
      </c>
      <c r="E26" s="163">
        <v>-34.914228052472254</v>
      </c>
      <c r="F26" s="161">
        <v>703</v>
      </c>
      <c r="G26" s="164">
        <v>8.9922480620155056</v>
      </c>
      <c r="H26" s="161">
        <v>688</v>
      </c>
      <c r="I26" s="164">
        <v>-2.1337126600284528</v>
      </c>
      <c r="J26" s="161">
        <v>320</v>
      </c>
      <c r="K26" s="164">
        <v>-53.488372093023258</v>
      </c>
      <c r="L26" s="161">
        <v>450</v>
      </c>
      <c r="M26" s="164">
        <v>40.625</v>
      </c>
      <c r="N26" s="161">
        <v>692</v>
      </c>
      <c r="O26" s="164">
        <v>53.777777777777771</v>
      </c>
      <c r="P26" s="161">
        <v>633</v>
      </c>
      <c r="Q26" s="164">
        <v>-8.5260115606936466</v>
      </c>
      <c r="R26" s="161">
        <v>711</v>
      </c>
      <c r="S26" s="164">
        <v>12.322274881516581</v>
      </c>
      <c r="T26" s="161">
        <v>673</v>
      </c>
      <c r="U26" s="164">
        <v>-5.3445850914205391</v>
      </c>
      <c r="V26" s="161">
        <v>302</v>
      </c>
      <c r="W26" s="373">
        <v>-55.126300148588413</v>
      </c>
    </row>
    <row r="27" spans="1:23" ht="18" customHeight="1" x14ac:dyDescent="0.2">
      <c r="A27" s="160" t="s">
        <v>57</v>
      </c>
      <c r="B27" s="161">
        <v>7419</v>
      </c>
      <c r="C27" s="350">
        <v>18.08053477638072</v>
      </c>
      <c r="D27" s="162">
        <v>5692</v>
      </c>
      <c r="E27" s="163">
        <v>-23.278069820730551</v>
      </c>
      <c r="F27" s="161">
        <v>4985</v>
      </c>
      <c r="G27" s="164">
        <v>-12.420941672522833</v>
      </c>
      <c r="H27" s="161">
        <v>4831</v>
      </c>
      <c r="I27" s="164">
        <v>-3.0892678034102339</v>
      </c>
      <c r="J27" s="161">
        <v>1911</v>
      </c>
      <c r="K27" s="164">
        <v>-60.442972469468017</v>
      </c>
      <c r="L27" s="161">
        <v>4890</v>
      </c>
      <c r="M27" s="164">
        <v>155.88697017268447</v>
      </c>
      <c r="N27" s="161">
        <v>5452</v>
      </c>
      <c r="O27" s="164">
        <v>11.492842535787329</v>
      </c>
      <c r="P27" s="161">
        <v>5083</v>
      </c>
      <c r="Q27" s="164">
        <v>-6.7681584739545109</v>
      </c>
      <c r="R27" s="161">
        <v>5670</v>
      </c>
      <c r="S27" s="164">
        <v>11.548298249065514</v>
      </c>
      <c r="T27" s="161">
        <v>7228</v>
      </c>
      <c r="U27" s="164">
        <v>27.477954144620821</v>
      </c>
      <c r="V27" s="161">
        <v>2029</v>
      </c>
      <c r="W27" s="373">
        <v>-71.928610957387946</v>
      </c>
    </row>
    <row r="28" spans="1:23" ht="18" customHeight="1" x14ac:dyDescent="0.2">
      <c r="A28" s="160" t="s">
        <v>58</v>
      </c>
      <c r="B28" s="161">
        <v>5577</v>
      </c>
      <c r="C28" s="350">
        <v>13.146682897139383</v>
      </c>
      <c r="D28" s="162">
        <v>4817</v>
      </c>
      <c r="E28" s="163">
        <v>-13.627398242782862</v>
      </c>
      <c r="F28" s="161">
        <v>4547</v>
      </c>
      <c r="G28" s="164">
        <v>-5.6051484326344214</v>
      </c>
      <c r="H28" s="161">
        <v>4170</v>
      </c>
      <c r="I28" s="164">
        <v>-8.2911809984605238</v>
      </c>
      <c r="J28" s="161">
        <v>2280</v>
      </c>
      <c r="K28" s="164">
        <v>-45.323741007194243</v>
      </c>
      <c r="L28" s="161">
        <v>3651</v>
      </c>
      <c r="M28" s="164">
        <v>60.131578947368425</v>
      </c>
      <c r="N28" s="161">
        <v>4038</v>
      </c>
      <c r="O28" s="164">
        <v>10.59983566146261</v>
      </c>
      <c r="P28" s="161">
        <v>4192</v>
      </c>
      <c r="Q28" s="164">
        <v>3.8137691926696471</v>
      </c>
      <c r="R28" s="161">
        <v>4070</v>
      </c>
      <c r="S28" s="164">
        <v>-2.9103053435114545</v>
      </c>
      <c r="T28" s="161">
        <v>3416</v>
      </c>
      <c r="U28" s="164">
        <v>-16.068796068796065</v>
      </c>
      <c r="V28" s="161">
        <v>1424</v>
      </c>
      <c r="W28" s="373">
        <v>-58.313817330210767</v>
      </c>
    </row>
    <row r="29" spans="1:23" ht="18" customHeight="1" x14ac:dyDescent="0.2">
      <c r="A29" s="160" t="s">
        <v>59</v>
      </c>
      <c r="B29" s="161">
        <v>403</v>
      </c>
      <c r="C29" s="350">
        <v>39.930555555555557</v>
      </c>
      <c r="D29" s="162">
        <v>313</v>
      </c>
      <c r="E29" s="163">
        <v>-22.332506203473944</v>
      </c>
      <c r="F29" s="161">
        <v>338</v>
      </c>
      <c r="G29" s="164">
        <v>7.9872204472843489</v>
      </c>
      <c r="H29" s="161">
        <v>191</v>
      </c>
      <c r="I29" s="164">
        <v>-43.491124260355029</v>
      </c>
      <c r="J29" s="161">
        <v>123</v>
      </c>
      <c r="K29" s="164">
        <v>-35.602094240837701</v>
      </c>
      <c r="L29" s="161">
        <v>101</v>
      </c>
      <c r="M29" s="164">
        <v>-17.886178861788615</v>
      </c>
      <c r="N29" s="161">
        <v>137</v>
      </c>
      <c r="O29" s="164">
        <v>35.643564356435654</v>
      </c>
      <c r="P29" s="161">
        <v>83</v>
      </c>
      <c r="Q29" s="164">
        <v>-39.416058394160579</v>
      </c>
      <c r="R29" s="161">
        <v>126</v>
      </c>
      <c r="S29" s="164">
        <v>51.807228915662648</v>
      </c>
      <c r="T29" s="161">
        <v>97</v>
      </c>
      <c r="U29" s="164">
        <v>-23.015873015873012</v>
      </c>
      <c r="V29" s="161">
        <v>52</v>
      </c>
      <c r="W29" s="373">
        <v>-46.391752577319586</v>
      </c>
    </row>
    <row r="30" spans="1:23" ht="18" customHeight="1" thickBot="1" x14ac:dyDescent="0.25">
      <c r="A30" s="165" t="s">
        <v>60</v>
      </c>
      <c r="B30" s="166">
        <v>247</v>
      </c>
      <c r="C30" s="351">
        <v>11.764705882352944</v>
      </c>
      <c r="D30" s="167">
        <v>235</v>
      </c>
      <c r="E30" s="168">
        <v>-4.8582995951417018</v>
      </c>
      <c r="F30" s="166">
        <v>187</v>
      </c>
      <c r="G30" s="169">
        <v>-20.425531914893615</v>
      </c>
      <c r="H30" s="166">
        <v>458</v>
      </c>
      <c r="I30" s="169">
        <v>144.9197860962567</v>
      </c>
      <c r="J30" s="166">
        <v>127</v>
      </c>
      <c r="K30" s="169">
        <v>-72.270742358078593</v>
      </c>
      <c r="L30" s="166">
        <v>215</v>
      </c>
      <c r="M30" s="169">
        <v>69.29133858267717</v>
      </c>
      <c r="N30" s="166">
        <v>184</v>
      </c>
      <c r="O30" s="169">
        <v>-14.418604651162791</v>
      </c>
      <c r="P30" s="166">
        <v>184</v>
      </c>
      <c r="Q30" s="169">
        <v>0</v>
      </c>
      <c r="R30" s="166">
        <v>179</v>
      </c>
      <c r="S30" s="169">
        <v>-2.7173913043478271</v>
      </c>
      <c r="T30" s="166">
        <v>144</v>
      </c>
      <c r="U30" s="169">
        <v>-19.55307262569832</v>
      </c>
      <c r="V30" s="166">
        <v>70</v>
      </c>
      <c r="W30" s="374">
        <v>-51.388888888888886</v>
      </c>
    </row>
    <row r="31" spans="1:23" ht="18" customHeight="1" x14ac:dyDescent="0.25">
      <c r="A31" s="170" t="s">
        <v>4</v>
      </c>
      <c r="B31" s="171">
        <v>3367</v>
      </c>
      <c r="C31" s="352">
        <v>10.502133245815548</v>
      </c>
      <c r="D31" s="172">
        <v>3755</v>
      </c>
      <c r="E31" s="173">
        <v>11.523611523611521</v>
      </c>
      <c r="F31" s="171">
        <v>3338</v>
      </c>
      <c r="G31" s="174">
        <v>-11.1051930758988</v>
      </c>
      <c r="H31" s="171">
        <v>4130</v>
      </c>
      <c r="I31" s="174">
        <v>23.726782504493716</v>
      </c>
      <c r="J31" s="171">
        <v>1847</v>
      </c>
      <c r="K31" s="174">
        <v>-55.278450363196121</v>
      </c>
      <c r="L31" s="171">
        <v>3108</v>
      </c>
      <c r="M31" s="174">
        <v>68.272874932322679</v>
      </c>
      <c r="N31" s="171">
        <v>4178</v>
      </c>
      <c r="O31" s="174">
        <v>34.42728442728442</v>
      </c>
      <c r="P31" s="171">
        <v>3944</v>
      </c>
      <c r="Q31" s="174">
        <v>-5.6007659167065622</v>
      </c>
      <c r="R31" s="171">
        <v>4124</v>
      </c>
      <c r="S31" s="174">
        <v>4.5638945233265726</v>
      </c>
      <c r="T31" s="171">
        <v>4683</v>
      </c>
      <c r="U31" s="174">
        <v>13.554801163918517</v>
      </c>
      <c r="V31" s="171">
        <v>2002</v>
      </c>
      <c r="W31" s="375">
        <v>-57.249626307922277</v>
      </c>
    </row>
    <row r="32" spans="1:23" ht="18" customHeight="1" x14ac:dyDescent="0.2">
      <c r="A32" s="175" t="s">
        <v>56</v>
      </c>
      <c r="B32" s="176">
        <v>171</v>
      </c>
      <c r="C32" s="353">
        <v>3.6363636363636376</v>
      </c>
      <c r="D32" s="177">
        <v>167</v>
      </c>
      <c r="E32" s="178">
        <v>-2.3391812865497075</v>
      </c>
      <c r="F32" s="176">
        <v>188</v>
      </c>
      <c r="G32" s="179">
        <v>12.574850299401197</v>
      </c>
      <c r="H32" s="176">
        <v>172</v>
      </c>
      <c r="I32" s="179">
        <v>-8.5106382978723421</v>
      </c>
      <c r="J32" s="176">
        <v>81</v>
      </c>
      <c r="K32" s="179">
        <v>-52.906976744186053</v>
      </c>
      <c r="L32" s="176">
        <v>161</v>
      </c>
      <c r="M32" s="179">
        <v>98.76543209876543</v>
      </c>
      <c r="N32" s="176">
        <v>191</v>
      </c>
      <c r="O32" s="179">
        <v>18.633540372670797</v>
      </c>
      <c r="P32" s="176">
        <v>217</v>
      </c>
      <c r="Q32" s="179">
        <v>13.612565445026181</v>
      </c>
      <c r="R32" s="176">
        <v>243</v>
      </c>
      <c r="S32" s="179">
        <v>11.981566820276491</v>
      </c>
      <c r="T32" s="176">
        <v>313</v>
      </c>
      <c r="U32" s="179">
        <v>28.806584362139919</v>
      </c>
      <c r="V32" s="176">
        <v>153</v>
      </c>
      <c r="W32" s="376">
        <v>-51.118210862619804</v>
      </c>
    </row>
    <row r="33" spans="1:23" ht="18" customHeight="1" x14ac:dyDescent="0.2">
      <c r="A33" s="175" t="s">
        <v>57</v>
      </c>
      <c r="B33" s="176">
        <v>1922</v>
      </c>
      <c r="C33" s="353">
        <v>10.523289246693501</v>
      </c>
      <c r="D33" s="177">
        <v>2157</v>
      </c>
      <c r="E33" s="178">
        <v>12.226847034339228</v>
      </c>
      <c r="F33" s="176">
        <v>1938</v>
      </c>
      <c r="G33" s="179">
        <v>-10.152990264255912</v>
      </c>
      <c r="H33" s="176">
        <v>2740</v>
      </c>
      <c r="I33" s="179">
        <v>41.382868937048499</v>
      </c>
      <c r="J33" s="176">
        <v>981</v>
      </c>
      <c r="K33" s="179">
        <v>-64.197080291970792</v>
      </c>
      <c r="L33" s="176">
        <v>1767</v>
      </c>
      <c r="M33" s="179">
        <v>80.122324159021403</v>
      </c>
      <c r="N33" s="176">
        <v>2601</v>
      </c>
      <c r="O33" s="179">
        <v>47.198641765704586</v>
      </c>
      <c r="P33" s="176">
        <v>2356</v>
      </c>
      <c r="Q33" s="179">
        <v>-9.4194540561322597</v>
      </c>
      <c r="R33" s="176">
        <v>2574</v>
      </c>
      <c r="S33" s="179">
        <v>9.2529711375212145</v>
      </c>
      <c r="T33" s="176">
        <v>2950</v>
      </c>
      <c r="U33" s="179">
        <v>14.607614607614616</v>
      </c>
      <c r="V33" s="176">
        <v>1179</v>
      </c>
      <c r="W33" s="376">
        <v>-60.03389830508474</v>
      </c>
    </row>
    <row r="34" spans="1:23" ht="18" customHeight="1" x14ac:dyDescent="0.2">
      <c r="A34" s="175" t="s">
        <v>58</v>
      </c>
      <c r="B34" s="176">
        <v>1191</v>
      </c>
      <c r="C34" s="353">
        <v>12.146892655367235</v>
      </c>
      <c r="D34" s="177">
        <v>1343</v>
      </c>
      <c r="E34" s="178">
        <v>12.762384550797655</v>
      </c>
      <c r="F34" s="176">
        <v>1117</v>
      </c>
      <c r="G34" s="179">
        <v>-16.827997021593443</v>
      </c>
      <c r="H34" s="176">
        <v>1134</v>
      </c>
      <c r="I34" s="179">
        <v>1.5219337511190645</v>
      </c>
      <c r="J34" s="176">
        <v>741</v>
      </c>
      <c r="K34" s="179">
        <v>-34.656084656084651</v>
      </c>
      <c r="L34" s="176">
        <v>1114</v>
      </c>
      <c r="M34" s="179">
        <v>50.337381916329285</v>
      </c>
      <c r="N34" s="176">
        <v>1310</v>
      </c>
      <c r="O34" s="179">
        <v>17.594254937163377</v>
      </c>
      <c r="P34" s="176">
        <v>1309</v>
      </c>
      <c r="Q34" s="179">
        <v>-7.6335877862598878E-2</v>
      </c>
      <c r="R34" s="176">
        <v>1199</v>
      </c>
      <c r="S34" s="179">
        <v>-8.403361344537819</v>
      </c>
      <c r="T34" s="176">
        <v>1329</v>
      </c>
      <c r="U34" s="179">
        <v>10.842368640533785</v>
      </c>
      <c r="V34" s="176">
        <v>621</v>
      </c>
      <c r="W34" s="376">
        <v>-53.273137697516937</v>
      </c>
    </row>
    <row r="35" spans="1:23" ht="18" customHeight="1" x14ac:dyDescent="0.2">
      <c r="A35" s="175" t="s">
        <v>59</v>
      </c>
      <c r="B35" s="176">
        <v>53</v>
      </c>
      <c r="C35" s="353">
        <v>17.777777777777782</v>
      </c>
      <c r="D35" s="177">
        <v>53</v>
      </c>
      <c r="E35" s="178">
        <v>0</v>
      </c>
      <c r="F35" s="176">
        <v>55</v>
      </c>
      <c r="G35" s="179">
        <v>3.7735849056603765</v>
      </c>
      <c r="H35" s="176">
        <v>40</v>
      </c>
      <c r="I35" s="179">
        <v>-27.27272727272727</v>
      </c>
      <c r="J35" s="176">
        <v>21</v>
      </c>
      <c r="K35" s="179">
        <v>-47.5</v>
      </c>
      <c r="L35" s="176">
        <v>33</v>
      </c>
      <c r="M35" s="179">
        <v>57.142857142857139</v>
      </c>
      <c r="N35" s="176">
        <v>35</v>
      </c>
      <c r="O35" s="179">
        <v>6.0606060606060552</v>
      </c>
      <c r="P35" s="176">
        <v>29</v>
      </c>
      <c r="Q35" s="179">
        <v>-17.142857142857139</v>
      </c>
      <c r="R35" s="176">
        <v>81</v>
      </c>
      <c r="S35" s="179">
        <v>179.31034482758622</v>
      </c>
      <c r="T35" s="176">
        <v>30</v>
      </c>
      <c r="U35" s="179">
        <v>-62.962962962962962</v>
      </c>
      <c r="V35" s="176">
        <v>14</v>
      </c>
      <c r="W35" s="376">
        <v>-53.333333333333336</v>
      </c>
    </row>
    <row r="36" spans="1:23" ht="18" customHeight="1" thickBot="1" x14ac:dyDescent="0.25">
      <c r="A36" s="180" t="s">
        <v>60</v>
      </c>
      <c r="B36" s="181">
        <v>30</v>
      </c>
      <c r="C36" s="354">
        <v>-16.666666666666664</v>
      </c>
      <c r="D36" s="182">
        <v>35</v>
      </c>
      <c r="E36" s="183">
        <v>16.666666666666675</v>
      </c>
      <c r="F36" s="181">
        <v>40</v>
      </c>
      <c r="G36" s="184">
        <v>14.285714285714279</v>
      </c>
      <c r="H36" s="181">
        <v>44</v>
      </c>
      <c r="I36" s="184">
        <v>10.000000000000009</v>
      </c>
      <c r="J36" s="181">
        <v>23</v>
      </c>
      <c r="K36" s="184">
        <v>-47.727272727272727</v>
      </c>
      <c r="L36" s="181">
        <v>33</v>
      </c>
      <c r="M36" s="184">
        <v>43.478260869565212</v>
      </c>
      <c r="N36" s="181">
        <v>41</v>
      </c>
      <c r="O36" s="184">
        <v>24.242424242424242</v>
      </c>
      <c r="P36" s="181">
        <v>33</v>
      </c>
      <c r="Q36" s="184">
        <v>-19.512195121951216</v>
      </c>
      <c r="R36" s="181">
        <v>27</v>
      </c>
      <c r="S36" s="184">
        <v>-18.181818181818176</v>
      </c>
      <c r="T36" s="181">
        <v>61</v>
      </c>
      <c r="U36" s="184">
        <v>125.92592592592591</v>
      </c>
      <c r="V36" s="181">
        <v>35</v>
      </c>
      <c r="W36" s="377">
        <v>-42.622950819672134</v>
      </c>
    </row>
    <row r="37" spans="1:23" ht="13.5" thickTop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9" spans="1:23" ht="15" x14ac:dyDescent="0.2">
      <c r="A39" s="402" t="s">
        <v>63</v>
      </c>
    </row>
    <row r="40" spans="1:23" ht="15" x14ac:dyDescent="0.2">
      <c r="A40" s="400" t="s">
        <v>186</v>
      </c>
    </row>
  </sheetData>
  <mergeCells count="1">
    <mergeCell ref="V5:W5"/>
  </mergeCells>
  <hyperlinks>
    <hyperlink ref="A40" r:id="rId1" location="conciliacion" xr:uid="{00000000-0004-0000-0200-000000000000}"/>
  </hyperlinks>
  <pageMargins left="0.39370078740157483" right="0.11811023622047245" top="1.4173228346456694" bottom="0.15748031496062992" header="0.15748031496062992" footer="0"/>
  <pageSetup paperSize="9" scale="47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2"/>
  <sheetViews>
    <sheetView showGridLines="0" showZeros="0" topLeftCell="A95" zoomScaleNormal="100" workbookViewId="0"/>
  </sheetViews>
  <sheetFormatPr baseColWidth="10" defaultColWidth="11.42578125" defaultRowHeight="12.75" x14ac:dyDescent="0.2"/>
  <cols>
    <col min="1" max="1" width="8.28515625" style="11" customWidth="1"/>
    <col min="2" max="2" width="8.85546875" style="11" customWidth="1"/>
    <col min="3" max="3" width="10.28515625" style="11" customWidth="1"/>
    <col min="4" max="4" width="13" style="11" customWidth="1"/>
    <col min="5" max="5" width="13.7109375" style="11" customWidth="1"/>
    <col min="6" max="6" width="8.140625" style="11" customWidth="1"/>
    <col min="7" max="7" width="11.7109375" style="11" customWidth="1"/>
    <col min="8" max="8" width="12.85546875" style="11" customWidth="1"/>
    <col min="9" max="10" width="17.140625" style="11" customWidth="1"/>
    <col min="11" max="11" width="17.7109375" style="11" customWidth="1"/>
    <col min="12" max="12" width="21.85546875" style="11" customWidth="1"/>
    <col min="13" max="13" width="9.140625" style="11" customWidth="1"/>
    <col min="14" max="14" width="7" style="11" customWidth="1"/>
    <col min="15" max="16384" width="11.42578125" style="11"/>
  </cols>
  <sheetData>
    <row r="1" spans="1:13" ht="18.75" x14ac:dyDescent="0.3">
      <c r="E1" s="11" t="s">
        <v>50</v>
      </c>
      <c r="F1" s="266" t="s">
        <v>189</v>
      </c>
      <c r="G1" s="266" t="str">
        <f>'Conciliaciones 2026'!H1</f>
        <v>2026-05</v>
      </c>
      <c r="H1" s="12"/>
    </row>
    <row r="2" spans="1:13" s="236" customFormat="1" ht="18.75" customHeight="1" x14ac:dyDescent="0.25">
      <c r="A2" s="451" t="s">
        <v>221</v>
      </c>
      <c r="H2" s="451" t="s">
        <v>222</v>
      </c>
    </row>
    <row r="3" spans="1:13" s="236" customFormat="1" ht="15" x14ac:dyDescent="0.2">
      <c r="A3" s="452" t="s">
        <v>223</v>
      </c>
      <c r="H3" s="452" t="s">
        <v>224</v>
      </c>
    </row>
    <row r="4" spans="1:13" s="410" customFormat="1" x14ac:dyDescent="0.2">
      <c r="A4" s="473" t="s">
        <v>48</v>
      </c>
      <c r="B4" s="473" t="s">
        <v>29</v>
      </c>
      <c r="C4" s="473" t="s">
        <v>30</v>
      </c>
      <c r="D4" s="473" t="s">
        <v>31</v>
      </c>
      <c r="E4" s="473" t="s">
        <v>32</v>
      </c>
      <c r="F4" s="474" t="s">
        <v>65</v>
      </c>
      <c r="G4" s="411"/>
      <c r="H4" s="473" t="s">
        <v>48</v>
      </c>
      <c r="I4" s="473" t="s">
        <v>29</v>
      </c>
      <c r="J4" s="473" t="s">
        <v>30</v>
      </c>
      <c r="K4" s="473" t="s">
        <v>31</v>
      </c>
      <c r="L4" s="473" t="s">
        <v>32</v>
      </c>
      <c r="M4" s="474" t="s">
        <v>65</v>
      </c>
    </row>
    <row r="5" spans="1:13" x14ac:dyDescent="0.2">
      <c r="A5" s="403">
        <v>2008</v>
      </c>
      <c r="B5" s="405">
        <v>5236</v>
      </c>
      <c r="C5" s="405">
        <v>6064</v>
      </c>
      <c r="D5" s="405">
        <v>15967</v>
      </c>
      <c r="E5" s="42">
        <v>27267</v>
      </c>
      <c r="F5" s="49">
        <v>13.906759127746682</v>
      </c>
      <c r="G5" s="12"/>
      <c r="H5" s="403">
        <v>2008</v>
      </c>
      <c r="I5" s="407">
        <v>12566187.970000001</v>
      </c>
      <c r="J5" s="407">
        <v>17367036.469999999</v>
      </c>
      <c r="K5" s="407">
        <v>40006812.810000002</v>
      </c>
      <c r="L5" s="41">
        <v>69940037.25</v>
      </c>
      <c r="M5" s="49">
        <v>-16.694905042047413</v>
      </c>
    </row>
    <row r="6" spans="1:13" s="13" customFormat="1" x14ac:dyDescent="0.2">
      <c r="A6" s="403">
        <v>2009</v>
      </c>
      <c r="B6" s="405">
        <v>6270</v>
      </c>
      <c r="C6" s="405">
        <v>7493</v>
      </c>
      <c r="D6" s="405">
        <v>16438</v>
      </c>
      <c r="E6" s="42">
        <v>30201</v>
      </c>
      <c r="F6" s="49">
        <v>10.760259654527449</v>
      </c>
      <c r="G6" s="34"/>
      <c r="H6" s="403">
        <v>2009</v>
      </c>
      <c r="I6" s="407">
        <v>10210205.720000001</v>
      </c>
      <c r="J6" s="407">
        <v>21134983.649999999</v>
      </c>
      <c r="K6" s="407">
        <v>43564512.230000004</v>
      </c>
      <c r="L6" s="41">
        <v>74909701.600000009</v>
      </c>
      <c r="M6" s="49">
        <v>7.1056072392926994</v>
      </c>
    </row>
    <row r="7" spans="1:13" s="13" customFormat="1" x14ac:dyDescent="0.2">
      <c r="A7" s="403">
        <v>2010</v>
      </c>
      <c r="B7" s="405">
        <v>5887</v>
      </c>
      <c r="C7" s="405">
        <v>7331</v>
      </c>
      <c r="D7" s="405">
        <v>16139</v>
      </c>
      <c r="E7" s="42">
        <v>29357</v>
      </c>
      <c r="F7" s="49">
        <v>-2.794609450018215</v>
      </c>
      <c r="G7" s="34"/>
      <c r="H7" s="403">
        <v>2010</v>
      </c>
      <c r="I7" s="407">
        <v>19762743.530000001</v>
      </c>
      <c r="J7" s="407">
        <v>12003597.109999999</v>
      </c>
      <c r="K7" s="407">
        <v>32423091.040000003</v>
      </c>
      <c r="L7" s="41">
        <v>64189431.680000007</v>
      </c>
      <c r="M7" s="49">
        <v>-14.310923272987653</v>
      </c>
    </row>
    <row r="8" spans="1:13" s="13" customFormat="1" ht="10.5" customHeight="1" x14ac:dyDescent="0.2">
      <c r="A8" s="403">
        <v>2011</v>
      </c>
      <c r="B8" s="405">
        <v>6452</v>
      </c>
      <c r="C8" s="405">
        <v>7051</v>
      </c>
      <c r="D8" s="405">
        <v>15728</v>
      </c>
      <c r="E8" s="42">
        <v>29231</v>
      </c>
      <c r="F8" s="49">
        <v>-0.42919916885240106</v>
      </c>
      <c r="G8" s="34"/>
      <c r="H8" s="403">
        <v>2011</v>
      </c>
      <c r="I8" s="407">
        <v>8388574.6699999999</v>
      </c>
      <c r="J8" s="407">
        <v>10945859.689999999</v>
      </c>
      <c r="K8" s="407">
        <v>26003625.280000005</v>
      </c>
      <c r="L8" s="41">
        <v>45338059.640000008</v>
      </c>
      <c r="M8" s="49">
        <v>-29.368342337066778</v>
      </c>
    </row>
    <row r="9" spans="1:13" s="13" customFormat="1" x14ac:dyDescent="0.2">
      <c r="A9" s="403">
        <v>2012</v>
      </c>
      <c r="B9" s="405">
        <v>7042</v>
      </c>
      <c r="C9" s="405">
        <v>6995</v>
      </c>
      <c r="D9" s="405">
        <v>16502</v>
      </c>
      <c r="E9" s="42">
        <v>30539</v>
      </c>
      <c r="F9" s="49">
        <v>4.4747015155143455</v>
      </c>
      <c r="G9" s="34"/>
      <c r="H9" s="403">
        <v>2012</v>
      </c>
      <c r="I9" s="407">
        <v>16613696.059999999</v>
      </c>
      <c r="J9" s="407">
        <v>18573335.359999999</v>
      </c>
      <c r="K9" s="407">
        <v>68835825.189999998</v>
      </c>
      <c r="L9" s="41">
        <v>104022856.61</v>
      </c>
      <c r="M9" s="49">
        <v>129.43826320750759</v>
      </c>
    </row>
    <row r="10" spans="1:13" s="13" customFormat="1" x14ac:dyDescent="0.2">
      <c r="A10" s="403">
        <v>2013</v>
      </c>
      <c r="B10" s="405">
        <v>6836</v>
      </c>
      <c r="C10" s="405">
        <v>8278</v>
      </c>
      <c r="D10" s="405">
        <v>20272</v>
      </c>
      <c r="E10" s="42">
        <v>35386</v>
      </c>
      <c r="F10" s="49">
        <v>15.871508562821312</v>
      </c>
      <c r="G10" s="34"/>
      <c r="H10" s="403">
        <v>2013</v>
      </c>
      <c r="I10" s="407">
        <v>20011700.409999996</v>
      </c>
      <c r="J10" s="407">
        <v>46460132.600000001</v>
      </c>
      <c r="K10" s="407">
        <v>127038672.30000001</v>
      </c>
      <c r="L10" s="41">
        <v>193510505.31</v>
      </c>
      <c r="M10" s="49">
        <v>86.02690948538833</v>
      </c>
    </row>
    <row r="11" spans="1:13" s="13" customFormat="1" x14ac:dyDescent="0.2">
      <c r="A11" s="403">
        <v>2014</v>
      </c>
      <c r="B11" s="405">
        <v>5147</v>
      </c>
      <c r="C11" s="405">
        <v>6810</v>
      </c>
      <c r="D11" s="405">
        <v>17075</v>
      </c>
      <c r="E11" s="42">
        <v>29032</v>
      </c>
      <c r="F11" s="49">
        <v>-17.956253885717508</v>
      </c>
      <c r="G11" s="34"/>
      <c r="H11" s="403">
        <v>2014</v>
      </c>
      <c r="I11" s="407">
        <v>16615561.820000002</v>
      </c>
      <c r="J11" s="407">
        <v>29185038.609999999</v>
      </c>
      <c r="K11" s="407">
        <v>82985084.449999988</v>
      </c>
      <c r="L11" s="41">
        <v>128785684.88</v>
      </c>
      <c r="M11" s="49">
        <v>-33.44770369252673</v>
      </c>
    </row>
    <row r="12" spans="1:13" s="13" customFormat="1" x14ac:dyDescent="0.2">
      <c r="A12" s="403">
        <v>2015</v>
      </c>
      <c r="B12" s="405">
        <v>4483</v>
      </c>
      <c r="C12" s="405">
        <v>5816</v>
      </c>
      <c r="D12" s="405">
        <v>14607</v>
      </c>
      <c r="E12" s="42">
        <v>24906</v>
      </c>
      <c r="F12" s="49">
        <v>-14.211904105814277</v>
      </c>
      <c r="G12" s="34"/>
      <c r="H12" s="403">
        <v>2015</v>
      </c>
      <c r="I12" s="407">
        <v>19479800.850000001</v>
      </c>
      <c r="J12" s="407">
        <v>35342636.299999997</v>
      </c>
      <c r="K12" s="407">
        <v>75815365.010000005</v>
      </c>
      <c r="L12" s="41">
        <v>130637802.16</v>
      </c>
      <c r="M12" s="49">
        <v>1.4381390926528681</v>
      </c>
    </row>
    <row r="13" spans="1:13" s="13" customFormat="1" x14ac:dyDescent="0.2">
      <c r="A13" s="403">
        <v>2016</v>
      </c>
      <c r="B13" s="405">
        <v>5083</v>
      </c>
      <c r="C13" s="405">
        <v>5768</v>
      </c>
      <c r="D13" s="405">
        <v>16207</v>
      </c>
      <c r="E13" s="42">
        <v>27058</v>
      </c>
      <c r="F13" s="49">
        <v>8.6404882357664867</v>
      </c>
      <c r="G13" s="34"/>
      <c r="H13" s="403">
        <v>2016</v>
      </c>
      <c r="I13" s="407">
        <v>20973824.689999998</v>
      </c>
      <c r="J13" s="407">
        <v>28638633.449999999</v>
      </c>
      <c r="K13" s="407">
        <v>69601825.449999988</v>
      </c>
      <c r="L13" s="41">
        <v>119214283.58999999</v>
      </c>
      <c r="M13" s="49">
        <v>-8.7444203600493324</v>
      </c>
    </row>
    <row r="14" spans="1:13" s="13" customFormat="1" x14ac:dyDescent="0.2">
      <c r="A14" s="403">
        <v>2017</v>
      </c>
      <c r="B14" s="405">
        <v>5205</v>
      </c>
      <c r="C14" s="405">
        <v>5189</v>
      </c>
      <c r="D14" s="405">
        <v>14741</v>
      </c>
      <c r="E14" s="42">
        <v>25135</v>
      </c>
      <c r="F14" s="49">
        <v>-7.1069554290782762</v>
      </c>
      <c r="G14" s="34"/>
      <c r="H14" s="403">
        <v>2017</v>
      </c>
      <c r="I14" s="407">
        <v>15056687.120000003</v>
      </c>
      <c r="J14" s="407">
        <v>46438852.960000008</v>
      </c>
      <c r="K14" s="407">
        <v>63063094.719999999</v>
      </c>
      <c r="L14" s="41">
        <v>124558634.80000001</v>
      </c>
      <c r="M14" s="49">
        <v>4.4829789258980401</v>
      </c>
    </row>
    <row r="15" spans="1:13" s="34" customFormat="1" x14ac:dyDescent="0.2">
      <c r="A15" s="403">
        <v>2018</v>
      </c>
      <c r="B15" s="405">
        <v>4203</v>
      </c>
      <c r="C15" s="405">
        <v>5183</v>
      </c>
      <c r="D15" s="405">
        <v>14587</v>
      </c>
      <c r="E15" s="42">
        <v>23973</v>
      </c>
      <c r="F15" s="49">
        <v>-4.6230356077183181</v>
      </c>
      <c r="H15" s="403">
        <v>2018</v>
      </c>
      <c r="I15" s="407">
        <v>4233188.67</v>
      </c>
      <c r="J15" s="407">
        <v>30509463.479999997</v>
      </c>
      <c r="K15" s="407">
        <v>68197001.860000014</v>
      </c>
      <c r="L15" s="41">
        <v>102939654.01000002</v>
      </c>
      <c r="M15" s="49">
        <v>-17.356468963161753</v>
      </c>
    </row>
    <row r="16" spans="1:13" s="34" customFormat="1" x14ac:dyDescent="0.2">
      <c r="A16" s="403">
        <v>2019</v>
      </c>
      <c r="B16" s="405">
        <v>4333</v>
      </c>
      <c r="C16" s="405">
        <v>5290</v>
      </c>
      <c r="D16" s="405">
        <v>16331</v>
      </c>
      <c r="E16" s="42">
        <v>25954</v>
      </c>
      <c r="F16" s="49">
        <v>8.2634630626120966</v>
      </c>
      <c r="H16" s="403">
        <v>2019</v>
      </c>
      <c r="I16" s="407">
        <v>15744289.279999999</v>
      </c>
      <c r="J16" s="407">
        <v>32427284.799999997</v>
      </c>
      <c r="K16" s="407">
        <v>70793032.760000005</v>
      </c>
      <c r="L16" s="41">
        <v>118964606.84</v>
      </c>
      <c r="M16" s="49">
        <v>15.567327269667386</v>
      </c>
    </row>
    <row r="17" spans="1:14" s="34" customFormat="1" x14ac:dyDescent="0.2">
      <c r="A17" s="403">
        <v>2020</v>
      </c>
      <c r="B17" s="405">
        <v>3598</v>
      </c>
      <c r="C17" s="405">
        <v>5139</v>
      </c>
      <c r="D17" s="405">
        <v>5569</v>
      </c>
      <c r="E17" s="42">
        <v>14306</v>
      </c>
      <c r="F17" s="49">
        <v>-44.879402018956618</v>
      </c>
      <c r="H17" s="403">
        <v>2020</v>
      </c>
      <c r="I17" s="407">
        <v>12735716.539999999</v>
      </c>
      <c r="J17" s="407">
        <v>31428213.259999998</v>
      </c>
      <c r="K17" s="407">
        <v>37955579.359999999</v>
      </c>
      <c r="L17" s="41">
        <v>82119509.159999996</v>
      </c>
      <c r="M17" s="49">
        <v>-30.971478541978769</v>
      </c>
    </row>
    <row r="18" spans="1:14" s="34" customFormat="1" x14ac:dyDescent="0.2">
      <c r="A18" s="403">
        <v>2021</v>
      </c>
      <c r="B18" s="405">
        <v>4495</v>
      </c>
      <c r="C18" s="405">
        <v>5985</v>
      </c>
      <c r="D18" s="405">
        <v>12126</v>
      </c>
      <c r="E18" s="42">
        <v>22606</v>
      </c>
      <c r="F18" s="49">
        <v>58.017614986718868</v>
      </c>
      <c r="H18" s="403">
        <v>2021</v>
      </c>
      <c r="I18" s="407">
        <v>18549355.18</v>
      </c>
      <c r="J18" s="407">
        <v>36240462.439999998</v>
      </c>
      <c r="K18" s="407">
        <v>59484119.70000001</v>
      </c>
      <c r="L18" s="41">
        <v>114273937.32000001</v>
      </c>
      <c r="M18" s="49">
        <v>39.155650696049534</v>
      </c>
    </row>
    <row r="19" spans="1:14" s="34" customFormat="1" x14ac:dyDescent="0.2">
      <c r="A19" s="403">
        <v>2022</v>
      </c>
      <c r="B19" s="405">
        <v>4378</v>
      </c>
      <c r="C19" s="405">
        <v>5319</v>
      </c>
      <c r="D19" s="405">
        <v>15857</v>
      </c>
      <c r="E19" s="42">
        <v>25554</v>
      </c>
      <c r="F19" s="49">
        <v>13.040785632133067</v>
      </c>
      <c r="H19" s="403">
        <v>2022</v>
      </c>
      <c r="I19" s="407">
        <v>17076807.639999997</v>
      </c>
      <c r="J19" s="407">
        <v>31645808.439999998</v>
      </c>
      <c r="K19" s="407">
        <v>63124700.359999999</v>
      </c>
      <c r="L19" s="41">
        <v>111847316.44</v>
      </c>
      <c r="M19" s="49">
        <v>-2.1235120946299202</v>
      </c>
    </row>
    <row r="20" spans="1:14" s="34" customFormat="1" x14ac:dyDescent="0.2">
      <c r="A20" s="403">
        <v>2023</v>
      </c>
      <c r="B20" s="405">
        <v>4431</v>
      </c>
      <c r="C20" s="405">
        <v>5853</v>
      </c>
      <c r="D20" s="405">
        <v>15876</v>
      </c>
      <c r="E20" s="42">
        <v>26160</v>
      </c>
      <c r="F20" s="49">
        <v>2.3714486968771986</v>
      </c>
      <c r="H20" s="403">
        <v>2023</v>
      </c>
      <c r="I20" s="407">
        <v>19907603.329999998</v>
      </c>
      <c r="J20" s="407">
        <v>32878406.740000002</v>
      </c>
      <c r="K20" s="407">
        <v>63089057.110000007</v>
      </c>
      <c r="L20" s="41">
        <v>115875067.18000001</v>
      </c>
      <c r="M20" s="49">
        <v>3.6011152240390754</v>
      </c>
    </row>
    <row r="21" spans="1:14" s="34" customFormat="1" x14ac:dyDescent="0.2">
      <c r="A21" s="403">
        <v>2024</v>
      </c>
      <c r="B21" s="405">
        <v>4763</v>
      </c>
      <c r="C21" s="405">
        <v>5909</v>
      </c>
      <c r="D21" s="405">
        <v>16564</v>
      </c>
      <c r="E21" s="42">
        <v>27236</v>
      </c>
      <c r="F21" s="49">
        <v>4.1131498470948102</v>
      </c>
      <c r="H21" s="403">
        <v>2024</v>
      </c>
      <c r="I21" s="407">
        <v>26186801.489999998</v>
      </c>
      <c r="J21" s="407">
        <v>30603975.909999996</v>
      </c>
      <c r="K21" s="407">
        <v>69353929.110000014</v>
      </c>
      <c r="L21" s="41">
        <v>126144706.51000001</v>
      </c>
      <c r="M21" s="49">
        <v>8.8626825251778776</v>
      </c>
    </row>
    <row r="22" spans="1:14" s="13" customFormat="1" x14ac:dyDescent="0.2">
      <c r="A22" s="403">
        <v>2025</v>
      </c>
      <c r="B22" s="405">
        <v>5200</v>
      </c>
      <c r="C22" s="405">
        <v>6011</v>
      </c>
      <c r="D22" s="405">
        <v>17499</v>
      </c>
      <c r="E22" s="42">
        <v>28710</v>
      </c>
      <c r="F22" s="49">
        <v>5.4119547657512035</v>
      </c>
      <c r="G22" s="34"/>
      <c r="H22" s="403">
        <v>2025</v>
      </c>
      <c r="I22" s="407">
        <v>36795888.499999993</v>
      </c>
      <c r="J22" s="407">
        <v>31304891.799999997</v>
      </c>
      <c r="K22" s="407">
        <v>77031950.260000005</v>
      </c>
      <c r="L22" s="41">
        <v>145132730.56</v>
      </c>
      <c r="M22" s="49">
        <v>15.052573013434166</v>
      </c>
      <c r="N22" s="34"/>
    </row>
    <row r="23" spans="1:14" s="13" customFormat="1" ht="15.75" x14ac:dyDescent="0.2">
      <c r="A23" s="242" t="s">
        <v>239</v>
      </c>
      <c r="B23" s="243">
        <v>2075</v>
      </c>
      <c r="C23" s="243">
        <v>2755</v>
      </c>
      <c r="D23" s="243">
        <v>7024</v>
      </c>
      <c r="E23" s="243">
        <v>11854</v>
      </c>
      <c r="F23" s="415">
        <v>-56.476721985607291</v>
      </c>
      <c r="G23" s="34"/>
      <c r="H23" s="242" t="s">
        <v>239</v>
      </c>
      <c r="I23" s="412">
        <v>7753574.2000000002</v>
      </c>
      <c r="J23" s="412">
        <v>20464332.720000003</v>
      </c>
      <c r="K23" s="412">
        <v>40039471.969999999</v>
      </c>
      <c r="L23" s="413">
        <v>68257378.890000001</v>
      </c>
      <c r="M23" s="414">
        <v>-45.889620913590242</v>
      </c>
    </row>
    <row r="24" spans="1:14" s="402" customFormat="1" ht="15" x14ac:dyDescent="0.2"/>
    <row r="25" spans="1:14" s="402" customFormat="1" ht="15.75" x14ac:dyDescent="0.2">
      <c r="A25" s="472" t="s">
        <v>225</v>
      </c>
      <c r="B25" s="234"/>
      <c r="C25" s="234"/>
      <c r="D25" s="234"/>
      <c r="E25" s="234"/>
      <c r="F25" s="234"/>
      <c r="G25" s="234"/>
      <c r="H25" s="472" t="s">
        <v>226</v>
      </c>
      <c r="I25" s="234"/>
      <c r="J25" s="234"/>
      <c r="K25" s="234"/>
      <c r="L25" s="234"/>
      <c r="M25" s="234"/>
    </row>
    <row r="26" spans="1:14" s="409" customFormat="1" ht="15" x14ac:dyDescent="0.2">
      <c r="A26" s="457" t="s">
        <v>227</v>
      </c>
      <c r="B26" s="244"/>
      <c r="C26" s="244"/>
      <c r="D26" s="244"/>
      <c r="E26" s="244"/>
      <c r="F26" s="234"/>
      <c r="G26" s="234"/>
      <c r="H26" s="457" t="s">
        <v>228</v>
      </c>
      <c r="I26" s="244"/>
      <c r="J26" s="244"/>
      <c r="K26" s="244"/>
      <c r="L26" s="244"/>
      <c r="M26" s="234"/>
      <c r="N26" s="402"/>
    </row>
    <row r="27" spans="1:14" s="13" customFormat="1" x14ac:dyDescent="0.2">
      <c r="A27" s="473" t="s">
        <v>48</v>
      </c>
      <c r="B27" s="473" t="s">
        <v>29</v>
      </c>
      <c r="C27" s="473" t="s">
        <v>30</v>
      </c>
      <c r="D27" s="473" t="s">
        <v>31</v>
      </c>
      <c r="E27" s="473" t="s">
        <v>32</v>
      </c>
      <c r="F27" s="474" t="s">
        <v>65</v>
      </c>
      <c r="G27" s="406"/>
      <c r="H27" s="473" t="s">
        <v>48</v>
      </c>
      <c r="I27" s="473" t="s">
        <v>29</v>
      </c>
      <c r="J27" s="473" t="s">
        <v>30</v>
      </c>
      <c r="K27" s="473" t="s">
        <v>31</v>
      </c>
      <c r="L27" s="473" t="s">
        <v>32</v>
      </c>
      <c r="M27" s="474" t="s">
        <v>65</v>
      </c>
      <c r="N27" s="409"/>
    </row>
    <row r="28" spans="1:14" s="13" customFormat="1" x14ac:dyDescent="0.2">
      <c r="A28" s="403">
        <v>2008</v>
      </c>
      <c r="B28" s="405">
        <v>853</v>
      </c>
      <c r="C28" s="405">
        <v>1288</v>
      </c>
      <c r="D28" s="405">
        <v>3942</v>
      </c>
      <c r="E28" s="42">
        <v>6083</v>
      </c>
      <c r="F28" s="49">
        <v>26.203319502074685</v>
      </c>
      <c r="G28" s="34"/>
      <c r="H28" s="403">
        <v>2008</v>
      </c>
      <c r="I28" s="405">
        <v>166</v>
      </c>
      <c r="J28" s="405">
        <v>190</v>
      </c>
      <c r="K28" s="405">
        <v>372</v>
      </c>
      <c r="L28" s="42">
        <v>728</v>
      </c>
      <c r="M28" s="49">
        <v>4.1487839771101598</v>
      </c>
    </row>
    <row r="29" spans="1:14" s="13" customFormat="1" x14ac:dyDescent="0.2">
      <c r="A29" s="403">
        <v>2009</v>
      </c>
      <c r="B29" s="405">
        <v>1013</v>
      </c>
      <c r="C29" s="405">
        <v>1567</v>
      </c>
      <c r="D29" s="405">
        <v>4251</v>
      </c>
      <c r="E29" s="42">
        <v>6831</v>
      </c>
      <c r="F29" s="49">
        <v>12.296564195298366</v>
      </c>
      <c r="G29" s="34"/>
      <c r="H29" s="403">
        <v>2009</v>
      </c>
      <c r="I29" s="405">
        <v>156</v>
      </c>
      <c r="J29" s="405">
        <v>190</v>
      </c>
      <c r="K29" s="405">
        <v>353</v>
      </c>
      <c r="L29" s="42">
        <v>699</v>
      </c>
      <c r="M29" s="49">
        <v>-3.9835164835164805</v>
      </c>
    </row>
    <row r="30" spans="1:14" s="13" customFormat="1" x14ac:dyDescent="0.2">
      <c r="A30" s="403">
        <v>2010</v>
      </c>
      <c r="B30" s="405">
        <v>838</v>
      </c>
      <c r="C30" s="405">
        <v>1264</v>
      </c>
      <c r="D30" s="405">
        <v>3313</v>
      </c>
      <c r="E30" s="42">
        <v>5415</v>
      </c>
      <c r="F30" s="49">
        <v>-20.729029424681599</v>
      </c>
      <c r="G30" s="34"/>
      <c r="H30" s="403">
        <v>2010</v>
      </c>
      <c r="I30" s="405">
        <v>146</v>
      </c>
      <c r="J30" s="405">
        <v>217</v>
      </c>
      <c r="K30" s="405">
        <v>524</v>
      </c>
      <c r="L30" s="42">
        <v>887</v>
      </c>
      <c r="M30" s="49">
        <v>26.895565092989983</v>
      </c>
    </row>
    <row r="31" spans="1:14" s="13" customFormat="1" x14ac:dyDescent="0.2">
      <c r="A31" s="403">
        <v>2011</v>
      </c>
      <c r="B31" s="405">
        <v>909</v>
      </c>
      <c r="C31" s="405">
        <v>1380</v>
      </c>
      <c r="D31" s="405">
        <v>3722</v>
      </c>
      <c r="E31" s="42">
        <v>6011</v>
      </c>
      <c r="F31" s="49">
        <v>11.006463527239152</v>
      </c>
      <c r="G31" s="34"/>
      <c r="H31" s="403">
        <v>2011</v>
      </c>
      <c r="I31" s="405">
        <v>151</v>
      </c>
      <c r="J31" s="405">
        <v>236</v>
      </c>
      <c r="K31" s="405">
        <v>456</v>
      </c>
      <c r="L31" s="42">
        <v>843</v>
      </c>
      <c r="M31" s="49">
        <v>-4.9605411499436318</v>
      </c>
    </row>
    <row r="32" spans="1:14" s="13" customFormat="1" x14ac:dyDescent="0.2">
      <c r="A32" s="403">
        <v>2012</v>
      </c>
      <c r="B32" s="405">
        <v>1485</v>
      </c>
      <c r="C32" s="405">
        <v>1921</v>
      </c>
      <c r="D32" s="405">
        <v>5190</v>
      </c>
      <c r="E32" s="42">
        <v>8596</v>
      </c>
      <c r="F32" s="49">
        <v>43.004491765097328</v>
      </c>
      <c r="G32" s="34"/>
      <c r="H32" s="403">
        <v>2012</v>
      </c>
      <c r="I32" s="405">
        <v>146</v>
      </c>
      <c r="J32" s="405">
        <v>210</v>
      </c>
      <c r="K32" s="405">
        <v>403</v>
      </c>
      <c r="L32" s="42">
        <v>759</v>
      </c>
      <c r="M32" s="49">
        <v>-9.964412811387902</v>
      </c>
    </row>
    <row r="33" spans="1:14" s="13" customFormat="1" x14ac:dyDescent="0.2">
      <c r="A33" s="403">
        <v>2013</v>
      </c>
      <c r="B33" s="405">
        <v>1794</v>
      </c>
      <c r="C33" s="405">
        <v>2758</v>
      </c>
      <c r="D33" s="405">
        <v>6444</v>
      </c>
      <c r="E33" s="42">
        <v>10996</v>
      </c>
      <c r="F33" s="49">
        <v>27.919962773382977</v>
      </c>
      <c r="G33" s="34"/>
      <c r="H33" s="403">
        <v>2013</v>
      </c>
      <c r="I33" s="405">
        <v>121</v>
      </c>
      <c r="J33" s="405">
        <v>185</v>
      </c>
      <c r="K33" s="405">
        <v>445</v>
      </c>
      <c r="L33" s="42">
        <v>751</v>
      </c>
      <c r="M33" s="49">
        <v>-1.0540184453227908</v>
      </c>
    </row>
    <row r="34" spans="1:14" s="13" customFormat="1" x14ac:dyDescent="0.2">
      <c r="A34" s="403">
        <v>2014</v>
      </c>
      <c r="B34" s="405">
        <v>1716</v>
      </c>
      <c r="C34" s="405">
        <v>2074</v>
      </c>
      <c r="D34" s="405">
        <v>5763</v>
      </c>
      <c r="E34" s="42">
        <v>9553</v>
      </c>
      <c r="F34" s="49">
        <v>-13.122953801382319</v>
      </c>
      <c r="G34" s="34"/>
      <c r="H34" s="403">
        <v>2014</v>
      </c>
      <c r="I34" s="405">
        <v>121</v>
      </c>
      <c r="J34" s="405">
        <v>179</v>
      </c>
      <c r="K34" s="405">
        <v>424</v>
      </c>
      <c r="L34" s="42">
        <v>724</v>
      </c>
      <c r="M34" s="49">
        <v>-3.5952063914780341</v>
      </c>
    </row>
    <row r="35" spans="1:14" s="34" customFormat="1" x14ac:dyDescent="0.2">
      <c r="A35" s="403">
        <v>2015</v>
      </c>
      <c r="B35" s="405">
        <v>1563</v>
      </c>
      <c r="C35" s="405">
        <v>2056</v>
      </c>
      <c r="D35" s="405">
        <v>4938</v>
      </c>
      <c r="E35" s="42">
        <v>8557</v>
      </c>
      <c r="F35" s="49">
        <v>-10.426044174604831</v>
      </c>
      <c r="H35" s="403">
        <v>2015</v>
      </c>
      <c r="I35" s="405">
        <v>143</v>
      </c>
      <c r="J35" s="405">
        <v>197</v>
      </c>
      <c r="K35" s="405">
        <v>391</v>
      </c>
      <c r="L35" s="42">
        <v>731</v>
      </c>
      <c r="M35" s="49">
        <v>0.96685082872927097</v>
      </c>
      <c r="N35" s="13"/>
    </row>
    <row r="36" spans="1:14" s="34" customFormat="1" x14ac:dyDescent="0.2">
      <c r="A36" s="403">
        <v>2016</v>
      </c>
      <c r="B36" s="405">
        <v>1624</v>
      </c>
      <c r="C36" s="405">
        <v>1932</v>
      </c>
      <c r="D36" s="405">
        <v>4879</v>
      </c>
      <c r="E36" s="42">
        <v>8435</v>
      </c>
      <c r="F36" s="49">
        <v>-1.425733317751543</v>
      </c>
      <c r="H36" s="403">
        <v>2016</v>
      </c>
      <c r="I36" s="405">
        <v>110</v>
      </c>
      <c r="J36" s="405">
        <v>184</v>
      </c>
      <c r="K36" s="405">
        <v>325</v>
      </c>
      <c r="L36" s="42">
        <v>619</v>
      </c>
      <c r="M36" s="49">
        <v>-15.321477428180575</v>
      </c>
      <c r="N36" s="13"/>
    </row>
    <row r="37" spans="1:14" ht="12" customHeight="1" x14ac:dyDescent="0.2">
      <c r="A37" s="403">
        <v>2017</v>
      </c>
      <c r="B37" s="405">
        <v>1681</v>
      </c>
      <c r="C37" s="405">
        <v>2189</v>
      </c>
      <c r="D37" s="405">
        <v>5156</v>
      </c>
      <c r="E37" s="42">
        <v>9026</v>
      </c>
      <c r="F37" s="49">
        <v>7.0065204505038503</v>
      </c>
      <c r="G37" s="34"/>
      <c r="H37" s="403">
        <v>2017</v>
      </c>
      <c r="I37" s="405">
        <v>117</v>
      </c>
      <c r="J37" s="405">
        <v>149</v>
      </c>
      <c r="K37" s="405">
        <v>386</v>
      </c>
      <c r="L37" s="42">
        <v>652</v>
      </c>
      <c r="M37" s="49">
        <v>5.331179321486279</v>
      </c>
      <c r="N37" s="34"/>
    </row>
    <row r="38" spans="1:14" x14ac:dyDescent="0.2">
      <c r="A38" s="403">
        <v>2018</v>
      </c>
      <c r="B38" s="405">
        <v>1680</v>
      </c>
      <c r="C38" s="405">
        <v>2185</v>
      </c>
      <c r="D38" s="405">
        <v>5395</v>
      </c>
      <c r="E38" s="42">
        <v>9260</v>
      </c>
      <c r="F38" s="49">
        <v>2.5925105251495717</v>
      </c>
      <c r="G38" s="34"/>
      <c r="H38" s="403">
        <v>2018</v>
      </c>
      <c r="I38" s="405">
        <v>107</v>
      </c>
      <c r="J38" s="405">
        <v>152</v>
      </c>
      <c r="K38" s="405">
        <v>356</v>
      </c>
      <c r="L38" s="42">
        <v>615</v>
      </c>
      <c r="M38" s="49">
        <v>-5.6748466257668717</v>
      </c>
      <c r="N38" s="34"/>
    </row>
    <row r="39" spans="1:14" x14ac:dyDescent="0.2">
      <c r="A39" s="403">
        <v>2019</v>
      </c>
      <c r="B39" s="405">
        <v>2102</v>
      </c>
      <c r="C39" s="405">
        <v>2614</v>
      </c>
      <c r="D39" s="405">
        <v>6011</v>
      </c>
      <c r="E39" s="42">
        <v>10727</v>
      </c>
      <c r="F39" s="49">
        <v>15.842332613390919</v>
      </c>
      <c r="G39" s="34"/>
      <c r="H39" s="403">
        <v>2019</v>
      </c>
      <c r="I39" s="405">
        <v>143</v>
      </c>
      <c r="J39" s="405">
        <v>270</v>
      </c>
      <c r="K39" s="405">
        <v>346</v>
      </c>
      <c r="L39" s="42">
        <v>759</v>
      </c>
      <c r="M39" s="49">
        <v>23.414634146341463</v>
      </c>
      <c r="N39" s="34"/>
    </row>
    <row r="40" spans="1:14" x14ac:dyDescent="0.2">
      <c r="A40" s="403">
        <v>2020</v>
      </c>
      <c r="B40" s="405">
        <v>1637</v>
      </c>
      <c r="C40" s="405">
        <v>2612</v>
      </c>
      <c r="D40" s="405">
        <v>3107</v>
      </c>
      <c r="E40" s="42">
        <v>7356</v>
      </c>
      <c r="F40" s="49">
        <v>-31.425375221403939</v>
      </c>
      <c r="G40" s="34"/>
      <c r="H40" s="403">
        <v>2020</v>
      </c>
      <c r="I40" s="405">
        <v>96</v>
      </c>
      <c r="J40" s="405">
        <v>167</v>
      </c>
      <c r="K40" s="405">
        <v>79</v>
      </c>
      <c r="L40" s="42">
        <v>342</v>
      </c>
      <c r="M40" s="49">
        <v>-54.940711462450587</v>
      </c>
      <c r="N40" s="34"/>
    </row>
    <row r="41" spans="1:14" x14ac:dyDescent="0.2">
      <c r="A41" s="403">
        <v>2021</v>
      </c>
      <c r="B41" s="405">
        <v>1987</v>
      </c>
      <c r="C41" s="405">
        <v>2670</v>
      </c>
      <c r="D41" s="405">
        <v>4976</v>
      </c>
      <c r="E41" s="42">
        <v>9633</v>
      </c>
      <c r="F41" s="49">
        <v>30.954323001631323</v>
      </c>
      <c r="G41" s="34"/>
      <c r="H41" s="403">
        <v>2021</v>
      </c>
      <c r="I41" s="405">
        <v>131</v>
      </c>
      <c r="J41" s="405">
        <v>154</v>
      </c>
      <c r="K41" s="405">
        <v>273</v>
      </c>
      <c r="L41" s="42">
        <v>558</v>
      </c>
      <c r="M41" s="49">
        <v>63.157894736842103</v>
      </c>
      <c r="N41" s="34"/>
    </row>
    <row r="42" spans="1:14" x14ac:dyDescent="0.2">
      <c r="A42" s="403">
        <v>2022</v>
      </c>
      <c r="B42" s="405">
        <v>1729</v>
      </c>
      <c r="C42" s="405">
        <v>2599</v>
      </c>
      <c r="D42" s="405">
        <v>5935</v>
      </c>
      <c r="E42" s="42">
        <v>10263</v>
      </c>
      <c r="F42" s="49">
        <v>6.540018685767679</v>
      </c>
      <c r="G42" s="34"/>
      <c r="H42" s="403">
        <v>2022</v>
      </c>
      <c r="I42" s="405">
        <v>126</v>
      </c>
      <c r="J42" s="405">
        <v>180</v>
      </c>
      <c r="K42" s="405">
        <v>304</v>
      </c>
      <c r="L42" s="42">
        <v>610</v>
      </c>
      <c r="M42" s="49">
        <v>9.3189964157706093</v>
      </c>
      <c r="N42" s="34"/>
    </row>
    <row r="43" spans="1:14" x14ac:dyDescent="0.2">
      <c r="A43" s="403">
        <v>2023</v>
      </c>
      <c r="B43" s="405">
        <v>1995</v>
      </c>
      <c r="C43" s="405">
        <v>2961</v>
      </c>
      <c r="D43" s="405">
        <v>6344</v>
      </c>
      <c r="E43" s="42">
        <v>11300</v>
      </c>
      <c r="F43" s="49">
        <v>10.104258014225852</v>
      </c>
      <c r="G43" s="34"/>
      <c r="H43" s="403">
        <v>2023</v>
      </c>
      <c r="I43" s="405">
        <v>161</v>
      </c>
      <c r="J43" s="405">
        <v>219</v>
      </c>
      <c r="K43" s="405">
        <v>361</v>
      </c>
      <c r="L43" s="42">
        <v>741</v>
      </c>
      <c r="M43" s="49">
        <v>21.475409836065573</v>
      </c>
      <c r="N43" s="34"/>
    </row>
    <row r="44" spans="1:14" s="236" customFormat="1" ht="15" x14ac:dyDescent="0.2">
      <c r="A44" s="403">
        <v>2024</v>
      </c>
      <c r="B44" s="405">
        <v>2129</v>
      </c>
      <c r="C44" s="405">
        <v>2988</v>
      </c>
      <c r="D44" s="405">
        <v>6562</v>
      </c>
      <c r="E44" s="42">
        <v>11679</v>
      </c>
      <c r="F44" s="49">
        <v>3.3539823008849501</v>
      </c>
      <c r="G44" s="34"/>
      <c r="H44" s="403">
        <v>2024</v>
      </c>
      <c r="I44" s="405">
        <v>149</v>
      </c>
      <c r="J44" s="405">
        <v>181</v>
      </c>
      <c r="K44" s="405">
        <v>347</v>
      </c>
      <c r="L44" s="42">
        <v>677</v>
      </c>
      <c r="M44" s="49">
        <v>-8.636977058029693</v>
      </c>
      <c r="N44" s="34"/>
    </row>
    <row r="45" spans="1:14" ht="15" x14ac:dyDescent="0.2">
      <c r="A45" s="403">
        <v>2025</v>
      </c>
      <c r="B45" s="405">
        <v>2168</v>
      </c>
      <c r="C45" s="405">
        <v>2829</v>
      </c>
      <c r="D45" s="405">
        <v>6712</v>
      </c>
      <c r="E45" s="42">
        <v>11709</v>
      </c>
      <c r="F45" s="49">
        <v>0.25687130747495956</v>
      </c>
      <c r="G45" s="34"/>
      <c r="H45" s="403">
        <v>2025</v>
      </c>
      <c r="I45" s="405">
        <v>151</v>
      </c>
      <c r="J45" s="405">
        <v>211</v>
      </c>
      <c r="K45" s="405">
        <v>398</v>
      </c>
      <c r="L45" s="42">
        <v>760</v>
      </c>
      <c r="M45" s="49">
        <v>12.259970457902503</v>
      </c>
      <c r="N45" s="236"/>
    </row>
    <row r="46" spans="1:14" s="236" customFormat="1" ht="15.75" x14ac:dyDescent="0.2">
      <c r="A46" s="242" t="s">
        <v>239</v>
      </c>
      <c r="B46" s="243">
        <v>935</v>
      </c>
      <c r="C46" s="243">
        <v>1398</v>
      </c>
      <c r="D46" s="243">
        <v>3230</v>
      </c>
      <c r="E46" s="232">
        <v>5563</v>
      </c>
      <c r="F46" s="414">
        <v>-52.367497217227509</v>
      </c>
      <c r="G46" s="234"/>
      <c r="H46" s="242" t="s">
        <v>239</v>
      </c>
      <c r="I46" s="243">
        <v>66</v>
      </c>
      <c r="J46" s="243">
        <v>116</v>
      </c>
      <c r="K46" s="243">
        <v>230</v>
      </c>
      <c r="L46" s="232">
        <v>412</v>
      </c>
      <c r="M46" s="414">
        <v>-39.143279172821266</v>
      </c>
      <c r="N46" s="11"/>
    </row>
    <row r="47" spans="1:14" s="241" customFormat="1" ht="15.75" x14ac:dyDescent="0.2">
      <c r="A47" s="497"/>
      <c r="B47" s="498"/>
      <c r="C47" s="498"/>
      <c r="D47" s="498"/>
      <c r="E47" s="499"/>
      <c r="F47" s="500"/>
      <c r="G47" s="234"/>
      <c r="H47" s="497"/>
      <c r="I47" s="498"/>
      <c r="J47" s="498"/>
      <c r="K47" s="498"/>
      <c r="L47" s="499"/>
      <c r="M47" s="500"/>
      <c r="N47" s="12"/>
    </row>
    <row r="48" spans="1:14" s="236" customFormat="1" ht="15.75" x14ac:dyDescent="0.2">
      <c r="A48" s="472" t="s">
        <v>229</v>
      </c>
      <c r="B48" s="234"/>
      <c r="C48" s="234"/>
      <c r="D48" s="234"/>
      <c r="E48" s="234"/>
      <c r="F48" s="234"/>
      <c r="G48" s="241"/>
      <c r="H48" s="472" t="s">
        <v>230</v>
      </c>
      <c r="I48" s="234"/>
      <c r="J48" s="234"/>
      <c r="K48" s="234"/>
      <c r="L48" s="234"/>
      <c r="M48" s="234"/>
    </row>
    <row r="49" spans="1:14" s="410" customFormat="1" ht="15" x14ac:dyDescent="0.2">
      <c r="A49" s="457" t="s">
        <v>231</v>
      </c>
      <c r="B49" s="244"/>
      <c r="C49" s="244"/>
      <c r="D49" s="244"/>
      <c r="E49" s="244"/>
      <c r="F49" s="234"/>
      <c r="G49" s="241"/>
      <c r="H49" s="457" t="s">
        <v>232</v>
      </c>
      <c r="I49" s="244"/>
      <c r="J49" s="244"/>
      <c r="K49" s="244"/>
      <c r="L49" s="244"/>
      <c r="M49" s="234"/>
      <c r="N49" s="475"/>
    </row>
    <row r="50" spans="1:14" x14ac:dyDescent="0.2">
      <c r="A50" s="473" t="s">
        <v>48</v>
      </c>
      <c r="B50" s="473" t="s">
        <v>29</v>
      </c>
      <c r="C50" s="473" t="s">
        <v>30</v>
      </c>
      <c r="D50" s="473" t="s">
        <v>31</v>
      </c>
      <c r="E50" s="473" t="s">
        <v>32</v>
      </c>
      <c r="F50" s="474" t="s">
        <v>65</v>
      </c>
      <c r="G50" s="411"/>
      <c r="H50" s="473" t="s">
        <v>48</v>
      </c>
      <c r="I50" s="473" t="s">
        <v>29</v>
      </c>
      <c r="J50" s="473" t="s">
        <v>30</v>
      </c>
      <c r="K50" s="473" t="s">
        <v>31</v>
      </c>
      <c r="L50" s="473" t="s">
        <v>32</v>
      </c>
      <c r="M50" s="474" t="s">
        <v>65</v>
      </c>
      <c r="N50" s="476"/>
    </row>
    <row r="51" spans="1:14" x14ac:dyDescent="0.2">
      <c r="A51" s="403">
        <v>2008</v>
      </c>
      <c r="B51" s="405">
        <v>3308</v>
      </c>
      <c r="C51" s="405">
        <v>4093</v>
      </c>
      <c r="D51" s="405">
        <v>9511</v>
      </c>
      <c r="E51" s="42">
        <v>16912</v>
      </c>
      <c r="F51" s="49">
        <v>14.797719250610907</v>
      </c>
      <c r="G51" s="12"/>
      <c r="H51" s="403">
        <v>2008</v>
      </c>
      <c r="I51" s="405">
        <v>909</v>
      </c>
      <c r="J51" s="405">
        <v>493</v>
      </c>
      <c r="K51" s="405">
        <v>2142</v>
      </c>
      <c r="L51" s="42">
        <v>3544</v>
      </c>
      <c r="M51" s="49">
        <v>-3.8784919989151123</v>
      </c>
      <c r="N51" s="33"/>
    </row>
    <row r="52" spans="1:14" x14ac:dyDescent="0.2">
      <c r="A52" s="403">
        <v>2009</v>
      </c>
      <c r="B52" s="405">
        <v>4024</v>
      </c>
      <c r="C52" s="405">
        <v>4841</v>
      </c>
      <c r="D52" s="405">
        <v>9729</v>
      </c>
      <c r="E52" s="42">
        <v>18594</v>
      </c>
      <c r="F52" s="49">
        <v>9.9456007568590401</v>
      </c>
      <c r="G52" s="12"/>
      <c r="H52" s="403">
        <v>2009</v>
      </c>
      <c r="I52" s="405">
        <v>1077</v>
      </c>
      <c r="J52" s="405">
        <v>895</v>
      </c>
      <c r="K52" s="405">
        <v>2105</v>
      </c>
      <c r="L52" s="42">
        <v>4077</v>
      </c>
      <c r="M52" s="49">
        <v>15.039503386004505</v>
      </c>
      <c r="N52" s="33"/>
    </row>
    <row r="53" spans="1:14" x14ac:dyDescent="0.2">
      <c r="A53" s="403">
        <v>2010</v>
      </c>
      <c r="B53" s="405">
        <v>3885</v>
      </c>
      <c r="C53" s="405">
        <v>4590</v>
      </c>
      <c r="D53" s="405">
        <v>9643</v>
      </c>
      <c r="E53" s="42">
        <v>18118</v>
      </c>
      <c r="F53" s="49">
        <v>-2.5599655802947208</v>
      </c>
      <c r="G53" s="12"/>
      <c r="H53" s="403">
        <v>2010</v>
      </c>
      <c r="I53" s="405">
        <v>1018</v>
      </c>
      <c r="J53" s="405">
        <v>1260</v>
      </c>
      <c r="K53" s="405">
        <v>2659</v>
      </c>
      <c r="L53" s="42">
        <v>4937</v>
      </c>
      <c r="M53" s="49">
        <v>21.093941623742939</v>
      </c>
      <c r="N53" s="33"/>
    </row>
    <row r="54" spans="1:14" x14ac:dyDescent="0.2">
      <c r="A54" s="403">
        <v>2011</v>
      </c>
      <c r="B54" s="405">
        <v>4596</v>
      </c>
      <c r="C54" s="405">
        <v>4580</v>
      </c>
      <c r="D54" s="405">
        <v>8998</v>
      </c>
      <c r="E54" s="42">
        <v>18174</v>
      </c>
      <c r="F54" s="49">
        <v>0.30908488795673428</v>
      </c>
      <c r="G54" s="12"/>
      <c r="H54" s="403">
        <v>2011</v>
      </c>
      <c r="I54" s="405">
        <v>796</v>
      </c>
      <c r="J54" s="405">
        <v>855</v>
      </c>
      <c r="K54" s="405">
        <v>2552</v>
      </c>
      <c r="L54" s="42">
        <v>4203</v>
      </c>
      <c r="M54" s="49">
        <v>-14.867328337046793</v>
      </c>
      <c r="N54" s="33"/>
    </row>
    <row r="55" spans="1:14" x14ac:dyDescent="0.2">
      <c r="A55" s="403">
        <v>2012</v>
      </c>
      <c r="B55" s="405">
        <v>4780</v>
      </c>
      <c r="C55" s="405">
        <v>4155</v>
      </c>
      <c r="D55" s="405">
        <v>8959</v>
      </c>
      <c r="E55" s="42">
        <v>17894</v>
      </c>
      <c r="F55" s="49">
        <v>-1.5406624848684936</v>
      </c>
      <c r="G55" s="12"/>
      <c r="H55" s="403">
        <v>2012</v>
      </c>
      <c r="I55" s="405">
        <v>631</v>
      </c>
      <c r="J55" s="405">
        <v>709</v>
      </c>
      <c r="K55" s="405">
        <v>1950</v>
      </c>
      <c r="L55" s="42">
        <v>3290</v>
      </c>
      <c r="M55" s="49">
        <v>-21.722579110159412</v>
      </c>
      <c r="N55" s="33"/>
    </row>
    <row r="56" spans="1:14" s="12" customFormat="1" x14ac:dyDescent="0.2">
      <c r="A56" s="403">
        <v>2013</v>
      </c>
      <c r="B56" s="405">
        <v>4341</v>
      </c>
      <c r="C56" s="405">
        <v>4455</v>
      </c>
      <c r="D56" s="405">
        <v>11012</v>
      </c>
      <c r="E56" s="42">
        <v>19808</v>
      </c>
      <c r="F56" s="49">
        <v>10.696322789761936</v>
      </c>
      <c r="H56" s="403">
        <v>2013</v>
      </c>
      <c r="I56" s="405">
        <v>580</v>
      </c>
      <c r="J56" s="405">
        <v>880</v>
      </c>
      <c r="K56" s="405">
        <v>2371</v>
      </c>
      <c r="L56" s="42">
        <v>3831</v>
      </c>
      <c r="M56" s="49">
        <v>16.443768996960493</v>
      </c>
      <c r="N56" s="33"/>
    </row>
    <row r="57" spans="1:14" s="12" customFormat="1" x14ac:dyDescent="0.2">
      <c r="A57" s="403">
        <v>2014</v>
      </c>
      <c r="B57" s="405">
        <v>2730</v>
      </c>
      <c r="C57" s="405">
        <v>3946</v>
      </c>
      <c r="D57" s="405">
        <v>8921</v>
      </c>
      <c r="E57" s="42">
        <v>15597</v>
      </c>
      <c r="F57" s="49">
        <v>-21.2590872374798</v>
      </c>
      <c r="H57" s="403">
        <v>2014</v>
      </c>
      <c r="I57" s="405">
        <v>580</v>
      </c>
      <c r="J57" s="405">
        <v>611</v>
      </c>
      <c r="K57" s="405">
        <v>1967</v>
      </c>
      <c r="L57" s="42">
        <v>3158</v>
      </c>
      <c r="M57" s="49">
        <v>-17.567214826416077</v>
      </c>
      <c r="N57" s="33"/>
    </row>
    <row r="58" spans="1:14" s="12" customFormat="1" x14ac:dyDescent="0.2">
      <c r="A58" s="403">
        <v>2015</v>
      </c>
      <c r="B58" s="405">
        <v>2325</v>
      </c>
      <c r="C58" s="405">
        <v>3015</v>
      </c>
      <c r="D58" s="405">
        <v>7231</v>
      </c>
      <c r="E58" s="42">
        <v>12571</v>
      </c>
      <c r="F58" s="49">
        <v>-19.401166891068801</v>
      </c>
      <c r="H58" s="403">
        <v>2015</v>
      </c>
      <c r="I58" s="405">
        <v>452</v>
      </c>
      <c r="J58" s="405">
        <v>548</v>
      </c>
      <c r="K58" s="405">
        <v>2047</v>
      </c>
      <c r="L58" s="42">
        <v>3047</v>
      </c>
      <c r="M58" s="49">
        <v>-3.5148828372387642</v>
      </c>
      <c r="N58" s="33"/>
    </row>
    <row r="59" spans="1:14" s="12" customFormat="1" x14ac:dyDescent="0.2">
      <c r="A59" s="403">
        <v>2016</v>
      </c>
      <c r="B59" s="405">
        <v>2993</v>
      </c>
      <c r="C59" s="405">
        <v>2966</v>
      </c>
      <c r="D59" s="405">
        <v>8678</v>
      </c>
      <c r="E59" s="42">
        <v>14637</v>
      </c>
      <c r="F59" s="49">
        <v>16.43465118129026</v>
      </c>
      <c r="H59" s="403">
        <v>2016</v>
      </c>
      <c r="I59" s="405">
        <v>356</v>
      </c>
      <c r="J59" s="405">
        <v>686</v>
      </c>
      <c r="K59" s="405">
        <v>2325</v>
      </c>
      <c r="L59" s="42">
        <v>3367</v>
      </c>
      <c r="M59" s="49">
        <v>10.502133245815548</v>
      </c>
      <c r="N59" s="38"/>
    </row>
    <row r="60" spans="1:14" s="12" customFormat="1" ht="11.25" customHeight="1" x14ac:dyDescent="0.2">
      <c r="A60" s="403">
        <v>2017</v>
      </c>
      <c r="B60" s="405">
        <v>2657</v>
      </c>
      <c r="C60" s="405">
        <v>2296</v>
      </c>
      <c r="D60" s="405">
        <v>6749</v>
      </c>
      <c r="E60" s="42">
        <v>11702</v>
      </c>
      <c r="F60" s="49">
        <v>-20.051923208307709</v>
      </c>
      <c r="H60" s="403">
        <v>2017</v>
      </c>
      <c r="I60" s="405">
        <v>750</v>
      </c>
      <c r="J60" s="405">
        <v>555</v>
      </c>
      <c r="K60" s="405">
        <v>2450</v>
      </c>
      <c r="L60" s="42">
        <v>3755</v>
      </c>
      <c r="M60" s="49">
        <v>11.523611523611521</v>
      </c>
      <c r="N60" s="38"/>
    </row>
    <row r="61" spans="1:14" s="12" customFormat="1" x14ac:dyDescent="0.2">
      <c r="A61" s="403">
        <v>2018</v>
      </c>
      <c r="B61" s="405">
        <v>2001</v>
      </c>
      <c r="C61" s="405">
        <v>2305</v>
      </c>
      <c r="D61" s="405">
        <v>6454</v>
      </c>
      <c r="E61" s="42">
        <v>10760</v>
      </c>
      <c r="F61" s="49">
        <v>-8.0499059989745376</v>
      </c>
      <c r="H61" s="403">
        <v>2018</v>
      </c>
      <c r="I61" s="405">
        <v>415</v>
      </c>
      <c r="J61" s="405">
        <v>541</v>
      </c>
      <c r="K61" s="405">
        <v>2382</v>
      </c>
      <c r="L61" s="42">
        <v>3338</v>
      </c>
      <c r="M61" s="49">
        <v>-11.1051930758988</v>
      </c>
      <c r="N61" s="37"/>
    </row>
    <row r="62" spans="1:14" s="12" customFormat="1" x14ac:dyDescent="0.2">
      <c r="A62" s="403">
        <v>2019</v>
      </c>
      <c r="B62" s="405">
        <v>1572</v>
      </c>
      <c r="C62" s="405">
        <v>1860</v>
      </c>
      <c r="D62" s="405">
        <v>6906</v>
      </c>
      <c r="E62" s="42">
        <v>10338</v>
      </c>
      <c r="F62" s="49">
        <v>-3.9219330855018608</v>
      </c>
      <c r="H62" s="403">
        <v>2019</v>
      </c>
      <c r="I62" s="405">
        <v>516</v>
      </c>
      <c r="J62" s="405">
        <v>546</v>
      </c>
      <c r="K62" s="405">
        <v>3068</v>
      </c>
      <c r="L62" s="42">
        <v>4130</v>
      </c>
      <c r="M62" s="49">
        <v>23.726782504493716</v>
      </c>
      <c r="N62" s="37"/>
    </row>
    <row r="63" spans="1:14" s="12" customFormat="1" x14ac:dyDescent="0.2">
      <c r="A63" s="403">
        <v>2020</v>
      </c>
      <c r="B63" s="405">
        <v>1376</v>
      </c>
      <c r="C63" s="405">
        <v>1825</v>
      </c>
      <c r="D63" s="405">
        <v>1560</v>
      </c>
      <c r="E63" s="42">
        <v>4761</v>
      </c>
      <c r="F63" s="49">
        <v>-53.946604759141039</v>
      </c>
      <c r="H63" s="403">
        <v>2020</v>
      </c>
      <c r="I63" s="405">
        <v>489</v>
      </c>
      <c r="J63" s="405">
        <v>535</v>
      </c>
      <c r="K63" s="405">
        <v>823</v>
      </c>
      <c r="L63" s="42">
        <v>1847</v>
      </c>
      <c r="M63" s="49">
        <v>-55.278450363196121</v>
      </c>
      <c r="N63" s="37"/>
    </row>
    <row r="64" spans="1:14" s="12" customFormat="1" x14ac:dyDescent="0.2">
      <c r="A64" s="403">
        <v>2021</v>
      </c>
      <c r="B64" s="405">
        <v>1736</v>
      </c>
      <c r="C64" s="405">
        <v>2358</v>
      </c>
      <c r="D64" s="405">
        <v>5213</v>
      </c>
      <c r="E64" s="42">
        <v>9307</v>
      </c>
      <c r="F64" s="49">
        <v>95.484141986977519</v>
      </c>
      <c r="H64" s="403">
        <v>2021</v>
      </c>
      <c r="I64" s="405">
        <v>641</v>
      </c>
      <c r="J64" s="405">
        <v>803</v>
      </c>
      <c r="K64" s="405">
        <v>1664</v>
      </c>
      <c r="L64" s="42">
        <v>3108</v>
      </c>
      <c r="M64" s="49">
        <v>68.272874932322679</v>
      </c>
      <c r="N64" s="37"/>
    </row>
    <row r="65" spans="1:14" s="12" customFormat="1" x14ac:dyDescent="0.2">
      <c r="A65" s="403">
        <v>2022</v>
      </c>
      <c r="B65" s="405">
        <v>1713</v>
      </c>
      <c r="C65" s="405">
        <v>1957</v>
      </c>
      <c r="D65" s="405">
        <v>6833</v>
      </c>
      <c r="E65" s="42">
        <v>10503</v>
      </c>
      <c r="F65" s="49">
        <v>12.85054260234233</v>
      </c>
      <c r="H65" s="403">
        <v>2022</v>
      </c>
      <c r="I65" s="405">
        <v>810</v>
      </c>
      <c r="J65" s="405">
        <v>583</v>
      </c>
      <c r="K65" s="405">
        <v>2785</v>
      </c>
      <c r="L65" s="42">
        <v>4178</v>
      </c>
      <c r="M65" s="49">
        <v>34.42728442728442</v>
      </c>
      <c r="N65" s="37"/>
    </row>
    <row r="66" spans="1:14" s="12" customFormat="1" x14ac:dyDescent="0.2">
      <c r="A66" s="403">
        <v>2023</v>
      </c>
      <c r="B66" s="405">
        <v>1669</v>
      </c>
      <c r="C66" s="405">
        <v>2082</v>
      </c>
      <c r="D66" s="405">
        <v>6424</v>
      </c>
      <c r="E66" s="42">
        <v>10175</v>
      </c>
      <c r="F66" s="49">
        <v>-3.1229172617347478</v>
      </c>
      <c r="H66" s="403">
        <v>2023</v>
      </c>
      <c r="I66" s="405">
        <v>606</v>
      </c>
      <c r="J66" s="405">
        <v>591</v>
      </c>
      <c r="K66" s="405">
        <v>2747</v>
      </c>
      <c r="L66" s="42">
        <v>3944</v>
      </c>
      <c r="M66" s="49">
        <v>-5.6007659167065622</v>
      </c>
      <c r="N66" s="37"/>
    </row>
    <row r="67" spans="1:14" s="12" customFormat="1" x14ac:dyDescent="0.2">
      <c r="A67" s="403">
        <v>2024</v>
      </c>
      <c r="B67" s="405">
        <v>1708</v>
      </c>
      <c r="C67" s="405">
        <v>2169</v>
      </c>
      <c r="D67" s="405">
        <v>6879</v>
      </c>
      <c r="E67" s="42">
        <v>10756</v>
      </c>
      <c r="F67" s="49">
        <v>5.7100737100737042</v>
      </c>
      <c r="H67" s="403">
        <v>2024</v>
      </c>
      <c r="I67" s="405">
        <v>777</v>
      </c>
      <c r="J67" s="405">
        <v>571</v>
      </c>
      <c r="K67" s="405">
        <v>2776</v>
      </c>
      <c r="L67" s="42">
        <v>4124</v>
      </c>
      <c r="M67" s="49">
        <v>4.5638945233265726</v>
      </c>
      <c r="N67" s="37"/>
    </row>
    <row r="68" spans="1:14" s="244" customFormat="1" ht="15" x14ac:dyDescent="0.2">
      <c r="A68" s="403">
        <v>2025</v>
      </c>
      <c r="B68" s="405">
        <v>2023</v>
      </c>
      <c r="C68" s="405">
        <v>2168</v>
      </c>
      <c r="D68" s="405">
        <v>7367</v>
      </c>
      <c r="E68" s="42">
        <v>11558</v>
      </c>
      <c r="F68" s="49">
        <v>7.4563034585347632</v>
      </c>
      <c r="G68" s="12"/>
      <c r="H68" s="403">
        <v>2025</v>
      </c>
      <c r="I68" s="405">
        <v>858</v>
      </c>
      <c r="J68" s="405">
        <v>803</v>
      </c>
      <c r="K68" s="405">
        <v>3022</v>
      </c>
      <c r="L68" s="42">
        <v>4683</v>
      </c>
      <c r="M68" s="49">
        <v>13.554801163918517</v>
      </c>
      <c r="N68" s="37"/>
    </row>
    <row r="69" spans="1:14" ht="15.75" x14ac:dyDescent="0.2">
      <c r="A69" s="242" t="s">
        <v>239</v>
      </c>
      <c r="B69" s="243">
        <v>567</v>
      </c>
      <c r="C69" s="243">
        <v>918</v>
      </c>
      <c r="D69" s="243">
        <v>2392</v>
      </c>
      <c r="E69" s="232">
        <v>3877</v>
      </c>
      <c r="F69" s="414">
        <v>-63.955001859427298</v>
      </c>
      <c r="G69" s="244"/>
      <c r="H69" s="242" t="s">
        <v>239</v>
      </c>
      <c r="I69" s="243">
        <v>507</v>
      </c>
      <c r="J69" s="243">
        <v>323</v>
      </c>
      <c r="K69" s="243">
        <v>1172</v>
      </c>
      <c r="L69" s="232">
        <v>2002</v>
      </c>
      <c r="M69" s="414">
        <v>-51.454898157129001</v>
      </c>
      <c r="N69" s="245"/>
    </row>
    <row r="70" spans="1:14" x14ac:dyDescent="0.2">
      <c r="A70" s="51"/>
      <c r="B70" s="40"/>
      <c r="C70" s="40"/>
      <c r="D70" s="40"/>
      <c r="E70" s="42"/>
      <c r="F70" s="48"/>
      <c r="G70" s="12"/>
      <c r="H70" s="52"/>
      <c r="I70" s="40"/>
      <c r="J70" s="40"/>
      <c r="K70" s="40"/>
      <c r="L70" s="42"/>
      <c r="M70" s="48"/>
      <c r="N70" s="12"/>
    </row>
    <row r="71" spans="1:14" ht="18" x14ac:dyDescent="0.25">
      <c r="A71" s="219" t="s">
        <v>233</v>
      </c>
      <c r="B71" s="12"/>
      <c r="C71" s="12"/>
      <c r="D71" s="12"/>
      <c r="E71" s="12"/>
      <c r="F71" s="12"/>
      <c r="G71" s="12"/>
      <c r="H71" s="53"/>
      <c r="I71" s="12"/>
      <c r="J71" s="35"/>
      <c r="K71" s="35"/>
      <c r="L71" s="35"/>
      <c r="M71" s="36"/>
      <c r="N71" s="12"/>
    </row>
    <row r="72" spans="1:14" x14ac:dyDescent="0.2">
      <c r="A72" s="220" t="s">
        <v>234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1:14" x14ac:dyDescent="0.2">
      <c r="A73" s="209" t="s">
        <v>9</v>
      </c>
      <c r="B73" s="209" t="s">
        <v>34</v>
      </c>
      <c r="C73" s="210" t="s">
        <v>35</v>
      </c>
      <c r="D73" s="211" t="s">
        <v>36</v>
      </c>
      <c r="E73" s="210" t="s">
        <v>37</v>
      </c>
      <c r="F73" s="210" t="s">
        <v>43</v>
      </c>
      <c r="G73" s="210" t="s">
        <v>45</v>
      </c>
      <c r="H73" s="212" t="s">
        <v>33</v>
      </c>
      <c r="I73" s="213" t="s">
        <v>65</v>
      </c>
      <c r="J73" s="12"/>
      <c r="K73" s="12"/>
      <c r="L73" s="12"/>
      <c r="M73" s="12"/>
    </row>
    <row r="74" spans="1:14" x14ac:dyDescent="0.2">
      <c r="A74" s="214" t="s">
        <v>51</v>
      </c>
      <c r="B74" s="214" t="s">
        <v>38</v>
      </c>
      <c r="C74" s="215" t="s">
        <v>40</v>
      </c>
      <c r="D74" s="216" t="s">
        <v>41</v>
      </c>
      <c r="E74" s="215" t="s">
        <v>42</v>
      </c>
      <c r="F74" s="215" t="s">
        <v>44</v>
      </c>
      <c r="G74" s="215" t="s">
        <v>46</v>
      </c>
      <c r="H74" s="217" t="s">
        <v>47</v>
      </c>
      <c r="I74" s="218"/>
      <c r="J74" s="12"/>
      <c r="K74" s="12"/>
      <c r="L74" s="12"/>
      <c r="M74" s="12"/>
    </row>
    <row r="75" spans="1:14" s="13" customFormat="1" x14ac:dyDescent="0.2">
      <c r="A75" s="403">
        <v>2008</v>
      </c>
      <c r="B75" s="404">
        <v>3226</v>
      </c>
      <c r="C75" s="405">
        <v>10873</v>
      </c>
      <c r="D75" s="405">
        <v>11435</v>
      </c>
      <c r="E75" s="405">
        <v>1159</v>
      </c>
      <c r="F75" s="405">
        <v>574</v>
      </c>
      <c r="G75" s="405">
        <v>0</v>
      </c>
      <c r="H75" s="50">
        <v>27267</v>
      </c>
      <c r="I75" s="55">
        <v>13.906759127746682</v>
      </c>
      <c r="J75" s="11"/>
      <c r="K75" s="11"/>
      <c r="L75" s="11"/>
      <c r="M75" s="11"/>
      <c r="N75" s="11"/>
    </row>
    <row r="76" spans="1:14" s="13" customFormat="1" x14ac:dyDescent="0.2">
      <c r="A76" s="403">
        <v>2009</v>
      </c>
      <c r="B76" s="405">
        <v>4004</v>
      </c>
      <c r="C76" s="405">
        <v>11248</v>
      </c>
      <c r="D76" s="405">
        <v>13177</v>
      </c>
      <c r="E76" s="405">
        <v>1197</v>
      </c>
      <c r="F76" s="405">
        <v>575</v>
      </c>
      <c r="G76" s="405">
        <v>0</v>
      </c>
      <c r="H76" s="54">
        <v>30201</v>
      </c>
      <c r="I76" s="55">
        <v>10.760259654527449</v>
      </c>
      <c r="J76" s="11"/>
      <c r="K76" s="11"/>
      <c r="L76" s="11"/>
      <c r="M76" s="11"/>
      <c r="N76" s="11"/>
    </row>
    <row r="77" spans="1:14" x14ac:dyDescent="0.2">
      <c r="A77" s="403">
        <v>2010</v>
      </c>
      <c r="B77" s="405">
        <v>2606</v>
      </c>
      <c r="C77" s="405">
        <v>12042</v>
      </c>
      <c r="D77" s="405">
        <v>13061</v>
      </c>
      <c r="E77" s="405">
        <v>1008</v>
      </c>
      <c r="F77" s="405">
        <v>640</v>
      </c>
      <c r="G77" s="405">
        <v>0</v>
      </c>
      <c r="H77" s="54">
        <v>29357</v>
      </c>
      <c r="I77" s="55">
        <v>-2.794609450018215</v>
      </c>
    </row>
    <row r="78" spans="1:14" x14ac:dyDescent="0.2">
      <c r="A78" s="403">
        <v>2011</v>
      </c>
      <c r="B78" s="405">
        <v>3261</v>
      </c>
      <c r="C78" s="405">
        <v>11566</v>
      </c>
      <c r="D78" s="405">
        <v>12605</v>
      </c>
      <c r="E78" s="405">
        <v>1099</v>
      </c>
      <c r="F78" s="405">
        <v>700</v>
      </c>
      <c r="G78" s="405">
        <v>0</v>
      </c>
      <c r="H78" s="54">
        <v>29231</v>
      </c>
      <c r="I78" s="55">
        <v>-0.42919916885240106</v>
      </c>
    </row>
    <row r="79" spans="1:14" x14ac:dyDescent="0.2">
      <c r="A79" s="403">
        <v>2012</v>
      </c>
      <c r="B79" s="405">
        <v>3555</v>
      </c>
      <c r="C79" s="405">
        <v>14098</v>
      </c>
      <c r="D79" s="405">
        <v>11598</v>
      </c>
      <c r="E79" s="405">
        <v>772</v>
      </c>
      <c r="F79" s="405">
        <v>516</v>
      </c>
      <c r="G79" s="405">
        <v>0</v>
      </c>
      <c r="H79" s="54">
        <v>30539</v>
      </c>
      <c r="I79" s="55">
        <v>4.4747015155143455</v>
      </c>
      <c r="N79" s="13"/>
    </row>
    <row r="80" spans="1:14" x14ac:dyDescent="0.2">
      <c r="A80" s="403">
        <v>2013</v>
      </c>
      <c r="B80" s="405">
        <v>5544</v>
      </c>
      <c r="C80" s="405">
        <v>15980</v>
      </c>
      <c r="D80" s="405">
        <v>12327</v>
      </c>
      <c r="E80" s="405">
        <v>897</v>
      </c>
      <c r="F80" s="405">
        <v>638</v>
      </c>
      <c r="G80" s="405">
        <v>0</v>
      </c>
      <c r="H80" s="54">
        <v>35386</v>
      </c>
      <c r="I80" s="55">
        <v>15.871508562821312</v>
      </c>
      <c r="N80" s="13"/>
    </row>
    <row r="81" spans="1:14" x14ac:dyDescent="0.2">
      <c r="A81" s="403">
        <v>2014</v>
      </c>
      <c r="B81" s="405">
        <v>5715</v>
      </c>
      <c r="C81" s="405">
        <v>12722</v>
      </c>
      <c r="D81" s="405">
        <v>9603</v>
      </c>
      <c r="E81" s="405">
        <v>552</v>
      </c>
      <c r="F81" s="405">
        <v>440</v>
      </c>
      <c r="G81" s="405">
        <v>0</v>
      </c>
      <c r="H81" s="54">
        <v>29032</v>
      </c>
      <c r="I81" s="55">
        <v>-17.956253885717508</v>
      </c>
    </row>
    <row r="82" spans="1:14" x14ac:dyDescent="0.2">
      <c r="A82" s="403">
        <v>2015</v>
      </c>
      <c r="B82" s="405">
        <v>5436</v>
      </c>
      <c r="C82" s="405">
        <v>11162</v>
      </c>
      <c r="D82" s="405">
        <v>7498</v>
      </c>
      <c r="E82" s="405">
        <v>458</v>
      </c>
      <c r="F82" s="405">
        <v>352</v>
      </c>
      <c r="G82" s="405">
        <v>0</v>
      </c>
      <c r="H82" s="54">
        <v>24906</v>
      </c>
      <c r="I82" s="55">
        <v>-14.211904105814277</v>
      </c>
      <c r="J82" s="13"/>
      <c r="K82" s="13"/>
      <c r="L82" s="13"/>
      <c r="M82" s="13"/>
    </row>
    <row r="83" spans="1:14" x14ac:dyDescent="0.2">
      <c r="A83" s="403">
        <v>2016</v>
      </c>
      <c r="B83" s="405">
        <v>5685</v>
      </c>
      <c r="C83" s="405">
        <v>12229</v>
      </c>
      <c r="D83" s="405">
        <v>8161</v>
      </c>
      <c r="E83" s="405">
        <v>614</v>
      </c>
      <c r="F83" s="405">
        <v>369</v>
      </c>
      <c r="G83" s="405">
        <v>0</v>
      </c>
      <c r="H83" s="54">
        <v>27058</v>
      </c>
      <c r="I83" s="55">
        <v>8.6404882357664867</v>
      </c>
      <c r="J83" s="13"/>
      <c r="K83" s="13"/>
      <c r="L83" s="13"/>
      <c r="M83" s="13"/>
    </row>
    <row r="84" spans="1:14" x14ac:dyDescent="0.2">
      <c r="A84" s="403">
        <v>2017</v>
      </c>
      <c r="B84" s="405">
        <v>5552</v>
      </c>
      <c r="C84" s="405">
        <v>10838</v>
      </c>
      <c r="D84" s="405">
        <v>7851</v>
      </c>
      <c r="E84" s="405">
        <v>523</v>
      </c>
      <c r="F84" s="405">
        <v>371</v>
      </c>
      <c r="G84" s="405">
        <v>0</v>
      </c>
      <c r="H84" s="54">
        <v>25135</v>
      </c>
      <c r="I84" s="55">
        <v>-7.1069554290782762</v>
      </c>
    </row>
    <row r="85" spans="1:14" x14ac:dyDescent="0.2">
      <c r="A85" s="403">
        <v>2018</v>
      </c>
      <c r="B85" s="405">
        <v>5839</v>
      </c>
      <c r="C85" s="405">
        <v>9891</v>
      </c>
      <c r="D85" s="405">
        <v>7395</v>
      </c>
      <c r="E85" s="405">
        <v>557</v>
      </c>
      <c r="F85" s="405">
        <v>291</v>
      </c>
      <c r="G85" s="405">
        <v>0</v>
      </c>
      <c r="H85" s="54">
        <v>23973</v>
      </c>
      <c r="I85" s="55">
        <v>-4.6230356077183181</v>
      </c>
    </row>
    <row r="86" spans="1:14" x14ac:dyDescent="0.2">
      <c r="A86" s="403">
        <v>2019</v>
      </c>
      <c r="B86" s="405">
        <v>6684</v>
      </c>
      <c r="C86" s="405">
        <v>10917</v>
      </c>
      <c r="D86" s="405">
        <v>7356</v>
      </c>
      <c r="E86" s="405">
        <v>400</v>
      </c>
      <c r="F86" s="405">
        <v>597</v>
      </c>
      <c r="G86" s="405">
        <v>0</v>
      </c>
      <c r="H86" s="54">
        <v>25954</v>
      </c>
      <c r="I86" s="55">
        <v>8.2634630626120966</v>
      </c>
    </row>
    <row r="87" spans="1:14" x14ac:dyDescent="0.2">
      <c r="A87" s="403">
        <v>2020</v>
      </c>
      <c r="B87" s="405">
        <v>5118</v>
      </c>
      <c r="C87" s="405">
        <v>4520</v>
      </c>
      <c r="D87" s="405">
        <v>4168</v>
      </c>
      <c r="E87" s="405">
        <v>266</v>
      </c>
      <c r="F87" s="405">
        <v>234</v>
      </c>
      <c r="G87" s="405">
        <v>0</v>
      </c>
      <c r="H87" s="54">
        <v>14306</v>
      </c>
      <c r="I87" s="55">
        <v>-44.879402018956618</v>
      </c>
    </row>
    <row r="88" spans="1:14" x14ac:dyDescent="0.2">
      <c r="A88" s="403">
        <v>2021</v>
      </c>
      <c r="B88" s="405">
        <v>5994</v>
      </c>
      <c r="C88" s="405">
        <v>9435</v>
      </c>
      <c r="D88" s="405">
        <v>6600</v>
      </c>
      <c r="E88" s="405">
        <v>224</v>
      </c>
      <c r="F88" s="405">
        <v>353</v>
      </c>
      <c r="G88" s="405">
        <v>0</v>
      </c>
      <c r="H88" s="54">
        <v>22606</v>
      </c>
      <c r="I88" s="55">
        <v>58.017614986718868</v>
      </c>
    </row>
    <row r="89" spans="1:14" x14ac:dyDescent="0.2">
      <c r="A89" s="403">
        <v>2022</v>
      </c>
      <c r="B89" s="405">
        <v>6307</v>
      </c>
      <c r="C89" s="405">
        <v>11212</v>
      </c>
      <c r="D89" s="405">
        <v>7454</v>
      </c>
      <c r="E89" s="405">
        <v>268</v>
      </c>
      <c r="F89" s="405">
        <v>313</v>
      </c>
      <c r="G89" s="405">
        <v>0</v>
      </c>
      <c r="H89" s="54">
        <v>25554</v>
      </c>
      <c r="I89" s="55">
        <v>13.040785632133067</v>
      </c>
    </row>
    <row r="90" spans="1:14" x14ac:dyDescent="0.2">
      <c r="A90" s="403">
        <v>2023</v>
      </c>
      <c r="B90" s="405">
        <v>6940</v>
      </c>
      <c r="C90" s="405">
        <v>10833</v>
      </c>
      <c r="D90" s="405">
        <v>7865</v>
      </c>
      <c r="E90" s="405">
        <v>218</v>
      </c>
      <c r="F90" s="405">
        <v>304</v>
      </c>
      <c r="G90" s="405">
        <v>0</v>
      </c>
      <c r="H90" s="54">
        <v>26160</v>
      </c>
      <c r="I90" s="55">
        <v>2.3714486968771986</v>
      </c>
    </row>
    <row r="91" spans="1:14" x14ac:dyDescent="0.2">
      <c r="A91" s="403">
        <v>2024</v>
      </c>
      <c r="B91" s="405">
        <v>7162</v>
      </c>
      <c r="C91" s="405">
        <v>11833</v>
      </c>
      <c r="D91" s="405">
        <v>7607</v>
      </c>
      <c r="E91" s="405">
        <v>335</v>
      </c>
      <c r="F91" s="405">
        <v>299</v>
      </c>
      <c r="G91" s="405">
        <v>0</v>
      </c>
      <c r="H91" s="54">
        <v>27236</v>
      </c>
      <c r="I91" s="55">
        <v>4.1131498470948102</v>
      </c>
    </row>
    <row r="92" spans="1:14" s="247" customFormat="1" ht="15" x14ac:dyDescent="0.2">
      <c r="A92" s="403">
        <v>2025</v>
      </c>
      <c r="B92" s="405">
        <v>7090</v>
      </c>
      <c r="C92" s="405">
        <v>14148</v>
      </c>
      <c r="D92" s="405">
        <v>6916</v>
      </c>
      <c r="E92" s="405">
        <v>257</v>
      </c>
      <c r="F92" s="405">
        <v>299</v>
      </c>
      <c r="G92" s="405">
        <v>0</v>
      </c>
      <c r="H92" s="54">
        <v>28710</v>
      </c>
      <c r="I92" s="55">
        <v>5.4119547657512035</v>
      </c>
      <c r="J92" s="11"/>
      <c r="K92" s="11"/>
      <c r="L92" s="11"/>
      <c r="M92" s="11"/>
      <c r="N92" s="11"/>
    </row>
    <row r="93" spans="1:14" ht="15.75" x14ac:dyDescent="0.2">
      <c r="A93" s="242" t="s">
        <v>239</v>
      </c>
      <c r="B93" s="243">
        <v>3498</v>
      </c>
      <c r="C93" s="243">
        <v>5023</v>
      </c>
      <c r="D93" s="243">
        <v>3051</v>
      </c>
      <c r="E93" s="243">
        <v>124</v>
      </c>
      <c r="F93" s="243">
        <v>158</v>
      </c>
      <c r="G93" s="243">
        <v>0</v>
      </c>
      <c r="H93" s="246">
        <v>11854</v>
      </c>
      <c r="I93" s="416">
        <v>-56.476721985607291</v>
      </c>
      <c r="J93" s="247"/>
      <c r="K93" s="247"/>
      <c r="L93" s="247"/>
      <c r="M93" s="247"/>
      <c r="N93" s="247"/>
    </row>
    <row r="94" spans="1:14" x14ac:dyDescent="0.2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60"/>
    </row>
    <row r="95" spans="1:14" x14ac:dyDescent="0.2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13"/>
    </row>
    <row r="96" spans="1:14" ht="18" x14ac:dyDescent="0.25">
      <c r="D96" s="62" t="s">
        <v>61</v>
      </c>
      <c r="H96" s="13" t="s">
        <v>62</v>
      </c>
      <c r="I96" s="362" t="str">
        <f>F1</f>
        <v>2008 /</v>
      </c>
      <c r="J96" s="61" t="str">
        <f>G1</f>
        <v>2026-05</v>
      </c>
      <c r="K96" s="12"/>
      <c r="L96" s="12"/>
      <c r="M96" s="12"/>
    </row>
    <row r="97" spans="1:14" s="236" customFormat="1" ht="15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</row>
    <row r="98" spans="1:14" s="236" customFormat="1" ht="15.75" x14ac:dyDescent="0.25">
      <c r="H98" s="458" t="s">
        <v>237</v>
      </c>
      <c r="I98" s="234"/>
      <c r="J98" s="234"/>
      <c r="K98" s="234"/>
      <c r="L98" s="234"/>
      <c r="M98" s="234"/>
      <c r="N98" s="402"/>
    </row>
    <row r="99" spans="1:14" ht="15.75" x14ac:dyDescent="0.2">
      <c r="A99" s="477" t="s">
        <v>235</v>
      </c>
      <c r="B99" s="234"/>
      <c r="C99" s="234"/>
      <c r="D99" s="234"/>
      <c r="E99" s="234"/>
      <c r="F99" s="234"/>
      <c r="G99" s="236"/>
      <c r="H99" s="459" t="s">
        <v>238</v>
      </c>
      <c r="I99" s="234"/>
      <c r="J99" s="234"/>
      <c r="K99" s="234"/>
      <c r="L99" s="234"/>
      <c r="M99" s="234"/>
      <c r="N99" s="402"/>
    </row>
    <row r="100" spans="1:14" ht="15" x14ac:dyDescent="0.2">
      <c r="A100" s="459" t="s">
        <v>236</v>
      </c>
      <c r="B100" s="58"/>
      <c r="C100" s="58"/>
      <c r="D100" s="58"/>
      <c r="E100" s="58"/>
      <c r="F100" s="34"/>
      <c r="H100" s="478" t="s">
        <v>9</v>
      </c>
      <c r="I100" s="478" t="s">
        <v>0</v>
      </c>
      <c r="J100" s="479" t="s">
        <v>2</v>
      </c>
      <c r="K100" s="479" t="s">
        <v>12</v>
      </c>
      <c r="L100" s="479" t="s">
        <v>4</v>
      </c>
      <c r="M100" s="480" t="s">
        <v>33</v>
      </c>
      <c r="N100" s="481" t="s">
        <v>65</v>
      </c>
    </row>
    <row r="101" spans="1:14" x14ac:dyDescent="0.2">
      <c r="A101" s="473" t="s">
        <v>48</v>
      </c>
      <c r="B101" s="473" t="s">
        <v>29</v>
      </c>
      <c r="C101" s="473" t="s">
        <v>30</v>
      </c>
      <c r="D101" s="473" t="s">
        <v>31</v>
      </c>
      <c r="E101" s="473" t="s">
        <v>32</v>
      </c>
      <c r="F101" s="474" t="s">
        <v>65</v>
      </c>
      <c r="H101" s="482" t="s">
        <v>51</v>
      </c>
      <c r="I101" s="482" t="s">
        <v>1</v>
      </c>
      <c r="J101" s="483" t="s">
        <v>3</v>
      </c>
      <c r="K101" s="483" t="s">
        <v>28</v>
      </c>
      <c r="L101" s="483" t="s">
        <v>5</v>
      </c>
      <c r="M101" s="484" t="s">
        <v>47</v>
      </c>
      <c r="N101" s="485"/>
    </row>
    <row r="102" spans="1:14" x14ac:dyDescent="0.2">
      <c r="A102" s="403">
        <v>2008</v>
      </c>
      <c r="B102" s="405">
        <v>294</v>
      </c>
      <c r="C102" s="405">
        <v>431</v>
      </c>
      <c r="D102" s="405">
        <v>1064</v>
      </c>
      <c r="E102" s="42">
        <v>1789</v>
      </c>
      <c r="F102" s="49">
        <v>0.67529544175577438</v>
      </c>
      <c r="H102" s="403">
        <v>2008</v>
      </c>
      <c r="I102" s="404">
        <v>1789</v>
      </c>
      <c r="J102" s="405">
        <v>58</v>
      </c>
      <c r="K102" s="405">
        <v>1198</v>
      </c>
      <c r="L102" s="405">
        <v>181</v>
      </c>
      <c r="M102" s="50">
        <v>3226</v>
      </c>
      <c r="N102" s="49">
        <v>-4.0737436812369854</v>
      </c>
    </row>
    <row r="103" spans="1:14" x14ac:dyDescent="0.2">
      <c r="A103" s="403">
        <v>2009</v>
      </c>
      <c r="B103" s="405">
        <v>307</v>
      </c>
      <c r="C103" s="405">
        <v>394</v>
      </c>
      <c r="D103" s="405">
        <v>944</v>
      </c>
      <c r="E103" s="42">
        <v>1645</v>
      </c>
      <c r="F103" s="49">
        <v>-8.0491894913359392</v>
      </c>
      <c r="H103" s="403">
        <v>2009</v>
      </c>
      <c r="I103" s="405">
        <v>1645</v>
      </c>
      <c r="J103" s="405">
        <v>58</v>
      </c>
      <c r="K103" s="405">
        <v>2146</v>
      </c>
      <c r="L103" s="405">
        <v>155</v>
      </c>
      <c r="M103" s="54">
        <v>4004</v>
      </c>
      <c r="N103" s="49">
        <v>24.116553006819586</v>
      </c>
    </row>
    <row r="104" spans="1:14" x14ac:dyDescent="0.2">
      <c r="A104" s="403">
        <v>2010</v>
      </c>
      <c r="B104" s="405">
        <v>154</v>
      </c>
      <c r="C104" s="405">
        <v>287</v>
      </c>
      <c r="D104" s="405">
        <v>577</v>
      </c>
      <c r="E104" s="42">
        <v>1018</v>
      </c>
      <c r="F104" s="49">
        <v>-38.115501519756833</v>
      </c>
      <c r="H104" s="403">
        <v>2010</v>
      </c>
      <c r="I104" s="405">
        <v>1018</v>
      </c>
      <c r="J104" s="405">
        <v>56</v>
      </c>
      <c r="K104" s="405">
        <v>1395</v>
      </c>
      <c r="L104" s="405">
        <v>137</v>
      </c>
      <c r="M104" s="54">
        <v>2606</v>
      </c>
      <c r="N104" s="49">
        <v>-34.915084915084918</v>
      </c>
    </row>
    <row r="105" spans="1:14" x14ac:dyDescent="0.2">
      <c r="A105" s="403">
        <v>2011</v>
      </c>
      <c r="B105" s="405">
        <v>164</v>
      </c>
      <c r="C105" s="405">
        <v>229</v>
      </c>
      <c r="D105" s="405">
        <v>562</v>
      </c>
      <c r="E105" s="42">
        <v>955</v>
      </c>
      <c r="F105" s="49">
        <v>-6.188605108055012</v>
      </c>
      <c r="H105" s="403">
        <v>2011</v>
      </c>
      <c r="I105" s="405">
        <v>955</v>
      </c>
      <c r="J105" s="405">
        <v>44</v>
      </c>
      <c r="K105" s="405">
        <v>2033</v>
      </c>
      <c r="L105" s="405">
        <v>229</v>
      </c>
      <c r="M105" s="54">
        <v>3261</v>
      </c>
      <c r="N105" s="49">
        <v>25.134305448963936</v>
      </c>
    </row>
    <row r="106" spans="1:14" x14ac:dyDescent="0.2">
      <c r="A106" s="403">
        <v>2012</v>
      </c>
      <c r="B106" s="405">
        <v>445</v>
      </c>
      <c r="C106" s="405">
        <v>461</v>
      </c>
      <c r="D106" s="405">
        <v>1342</v>
      </c>
      <c r="E106" s="42">
        <v>2248</v>
      </c>
      <c r="F106" s="49">
        <v>135.39267015706807</v>
      </c>
      <c r="H106" s="403">
        <v>2012</v>
      </c>
      <c r="I106" s="405">
        <v>2248</v>
      </c>
      <c r="J106" s="405">
        <v>45</v>
      </c>
      <c r="K106" s="405">
        <v>1143</v>
      </c>
      <c r="L106" s="405">
        <v>119</v>
      </c>
      <c r="M106" s="54">
        <v>3555</v>
      </c>
      <c r="N106" s="49">
        <v>9.0156393744250209</v>
      </c>
    </row>
    <row r="107" spans="1:14" x14ac:dyDescent="0.2">
      <c r="A107" s="403">
        <v>2013</v>
      </c>
      <c r="B107" s="405">
        <v>704</v>
      </c>
      <c r="C107" s="405">
        <v>1080</v>
      </c>
      <c r="D107" s="405">
        <v>2362</v>
      </c>
      <c r="E107" s="42">
        <v>4146</v>
      </c>
      <c r="F107" s="49">
        <v>84.430604982206404</v>
      </c>
      <c r="H107" s="403">
        <v>2013</v>
      </c>
      <c r="I107" s="405">
        <v>4146</v>
      </c>
      <c r="J107" s="405">
        <v>48</v>
      </c>
      <c r="K107" s="405">
        <v>1208</v>
      </c>
      <c r="L107" s="405">
        <v>142</v>
      </c>
      <c r="M107" s="54">
        <v>5544</v>
      </c>
      <c r="N107" s="49">
        <v>55.949367088607602</v>
      </c>
    </row>
    <row r="108" spans="1:14" x14ac:dyDescent="0.2">
      <c r="A108" s="403">
        <v>2014</v>
      </c>
      <c r="B108" s="405">
        <v>819</v>
      </c>
      <c r="C108" s="405">
        <v>990</v>
      </c>
      <c r="D108" s="405">
        <v>2446</v>
      </c>
      <c r="E108" s="42">
        <v>4255</v>
      </c>
      <c r="F108" s="49">
        <v>2.6290400385914126</v>
      </c>
      <c r="H108" s="403">
        <v>2014</v>
      </c>
      <c r="I108" s="405">
        <v>4255</v>
      </c>
      <c r="J108" s="405">
        <v>76</v>
      </c>
      <c r="K108" s="405">
        <v>1180</v>
      </c>
      <c r="L108" s="405">
        <v>204</v>
      </c>
      <c r="M108" s="54">
        <v>5715</v>
      </c>
      <c r="N108" s="49">
        <v>3.0844155844155896</v>
      </c>
    </row>
    <row r="109" spans="1:14" x14ac:dyDescent="0.2">
      <c r="A109" s="403">
        <v>2015</v>
      </c>
      <c r="B109" s="405">
        <v>824</v>
      </c>
      <c r="C109" s="405">
        <v>1126</v>
      </c>
      <c r="D109" s="405">
        <v>2409</v>
      </c>
      <c r="E109" s="42">
        <v>4359</v>
      </c>
      <c r="F109" s="49">
        <v>2.444183313748538</v>
      </c>
      <c r="H109" s="403">
        <v>2015</v>
      </c>
      <c r="I109" s="405">
        <v>4359</v>
      </c>
      <c r="J109" s="405">
        <v>62</v>
      </c>
      <c r="K109" s="405">
        <v>850</v>
      </c>
      <c r="L109" s="405">
        <v>165</v>
      </c>
      <c r="M109" s="54">
        <v>5436</v>
      </c>
      <c r="N109" s="49">
        <v>-4.8818897637795233</v>
      </c>
    </row>
    <row r="110" spans="1:14" x14ac:dyDescent="0.2">
      <c r="A110" s="403">
        <v>2016</v>
      </c>
      <c r="B110" s="405">
        <v>922</v>
      </c>
      <c r="C110" s="405">
        <v>1094</v>
      </c>
      <c r="D110" s="405">
        <v>2454</v>
      </c>
      <c r="E110" s="42">
        <v>4470</v>
      </c>
      <c r="F110" s="49">
        <v>2.5464556090846635</v>
      </c>
      <c r="H110" s="403">
        <v>2016</v>
      </c>
      <c r="I110" s="405">
        <v>4470</v>
      </c>
      <c r="J110" s="405">
        <v>53</v>
      </c>
      <c r="K110" s="405">
        <v>991</v>
      </c>
      <c r="L110" s="405">
        <v>171</v>
      </c>
      <c r="M110" s="54">
        <v>5685</v>
      </c>
      <c r="N110" s="49">
        <v>4.5805739514348742</v>
      </c>
    </row>
    <row r="111" spans="1:14" x14ac:dyDescent="0.2">
      <c r="A111" s="403">
        <v>2017</v>
      </c>
      <c r="B111" s="405">
        <v>959</v>
      </c>
      <c r="C111" s="405">
        <v>1207</v>
      </c>
      <c r="D111" s="405">
        <v>2518</v>
      </c>
      <c r="E111" s="42">
        <v>4684</v>
      </c>
      <c r="F111" s="49">
        <v>4.7874720357941936</v>
      </c>
      <c r="G111" s="12"/>
      <c r="H111" s="403">
        <v>2017</v>
      </c>
      <c r="I111" s="405">
        <v>4684</v>
      </c>
      <c r="J111" s="405">
        <v>56</v>
      </c>
      <c r="K111" s="405">
        <v>645</v>
      </c>
      <c r="L111" s="405">
        <v>167</v>
      </c>
      <c r="M111" s="54">
        <v>5552</v>
      </c>
      <c r="N111" s="49">
        <v>-2.3394898856640256</v>
      </c>
    </row>
    <row r="112" spans="1:14" x14ac:dyDescent="0.2">
      <c r="A112" s="403">
        <v>2018</v>
      </c>
      <c r="B112" s="405">
        <v>953</v>
      </c>
      <c r="C112" s="405">
        <v>1180</v>
      </c>
      <c r="D112" s="405">
        <v>2766</v>
      </c>
      <c r="E112" s="42">
        <v>4899</v>
      </c>
      <c r="F112" s="49">
        <v>4.5900939368061389</v>
      </c>
      <c r="G112" s="12"/>
      <c r="H112" s="403">
        <v>2018</v>
      </c>
      <c r="I112" s="405">
        <v>4899</v>
      </c>
      <c r="J112" s="405">
        <v>49</v>
      </c>
      <c r="K112" s="405">
        <v>703</v>
      </c>
      <c r="L112" s="405">
        <v>188</v>
      </c>
      <c r="M112" s="54">
        <v>5839</v>
      </c>
      <c r="N112" s="49">
        <v>5.1693083573487009</v>
      </c>
    </row>
    <row r="113" spans="1:14" x14ac:dyDescent="0.2">
      <c r="A113" s="403">
        <v>2019</v>
      </c>
      <c r="B113" s="405">
        <v>1248</v>
      </c>
      <c r="C113" s="405">
        <v>1518</v>
      </c>
      <c r="D113" s="405">
        <v>3007</v>
      </c>
      <c r="E113" s="42">
        <v>5773</v>
      </c>
      <c r="F113" s="49">
        <v>17.840375586854449</v>
      </c>
      <c r="G113" s="12"/>
      <c r="H113" s="403">
        <v>2019</v>
      </c>
      <c r="I113" s="405">
        <v>5773</v>
      </c>
      <c r="J113" s="405">
        <v>51</v>
      </c>
      <c r="K113" s="405">
        <v>688</v>
      </c>
      <c r="L113" s="405">
        <v>172</v>
      </c>
      <c r="M113" s="54">
        <v>6684</v>
      </c>
      <c r="N113" s="49">
        <v>14.471656105497521</v>
      </c>
    </row>
    <row r="114" spans="1:14" x14ac:dyDescent="0.2">
      <c r="A114" s="403">
        <v>2020</v>
      </c>
      <c r="B114" s="405">
        <v>961</v>
      </c>
      <c r="C114" s="405">
        <v>1471</v>
      </c>
      <c r="D114" s="405">
        <v>2250</v>
      </c>
      <c r="E114" s="42">
        <v>4682</v>
      </c>
      <c r="F114" s="49">
        <v>-18.898319764420577</v>
      </c>
      <c r="G114" s="12"/>
      <c r="H114" s="403">
        <v>2020</v>
      </c>
      <c r="I114" s="405">
        <v>4682</v>
      </c>
      <c r="J114" s="405">
        <v>35</v>
      </c>
      <c r="K114" s="405">
        <v>320</v>
      </c>
      <c r="L114" s="405">
        <v>81</v>
      </c>
      <c r="M114" s="54">
        <v>5118</v>
      </c>
      <c r="N114" s="49">
        <v>-23.429084380610409</v>
      </c>
    </row>
    <row r="115" spans="1:14" x14ac:dyDescent="0.2">
      <c r="A115" s="403">
        <v>2021</v>
      </c>
      <c r="B115" s="405">
        <v>1122</v>
      </c>
      <c r="C115" s="405">
        <v>1590</v>
      </c>
      <c r="D115" s="405">
        <v>2635</v>
      </c>
      <c r="E115" s="42">
        <v>5347</v>
      </c>
      <c r="F115" s="49">
        <v>14.203331909440408</v>
      </c>
      <c r="G115" s="12"/>
      <c r="H115" s="403">
        <v>2021</v>
      </c>
      <c r="I115" s="405">
        <v>5773</v>
      </c>
      <c r="J115" s="405">
        <v>51</v>
      </c>
      <c r="K115" s="405">
        <v>688</v>
      </c>
      <c r="L115" s="405">
        <v>172</v>
      </c>
      <c r="M115" s="54">
        <v>6684</v>
      </c>
      <c r="N115" s="49">
        <v>17.116060961313018</v>
      </c>
    </row>
    <row r="116" spans="1:14" x14ac:dyDescent="0.2">
      <c r="A116" s="403">
        <v>2022</v>
      </c>
      <c r="B116" s="405">
        <v>1010</v>
      </c>
      <c r="C116" s="405">
        <v>1580</v>
      </c>
      <c r="D116" s="405">
        <v>2794</v>
      </c>
      <c r="E116" s="42">
        <v>5384</v>
      </c>
      <c r="F116" s="49">
        <v>0.69197680942585382</v>
      </c>
      <c r="G116" s="12"/>
      <c r="H116" s="403">
        <v>2022</v>
      </c>
      <c r="I116" s="405">
        <v>4682</v>
      </c>
      <c r="J116" s="405">
        <v>35</v>
      </c>
      <c r="K116" s="405">
        <v>320</v>
      </c>
      <c r="L116" s="405">
        <v>81</v>
      </c>
      <c r="M116" s="54">
        <v>5118</v>
      </c>
      <c r="N116" s="49">
        <v>-23.429084380610409</v>
      </c>
    </row>
    <row r="117" spans="1:14" x14ac:dyDescent="0.2">
      <c r="A117" s="403">
        <v>2023</v>
      </c>
      <c r="B117" s="405">
        <v>1175</v>
      </c>
      <c r="C117" s="405">
        <v>1801</v>
      </c>
      <c r="D117" s="405">
        <v>3055</v>
      </c>
      <c r="E117" s="42">
        <v>6031</v>
      </c>
      <c r="F117" s="49">
        <v>12.017087667161963</v>
      </c>
      <c r="G117" s="12"/>
      <c r="H117" s="403">
        <v>2023</v>
      </c>
      <c r="I117" s="405">
        <v>5384</v>
      </c>
      <c r="J117" s="405">
        <v>40</v>
      </c>
      <c r="K117" s="405">
        <v>692</v>
      </c>
      <c r="L117" s="405">
        <v>191</v>
      </c>
      <c r="M117" s="54">
        <v>6307</v>
      </c>
      <c r="N117" s="49">
        <v>23.231731144978518</v>
      </c>
    </row>
    <row r="118" spans="1:14" x14ac:dyDescent="0.2">
      <c r="A118" s="403">
        <v>2024</v>
      </c>
      <c r="B118" s="405">
        <v>1237</v>
      </c>
      <c r="C118" s="405">
        <v>1696</v>
      </c>
      <c r="D118" s="405">
        <v>3216</v>
      </c>
      <c r="E118" s="42">
        <v>6149</v>
      </c>
      <c r="F118" s="49">
        <v>1.9565577847786342</v>
      </c>
      <c r="G118" s="12"/>
      <c r="H118" s="403">
        <v>2024</v>
      </c>
      <c r="I118" s="405"/>
      <c r="J118" s="405"/>
      <c r="K118" s="405"/>
      <c r="L118" s="405"/>
      <c r="M118" s="54"/>
      <c r="N118" s="49"/>
    </row>
    <row r="119" spans="1:14" s="247" customFormat="1" ht="15" x14ac:dyDescent="0.2">
      <c r="A119" s="403">
        <v>2025</v>
      </c>
      <c r="B119" s="405">
        <v>1235</v>
      </c>
      <c r="C119" s="405">
        <v>1609</v>
      </c>
      <c r="D119" s="405">
        <v>3211</v>
      </c>
      <c r="E119" s="42">
        <v>6055</v>
      </c>
      <c r="F119" s="49">
        <v>-1.5287038542852516</v>
      </c>
      <c r="G119" s="12"/>
      <c r="H119" s="403"/>
      <c r="I119" s="405"/>
      <c r="J119" s="405"/>
      <c r="K119" s="405"/>
      <c r="L119" s="405"/>
      <c r="M119" s="54"/>
      <c r="N119" s="49"/>
    </row>
    <row r="120" spans="1:14" ht="15.75" x14ac:dyDescent="0.2">
      <c r="A120" s="242" t="s">
        <v>239</v>
      </c>
      <c r="B120" s="243">
        <v>557</v>
      </c>
      <c r="C120" s="243">
        <v>830</v>
      </c>
      <c r="D120" s="243">
        <v>1623</v>
      </c>
      <c r="E120" s="232">
        <v>3010</v>
      </c>
      <c r="F120" s="414">
        <v>-51.048951048951039</v>
      </c>
      <c r="G120" s="247"/>
      <c r="H120" s="242" t="s">
        <v>239</v>
      </c>
      <c r="I120" s="243">
        <v>3010</v>
      </c>
      <c r="J120" s="243">
        <v>33</v>
      </c>
      <c r="K120" s="243">
        <v>302</v>
      </c>
      <c r="L120" s="243">
        <v>153</v>
      </c>
      <c r="M120" s="246">
        <v>3498</v>
      </c>
      <c r="N120" s="414">
        <v>-51.158894163641435</v>
      </c>
    </row>
    <row r="121" spans="1:14" x14ac:dyDescent="0.2">
      <c r="A121" s="409" t="s">
        <v>63</v>
      </c>
    </row>
    <row r="122" spans="1:14" ht="15" x14ac:dyDescent="0.2">
      <c r="A122" s="400" t="s">
        <v>186</v>
      </c>
    </row>
  </sheetData>
  <hyperlinks>
    <hyperlink ref="A122" r:id="rId1" location="conciliacion" xr:uid="{00000000-0004-0000-0300-000000000000}"/>
  </hyperlinks>
  <pageMargins left="0.78740157480314965" right="0.19685039370078741" top="1.2204724409448819" bottom="0.15748031496062992" header="0.15748031496062992" footer="0"/>
  <pageSetup paperSize="9" scale="50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19"/>
  <sheetViews>
    <sheetView showGridLines="0" showZeros="0" tabSelected="1" topLeftCell="M1" zoomScaleNormal="100" workbookViewId="0"/>
  </sheetViews>
  <sheetFormatPr baseColWidth="10" defaultRowHeight="12.75" x14ac:dyDescent="0.2"/>
  <cols>
    <col min="1" max="1" width="68.28515625" style="378" customWidth="1"/>
    <col min="2" max="2" width="33.28515625" style="386" customWidth="1"/>
    <col min="3" max="3" width="10.42578125" style="378" customWidth="1"/>
    <col min="4" max="4" width="28.28515625" style="378" customWidth="1"/>
    <col min="5" max="5" width="12.42578125" style="378" customWidth="1"/>
    <col min="6" max="6" width="5.28515625" style="378" customWidth="1"/>
    <col min="7" max="7" width="70.140625" style="378" customWidth="1"/>
    <col min="8" max="8" width="28" style="386" customWidth="1"/>
    <col min="9" max="9" width="8.85546875" style="378" customWidth="1"/>
    <col min="10" max="10" width="33" style="378" customWidth="1"/>
    <col min="11" max="11" width="12.7109375" style="378" customWidth="1"/>
    <col min="12" max="12" width="5.5703125" style="378" customWidth="1"/>
    <col min="13" max="13" width="23" style="378" customWidth="1"/>
    <col min="14" max="14" width="23.42578125" style="378" customWidth="1"/>
    <col min="15" max="15" width="25" style="378" customWidth="1"/>
    <col min="16" max="16" width="24.140625" style="378" customWidth="1"/>
    <col min="17" max="17" width="27.42578125" style="378" customWidth="1"/>
    <col min="18" max="18" width="13.5703125" style="378" customWidth="1"/>
    <col min="19" max="19" width="18.7109375" style="378" customWidth="1"/>
    <col min="20" max="20" width="22.5703125" style="378" customWidth="1"/>
    <col min="21" max="21" width="24.7109375" style="378" customWidth="1"/>
    <col min="22" max="22" width="21.5703125" style="378" customWidth="1"/>
    <col min="23" max="23" width="25.5703125" style="378" customWidth="1"/>
    <col min="24" max="24" width="10.7109375" style="378" customWidth="1"/>
    <col min="25" max="25" width="9" style="378" customWidth="1"/>
    <col min="26" max="26" width="52.7109375" style="378" customWidth="1"/>
    <col min="27" max="27" width="20.7109375" style="378" customWidth="1"/>
    <col min="28" max="28" width="18.7109375" style="378" customWidth="1"/>
    <col min="29" max="29" width="24.7109375" style="378" customWidth="1"/>
    <col min="30" max="30" width="20.7109375" style="378" customWidth="1"/>
    <col min="31" max="31" width="22.5703125" style="378" customWidth="1"/>
  </cols>
  <sheetData>
    <row r="1" spans="1:31" ht="19.5" thickBot="1" x14ac:dyDescent="0.35">
      <c r="A1" s="265" t="s">
        <v>66</v>
      </c>
      <c r="B1" s="283"/>
      <c r="D1"/>
      <c r="E1" s="266" t="s">
        <v>239</v>
      </c>
      <c r="F1" s="379"/>
      <c r="G1" s="265" t="s">
        <v>153</v>
      </c>
      <c r="H1" s="283"/>
      <c r="J1"/>
      <c r="K1" s="393" t="s">
        <v>239</v>
      </c>
      <c r="L1" s="379"/>
      <c r="M1" s="379"/>
      <c r="N1" s="4"/>
      <c r="O1" s="379"/>
      <c r="P1" s="379"/>
      <c r="R1" s="379"/>
      <c r="S1" s="379"/>
      <c r="T1" s="379"/>
      <c r="U1" s="379"/>
      <c r="V1" s="379"/>
      <c r="W1" s="379"/>
      <c r="X1" s="379"/>
      <c r="Y1" s="4"/>
      <c r="Z1" s="379"/>
      <c r="AA1" s="379"/>
      <c r="AB1" s="379"/>
      <c r="AC1" s="379"/>
      <c r="AD1" s="379"/>
      <c r="AE1" s="379"/>
    </row>
    <row r="2" spans="1:31" ht="21.75" thickTop="1" thickBot="1" x14ac:dyDescent="0.35">
      <c r="A2" s="267" t="s">
        <v>67</v>
      </c>
      <c r="B2" s="268" t="s">
        <v>68</v>
      </c>
      <c r="C2" s="269" t="s">
        <v>69</v>
      </c>
      <c r="D2" s="270" t="s">
        <v>70</v>
      </c>
      <c r="E2" s="271" t="s">
        <v>69</v>
      </c>
      <c r="F2" s="379"/>
      <c r="G2" s="267" t="s">
        <v>67</v>
      </c>
      <c r="H2" s="268" t="s">
        <v>154</v>
      </c>
      <c r="I2" s="269" t="s">
        <v>69</v>
      </c>
      <c r="J2" s="282" t="s">
        <v>70</v>
      </c>
      <c r="K2" s="271" t="s">
        <v>69</v>
      </c>
      <c r="L2" s="379"/>
      <c r="M2" s="379"/>
      <c r="N2" s="291" t="s">
        <v>155</v>
      </c>
      <c r="O2"/>
      <c r="P2"/>
      <c r="Q2" s="334" t="s">
        <v>239</v>
      </c>
      <c r="R2" s="379"/>
      <c r="S2" s="252"/>
      <c r="T2" s="291" t="s">
        <v>175</v>
      </c>
      <c r="U2"/>
      <c r="V2"/>
      <c r="W2" s="334" t="s">
        <v>239</v>
      </c>
      <c r="X2" s="379"/>
      <c r="Y2" s="251"/>
      <c r="Z2" s="379"/>
      <c r="AA2" s="252"/>
      <c r="AB2" s="379"/>
      <c r="AC2" s="379"/>
      <c r="AD2" s="379"/>
      <c r="AE2" s="379"/>
    </row>
    <row r="3" spans="1:31" ht="17.25" thickTop="1" thickBot="1" x14ac:dyDescent="0.25">
      <c r="A3" s="272" t="s">
        <v>71</v>
      </c>
      <c r="B3" s="273">
        <v>8</v>
      </c>
      <c r="C3" s="417">
        <v>6.7487767842078619E-2</v>
      </c>
      <c r="D3" s="274">
        <v>53890.61</v>
      </c>
      <c r="E3" s="418">
        <v>7.8952064782398482E-2</v>
      </c>
      <c r="F3" s="223"/>
      <c r="G3" s="272" t="s">
        <v>71</v>
      </c>
      <c r="H3" s="273">
        <v>6</v>
      </c>
      <c r="I3" s="417">
        <v>0.10785547366528851</v>
      </c>
      <c r="J3" s="273">
        <v>39985</v>
      </c>
      <c r="K3" s="418">
        <v>6.090149395841097E-2</v>
      </c>
      <c r="L3" s="223"/>
      <c r="M3" s="223"/>
      <c r="N3" s="292" t="s">
        <v>156</v>
      </c>
      <c r="O3" s="293" t="s">
        <v>157</v>
      </c>
      <c r="P3" s="294" t="s">
        <v>68</v>
      </c>
      <c r="Q3" s="295" t="s">
        <v>158</v>
      </c>
      <c r="R3" s="254"/>
      <c r="S3" s="223"/>
      <c r="T3" s="292" t="s">
        <v>156</v>
      </c>
      <c r="U3" s="293" t="s">
        <v>157</v>
      </c>
      <c r="V3" s="294" t="s">
        <v>154</v>
      </c>
      <c r="W3" s="295" t="s">
        <v>158</v>
      </c>
      <c r="X3" s="379"/>
      <c r="Y3" s="253"/>
      <c r="Z3" s="254"/>
      <c r="AA3" s="223"/>
      <c r="AB3" s="223"/>
      <c r="AC3" s="223"/>
      <c r="AD3" s="223"/>
      <c r="AE3" s="254"/>
    </row>
    <row r="4" spans="1:31" ht="15" x14ac:dyDescent="0.2">
      <c r="A4" s="272" t="s">
        <v>72</v>
      </c>
      <c r="B4" s="273">
        <v>14</v>
      </c>
      <c r="C4" s="417">
        <v>0.11810359372363759</v>
      </c>
      <c r="D4" s="274">
        <v>8316</v>
      </c>
      <c r="E4" s="418">
        <v>1.2183298179969123E-2</v>
      </c>
      <c r="F4" s="255"/>
      <c r="G4" s="272" t="s">
        <v>72</v>
      </c>
      <c r="H4" s="273">
        <v>5</v>
      </c>
      <c r="I4" s="417">
        <v>8.9879561387740434E-2</v>
      </c>
      <c r="J4" s="273">
        <v>8316</v>
      </c>
      <c r="K4" s="418">
        <v>1.2666170407856586E-2</v>
      </c>
      <c r="L4" s="255"/>
      <c r="M4" s="255"/>
      <c r="N4" s="296"/>
      <c r="O4" s="297" t="s">
        <v>29</v>
      </c>
      <c r="P4" s="298">
        <v>7</v>
      </c>
      <c r="Q4" s="299">
        <v>16800</v>
      </c>
      <c r="R4" s="254"/>
      <c r="S4" s="255"/>
      <c r="T4" s="296"/>
      <c r="U4" s="297" t="s">
        <v>29</v>
      </c>
      <c r="V4" s="298">
        <v>6</v>
      </c>
      <c r="W4" s="299">
        <v>16800</v>
      </c>
      <c r="X4" s="379"/>
      <c r="Y4" s="254"/>
      <c r="Z4" s="254"/>
      <c r="AA4" s="255"/>
      <c r="AB4" s="255"/>
      <c r="AC4" s="255"/>
      <c r="AD4" s="255"/>
      <c r="AE4" s="255"/>
    </row>
    <row r="5" spans="1:31" ht="15" x14ac:dyDescent="0.2">
      <c r="A5" s="272" t="s">
        <v>73</v>
      </c>
      <c r="B5" s="273">
        <v>24</v>
      </c>
      <c r="C5" s="417">
        <v>0.20246330352623587</v>
      </c>
      <c r="D5" s="274">
        <v>612041.25</v>
      </c>
      <c r="E5" s="418">
        <v>0.89666679259151361</v>
      </c>
      <c r="F5" s="380"/>
      <c r="G5" s="272" t="s">
        <v>73</v>
      </c>
      <c r="H5" s="273">
        <v>17</v>
      </c>
      <c r="I5" s="417">
        <v>0.30559050871831744</v>
      </c>
      <c r="J5" s="273">
        <v>612041.25</v>
      </c>
      <c r="K5" s="418">
        <v>0.9322052391940302</v>
      </c>
      <c r="L5" s="380"/>
      <c r="M5" s="380"/>
      <c r="N5" s="296"/>
      <c r="O5" s="300" t="s">
        <v>30</v>
      </c>
      <c r="P5" s="301">
        <v>16</v>
      </c>
      <c r="Q5" s="302">
        <v>439247.5</v>
      </c>
      <c r="R5" s="4"/>
      <c r="S5" s="380"/>
      <c r="T5" s="296"/>
      <c r="U5" s="300" t="s">
        <v>30</v>
      </c>
      <c r="V5" s="301">
        <v>12</v>
      </c>
      <c r="W5" s="302">
        <v>439247.5</v>
      </c>
      <c r="X5" s="379"/>
      <c r="Y5" s="256"/>
      <c r="Z5" s="4"/>
      <c r="AA5" s="380"/>
      <c r="AB5" s="380"/>
      <c r="AC5" s="380"/>
      <c r="AD5" s="380"/>
      <c r="AE5" s="257"/>
    </row>
    <row r="6" spans="1:31" ht="15" x14ac:dyDescent="0.2">
      <c r="A6" s="272" t="s">
        <v>181</v>
      </c>
      <c r="B6" s="273" t="s">
        <v>182</v>
      </c>
      <c r="C6" s="417" t="s">
        <v>182</v>
      </c>
      <c r="D6" s="274" t="s">
        <v>182</v>
      </c>
      <c r="E6" s="418" t="s">
        <v>182</v>
      </c>
      <c r="F6" s="380"/>
      <c r="G6" s="272" t="s">
        <v>181</v>
      </c>
      <c r="H6" s="273" t="s">
        <v>182</v>
      </c>
      <c r="I6" s="417" t="s">
        <v>182</v>
      </c>
      <c r="J6" s="273" t="s">
        <v>182</v>
      </c>
      <c r="K6" s="418" t="s">
        <v>182</v>
      </c>
      <c r="L6" s="380"/>
      <c r="M6" s="380"/>
      <c r="N6" s="303" t="s">
        <v>159</v>
      </c>
      <c r="O6" s="304" t="s">
        <v>31</v>
      </c>
      <c r="P6" s="305">
        <v>23</v>
      </c>
      <c r="Q6" s="306">
        <v>218200.36</v>
      </c>
      <c r="R6" s="4"/>
      <c r="S6" s="380"/>
      <c r="T6" s="303" t="s">
        <v>159</v>
      </c>
      <c r="U6" s="304" t="s">
        <v>31</v>
      </c>
      <c r="V6" s="305">
        <v>10</v>
      </c>
      <c r="W6" s="306">
        <v>204294.75</v>
      </c>
      <c r="X6" s="379"/>
      <c r="Y6" s="379"/>
      <c r="Z6" s="4"/>
      <c r="AA6" s="380"/>
      <c r="AB6" s="380"/>
      <c r="AC6" s="380"/>
      <c r="AD6" s="380"/>
      <c r="AE6" s="257"/>
    </row>
    <row r="7" spans="1:31" ht="15.75" x14ac:dyDescent="0.25">
      <c r="A7" s="272" t="s">
        <v>177</v>
      </c>
      <c r="B7" s="273" t="s">
        <v>182</v>
      </c>
      <c r="C7" s="417" t="s">
        <v>182</v>
      </c>
      <c r="D7" s="274" t="s">
        <v>182</v>
      </c>
      <c r="E7" s="418" t="s">
        <v>182</v>
      </c>
      <c r="F7" s="380"/>
      <c r="G7" s="272" t="s">
        <v>177</v>
      </c>
      <c r="H7" s="273" t="s">
        <v>182</v>
      </c>
      <c r="I7" s="417" t="s">
        <v>182</v>
      </c>
      <c r="J7" s="273" t="s">
        <v>182</v>
      </c>
      <c r="K7" s="418" t="s">
        <v>182</v>
      </c>
      <c r="L7" s="380"/>
      <c r="M7" s="380"/>
      <c r="N7" s="307" t="s">
        <v>160</v>
      </c>
      <c r="O7" s="308" t="s">
        <v>32</v>
      </c>
      <c r="P7" s="309">
        <v>46</v>
      </c>
      <c r="Q7" s="310">
        <v>674247.86</v>
      </c>
      <c r="R7" s="17"/>
      <c r="S7" s="380"/>
      <c r="T7" s="307" t="s">
        <v>160</v>
      </c>
      <c r="U7" s="308" t="s">
        <v>32</v>
      </c>
      <c r="V7" s="309">
        <v>28</v>
      </c>
      <c r="W7" s="310">
        <v>660342.25</v>
      </c>
      <c r="X7" s="379"/>
      <c r="Y7" s="379"/>
      <c r="Z7" s="17"/>
      <c r="AA7" s="380"/>
      <c r="AB7" s="380"/>
      <c r="AC7" s="380"/>
      <c r="AD7" s="380"/>
      <c r="AE7" s="257"/>
    </row>
    <row r="8" spans="1:31" ht="15" x14ac:dyDescent="0.2">
      <c r="A8" s="272" t="s">
        <v>183</v>
      </c>
      <c r="B8" s="273" t="s">
        <v>182</v>
      </c>
      <c r="C8" s="417" t="s">
        <v>182</v>
      </c>
      <c r="D8" s="274" t="s">
        <v>182</v>
      </c>
      <c r="E8" s="418" t="s">
        <v>182</v>
      </c>
      <c r="F8" s="380"/>
      <c r="G8" s="272" t="s">
        <v>183</v>
      </c>
      <c r="H8" s="273" t="s">
        <v>182</v>
      </c>
      <c r="I8" s="417" t="s">
        <v>182</v>
      </c>
      <c r="J8" s="273" t="s">
        <v>182</v>
      </c>
      <c r="K8" s="418" t="s">
        <v>182</v>
      </c>
      <c r="L8" s="380"/>
      <c r="M8" s="380"/>
      <c r="N8" s="311"/>
      <c r="O8" s="297" t="s">
        <v>161</v>
      </c>
      <c r="P8" s="312">
        <v>86</v>
      </c>
      <c r="Q8" s="313">
        <v>432134.44</v>
      </c>
      <c r="R8" s="4"/>
      <c r="S8" s="380"/>
      <c r="T8" s="311"/>
      <c r="U8" s="297" t="s">
        <v>161</v>
      </c>
      <c r="V8" s="312">
        <v>54</v>
      </c>
      <c r="W8" s="313">
        <v>411733.46</v>
      </c>
      <c r="X8" s="379"/>
      <c r="Y8" s="379"/>
      <c r="Z8" s="4"/>
      <c r="AA8" s="380"/>
      <c r="AB8" s="380"/>
      <c r="AC8" s="380"/>
      <c r="AD8" s="380"/>
      <c r="AE8" s="257"/>
    </row>
    <row r="9" spans="1:31" ht="15" x14ac:dyDescent="0.2">
      <c r="A9" s="272" t="s">
        <v>74</v>
      </c>
      <c r="B9" s="273">
        <v>11</v>
      </c>
      <c r="C9" s="417">
        <v>9.2795680782858103E-2</v>
      </c>
      <c r="D9" s="274">
        <v>251533.55</v>
      </c>
      <c r="E9" s="418">
        <v>0.36850748459790433</v>
      </c>
      <c r="F9" s="380"/>
      <c r="G9" s="272" t="s">
        <v>74</v>
      </c>
      <c r="H9" s="273">
        <v>10</v>
      </c>
      <c r="I9" s="417">
        <v>0.17975912277548087</v>
      </c>
      <c r="J9" s="273">
        <v>251533.55</v>
      </c>
      <c r="K9" s="418">
        <v>0.3831128917259638</v>
      </c>
      <c r="L9" s="380"/>
      <c r="M9" s="380"/>
      <c r="N9" s="311"/>
      <c r="O9" s="300" t="s">
        <v>30</v>
      </c>
      <c r="P9" s="301">
        <v>134</v>
      </c>
      <c r="Q9" s="302">
        <v>679927.23</v>
      </c>
      <c r="R9" s="4"/>
      <c r="S9" s="380"/>
      <c r="T9" s="311"/>
      <c r="U9" s="300" t="s">
        <v>30</v>
      </c>
      <c r="V9" s="301">
        <v>66</v>
      </c>
      <c r="W9" s="302">
        <v>652956.77</v>
      </c>
      <c r="X9" s="379"/>
      <c r="Y9" s="379"/>
      <c r="Z9" s="4"/>
      <c r="AA9" s="380"/>
      <c r="AB9" s="380"/>
      <c r="AC9" s="380"/>
      <c r="AD9" s="380"/>
      <c r="AE9" s="257"/>
    </row>
    <row r="10" spans="1:31" ht="15" x14ac:dyDescent="0.2">
      <c r="A10" s="272" t="s">
        <v>178</v>
      </c>
      <c r="B10" s="273">
        <v>2</v>
      </c>
      <c r="C10" s="417">
        <v>1.6871941960519655E-2</v>
      </c>
      <c r="D10" s="274">
        <v>0</v>
      </c>
      <c r="E10" s="418">
        <v>0</v>
      </c>
      <c r="F10" s="380"/>
      <c r="G10" s="272" t="s">
        <v>178</v>
      </c>
      <c r="H10" s="273">
        <v>1</v>
      </c>
      <c r="I10" s="417">
        <v>1.7975912277548085E-2</v>
      </c>
      <c r="J10" s="273">
        <v>0</v>
      </c>
      <c r="K10" s="418">
        <v>0</v>
      </c>
      <c r="L10" s="380"/>
      <c r="M10" s="380"/>
      <c r="N10" s="314" t="s">
        <v>162</v>
      </c>
      <c r="O10" s="304" t="s">
        <v>31</v>
      </c>
      <c r="P10" s="305">
        <v>508</v>
      </c>
      <c r="Q10" s="306">
        <v>2434919.2200000002</v>
      </c>
      <c r="R10" s="4"/>
      <c r="S10" s="380"/>
      <c r="T10" s="314" t="s">
        <v>162</v>
      </c>
      <c r="U10" s="304" t="s">
        <v>31</v>
      </c>
      <c r="V10" s="305">
        <v>275</v>
      </c>
      <c r="W10" s="306">
        <v>2077229.02</v>
      </c>
      <c r="X10" s="379"/>
      <c r="Y10" s="379"/>
      <c r="Z10" s="4"/>
      <c r="AA10" s="380"/>
      <c r="AB10" s="380"/>
      <c r="AC10" s="380"/>
      <c r="AD10" s="380"/>
      <c r="AE10" s="257"/>
    </row>
    <row r="11" spans="1:31" ht="15.75" x14ac:dyDescent="0.25">
      <c r="A11" s="272" t="s">
        <v>75</v>
      </c>
      <c r="B11" s="273">
        <v>188</v>
      </c>
      <c r="C11" s="417">
        <v>1.5859625442888476</v>
      </c>
      <c r="D11" s="274">
        <v>865986.52</v>
      </c>
      <c r="E11" s="418">
        <v>1.2687075508650547</v>
      </c>
      <c r="F11" s="380"/>
      <c r="G11" s="272" t="s">
        <v>75</v>
      </c>
      <c r="H11" s="273">
        <v>88</v>
      </c>
      <c r="I11" s="417">
        <v>1.5818802804242316</v>
      </c>
      <c r="J11" s="273">
        <v>738631.23</v>
      </c>
      <c r="K11" s="418">
        <v>1.1250155156018173</v>
      </c>
      <c r="L11" s="380"/>
      <c r="M11" s="380"/>
      <c r="N11" s="315" t="s">
        <v>163</v>
      </c>
      <c r="O11" s="308" t="s">
        <v>32</v>
      </c>
      <c r="P11" s="309">
        <v>728</v>
      </c>
      <c r="Q11" s="310">
        <v>3546980.89</v>
      </c>
      <c r="R11" s="4"/>
      <c r="S11" s="380"/>
      <c r="T11" s="315" t="s">
        <v>163</v>
      </c>
      <c r="U11" s="308" t="s">
        <v>32</v>
      </c>
      <c r="V11" s="309">
        <v>395</v>
      </c>
      <c r="W11" s="310">
        <v>3141919.25</v>
      </c>
      <c r="X11" s="379"/>
      <c r="Y11" s="379"/>
      <c r="Z11" s="4"/>
      <c r="AA11" s="380"/>
      <c r="AB11" s="380"/>
      <c r="AC11" s="380"/>
      <c r="AD11" s="380"/>
      <c r="AE11" s="257"/>
    </row>
    <row r="12" spans="1:31" ht="15" x14ac:dyDescent="0.2">
      <c r="A12" s="272" t="s">
        <v>76</v>
      </c>
      <c r="B12" s="273">
        <v>30</v>
      </c>
      <c r="C12" s="417">
        <v>0.25307912940779481</v>
      </c>
      <c r="D12" s="274">
        <v>557623.31000000006</v>
      </c>
      <c r="E12" s="418">
        <v>0.81694216664638752</v>
      </c>
      <c r="F12" s="381"/>
      <c r="G12" s="272" t="s">
        <v>76</v>
      </c>
      <c r="H12" s="273">
        <v>23</v>
      </c>
      <c r="I12" s="417">
        <v>0.41344598238360597</v>
      </c>
      <c r="J12" s="273">
        <v>557623.31000000006</v>
      </c>
      <c r="K12" s="418">
        <v>0.8493208114301396</v>
      </c>
      <c r="L12" s="381"/>
      <c r="M12" s="381"/>
      <c r="N12" s="316"/>
      <c r="O12" s="297" t="s">
        <v>161</v>
      </c>
      <c r="P12" s="312">
        <v>420</v>
      </c>
      <c r="Q12" s="313">
        <v>3810703.53</v>
      </c>
      <c r="R12" s="4"/>
      <c r="S12" s="381"/>
      <c r="T12" s="316"/>
      <c r="U12" s="297" t="s">
        <v>161</v>
      </c>
      <c r="V12" s="312">
        <v>204</v>
      </c>
      <c r="W12" s="313">
        <v>3775534.63</v>
      </c>
      <c r="X12" s="379"/>
      <c r="Y12" s="379"/>
      <c r="Z12" s="4"/>
      <c r="AA12" s="381"/>
      <c r="AB12" s="381"/>
      <c r="AC12" s="381"/>
      <c r="AD12" s="381"/>
      <c r="AE12" s="258"/>
    </row>
    <row r="13" spans="1:31" ht="15" x14ac:dyDescent="0.2">
      <c r="A13" s="272" t="s">
        <v>77</v>
      </c>
      <c r="B13" s="273">
        <v>1</v>
      </c>
      <c r="C13" s="417">
        <v>8.4359709802598274E-3</v>
      </c>
      <c r="D13" s="274">
        <v>0</v>
      </c>
      <c r="E13" s="418">
        <v>0</v>
      </c>
      <c r="F13" s="380"/>
      <c r="G13" s="272" t="s">
        <v>77</v>
      </c>
      <c r="H13" s="273" t="s">
        <v>182</v>
      </c>
      <c r="I13" s="417" t="s">
        <v>182</v>
      </c>
      <c r="J13" s="273" t="s">
        <v>182</v>
      </c>
      <c r="K13" s="418" t="s">
        <v>182</v>
      </c>
      <c r="L13" s="380"/>
      <c r="M13" s="380"/>
      <c r="N13" s="316"/>
      <c r="O13" s="300" t="s">
        <v>30</v>
      </c>
      <c r="P13" s="301">
        <v>578</v>
      </c>
      <c r="Q13" s="302">
        <v>10230150.6</v>
      </c>
      <c r="R13" s="4"/>
      <c r="S13" s="380"/>
      <c r="T13" s="316"/>
      <c r="U13" s="300" t="s">
        <v>30</v>
      </c>
      <c r="V13" s="301">
        <v>322</v>
      </c>
      <c r="W13" s="302">
        <v>9865329.2399999909</v>
      </c>
      <c r="X13" s="379"/>
      <c r="Y13" s="256"/>
      <c r="Z13" s="4"/>
      <c r="AA13" s="380"/>
      <c r="AB13" s="380"/>
      <c r="AC13" s="380"/>
      <c r="AD13" s="380"/>
      <c r="AE13" s="257"/>
    </row>
    <row r="14" spans="1:31" ht="15" x14ac:dyDescent="0.2">
      <c r="A14" s="272" t="s">
        <v>78</v>
      </c>
      <c r="B14" s="273">
        <v>9</v>
      </c>
      <c r="C14" s="417">
        <v>7.5923738822338452E-2</v>
      </c>
      <c r="D14" s="274">
        <v>140716.96</v>
      </c>
      <c r="E14" s="418">
        <v>0.20615640724612649</v>
      </c>
      <c r="F14" s="380"/>
      <c r="G14" s="272" t="s">
        <v>78</v>
      </c>
      <c r="H14" s="273">
        <v>9</v>
      </c>
      <c r="I14" s="417">
        <v>0.16178321049793276</v>
      </c>
      <c r="J14" s="273">
        <v>140716.96</v>
      </c>
      <c r="K14" s="418">
        <v>0.21432719993212349</v>
      </c>
      <c r="L14" s="380"/>
      <c r="M14" s="380"/>
      <c r="N14" s="317" t="s">
        <v>164</v>
      </c>
      <c r="O14" s="304" t="s">
        <v>31</v>
      </c>
      <c r="P14" s="305">
        <v>1056</v>
      </c>
      <c r="Q14" s="306">
        <v>11781261.83</v>
      </c>
      <c r="R14" s="4"/>
      <c r="S14" s="380"/>
      <c r="T14" s="317" t="s">
        <v>164</v>
      </c>
      <c r="U14" s="304" t="s">
        <v>31</v>
      </c>
      <c r="V14" s="305">
        <v>507</v>
      </c>
      <c r="W14" s="306">
        <v>11450129.6</v>
      </c>
      <c r="X14" s="379"/>
      <c r="Y14" s="379"/>
      <c r="Z14" s="4"/>
      <c r="AA14" s="380"/>
      <c r="AB14" s="380"/>
      <c r="AC14" s="380"/>
      <c r="AD14" s="380"/>
      <c r="AE14" s="257"/>
    </row>
    <row r="15" spans="1:31" ht="15.75" x14ac:dyDescent="0.25">
      <c r="A15" s="272" t="s">
        <v>79</v>
      </c>
      <c r="B15" s="273">
        <v>8</v>
      </c>
      <c r="C15" s="417">
        <v>6.7487767842078619E-2</v>
      </c>
      <c r="D15" s="274">
        <v>65000</v>
      </c>
      <c r="E15" s="418">
        <v>9.5227799626983287E-2</v>
      </c>
      <c r="F15" s="380"/>
      <c r="G15" s="272" t="s">
        <v>79</v>
      </c>
      <c r="H15" s="273">
        <v>4</v>
      </c>
      <c r="I15" s="417">
        <v>7.1903649110192341E-2</v>
      </c>
      <c r="J15" s="273">
        <v>65000</v>
      </c>
      <c r="K15" s="418">
        <v>9.9002053452462505E-2</v>
      </c>
      <c r="L15" s="380"/>
      <c r="M15" s="380"/>
      <c r="N15" s="318" t="s">
        <v>164</v>
      </c>
      <c r="O15" s="308" t="s">
        <v>32</v>
      </c>
      <c r="P15" s="309">
        <v>2054</v>
      </c>
      <c r="Q15" s="310">
        <v>25822115.960000001</v>
      </c>
      <c r="R15" s="17"/>
      <c r="S15" s="380"/>
      <c r="T15" s="318" t="s">
        <v>164</v>
      </c>
      <c r="U15" s="308" t="s">
        <v>32</v>
      </c>
      <c r="V15" s="309">
        <v>1033</v>
      </c>
      <c r="W15" s="310">
        <v>25090993.469999991</v>
      </c>
      <c r="X15" s="379"/>
      <c r="Y15" s="379"/>
      <c r="Z15" s="17"/>
      <c r="AA15" s="380"/>
      <c r="AB15" s="380"/>
      <c r="AC15" s="380"/>
      <c r="AD15" s="380"/>
      <c r="AE15" s="257"/>
    </row>
    <row r="16" spans="1:31" ht="15" x14ac:dyDescent="0.2">
      <c r="A16" s="272" t="s">
        <v>179</v>
      </c>
      <c r="B16" s="273">
        <v>3</v>
      </c>
      <c r="C16" s="417">
        <v>2.5307912940779484E-2</v>
      </c>
      <c r="D16" s="274">
        <v>27738.560000000001</v>
      </c>
      <c r="E16" s="418">
        <v>4.0638185132631593E-2</v>
      </c>
      <c r="F16" s="380"/>
      <c r="G16" s="272" t="s">
        <v>179</v>
      </c>
      <c r="H16" s="273">
        <v>3</v>
      </c>
      <c r="I16" s="417">
        <v>5.3927736832644256E-2</v>
      </c>
      <c r="J16" s="273">
        <v>27738.560000000001</v>
      </c>
      <c r="K16" s="418">
        <v>4.2248836920220585E-2</v>
      </c>
      <c r="L16" s="380"/>
      <c r="M16" s="380"/>
      <c r="N16" s="319"/>
      <c r="O16" s="297" t="s">
        <v>161</v>
      </c>
      <c r="P16" s="312">
        <v>1562</v>
      </c>
      <c r="Q16" s="313">
        <v>3493936.23</v>
      </c>
      <c r="R16" s="4"/>
      <c r="S16" s="380"/>
      <c r="T16" s="319"/>
      <c r="U16" s="297" t="s">
        <v>161</v>
      </c>
      <c r="V16" s="312">
        <v>671</v>
      </c>
      <c r="W16" s="313">
        <v>3379133.02</v>
      </c>
      <c r="X16" s="379"/>
      <c r="Y16" s="379"/>
      <c r="Z16" s="4"/>
      <c r="AA16" s="380"/>
      <c r="AB16" s="380"/>
      <c r="AC16" s="380"/>
      <c r="AD16" s="380"/>
      <c r="AE16" s="257"/>
    </row>
    <row r="17" spans="1:31" ht="15" x14ac:dyDescent="0.2">
      <c r="A17" s="272" t="s">
        <v>80</v>
      </c>
      <c r="B17" s="273">
        <v>59</v>
      </c>
      <c r="C17" s="417">
        <v>0.49772228783532985</v>
      </c>
      <c r="D17" s="274">
        <v>524891.79</v>
      </c>
      <c r="E17" s="418">
        <v>0.76898908006105515</v>
      </c>
      <c r="F17" s="380"/>
      <c r="G17" s="272" t="s">
        <v>80</v>
      </c>
      <c r="H17" s="273">
        <v>42</v>
      </c>
      <c r="I17" s="417">
        <v>0.75498831565701963</v>
      </c>
      <c r="J17" s="273">
        <v>446975.41</v>
      </c>
      <c r="K17" s="418">
        <v>0.68079205281163602</v>
      </c>
      <c r="L17" s="380"/>
      <c r="M17" s="380"/>
      <c r="N17" s="319"/>
      <c r="O17" s="300" t="s">
        <v>30</v>
      </c>
      <c r="P17" s="301">
        <v>2027</v>
      </c>
      <c r="Q17" s="302">
        <v>9115007.3900000006</v>
      </c>
      <c r="R17" s="4"/>
      <c r="S17" s="380"/>
      <c r="T17" s="319"/>
      <c r="U17" s="300" t="s">
        <v>30</v>
      </c>
      <c r="V17" s="301">
        <v>998</v>
      </c>
      <c r="W17" s="302">
        <v>8755641.0800000001</v>
      </c>
      <c r="X17" s="379"/>
      <c r="Y17" s="379"/>
      <c r="Z17" s="4"/>
      <c r="AA17" s="380"/>
      <c r="AB17" s="380"/>
      <c r="AC17" s="380"/>
      <c r="AD17" s="380"/>
      <c r="AE17" s="257"/>
    </row>
    <row r="18" spans="1:31" ht="15" x14ac:dyDescent="0.2">
      <c r="A18" s="272" t="s">
        <v>81</v>
      </c>
      <c r="B18" s="273">
        <v>16</v>
      </c>
      <c r="C18" s="417">
        <v>0.13497553568415724</v>
      </c>
      <c r="D18" s="274">
        <v>563229.84</v>
      </c>
      <c r="E18" s="418">
        <v>0.82515597457627465</v>
      </c>
      <c r="F18" s="380"/>
      <c r="G18" s="272" t="s">
        <v>81</v>
      </c>
      <c r="H18" s="273">
        <v>14</v>
      </c>
      <c r="I18" s="417">
        <v>0.25166277188567321</v>
      </c>
      <c r="J18" s="273">
        <v>563229.84</v>
      </c>
      <c r="K18" s="418">
        <v>0.85786016501079843</v>
      </c>
      <c r="L18" s="380"/>
      <c r="M18" s="380"/>
      <c r="N18" s="320" t="s">
        <v>165</v>
      </c>
      <c r="O18" s="304" t="s">
        <v>31</v>
      </c>
      <c r="P18" s="305">
        <v>5437</v>
      </c>
      <c r="Q18" s="306">
        <v>25605090.559999999</v>
      </c>
      <c r="R18" s="4"/>
      <c r="S18" s="380"/>
      <c r="T18" s="320" t="s">
        <v>165</v>
      </c>
      <c r="U18" s="304" t="s">
        <v>31</v>
      </c>
      <c r="V18" s="305">
        <v>2438</v>
      </c>
      <c r="W18" s="306">
        <v>24627174.77</v>
      </c>
      <c r="X18" s="379"/>
      <c r="Y18" s="379"/>
      <c r="Z18" s="4"/>
      <c r="AA18" s="380"/>
      <c r="AB18" s="380"/>
      <c r="AC18" s="380"/>
      <c r="AD18" s="380"/>
      <c r="AE18" s="257"/>
    </row>
    <row r="19" spans="1:31" ht="16.5" thickBot="1" x14ac:dyDescent="0.3">
      <c r="A19" s="272" t="s">
        <v>82</v>
      </c>
      <c r="B19" s="273">
        <v>22</v>
      </c>
      <c r="C19" s="417">
        <v>0.18559136156571621</v>
      </c>
      <c r="D19" s="274">
        <v>341000.86</v>
      </c>
      <c r="E19" s="418">
        <v>0.49958094721090734</v>
      </c>
      <c r="F19" s="380"/>
      <c r="G19" s="272" t="s">
        <v>82</v>
      </c>
      <c r="H19" s="273">
        <v>15</v>
      </c>
      <c r="I19" s="417">
        <v>0.26963868416322129</v>
      </c>
      <c r="J19" s="273">
        <v>303507.53000000003</v>
      </c>
      <c r="K19" s="418">
        <v>0.46227490320438258</v>
      </c>
      <c r="L19" s="380"/>
      <c r="M19" s="380"/>
      <c r="N19" s="321" t="s">
        <v>166</v>
      </c>
      <c r="O19" s="322" t="s">
        <v>32</v>
      </c>
      <c r="P19" s="323">
        <v>9026</v>
      </c>
      <c r="Q19" s="324">
        <v>38214034.18</v>
      </c>
      <c r="R19" s="4"/>
      <c r="S19" s="380"/>
      <c r="T19" s="321" t="s">
        <v>166</v>
      </c>
      <c r="U19" s="322" t="s">
        <v>32</v>
      </c>
      <c r="V19" s="323">
        <v>4107</v>
      </c>
      <c r="W19" s="324">
        <v>36761948.869999997</v>
      </c>
      <c r="X19" s="379"/>
      <c r="Y19" s="379"/>
      <c r="Z19" s="4"/>
      <c r="AA19" s="380"/>
      <c r="AB19" s="380"/>
      <c r="AC19" s="380"/>
      <c r="AD19" s="380"/>
      <c r="AE19" s="257"/>
    </row>
    <row r="20" spans="1:31" ht="18.75" x14ac:dyDescent="0.3">
      <c r="A20" s="272" t="s">
        <v>83</v>
      </c>
      <c r="B20" s="273">
        <v>10</v>
      </c>
      <c r="C20" s="417">
        <v>8.4359709802598284E-2</v>
      </c>
      <c r="D20" s="274">
        <v>61314.27</v>
      </c>
      <c r="E20" s="418">
        <v>8.9828046428226963E-2</v>
      </c>
      <c r="F20" s="381"/>
      <c r="G20" s="272" t="s">
        <v>83</v>
      </c>
      <c r="H20" s="273">
        <v>2</v>
      </c>
      <c r="I20" s="417">
        <v>3.5951824555096171E-2</v>
      </c>
      <c r="J20" s="273">
        <v>61314.27</v>
      </c>
      <c r="K20" s="418">
        <v>9.3388286706749507E-2</v>
      </c>
      <c r="L20" s="381"/>
      <c r="M20" s="381"/>
      <c r="N20" s="325"/>
      <c r="O20" s="326" t="s">
        <v>161</v>
      </c>
      <c r="P20" s="327">
        <v>2075</v>
      </c>
      <c r="Q20" s="328">
        <v>7753574.1999999993</v>
      </c>
      <c r="R20" s="4"/>
      <c r="S20" s="381"/>
      <c r="T20" s="325"/>
      <c r="U20" s="326" t="s">
        <v>161</v>
      </c>
      <c r="V20" s="327">
        <v>935</v>
      </c>
      <c r="W20" s="328">
        <v>7583201.1099999994</v>
      </c>
      <c r="X20" s="379"/>
      <c r="Y20" s="379"/>
      <c r="Z20" s="4"/>
      <c r="AA20" s="381"/>
      <c r="AB20" s="381"/>
      <c r="AC20" s="381"/>
      <c r="AD20" s="381"/>
      <c r="AE20" s="258"/>
    </row>
    <row r="21" spans="1:31" ht="18.75" x14ac:dyDescent="0.3">
      <c r="A21" s="272" t="s">
        <v>84</v>
      </c>
      <c r="B21" s="273">
        <v>61</v>
      </c>
      <c r="C21" s="417">
        <v>0.51459422979584946</v>
      </c>
      <c r="D21" s="274">
        <v>726767.66</v>
      </c>
      <c r="E21" s="418">
        <v>1.0647459246438695</v>
      </c>
      <c r="F21" s="380"/>
      <c r="G21" s="272" t="s">
        <v>84</v>
      </c>
      <c r="H21" s="273">
        <v>35</v>
      </c>
      <c r="I21" s="417">
        <v>0.62915692971418302</v>
      </c>
      <c r="J21" s="273">
        <v>725319.79</v>
      </c>
      <c r="K21" s="418">
        <v>1.1047407479955211</v>
      </c>
      <c r="L21" s="380"/>
      <c r="M21" s="380"/>
      <c r="N21" s="325"/>
      <c r="O21" s="326" t="s">
        <v>30</v>
      </c>
      <c r="P21" s="327">
        <v>2755</v>
      </c>
      <c r="Q21" s="328">
        <v>20464332.719999999</v>
      </c>
      <c r="R21" s="4"/>
      <c r="S21" s="380"/>
      <c r="T21" s="325"/>
      <c r="U21" s="326" t="s">
        <v>30</v>
      </c>
      <c r="V21" s="327">
        <v>1398</v>
      </c>
      <c r="W21" s="328">
        <v>19713174.589999989</v>
      </c>
      <c r="X21" s="379"/>
      <c r="Y21" s="256"/>
      <c r="Z21" s="4"/>
      <c r="AA21" s="380"/>
      <c r="AB21" s="380"/>
      <c r="AC21" s="380"/>
      <c r="AD21" s="380"/>
      <c r="AE21" s="257"/>
    </row>
    <row r="22" spans="1:31" ht="18.75" x14ac:dyDescent="0.3">
      <c r="A22" s="272" t="s">
        <v>85</v>
      </c>
      <c r="B22" s="273">
        <v>15</v>
      </c>
      <c r="C22" s="417">
        <v>0.12653956470389741</v>
      </c>
      <c r="D22" s="274">
        <v>445108.93</v>
      </c>
      <c r="E22" s="418">
        <v>0.65210375381878349</v>
      </c>
      <c r="F22" s="380"/>
      <c r="G22" s="272" t="s">
        <v>85</v>
      </c>
      <c r="H22" s="273">
        <v>10</v>
      </c>
      <c r="I22" s="417">
        <v>0.17975912277548087</v>
      </c>
      <c r="J22" s="273">
        <v>360108.93</v>
      </c>
      <c r="K22" s="418">
        <v>0.54848497748567815</v>
      </c>
      <c r="L22" s="380"/>
      <c r="M22" s="380"/>
      <c r="N22" s="329" t="s">
        <v>167</v>
      </c>
      <c r="O22" s="326" t="s">
        <v>31</v>
      </c>
      <c r="P22" s="327">
        <v>7024</v>
      </c>
      <c r="Q22" s="328">
        <v>40039471.969999999</v>
      </c>
      <c r="R22" s="4"/>
      <c r="S22" s="380"/>
      <c r="T22" s="329" t="s">
        <v>167</v>
      </c>
      <c r="U22" s="326" t="s">
        <v>31</v>
      </c>
      <c r="V22" s="327">
        <v>3230</v>
      </c>
      <c r="W22" s="328">
        <v>38358828.140000001</v>
      </c>
      <c r="X22" s="379"/>
      <c r="Y22" s="379"/>
      <c r="Z22" s="4"/>
      <c r="AA22" s="380"/>
      <c r="AB22" s="380"/>
      <c r="AC22" s="380"/>
      <c r="AD22" s="380"/>
      <c r="AE22" s="257"/>
    </row>
    <row r="23" spans="1:31" ht="19.5" thickBot="1" x14ac:dyDescent="0.35">
      <c r="A23" s="272" t="s">
        <v>86</v>
      </c>
      <c r="B23" s="273">
        <v>134</v>
      </c>
      <c r="C23" s="417">
        <v>1.1304201113548169</v>
      </c>
      <c r="D23" s="274">
        <v>1677909.04</v>
      </c>
      <c r="E23" s="418">
        <v>2.4582090131295979</v>
      </c>
      <c r="F23" s="380"/>
      <c r="G23" s="272" t="s">
        <v>86</v>
      </c>
      <c r="H23" s="273">
        <v>56</v>
      </c>
      <c r="I23" s="417">
        <v>1.0066510875426928</v>
      </c>
      <c r="J23" s="273">
        <v>1677909.04</v>
      </c>
      <c r="K23" s="418">
        <v>2.5556375456376927</v>
      </c>
      <c r="L23" s="380"/>
      <c r="M23" s="380"/>
      <c r="N23" s="330" t="s">
        <v>6</v>
      </c>
      <c r="O23" s="333" t="s">
        <v>32</v>
      </c>
      <c r="P23" s="331">
        <v>11854</v>
      </c>
      <c r="Q23" s="332">
        <v>68257378.890000001</v>
      </c>
      <c r="R23" s="17"/>
      <c r="S23" s="380"/>
      <c r="T23" s="330" t="s">
        <v>6</v>
      </c>
      <c r="U23" s="333" t="s">
        <v>32</v>
      </c>
      <c r="V23" s="331">
        <v>5563</v>
      </c>
      <c r="W23" s="332">
        <v>65655203.839999989</v>
      </c>
      <c r="X23" s="379"/>
      <c r="Y23" s="379"/>
      <c r="Z23" s="17"/>
      <c r="AA23" s="380"/>
      <c r="AB23" s="380"/>
      <c r="AC23" s="380"/>
      <c r="AD23" s="380"/>
      <c r="AE23" s="257"/>
    </row>
    <row r="24" spans="1:31" ht="15.75" thickTop="1" x14ac:dyDescent="0.2">
      <c r="A24" s="272" t="s">
        <v>87</v>
      </c>
      <c r="B24" s="273">
        <v>93</v>
      </c>
      <c r="C24" s="417">
        <v>0.78454530116416399</v>
      </c>
      <c r="D24" s="274">
        <v>1006897.06</v>
      </c>
      <c r="E24" s="418">
        <v>1.4751475611489009</v>
      </c>
      <c r="F24" s="380"/>
      <c r="G24" s="272" t="s">
        <v>87</v>
      </c>
      <c r="H24" s="273">
        <v>48</v>
      </c>
      <c r="I24" s="417">
        <v>0.8628437893223081</v>
      </c>
      <c r="J24" s="273">
        <v>1002144.29</v>
      </c>
      <c r="K24" s="418">
        <v>1.526374501010155</v>
      </c>
      <c r="L24" s="380"/>
      <c r="M24" s="380"/>
      <c r="N24" s="419" t="s">
        <v>168</v>
      </c>
      <c r="O24" s="419"/>
      <c r="P24" s="420">
        <v>0.38805466509195208</v>
      </c>
      <c r="Q24" s="420">
        <v>0.9878021555538814</v>
      </c>
      <c r="R24" s="4"/>
      <c r="S24" s="380"/>
      <c r="T24" s="419" t="s">
        <v>168</v>
      </c>
      <c r="U24" s="419"/>
      <c r="V24" s="420">
        <v>0.50332554377134642</v>
      </c>
      <c r="W24" s="420">
        <v>1.0057729035602978</v>
      </c>
      <c r="X24" s="379"/>
      <c r="Y24" s="379"/>
      <c r="Z24" s="4"/>
      <c r="AA24" s="380"/>
      <c r="AB24" s="380"/>
      <c r="AC24" s="380"/>
      <c r="AD24" s="380"/>
      <c r="AE24" s="257"/>
    </row>
    <row r="25" spans="1:31" ht="15" x14ac:dyDescent="0.2">
      <c r="A25" s="272" t="s">
        <v>88</v>
      </c>
      <c r="B25" s="273">
        <v>204</v>
      </c>
      <c r="C25" s="417">
        <v>1.720938079973005</v>
      </c>
      <c r="D25" s="274">
        <v>2425824.5299999998</v>
      </c>
      <c r="E25" s="418">
        <v>3.553937419585552</v>
      </c>
      <c r="F25" s="380"/>
      <c r="G25" s="272" t="s">
        <v>88</v>
      </c>
      <c r="H25" s="273">
        <v>95</v>
      </c>
      <c r="I25" s="417">
        <v>1.7077116663670682</v>
      </c>
      <c r="J25" s="273">
        <v>2422151.5</v>
      </c>
      <c r="K25" s="418">
        <v>3.6891995734301881</v>
      </c>
      <c r="L25" s="380"/>
      <c r="M25" s="380"/>
      <c r="N25" s="421" t="s">
        <v>169</v>
      </c>
      <c r="O25" s="421"/>
      <c r="P25" s="422">
        <v>6.1413868736291546</v>
      </c>
      <c r="Q25" s="422">
        <v>5.1964797765178297</v>
      </c>
      <c r="R25" s="4"/>
      <c r="S25" s="380"/>
      <c r="T25" s="421" t="s">
        <v>169</v>
      </c>
      <c r="U25" s="421"/>
      <c r="V25" s="422">
        <v>7.1004853496314935</v>
      </c>
      <c r="W25" s="422">
        <v>4.7854839620280138</v>
      </c>
      <c r="X25" s="379"/>
      <c r="Y25" s="379"/>
      <c r="Z25" s="4"/>
      <c r="AA25" s="380"/>
      <c r="AB25" s="380"/>
      <c r="AC25" s="380"/>
      <c r="AD25" s="380"/>
      <c r="AE25" s="257"/>
    </row>
    <row r="26" spans="1:31" ht="15" x14ac:dyDescent="0.2">
      <c r="A26" s="272" t="s">
        <v>89</v>
      </c>
      <c r="B26" s="273">
        <v>353</v>
      </c>
      <c r="C26" s="417">
        <v>2.9778977560317195</v>
      </c>
      <c r="D26" s="274">
        <v>5932487.4500000002</v>
      </c>
      <c r="E26" s="418">
        <v>8.6913496335106615</v>
      </c>
      <c r="F26" s="380"/>
      <c r="G26" s="272" t="s">
        <v>89</v>
      </c>
      <c r="H26" s="273">
        <v>210</v>
      </c>
      <c r="I26" s="417">
        <v>3.7749415782850981</v>
      </c>
      <c r="J26" s="273">
        <v>5722430.5300000003</v>
      </c>
      <c r="K26" s="418">
        <v>8.7158826647548207</v>
      </c>
      <c r="L26" s="380"/>
      <c r="M26" s="380"/>
      <c r="N26" s="423" t="s">
        <v>170</v>
      </c>
      <c r="O26" s="423"/>
      <c r="P26" s="424">
        <v>17.327484393453688</v>
      </c>
      <c r="Q26" s="424">
        <v>37.830512070517038</v>
      </c>
      <c r="R26" s="4"/>
      <c r="S26" s="380"/>
      <c r="T26" s="423" t="s">
        <v>170</v>
      </c>
      <c r="U26" s="423"/>
      <c r="V26" s="424">
        <v>18.569117382707173</v>
      </c>
      <c r="W26" s="424">
        <v>38.216305795266564</v>
      </c>
      <c r="X26" s="379"/>
      <c r="Y26" s="379"/>
      <c r="Z26" s="4"/>
      <c r="AA26" s="380"/>
      <c r="AB26" s="380"/>
      <c r="AC26" s="380"/>
      <c r="AD26" s="380"/>
      <c r="AE26" s="257"/>
    </row>
    <row r="27" spans="1:31" ht="15" x14ac:dyDescent="0.2">
      <c r="A27" s="272" t="s">
        <v>90</v>
      </c>
      <c r="B27" s="273">
        <v>19</v>
      </c>
      <c r="C27" s="417">
        <v>0.16028344862493674</v>
      </c>
      <c r="D27" s="274">
        <v>106244.65</v>
      </c>
      <c r="E27" s="418">
        <v>0.15565298833290722</v>
      </c>
      <c r="F27" s="380"/>
      <c r="G27" s="272" t="s">
        <v>90</v>
      </c>
      <c r="H27" s="273">
        <v>13</v>
      </c>
      <c r="I27" s="417">
        <v>0.2336868596081251</v>
      </c>
      <c r="J27" s="273">
        <v>103032.37</v>
      </c>
      <c r="K27" s="418">
        <v>0.15692948003190604</v>
      </c>
      <c r="L27" s="380"/>
      <c r="M27" s="380"/>
      <c r="N27" s="425" t="s">
        <v>171</v>
      </c>
      <c r="O27" s="425"/>
      <c r="P27" s="426">
        <v>76.143074067825211</v>
      </c>
      <c r="Q27" s="426">
        <v>55.985205997411249</v>
      </c>
      <c r="R27" s="4"/>
      <c r="S27" s="380"/>
      <c r="T27" s="425" t="s">
        <v>171</v>
      </c>
      <c r="U27" s="425"/>
      <c r="V27" s="426">
        <v>73.827071723889986</v>
      </c>
      <c r="W27" s="426">
        <v>55.99243733914512</v>
      </c>
      <c r="X27" s="379"/>
      <c r="Y27" s="379"/>
      <c r="Z27" s="4"/>
      <c r="AA27" s="380"/>
      <c r="AB27" s="380"/>
      <c r="AC27" s="380"/>
      <c r="AD27" s="380"/>
      <c r="AE27" s="257"/>
    </row>
    <row r="28" spans="1:31" ht="15" x14ac:dyDescent="0.2">
      <c r="A28" s="272" t="s">
        <v>91</v>
      </c>
      <c r="B28" s="273">
        <v>61</v>
      </c>
      <c r="C28" s="417">
        <v>0.51459422979584946</v>
      </c>
      <c r="D28" s="274">
        <v>993877.75</v>
      </c>
      <c r="E28" s="418">
        <v>1.4560737112417999</v>
      </c>
      <c r="F28" s="381"/>
      <c r="G28" s="272" t="s">
        <v>91</v>
      </c>
      <c r="H28" s="273">
        <v>46</v>
      </c>
      <c r="I28" s="417">
        <v>0.82689196476721194</v>
      </c>
      <c r="J28" s="273">
        <v>993877.75</v>
      </c>
      <c r="K28" s="418">
        <v>1.5137836635494333</v>
      </c>
      <c r="L28" s="381"/>
      <c r="M28" s="381"/>
      <c r="N28" s="427" t="s">
        <v>172</v>
      </c>
      <c r="O28" s="427"/>
      <c r="P28" s="428">
        <v>100</v>
      </c>
      <c r="Q28" s="428">
        <v>100</v>
      </c>
      <c r="R28" s="19"/>
      <c r="S28" s="381"/>
      <c r="T28" s="427" t="s">
        <v>172</v>
      </c>
      <c r="U28" s="427"/>
      <c r="V28" s="428">
        <v>100</v>
      </c>
      <c r="W28" s="428">
        <v>100</v>
      </c>
      <c r="X28" s="382"/>
      <c r="Y28" s="382"/>
      <c r="Z28" s="19"/>
      <c r="AA28" s="381"/>
      <c r="AB28" s="381"/>
      <c r="AC28" s="381"/>
      <c r="AD28" s="381"/>
      <c r="AE28" s="258"/>
    </row>
    <row r="29" spans="1:31" ht="15" x14ac:dyDescent="0.2">
      <c r="A29" s="272" t="s">
        <v>92</v>
      </c>
      <c r="B29" s="273">
        <v>196</v>
      </c>
      <c r="C29" s="417">
        <v>1.6534503121309263</v>
      </c>
      <c r="D29" s="274">
        <v>1572212.52</v>
      </c>
      <c r="E29" s="418">
        <v>2.3033590588552992</v>
      </c>
      <c r="F29" s="380"/>
      <c r="G29" s="272" t="s">
        <v>92</v>
      </c>
      <c r="H29" s="273">
        <v>82</v>
      </c>
      <c r="I29" s="417">
        <v>1.474024806758943</v>
      </c>
      <c r="J29" s="273">
        <v>1488043.1</v>
      </c>
      <c r="K29" s="418">
        <v>2.2664511157810461</v>
      </c>
      <c r="L29" s="380"/>
      <c r="M29" s="380"/>
      <c r="N29" s="380"/>
      <c r="O29" s="257"/>
      <c r="P29" s="379"/>
      <c r="Q29" s="256"/>
      <c r="R29" s="4"/>
      <c r="S29" s="380"/>
      <c r="T29" s="380"/>
      <c r="U29" s="380"/>
      <c r="V29" s="380"/>
      <c r="W29" s="257"/>
      <c r="X29" s="379"/>
      <c r="Y29" s="256"/>
      <c r="Z29" s="4"/>
      <c r="AA29" s="380"/>
      <c r="AB29" s="380"/>
      <c r="AC29" s="380"/>
      <c r="AD29" s="380"/>
      <c r="AE29" s="257"/>
    </row>
    <row r="30" spans="1:31" ht="15" x14ac:dyDescent="0.2">
      <c r="A30" s="272" t="s">
        <v>93</v>
      </c>
      <c r="B30" s="273">
        <v>114</v>
      </c>
      <c r="C30" s="417">
        <v>0.96170069174962036</v>
      </c>
      <c r="D30" s="274">
        <v>3947136.83</v>
      </c>
      <c r="E30" s="418">
        <v>5.7827254638080916</v>
      </c>
      <c r="F30" s="380"/>
      <c r="G30" s="272" t="s">
        <v>93</v>
      </c>
      <c r="H30" s="273">
        <v>68</v>
      </c>
      <c r="I30" s="417">
        <v>1.2223620348732698</v>
      </c>
      <c r="J30" s="273">
        <v>3944388.47</v>
      </c>
      <c r="K30" s="418">
        <v>6.0077316637571814</v>
      </c>
      <c r="L30" s="380"/>
      <c r="M30" s="380"/>
      <c r="N30" s="380"/>
      <c r="O30" s="257"/>
      <c r="P30" s="379"/>
      <c r="Q30" s="379"/>
      <c r="R30" s="4"/>
      <c r="S30" s="380"/>
      <c r="T30" s="380"/>
      <c r="U30" s="380"/>
      <c r="V30" s="380"/>
      <c r="W30" s="257"/>
      <c r="X30" s="379"/>
      <c r="Y30" s="379"/>
      <c r="Z30" s="4"/>
      <c r="AA30" s="380"/>
      <c r="AB30" s="380"/>
      <c r="AC30" s="380"/>
      <c r="AD30" s="380"/>
      <c r="AE30" s="257"/>
    </row>
    <row r="31" spans="1:31" ht="15" x14ac:dyDescent="0.2">
      <c r="A31" s="272" t="s">
        <v>94</v>
      </c>
      <c r="B31" s="273">
        <v>87</v>
      </c>
      <c r="C31" s="417">
        <v>0.73392947528260499</v>
      </c>
      <c r="D31" s="274">
        <v>422139.5</v>
      </c>
      <c r="E31" s="418">
        <v>0.61845254954822937</v>
      </c>
      <c r="F31" s="380"/>
      <c r="G31" s="272" t="s">
        <v>94</v>
      </c>
      <c r="H31" s="273">
        <v>15</v>
      </c>
      <c r="I31" s="417">
        <v>0.26963868416322129</v>
      </c>
      <c r="J31" s="273">
        <v>401986.16</v>
      </c>
      <c r="K31" s="418">
        <v>0.61226854306877143</v>
      </c>
      <c r="L31" s="380"/>
      <c r="M31" s="380"/>
      <c r="N31" s="380"/>
      <c r="O31" s="257"/>
      <c r="P31" s="379"/>
      <c r="Q31" s="379"/>
      <c r="R31" s="17"/>
      <c r="S31" s="380"/>
      <c r="T31" s="380"/>
      <c r="U31" s="380"/>
      <c r="V31" s="380"/>
      <c r="W31" s="257"/>
      <c r="X31" s="379"/>
      <c r="Y31" s="379"/>
      <c r="Z31" s="17"/>
      <c r="AA31" s="380"/>
      <c r="AB31" s="380"/>
      <c r="AC31" s="380"/>
      <c r="AD31" s="380"/>
      <c r="AE31" s="257"/>
    </row>
    <row r="32" spans="1:31" ht="15" x14ac:dyDescent="0.2">
      <c r="A32" s="272" t="s">
        <v>95</v>
      </c>
      <c r="B32" s="273">
        <v>13</v>
      </c>
      <c r="C32" s="417">
        <v>0.10966762274337777</v>
      </c>
      <c r="D32" s="274">
        <v>27323.53</v>
      </c>
      <c r="E32" s="418">
        <v>4.003014830679795E-2</v>
      </c>
      <c r="F32" s="380"/>
      <c r="G32" s="272" t="s">
        <v>95</v>
      </c>
      <c r="H32" s="273">
        <v>7</v>
      </c>
      <c r="I32" s="417">
        <v>0.1258313859428366</v>
      </c>
      <c r="J32" s="273">
        <v>27323.53</v>
      </c>
      <c r="K32" s="418">
        <v>4.1616701193384044E-2</v>
      </c>
      <c r="L32" s="380"/>
      <c r="M32" s="380"/>
      <c r="N32" s="380"/>
      <c r="O32" s="257"/>
      <c r="P32" s="379"/>
      <c r="Q32" s="379"/>
      <c r="R32" s="4"/>
      <c r="S32" s="380"/>
      <c r="T32" s="380"/>
      <c r="U32" s="380"/>
      <c r="V32" s="380"/>
      <c r="W32" s="257"/>
      <c r="X32" s="379"/>
      <c r="Y32" s="379"/>
      <c r="Z32" s="4"/>
      <c r="AA32" s="380"/>
      <c r="AB32" s="380"/>
      <c r="AC32" s="380"/>
      <c r="AD32" s="380"/>
      <c r="AE32" s="257"/>
    </row>
    <row r="33" spans="1:31" ht="15" x14ac:dyDescent="0.2">
      <c r="A33" s="272" t="s">
        <v>96</v>
      </c>
      <c r="B33" s="273">
        <v>28</v>
      </c>
      <c r="C33" s="417">
        <v>0.23620718744727517</v>
      </c>
      <c r="D33" s="274">
        <v>190523.51999999999</v>
      </c>
      <c r="E33" s="418">
        <v>0.27912516287365446</v>
      </c>
      <c r="F33" s="380"/>
      <c r="G33" s="272" t="s">
        <v>96</v>
      </c>
      <c r="H33" s="273">
        <v>21</v>
      </c>
      <c r="I33" s="417">
        <v>0.37749415782850981</v>
      </c>
      <c r="J33" s="273">
        <v>190523.51999999999</v>
      </c>
      <c r="K33" s="418">
        <v>0.29018799555371244</v>
      </c>
      <c r="L33" s="380"/>
      <c r="M33" s="380"/>
      <c r="N33" s="380"/>
      <c r="O33" s="257"/>
      <c r="P33" s="379"/>
      <c r="Q33" s="379"/>
      <c r="R33" s="4"/>
      <c r="S33" s="380"/>
      <c r="T33" s="380"/>
      <c r="U33" s="380"/>
      <c r="V33" s="380"/>
      <c r="W33" s="257"/>
      <c r="X33" s="379"/>
      <c r="Y33" s="379"/>
      <c r="Z33" s="4"/>
      <c r="AA33" s="380"/>
      <c r="AB33" s="380"/>
      <c r="AC33" s="380"/>
      <c r="AD33" s="380"/>
      <c r="AE33" s="257"/>
    </row>
    <row r="34" spans="1:31" ht="15" x14ac:dyDescent="0.2">
      <c r="A34" s="272" t="s">
        <v>97</v>
      </c>
      <c r="B34" s="273">
        <v>67</v>
      </c>
      <c r="C34" s="417">
        <v>0.56521005567740845</v>
      </c>
      <c r="D34" s="274">
        <v>79404.91</v>
      </c>
      <c r="E34" s="418">
        <v>0.11633161321351755</v>
      </c>
      <c r="F34" s="380"/>
      <c r="G34" s="272" t="s">
        <v>97</v>
      </c>
      <c r="H34" s="273">
        <v>36</v>
      </c>
      <c r="I34" s="417">
        <v>0.64713284199173104</v>
      </c>
      <c r="J34" s="273">
        <v>70530.31</v>
      </c>
      <c r="K34" s="418">
        <v>0.10742531570213462</v>
      </c>
      <c r="L34" s="380"/>
      <c r="M34" s="380"/>
      <c r="N34" s="380"/>
      <c r="O34" s="257"/>
      <c r="P34" s="379"/>
      <c r="Q34" s="379"/>
      <c r="R34" s="4"/>
      <c r="S34" s="380"/>
      <c r="T34" s="380"/>
      <c r="U34" s="380"/>
      <c r="V34" s="380"/>
      <c r="W34" s="257"/>
      <c r="X34" s="379"/>
      <c r="Y34" s="379"/>
      <c r="Z34" s="4"/>
      <c r="AA34" s="380"/>
      <c r="AB34" s="380"/>
      <c r="AC34" s="380"/>
      <c r="AD34" s="380"/>
      <c r="AE34" s="257"/>
    </row>
    <row r="35" spans="1:31" ht="21" thickBot="1" x14ac:dyDescent="0.35">
      <c r="A35" s="272" t="s">
        <v>98</v>
      </c>
      <c r="B35" s="273">
        <v>122</v>
      </c>
      <c r="C35" s="417">
        <v>1.0291884595916989</v>
      </c>
      <c r="D35" s="274">
        <v>2382564.73</v>
      </c>
      <c r="E35" s="418">
        <v>3.490559949334731</v>
      </c>
      <c r="F35" s="380"/>
      <c r="G35" s="272" t="s">
        <v>98</v>
      </c>
      <c r="H35" s="273">
        <v>54</v>
      </c>
      <c r="I35" s="417">
        <v>0.97069926298759657</v>
      </c>
      <c r="J35" s="273">
        <v>2371332.89</v>
      </c>
      <c r="K35" s="418">
        <v>3.6117973158363443</v>
      </c>
      <c r="L35" s="380"/>
      <c r="M35" s="380"/>
      <c r="N35" s="291" t="s">
        <v>173</v>
      </c>
      <c r="O35"/>
      <c r="P35"/>
      <c r="Q35"/>
      <c r="R35" s="4"/>
      <c r="S35" s="380"/>
      <c r="T35" s="291" t="s">
        <v>176</v>
      </c>
      <c r="U35"/>
      <c r="V35"/>
      <c r="W35"/>
      <c r="X35" s="379"/>
      <c r="Y35" s="379"/>
      <c r="Z35" s="4"/>
      <c r="AA35" s="380"/>
      <c r="AB35" s="380"/>
      <c r="AC35" s="380"/>
      <c r="AD35" s="380"/>
      <c r="AE35" s="257"/>
    </row>
    <row r="36" spans="1:31" ht="17.25" thickTop="1" thickBot="1" x14ac:dyDescent="0.25">
      <c r="A36" s="272" t="s">
        <v>99</v>
      </c>
      <c r="B36" s="273">
        <v>23</v>
      </c>
      <c r="C36" s="417">
        <v>0.19402733254597604</v>
      </c>
      <c r="D36" s="274">
        <v>199315</v>
      </c>
      <c r="E36" s="418">
        <v>0.29200505973311036</v>
      </c>
      <c r="F36" s="381"/>
      <c r="G36" s="272" t="s">
        <v>99</v>
      </c>
      <c r="H36" s="273">
        <v>1</v>
      </c>
      <c r="I36" s="417">
        <v>1.7975912277548085E-2</v>
      </c>
      <c r="J36" s="273">
        <v>199315</v>
      </c>
      <c r="K36" s="418">
        <v>0.30357837359811635</v>
      </c>
      <c r="L36" s="381"/>
      <c r="M36" s="381"/>
      <c r="N36" s="292" t="s">
        <v>156</v>
      </c>
      <c r="O36" s="293" t="s">
        <v>157</v>
      </c>
      <c r="P36" s="294" t="s">
        <v>68</v>
      </c>
      <c r="Q36" s="295" t="s">
        <v>174</v>
      </c>
      <c r="R36" s="19"/>
      <c r="S36" s="381"/>
      <c r="T36" s="292" t="s">
        <v>156</v>
      </c>
      <c r="U36" s="293" t="s">
        <v>157</v>
      </c>
      <c r="V36" s="294" t="s">
        <v>154</v>
      </c>
      <c r="W36" s="295" t="s">
        <v>174</v>
      </c>
      <c r="X36" s="382"/>
      <c r="Y36" s="382"/>
      <c r="Z36" s="19"/>
      <c r="AA36" s="381"/>
      <c r="AB36" s="381"/>
      <c r="AC36" s="381"/>
      <c r="AD36" s="381"/>
      <c r="AE36" s="258"/>
    </row>
    <row r="37" spans="1:31" ht="15" x14ac:dyDescent="0.2">
      <c r="A37" s="272" t="s">
        <v>100</v>
      </c>
      <c r="B37" s="273">
        <v>6</v>
      </c>
      <c r="C37" s="417">
        <v>5.0615825881558968E-2</v>
      </c>
      <c r="D37" s="274">
        <v>0</v>
      </c>
      <c r="E37" s="418">
        <v>0</v>
      </c>
      <c r="F37" s="380"/>
      <c r="G37" s="272" t="s">
        <v>100</v>
      </c>
      <c r="H37" s="273">
        <v>2</v>
      </c>
      <c r="I37" s="417">
        <v>3.5951824555096171E-2</v>
      </c>
      <c r="J37" s="273">
        <v>0</v>
      </c>
      <c r="K37" s="418">
        <v>0</v>
      </c>
      <c r="L37" s="380"/>
      <c r="M37" s="380"/>
      <c r="N37" s="296"/>
      <c r="O37" s="297" t="s">
        <v>29</v>
      </c>
      <c r="P37" s="298">
        <v>5</v>
      </c>
      <c r="Q37" s="299">
        <v>16800</v>
      </c>
      <c r="R37" s="4"/>
      <c r="S37" s="380"/>
      <c r="T37" s="296"/>
      <c r="U37" s="297" t="s">
        <v>29</v>
      </c>
      <c r="V37" s="298">
        <v>5</v>
      </c>
      <c r="W37" s="299">
        <v>16800</v>
      </c>
      <c r="X37" s="379"/>
      <c r="Y37" s="256"/>
      <c r="Z37" s="4"/>
      <c r="AA37" s="380"/>
      <c r="AB37" s="380"/>
      <c r="AC37" s="380"/>
      <c r="AD37" s="380"/>
      <c r="AE37" s="257"/>
    </row>
    <row r="38" spans="1:31" ht="15" x14ac:dyDescent="0.2">
      <c r="A38" s="272" t="s">
        <v>101</v>
      </c>
      <c r="B38" s="273">
        <v>78</v>
      </c>
      <c r="C38" s="417">
        <v>0.65800573646026661</v>
      </c>
      <c r="D38" s="274">
        <v>219203.9</v>
      </c>
      <c r="E38" s="418">
        <v>0.32114315487158895</v>
      </c>
      <c r="F38" s="380"/>
      <c r="G38" s="272" t="s">
        <v>101</v>
      </c>
      <c r="H38" s="273">
        <v>18</v>
      </c>
      <c r="I38" s="417">
        <v>0.32356642099586552</v>
      </c>
      <c r="J38" s="273">
        <v>166166.84</v>
      </c>
      <c r="K38" s="418">
        <v>0.25309012885702742</v>
      </c>
      <c r="L38" s="380"/>
      <c r="M38" s="380"/>
      <c r="N38" s="296"/>
      <c r="O38" s="300" t="s">
        <v>30</v>
      </c>
      <c r="P38" s="301">
        <v>11</v>
      </c>
      <c r="Q38" s="302">
        <v>439247.5</v>
      </c>
      <c r="R38" s="4"/>
      <c r="S38" s="380"/>
      <c r="T38" s="296"/>
      <c r="U38" s="300" t="s">
        <v>30</v>
      </c>
      <c r="V38" s="301">
        <v>11</v>
      </c>
      <c r="W38" s="302">
        <v>439247.5</v>
      </c>
      <c r="X38" s="379"/>
      <c r="Y38" s="379"/>
      <c r="Z38" s="4"/>
      <c r="AA38" s="380"/>
      <c r="AB38" s="380"/>
      <c r="AC38" s="380"/>
      <c r="AD38" s="380"/>
      <c r="AE38" s="257"/>
    </row>
    <row r="39" spans="1:31" ht="15" x14ac:dyDescent="0.2">
      <c r="A39" s="272" t="s">
        <v>102</v>
      </c>
      <c r="B39" s="273">
        <v>21</v>
      </c>
      <c r="C39" s="417">
        <v>0.17715539058545637</v>
      </c>
      <c r="D39" s="274">
        <v>68138.789999999994</v>
      </c>
      <c r="E39" s="418">
        <v>9.9826262168386026E-2</v>
      </c>
      <c r="F39" s="380"/>
      <c r="G39" s="272" t="s">
        <v>102</v>
      </c>
      <c r="H39" s="273">
        <v>5</v>
      </c>
      <c r="I39" s="417">
        <v>8.9879561387740434E-2</v>
      </c>
      <c r="J39" s="273">
        <v>68138.789999999994</v>
      </c>
      <c r="K39" s="418">
        <v>0.10378277122717101</v>
      </c>
      <c r="L39" s="380"/>
      <c r="M39" s="380"/>
      <c r="N39" s="303" t="s">
        <v>159</v>
      </c>
      <c r="O39" s="304" t="s">
        <v>31</v>
      </c>
      <c r="P39" s="305">
        <v>6</v>
      </c>
      <c r="Q39" s="306">
        <v>218200.36</v>
      </c>
      <c r="R39" s="17"/>
      <c r="S39" s="380"/>
      <c r="T39" s="303" t="s">
        <v>159</v>
      </c>
      <c r="U39" s="304" t="s">
        <v>31</v>
      </c>
      <c r="V39" s="305">
        <v>5</v>
      </c>
      <c r="W39" s="306">
        <v>204294.75</v>
      </c>
      <c r="X39" s="379"/>
      <c r="Y39" s="379"/>
      <c r="Z39" s="17"/>
      <c r="AA39" s="380"/>
      <c r="AB39" s="380"/>
      <c r="AC39" s="380"/>
      <c r="AD39" s="380"/>
      <c r="AE39" s="257"/>
    </row>
    <row r="40" spans="1:31" ht="15.75" x14ac:dyDescent="0.25">
      <c r="A40" s="272" t="s">
        <v>103</v>
      </c>
      <c r="B40" s="273">
        <v>188</v>
      </c>
      <c r="C40" s="417">
        <v>1.5859625442888476</v>
      </c>
      <c r="D40" s="274">
        <v>630409.55000000005</v>
      </c>
      <c r="E40" s="418">
        <v>0.9235771432359493</v>
      </c>
      <c r="F40" s="380"/>
      <c r="G40" s="272" t="s">
        <v>103</v>
      </c>
      <c r="H40" s="273">
        <v>90</v>
      </c>
      <c r="I40" s="417">
        <v>1.6178321049793276</v>
      </c>
      <c r="J40" s="273">
        <v>469109.19</v>
      </c>
      <c r="K40" s="418">
        <v>0.71450420159109829</v>
      </c>
      <c r="L40" s="380"/>
      <c r="M40" s="380"/>
      <c r="N40" s="307" t="s">
        <v>160</v>
      </c>
      <c r="O40" s="308" t="s">
        <v>32</v>
      </c>
      <c r="P40" s="309">
        <v>22</v>
      </c>
      <c r="Q40" s="310">
        <v>674247.86</v>
      </c>
      <c r="R40" s="4"/>
      <c r="S40" s="380"/>
      <c r="T40" s="307" t="s">
        <v>160</v>
      </c>
      <c r="U40" s="308" t="s">
        <v>32</v>
      </c>
      <c r="V40" s="309">
        <v>21</v>
      </c>
      <c r="W40" s="310">
        <v>660342.25</v>
      </c>
      <c r="X40" s="379"/>
      <c r="Y40" s="379"/>
      <c r="Z40" s="4"/>
      <c r="AA40" s="380"/>
      <c r="AB40" s="380"/>
      <c r="AC40" s="380"/>
      <c r="AD40" s="380"/>
      <c r="AE40" s="257"/>
    </row>
    <row r="41" spans="1:31" ht="15" x14ac:dyDescent="0.2">
      <c r="A41" s="272" t="s">
        <v>104</v>
      </c>
      <c r="B41" s="273">
        <v>113</v>
      </c>
      <c r="C41" s="417">
        <v>0.95326472076936053</v>
      </c>
      <c r="D41" s="274">
        <v>1673919.47</v>
      </c>
      <c r="E41" s="418">
        <v>2.4523641212440932</v>
      </c>
      <c r="F41" s="380"/>
      <c r="G41" s="272" t="s">
        <v>104</v>
      </c>
      <c r="H41" s="273">
        <v>64</v>
      </c>
      <c r="I41" s="417">
        <v>1.1504583857630775</v>
      </c>
      <c r="J41" s="273">
        <v>1527391.2</v>
      </c>
      <c r="K41" s="418">
        <v>2.3263825419264745</v>
      </c>
      <c r="L41" s="380"/>
      <c r="M41" s="380"/>
      <c r="N41" s="311"/>
      <c r="O41" s="297" t="s">
        <v>161</v>
      </c>
      <c r="P41" s="312">
        <v>36</v>
      </c>
      <c r="Q41" s="313">
        <v>432134.44</v>
      </c>
      <c r="R41" s="4"/>
      <c r="S41" s="380"/>
      <c r="T41" s="311"/>
      <c r="U41" s="297" t="s">
        <v>161</v>
      </c>
      <c r="V41" s="312">
        <v>34</v>
      </c>
      <c r="W41" s="313">
        <v>411733.46</v>
      </c>
      <c r="X41" s="379"/>
      <c r="Y41" s="379"/>
      <c r="Z41" s="4"/>
      <c r="AA41" s="380"/>
      <c r="AB41" s="380"/>
      <c r="AC41" s="380"/>
      <c r="AD41" s="380"/>
      <c r="AE41" s="257"/>
    </row>
    <row r="42" spans="1:31" ht="15" x14ac:dyDescent="0.2">
      <c r="A42" s="272" t="s">
        <v>105</v>
      </c>
      <c r="B42" s="273">
        <v>427</v>
      </c>
      <c r="C42" s="417">
        <v>3.6021596085709464</v>
      </c>
      <c r="D42" s="274">
        <v>1242651.8700000001</v>
      </c>
      <c r="E42" s="418">
        <v>1.8205385120377859</v>
      </c>
      <c r="F42" s="380"/>
      <c r="G42" s="272" t="s">
        <v>105</v>
      </c>
      <c r="H42" s="273">
        <v>241</v>
      </c>
      <c r="I42" s="417">
        <v>4.3321948588890891</v>
      </c>
      <c r="J42" s="273">
        <v>1145418.8600000001</v>
      </c>
      <c r="K42" s="418">
        <v>1.7445972185104412</v>
      </c>
      <c r="L42" s="380"/>
      <c r="M42" s="380"/>
      <c r="N42" s="311"/>
      <c r="O42" s="300" t="s">
        <v>30</v>
      </c>
      <c r="P42" s="301">
        <v>35</v>
      </c>
      <c r="Q42" s="302">
        <v>679927.23</v>
      </c>
      <c r="R42" s="4"/>
      <c r="S42" s="380"/>
      <c r="T42" s="311"/>
      <c r="U42" s="300" t="s">
        <v>30</v>
      </c>
      <c r="V42" s="301">
        <v>32</v>
      </c>
      <c r="W42" s="302">
        <v>652956.77</v>
      </c>
      <c r="X42" s="379"/>
      <c r="Y42" s="379"/>
      <c r="Z42" s="4"/>
      <c r="AA42" s="380"/>
      <c r="AB42" s="380"/>
      <c r="AC42" s="380"/>
      <c r="AD42" s="380"/>
      <c r="AE42" s="257"/>
    </row>
    <row r="43" spans="1:31" ht="15" x14ac:dyDescent="0.2">
      <c r="A43" s="272" t="s">
        <v>106</v>
      </c>
      <c r="B43" s="273">
        <v>31</v>
      </c>
      <c r="C43" s="417">
        <v>0.26151510038805464</v>
      </c>
      <c r="D43" s="274">
        <v>89571.38</v>
      </c>
      <c r="E43" s="418">
        <v>0.13122592964542121</v>
      </c>
      <c r="F43" s="380"/>
      <c r="G43" s="272" t="s">
        <v>106</v>
      </c>
      <c r="H43" s="273">
        <v>18</v>
      </c>
      <c r="I43" s="417">
        <v>0.32356642099586552</v>
      </c>
      <c r="J43" s="273">
        <v>89571.38</v>
      </c>
      <c r="K43" s="418">
        <v>0.13642693154724356</v>
      </c>
      <c r="L43" s="380"/>
      <c r="M43" s="380"/>
      <c r="N43" s="314" t="s">
        <v>162</v>
      </c>
      <c r="O43" s="304" t="s">
        <v>31</v>
      </c>
      <c r="P43" s="305">
        <v>144</v>
      </c>
      <c r="Q43" s="306">
        <v>2434919.2200000002</v>
      </c>
      <c r="R43" s="4"/>
      <c r="S43" s="380"/>
      <c r="T43" s="314" t="s">
        <v>162</v>
      </c>
      <c r="U43" s="304" t="s">
        <v>31</v>
      </c>
      <c r="V43" s="305">
        <v>122</v>
      </c>
      <c r="W43" s="306">
        <v>2077229.02</v>
      </c>
      <c r="X43" s="379"/>
      <c r="Y43" s="379"/>
      <c r="Z43" s="4"/>
      <c r="AA43" s="380"/>
      <c r="AB43" s="380"/>
      <c r="AC43" s="380"/>
      <c r="AD43" s="380"/>
      <c r="AE43" s="257"/>
    </row>
    <row r="44" spans="1:31" ht="15.75" x14ac:dyDescent="0.25">
      <c r="A44" s="272" t="s">
        <v>107</v>
      </c>
      <c r="B44" s="273">
        <v>686</v>
      </c>
      <c r="C44" s="417">
        <v>5.7870760924582418</v>
      </c>
      <c r="D44" s="274">
        <v>8791796.6699999999</v>
      </c>
      <c r="E44" s="418">
        <v>12.880360794645213</v>
      </c>
      <c r="F44" s="381"/>
      <c r="G44" s="272" t="s">
        <v>107</v>
      </c>
      <c r="H44" s="273">
        <v>462</v>
      </c>
      <c r="I44" s="417">
        <v>8.3048714722272159</v>
      </c>
      <c r="J44" s="273">
        <v>8622096.0099999998</v>
      </c>
      <c r="K44" s="418">
        <v>13.13238784698898</v>
      </c>
      <c r="L44" s="381"/>
      <c r="M44" s="381"/>
      <c r="N44" s="315" t="s">
        <v>163</v>
      </c>
      <c r="O44" s="308" t="s">
        <v>32</v>
      </c>
      <c r="P44" s="309">
        <v>215</v>
      </c>
      <c r="Q44" s="310">
        <v>3546980.89</v>
      </c>
      <c r="R44" s="19"/>
      <c r="S44" s="381"/>
      <c r="T44" s="315" t="s">
        <v>163</v>
      </c>
      <c r="U44" s="308" t="s">
        <v>32</v>
      </c>
      <c r="V44" s="309">
        <v>188</v>
      </c>
      <c r="W44" s="310">
        <v>3141919.25</v>
      </c>
      <c r="X44" s="382"/>
      <c r="Y44" s="382"/>
      <c r="Z44" s="19"/>
      <c r="AA44" s="381"/>
      <c r="AB44" s="381"/>
      <c r="AC44" s="381"/>
      <c r="AD44" s="381"/>
      <c r="AE44" s="258"/>
    </row>
    <row r="45" spans="1:31" ht="15" x14ac:dyDescent="0.2">
      <c r="A45" s="272" t="s">
        <v>108</v>
      </c>
      <c r="B45" s="273">
        <v>982</v>
      </c>
      <c r="C45" s="417">
        <v>8.2841235026151505</v>
      </c>
      <c r="D45" s="274">
        <v>3826583.87</v>
      </c>
      <c r="E45" s="418">
        <v>5.6061101850493271</v>
      </c>
      <c r="F45" s="380"/>
      <c r="G45" s="272" t="s">
        <v>108</v>
      </c>
      <c r="H45" s="273">
        <v>584</v>
      </c>
      <c r="I45" s="417">
        <v>10.497932770088083</v>
      </c>
      <c r="J45" s="273">
        <v>3692173.81</v>
      </c>
      <c r="K45" s="418">
        <v>5.623581367590802</v>
      </c>
      <c r="L45" s="380"/>
      <c r="M45" s="380"/>
      <c r="N45" s="316"/>
      <c r="O45" s="297" t="s">
        <v>161</v>
      </c>
      <c r="P45" s="312">
        <v>176</v>
      </c>
      <c r="Q45" s="313">
        <v>3810703.53</v>
      </c>
      <c r="R45" s="4"/>
      <c r="S45" s="380"/>
      <c r="T45" s="316"/>
      <c r="U45" s="297" t="s">
        <v>161</v>
      </c>
      <c r="V45" s="312">
        <v>159</v>
      </c>
      <c r="W45" s="313">
        <v>3775534.63</v>
      </c>
      <c r="X45" s="379"/>
      <c r="Y45" s="256"/>
      <c r="Z45" s="4"/>
      <c r="AA45" s="380"/>
      <c r="AB45" s="380"/>
      <c r="AC45" s="380"/>
      <c r="AD45" s="380"/>
      <c r="AE45" s="257"/>
    </row>
    <row r="46" spans="1:31" ht="15" x14ac:dyDescent="0.2">
      <c r="A46" s="272" t="s">
        <v>109</v>
      </c>
      <c r="B46" s="273">
        <v>556</v>
      </c>
      <c r="C46" s="417">
        <v>4.6903998650244647</v>
      </c>
      <c r="D46" s="274">
        <v>2051554.52</v>
      </c>
      <c r="E46" s="418">
        <v>3.005615734682952</v>
      </c>
      <c r="F46" s="380"/>
      <c r="G46" s="272" t="s">
        <v>109</v>
      </c>
      <c r="H46" s="273">
        <v>228</v>
      </c>
      <c r="I46" s="417">
        <v>4.0985079992809634</v>
      </c>
      <c r="J46" s="273">
        <v>1989920</v>
      </c>
      <c r="K46" s="418">
        <v>3.0308640954788335</v>
      </c>
      <c r="L46" s="380"/>
      <c r="M46" s="380"/>
      <c r="N46" s="316"/>
      <c r="O46" s="300" t="s">
        <v>30</v>
      </c>
      <c r="P46" s="301">
        <v>261</v>
      </c>
      <c r="Q46" s="302">
        <v>10230150.6</v>
      </c>
      <c r="R46" s="4"/>
      <c r="S46" s="380"/>
      <c r="T46" s="316"/>
      <c r="U46" s="300" t="s">
        <v>30</v>
      </c>
      <c r="V46" s="301">
        <v>231</v>
      </c>
      <c r="W46" s="302">
        <v>9865329.2399999909</v>
      </c>
      <c r="X46" s="379"/>
      <c r="Y46" s="379"/>
      <c r="Z46" s="4"/>
      <c r="AA46" s="380"/>
      <c r="AB46" s="380"/>
      <c r="AC46" s="380"/>
      <c r="AD46" s="380"/>
      <c r="AE46" s="257"/>
    </row>
    <row r="47" spans="1:31" ht="15" x14ac:dyDescent="0.2">
      <c r="A47" s="272" t="s">
        <v>110</v>
      </c>
      <c r="B47" s="273">
        <v>48</v>
      </c>
      <c r="C47" s="417">
        <v>0.40492660705247174</v>
      </c>
      <c r="D47" s="274">
        <v>127407.72</v>
      </c>
      <c r="E47" s="418">
        <v>0.18665779740139676</v>
      </c>
      <c r="F47" s="380"/>
      <c r="G47" s="272" t="s">
        <v>110</v>
      </c>
      <c r="H47" s="273">
        <v>12</v>
      </c>
      <c r="I47" s="417">
        <v>0.21571094733057702</v>
      </c>
      <c r="J47" s="273">
        <v>122866.4</v>
      </c>
      <c r="K47" s="418">
        <v>0.18713886000479443</v>
      </c>
      <c r="L47" s="380"/>
      <c r="M47" s="380"/>
      <c r="N47" s="317" t="s">
        <v>164</v>
      </c>
      <c r="O47" s="304" t="s">
        <v>31</v>
      </c>
      <c r="P47" s="305">
        <v>351</v>
      </c>
      <c r="Q47" s="306">
        <v>11781261.83</v>
      </c>
      <c r="R47" s="17"/>
      <c r="S47" s="380"/>
      <c r="T47" s="317" t="s">
        <v>164</v>
      </c>
      <c r="U47" s="304" t="s">
        <v>31</v>
      </c>
      <c r="V47" s="305">
        <v>310</v>
      </c>
      <c r="W47" s="306">
        <v>11450129.6</v>
      </c>
      <c r="X47" s="379"/>
      <c r="Y47" s="379"/>
      <c r="Z47" s="17"/>
      <c r="AA47" s="380"/>
      <c r="AB47" s="380"/>
      <c r="AC47" s="380"/>
      <c r="AD47" s="380"/>
      <c r="AE47" s="257"/>
    </row>
    <row r="48" spans="1:31" ht="15.75" x14ac:dyDescent="0.25">
      <c r="A48" s="272" t="s">
        <v>111</v>
      </c>
      <c r="B48" s="273">
        <v>348</v>
      </c>
      <c r="C48" s="417">
        <v>2.93571790113042</v>
      </c>
      <c r="D48" s="274">
        <v>751872.14</v>
      </c>
      <c r="E48" s="418">
        <v>1.1015250691235556</v>
      </c>
      <c r="F48" s="380"/>
      <c r="G48" s="272" t="s">
        <v>111</v>
      </c>
      <c r="H48" s="273">
        <v>50</v>
      </c>
      <c r="I48" s="417">
        <v>0.89879561387740425</v>
      </c>
      <c r="J48" s="273">
        <v>747238.76</v>
      </c>
      <c r="K48" s="418">
        <v>1.1381257178349506</v>
      </c>
      <c r="L48" s="380"/>
      <c r="M48" s="380"/>
      <c r="N48" s="318" t="s">
        <v>164</v>
      </c>
      <c r="O48" s="308" t="s">
        <v>32</v>
      </c>
      <c r="P48" s="309">
        <v>788</v>
      </c>
      <c r="Q48" s="310">
        <v>25822115.960000001</v>
      </c>
      <c r="R48" s="4"/>
      <c r="S48" s="380"/>
      <c r="T48" s="318" t="s">
        <v>164</v>
      </c>
      <c r="U48" s="308" t="s">
        <v>32</v>
      </c>
      <c r="V48" s="309">
        <v>700</v>
      </c>
      <c r="W48" s="310">
        <v>25090993.469999991</v>
      </c>
      <c r="X48" s="379"/>
      <c r="Y48" s="379"/>
      <c r="Z48" s="4"/>
      <c r="AA48" s="380"/>
      <c r="AB48" s="380"/>
      <c r="AC48" s="380"/>
      <c r="AD48" s="380"/>
      <c r="AE48" s="257"/>
    </row>
    <row r="49" spans="1:31" ht="15" x14ac:dyDescent="0.2">
      <c r="A49" s="272" t="s">
        <v>112</v>
      </c>
      <c r="B49" s="273">
        <v>351</v>
      </c>
      <c r="C49" s="417">
        <v>2.9610258140711996</v>
      </c>
      <c r="D49" s="274">
        <v>746167.01</v>
      </c>
      <c r="E49" s="418">
        <v>1.0931668079468497</v>
      </c>
      <c r="F49" s="380"/>
      <c r="G49" s="272" t="s">
        <v>112</v>
      </c>
      <c r="H49" s="273">
        <v>74</v>
      </c>
      <c r="I49" s="417">
        <v>1.3302175085385584</v>
      </c>
      <c r="J49" s="273">
        <v>724358.72</v>
      </c>
      <c r="K49" s="418">
        <v>1.1032769340953434</v>
      </c>
      <c r="L49" s="380"/>
      <c r="M49" s="380"/>
      <c r="N49" s="319"/>
      <c r="O49" s="297" t="s">
        <v>161</v>
      </c>
      <c r="P49" s="312">
        <v>484</v>
      </c>
      <c r="Q49" s="313">
        <v>3493936.23</v>
      </c>
      <c r="R49" s="4"/>
      <c r="S49" s="380"/>
      <c r="T49" s="319"/>
      <c r="U49" s="297" t="s">
        <v>161</v>
      </c>
      <c r="V49" s="312">
        <v>359</v>
      </c>
      <c r="W49" s="313">
        <v>3379133.02</v>
      </c>
      <c r="X49" s="379"/>
      <c r="Y49" s="379"/>
      <c r="Z49" s="4"/>
      <c r="AA49" s="380"/>
      <c r="AB49" s="380"/>
      <c r="AC49" s="380"/>
      <c r="AD49" s="380"/>
      <c r="AE49" s="257"/>
    </row>
    <row r="50" spans="1:31" ht="15" x14ac:dyDescent="0.2">
      <c r="A50" s="272" t="s">
        <v>113</v>
      </c>
      <c r="B50" s="273">
        <v>322</v>
      </c>
      <c r="C50" s="417">
        <v>2.7163826556436645</v>
      </c>
      <c r="D50" s="274">
        <v>135332.82999999999</v>
      </c>
      <c r="E50" s="418">
        <v>0.19826842489527061</v>
      </c>
      <c r="F50" s="380"/>
      <c r="G50" s="272" t="s">
        <v>113</v>
      </c>
      <c r="H50" s="273">
        <v>21</v>
      </c>
      <c r="I50" s="417">
        <v>0.37749415782850981</v>
      </c>
      <c r="J50" s="273">
        <v>130437.8</v>
      </c>
      <c r="K50" s="418">
        <v>0.1986709238126402</v>
      </c>
      <c r="L50" s="380"/>
      <c r="M50" s="380"/>
      <c r="N50" s="319"/>
      <c r="O50" s="300" t="s">
        <v>30</v>
      </c>
      <c r="P50" s="301">
        <v>651</v>
      </c>
      <c r="Q50" s="302">
        <v>9115007.3900000006</v>
      </c>
      <c r="R50" s="4"/>
      <c r="S50" s="380"/>
      <c r="T50" s="319"/>
      <c r="U50" s="300" t="s">
        <v>30</v>
      </c>
      <c r="V50" s="301">
        <v>556</v>
      </c>
      <c r="W50" s="302">
        <v>8755641.0800000001</v>
      </c>
      <c r="X50" s="379"/>
      <c r="Y50" s="379"/>
      <c r="Z50" s="4"/>
      <c r="AA50" s="380"/>
      <c r="AB50" s="380"/>
      <c r="AC50" s="380"/>
      <c r="AD50" s="380"/>
      <c r="AE50" s="257"/>
    </row>
    <row r="51" spans="1:31" ht="15" x14ac:dyDescent="0.2">
      <c r="A51" s="272" t="s">
        <v>114</v>
      </c>
      <c r="B51" s="273">
        <v>200</v>
      </c>
      <c r="C51" s="417">
        <v>1.6871941960519656</v>
      </c>
      <c r="D51" s="274">
        <v>1066167.45</v>
      </c>
      <c r="E51" s="418">
        <v>1.5619812353447957</v>
      </c>
      <c r="F51" s="380"/>
      <c r="G51" s="272" t="s">
        <v>114</v>
      </c>
      <c r="H51" s="273">
        <v>109</v>
      </c>
      <c r="I51" s="417">
        <v>1.9593744382527414</v>
      </c>
      <c r="J51" s="273">
        <v>1049992.54</v>
      </c>
      <c r="K51" s="418">
        <v>1.5992525779964133</v>
      </c>
      <c r="L51" s="380"/>
      <c r="M51" s="380"/>
      <c r="N51" s="320" t="s">
        <v>165</v>
      </c>
      <c r="O51" s="304" t="s">
        <v>31</v>
      </c>
      <c r="P51" s="305">
        <v>1338</v>
      </c>
      <c r="Q51" s="306">
        <v>25605090.559999999</v>
      </c>
      <c r="R51" s="4"/>
      <c r="S51" s="380"/>
      <c r="T51" s="320" t="s">
        <v>165</v>
      </c>
      <c r="U51" s="304" t="s">
        <v>31</v>
      </c>
      <c r="V51" s="305">
        <v>1186</v>
      </c>
      <c r="W51" s="306">
        <v>24627174.77</v>
      </c>
      <c r="X51" s="379"/>
      <c r="Y51" s="379"/>
      <c r="Z51" s="4"/>
      <c r="AA51" s="380"/>
      <c r="AB51" s="380"/>
      <c r="AC51" s="380"/>
      <c r="AD51" s="380"/>
      <c r="AE51" s="257"/>
    </row>
    <row r="52" spans="1:31" ht="16.5" thickBot="1" x14ac:dyDescent="0.3">
      <c r="A52" s="272" t="s">
        <v>115</v>
      </c>
      <c r="B52" s="273">
        <v>1054</v>
      </c>
      <c r="C52" s="417">
        <v>8.8915134131938593</v>
      </c>
      <c r="D52" s="274">
        <v>1247038.3899999999</v>
      </c>
      <c r="E52" s="418">
        <v>1.8269649527703973</v>
      </c>
      <c r="F52" s="381"/>
      <c r="G52" s="272" t="s">
        <v>115</v>
      </c>
      <c r="H52" s="273">
        <v>578</v>
      </c>
      <c r="I52" s="417">
        <v>10.390077296422794</v>
      </c>
      <c r="J52" s="273">
        <v>1183046.33</v>
      </c>
      <c r="K52" s="418">
        <v>1.8019079384523013</v>
      </c>
      <c r="L52" s="381"/>
      <c r="M52" s="381"/>
      <c r="N52" s="321" t="s">
        <v>166</v>
      </c>
      <c r="O52" s="322" t="s">
        <v>32</v>
      </c>
      <c r="P52" s="323">
        <v>2473</v>
      </c>
      <c r="Q52" s="324">
        <v>38214034.18</v>
      </c>
      <c r="R52" s="19"/>
      <c r="S52" s="381"/>
      <c r="T52" s="321" t="s">
        <v>166</v>
      </c>
      <c r="U52" s="322" t="s">
        <v>32</v>
      </c>
      <c r="V52" s="323">
        <v>2101</v>
      </c>
      <c r="W52" s="324">
        <v>36761948.869999997</v>
      </c>
      <c r="X52" s="382"/>
      <c r="Y52" s="382"/>
      <c r="Z52" s="19"/>
      <c r="AA52" s="381"/>
      <c r="AB52" s="381"/>
      <c r="AC52" s="381"/>
      <c r="AD52" s="381"/>
      <c r="AE52" s="258"/>
    </row>
    <row r="53" spans="1:31" ht="18.75" x14ac:dyDescent="0.3">
      <c r="A53" s="272" t="s">
        <v>116</v>
      </c>
      <c r="B53" s="273">
        <v>41</v>
      </c>
      <c r="C53" s="417">
        <v>0.34587481019065297</v>
      </c>
      <c r="D53" s="274">
        <v>610776.42000000004</v>
      </c>
      <c r="E53" s="418">
        <v>0.89481376216378761</v>
      </c>
      <c r="F53" s="380"/>
      <c r="G53" s="272" t="s">
        <v>116</v>
      </c>
      <c r="H53" s="273">
        <v>24</v>
      </c>
      <c r="I53" s="417">
        <v>0.43142189466115405</v>
      </c>
      <c r="J53" s="273">
        <v>610776.42000000004</v>
      </c>
      <c r="K53" s="418">
        <v>0.93027876585144142</v>
      </c>
      <c r="L53" s="380"/>
      <c r="M53" s="380"/>
      <c r="N53" s="325"/>
      <c r="O53" s="326" t="s">
        <v>161</v>
      </c>
      <c r="P53" s="327">
        <v>701</v>
      </c>
      <c r="Q53" s="328">
        <v>7753574.1999999993</v>
      </c>
      <c r="R53" s="4"/>
      <c r="S53" s="380"/>
      <c r="T53" s="325"/>
      <c r="U53" s="326" t="s">
        <v>161</v>
      </c>
      <c r="V53" s="327">
        <v>557</v>
      </c>
      <c r="W53" s="328">
        <v>7583201.1099999994</v>
      </c>
      <c r="X53" s="379"/>
      <c r="Y53" s="256"/>
      <c r="Z53" s="4"/>
      <c r="AA53" s="380"/>
      <c r="AB53" s="380"/>
      <c r="AC53" s="380"/>
      <c r="AD53" s="380"/>
      <c r="AE53" s="257"/>
    </row>
    <row r="54" spans="1:31" ht="18.75" x14ac:dyDescent="0.3">
      <c r="A54" s="272" t="s">
        <v>117</v>
      </c>
      <c r="B54" s="273">
        <v>25</v>
      </c>
      <c r="C54" s="417">
        <v>0.2108992745064957</v>
      </c>
      <c r="D54" s="274">
        <v>194931.88</v>
      </c>
      <c r="E54" s="418">
        <v>0.28558360014694079</v>
      </c>
      <c r="F54" s="380"/>
      <c r="G54" s="272" t="s">
        <v>117</v>
      </c>
      <c r="H54" s="273">
        <v>15</v>
      </c>
      <c r="I54" s="417">
        <v>0.26963868416322129</v>
      </c>
      <c r="J54" s="273">
        <v>194931.88</v>
      </c>
      <c r="K54" s="418">
        <v>0.29690240620536934</v>
      </c>
      <c r="L54" s="380"/>
      <c r="M54" s="380"/>
      <c r="N54" s="325"/>
      <c r="O54" s="326" t="s">
        <v>30</v>
      </c>
      <c r="P54" s="327">
        <v>958</v>
      </c>
      <c r="Q54" s="328">
        <v>20464332.719999999</v>
      </c>
      <c r="R54" s="4"/>
      <c r="S54" s="380"/>
      <c r="T54" s="325"/>
      <c r="U54" s="326" t="s">
        <v>30</v>
      </c>
      <c r="V54" s="327">
        <v>830</v>
      </c>
      <c r="W54" s="328">
        <v>19713174.589999989</v>
      </c>
      <c r="X54" s="379"/>
      <c r="Y54" s="379"/>
      <c r="Z54" s="4"/>
      <c r="AA54" s="380"/>
      <c r="AB54" s="380"/>
      <c r="AC54" s="380"/>
      <c r="AD54" s="380"/>
      <c r="AE54" s="257"/>
    </row>
    <row r="55" spans="1:31" ht="18" customHeight="1" x14ac:dyDescent="0.3">
      <c r="A55" s="272" t="s">
        <v>118</v>
      </c>
      <c r="B55" s="273">
        <v>11</v>
      </c>
      <c r="C55" s="417">
        <v>9.2795680782858103E-2</v>
      </c>
      <c r="D55" s="274">
        <v>380719.3</v>
      </c>
      <c r="E55" s="418">
        <v>0.55777017253115901</v>
      </c>
      <c r="F55" s="380"/>
      <c r="G55" s="272" t="s">
        <v>118</v>
      </c>
      <c r="H55" s="273">
        <v>4</v>
      </c>
      <c r="I55" s="417">
        <v>7.1903649110192341E-2</v>
      </c>
      <c r="J55" s="273">
        <v>380719.3</v>
      </c>
      <c r="K55" s="418">
        <v>0.57987680752283244</v>
      </c>
      <c r="L55" s="380"/>
      <c r="M55" s="380"/>
      <c r="N55" s="329" t="s">
        <v>167</v>
      </c>
      <c r="O55" s="326" t="s">
        <v>31</v>
      </c>
      <c r="P55" s="327">
        <v>1839</v>
      </c>
      <c r="Q55" s="328">
        <v>40039471.969999999</v>
      </c>
      <c r="R55" s="17"/>
      <c r="S55" s="380"/>
      <c r="T55" s="329" t="s">
        <v>167</v>
      </c>
      <c r="U55" s="326" t="s">
        <v>31</v>
      </c>
      <c r="V55" s="327">
        <v>1623</v>
      </c>
      <c r="W55" s="328">
        <v>38358828.140000001</v>
      </c>
      <c r="X55" s="379"/>
      <c r="Y55" s="379"/>
      <c r="Z55" s="17"/>
      <c r="AA55" s="380"/>
      <c r="AB55" s="380"/>
      <c r="AC55" s="380"/>
      <c r="AD55" s="380"/>
      <c r="AE55" s="257"/>
    </row>
    <row r="56" spans="1:31" ht="19.5" thickBot="1" x14ac:dyDescent="0.35">
      <c r="A56" s="272" t="s">
        <v>119</v>
      </c>
      <c r="B56" s="273">
        <v>56</v>
      </c>
      <c r="C56" s="417">
        <v>0.47241437489455035</v>
      </c>
      <c r="D56" s="274">
        <v>98794.6</v>
      </c>
      <c r="E56" s="418">
        <v>0.14473834420043019</v>
      </c>
      <c r="F56" s="380"/>
      <c r="G56" s="272" t="s">
        <v>119</v>
      </c>
      <c r="H56" s="273">
        <v>20</v>
      </c>
      <c r="I56" s="417">
        <v>0.35951824555096173</v>
      </c>
      <c r="J56" s="273">
        <v>98794.6</v>
      </c>
      <c r="K56" s="418">
        <v>0.15047489646176387</v>
      </c>
      <c r="L56" s="380"/>
      <c r="M56" s="380"/>
      <c r="N56" s="330" t="s">
        <v>6</v>
      </c>
      <c r="O56" s="333" t="s">
        <v>32</v>
      </c>
      <c r="P56" s="331">
        <v>3498</v>
      </c>
      <c r="Q56" s="332">
        <v>68257378.890000001</v>
      </c>
      <c r="R56" s="4"/>
      <c r="S56" s="380"/>
      <c r="T56" s="330" t="s">
        <v>6</v>
      </c>
      <c r="U56" s="333" t="s">
        <v>32</v>
      </c>
      <c r="V56" s="331">
        <v>3010</v>
      </c>
      <c r="W56" s="332">
        <v>65655203.839999989</v>
      </c>
      <c r="X56" s="379"/>
      <c r="Y56" s="379"/>
      <c r="Z56" s="4"/>
      <c r="AA56" s="380"/>
      <c r="AB56" s="380"/>
      <c r="AC56" s="380"/>
      <c r="AD56" s="380"/>
      <c r="AE56" s="257"/>
    </row>
    <row r="57" spans="1:31" ht="15.75" thickTop="1" x14ac:dyDescent="0.2">
      <c r="A57" s="272" t="s">
        <v>120</v>
      </c>
      <c r="B57" s="273">
        <v>166</v>
      </c>
      <c r="C57" s="417">
        <v>1.4003711827231313</v>
      </c>
      <c r="D57" s="274">
        <v>1824051.72</v>
      </c>
      <c r="E57" s="418">
        <v>2.6723143338679112</v>
      </c>
      <c r="F57" s="380"/>
      <c r="G57" s="272" t="s">
        <v>120</v>
      </c>
      <c r="H57" s="273">
        <v>121</v>
      </c>
      <c r="I57" s="417">
        <v>2.1750853855833183</v>
      </c>
      <c r="J57" s="273">
        <v>1716177.78</v>
      </c>
      <c r="K57" s="418">
        <v>2.6139249893767449</v>
      </c>
      <c r="L57" s="380"/>
      <c r="M57" s="380"/>
      <c r="N57" s="419" t="s">
        <v>168</v>
      </c>
      <c r="O57" s="419"/>
      <c r="P57" s="420">
        <v>0.62893081761006286</v>
      </c>
      <c r="Q57" s="420">
        <v>0.9878021555538814</v>
      </c>
      <c r="R57" s="4"/>
      <c r="S57" s="380"/>
      <c r="T57" s="419" t="s">
        <v>168</v>
      </c>
      <c r="U57" s="419"/>
      <c r="V57" s="420">
        <v>0.69767441860465118</v>
      </c>
      <c r="W57" s="420">
        <v>1.0057729035602978</v>
      </c>
      <c r="X57" s="379"/>
      <c r="Y57" s="379"/>
      <c r="Z57" s="4"/>
      <c r="AA57" s="380"/>
      <c r="AB57" s="380"/>
      <c r="AC57" s="380"/>
      <c r="AD57" s="380"/>
      <c r="AE57" s="257"/>
    </row>
    <row r="58" spans="1:31" ht="15" x14ac:dyDescent="0.2">
      <c r="A58" s="272" t="s">
        <v>121</v>
      </c>
      <c r="B58" s="273">
        <v>24</v>
      </c>
      <c r="C58" s="417">
        <v>0.20246330352623587</v>
      </c>
      <c r="D58" s="274">
        <v>283897.34999999998</v>
      </c>
      <c r="E58" s="418">
        <v>0.41592184554510059</v>
      </c>
      <c r="F58" s="380"/>
      <c r="G58" s="272" t="s">
        <v>121</v>
      </c>
      <c r="H58" s="273">
        <v>11</v>
      </c>
      <c r="I58" s="417">
        <v>0.19773503505302895</v>
      </c>
      <c r="J58" s="273">
        <v>283897.34999999998</v>
      </c>
      <c r="K58" s="418">
        <v>0.43240647107249924</v>
      </c>
      <c r="L58" s="380"/>
      <c r="M58" s="380"/>
      <c r="N58" s="421" t="s">
        <v>169</v>
      </c>
      <c r="O58" s="421"/>
      <c r="P58" s="422">
        <v>6.1463693539165236</v>
      </c>
      <c r="Q58" s="422">
        <v>5.1964797765178297</v>
      </c>
      <c r="R58" s="4"/>
      <c r="S58" s="380"/>
      <c r="T58" s="421" t="s">
        <v>169</v>
      </c>
      <c r="U58" s="421"/>
      <c r="V58" s="422">
        <v>6.2458471760797343</v>
      </c>
      <c r="W58" s="422">
        <v>4.7854839620280138</v>
      </c>
      <c r="X58" s="379"/>
      <c r="Y58" s="379"/>
      <c r="Z58" s="4"/>
      <c r="AA58" s="380"/>
      <c r="AB58" s="380"/>
      <c r="AC58" s="380"/>
      <c r="AD58" s="380"/>
      <c r="AE58" s="257"/>
    </row>
    <row r="59" spans="1:31" ht="15" x14ac:dyDescent="0.2">
      <c r="A59" s="272" t="s">
        <v>122</v>
      </c>
      <c r="B59" s="273">
        <v>57</v>
      </c>
      <c r="C59" s="417">
        <v>0.48085034587481018</v>
      </c>
      <c r="D59" s="274">
        <v>1048432.95</v>
      </c>
      <c r="E59" s="418">
        <v>1.5359994289988765</v>
      </c>
      <c r="F59" s="380"/>
      <c r="G59" s="272" t="s">
        <v>122</v>
      </c>
      <c r="H59" s="273">
        <v>35</v>
      </c>
      <c r="I59" s="417">
        <v>0.62915692971418302</v>
      </c>
      <c r="J59" s="273">
        <v>907269.73</v>
      </c>
      <c r="K59" s="418">
        <v>1.3818702508501726</v>
      </c>
      <c r="L59" s="380"/>
      <c r="M59" s="380"/>
      <c r="N59" s="423" t="s">
        <v>170</v>
      </c>
      <c r="O59" s="423"/>
      <c r="P59" s="424">
        <v>22.527158376214981</v>
      </c>
      <c r="Q59" s="424">
        <v>37.830512070517038</v>
      </c>
      <c r="R59" s="4"/>
      <c r="S59" s="380"/>
      <c r="T59" s="423" t="s">
        <v>170</v>
      </c>
      <c r="U59" s="423"/>
      <c r="V59" s="424">
        <v>23.255813953488371</v>
      </c>
      <c r="W59" s="424">
        <v>38.216305795266564</v>
      </c>
      <c r="X59" s="379"/>
      <c r="Y59" s="379"/>
      <c r="Z59" s="4"/>
      <c r="AA59" s="380"/>
      <c r="AB59" s="380"/>
      <c r="AC59" s="380"/>
      <c r="AD59" s="380"/>
      <c r="AE59" s="257"/>
    </row>
    <row r="60" spans="1:31" ht="15" x14ac:dyDescent="0.2">
      <c r="A60" s="272" t="s">
        <v>123</v>
      </c>
      <c r="B60" s="273">
        <v>53</v>
      </c>
      <c r="C60" s="417">
        <v>0.44710646195377091</v>
      </c>
      <c r="D60" s="274">
        <v>870635.91</v>
      </c>
      <c r="E60" s="418">
        <v>1.2755191074697885</v>
      </c>
      <c r="F60" s="381"/>
      <c r="G60" s="272" t="s">
        <v>123</v>
      </c>
      <c r="H60" s="273">
        <v>15</v>
      </c>
      <c r="I60" s="417">
        <v>0.26963868416322129</v>
      </c>
      <c r="J60" s="273">
        <v>790635.91</v>
      </c>
      <c r="K60" s="418">
        <v>1.2042242865116359</v>
      </c>
      <c r="L60" s="381"/>
      <c r="M60" s="381"/>
      <c r="N60" s="425" t="s">
        <v>171</v>
      </c>
      <c r="O60" s="425"/>
      <c r="P60" s="426">
        <v>70.697541452258434</v>
      </c>
      <c r="Q60" s="426">
        <v>55.985205997411249</v>
      </c>
      <c r="R60" s="19"/>
      <c r="S60" s="381"/>
      <c r="T60" s="425" t="s">
        <v>171</v>
      </c>
      <c r="U60" s="425"/>
      <c r="V60" s="426">
        <v>69.800664451827245</v>
      </c>
      <c r="W60" s="426">
        <v>55.99243733914512</v>
      </c>
      <c r="X60" s="382"/>
      <c r="Y60" s="382"/>
      <c r="Z60" s="19"/>
      <c r="AA60" s="381"/>
      <c r="AB60" s="381"/>
      <c r="AC60" s="381"/>
      <c r="AD60" s="381"/>
      <c r="AE60" s="258"/>
    </row>
    <row r="61" spans="1:31" ht="15" x14ac:dyDescent="0.2">
      <c r="A61" s="272" t="s">
        <v>124</v>
      </c>
      <c r="B61" s="273">
        <v>53</v>
      </c>
      <c r="C61" s="417">
        <v>0.44710646195377091</v>
      </c>
      <c r="D61" s="274">
        <v>930680.73</v>
      </c>
      <c r="E61" s="418">
        <v>1.3634873549713005</v>
      </c>
      <c r="F61" s="380"/>
      <c r="G61" s="272" t="s">
        <v>124</v>
      </c>
      <c r="H61" s="273">
        <v>32</v>
      </c>
      <c r="I61" s="417">
        <v>0.57522919288153873</v>
      </c>
      <c r="J61" s="273">
        <v>930311.1</v>
      </c>
      <c r="K61" s="418">
        <v>1.416964757686449</v>
      </c>
      <c r="L61" s="380"/>
      <c r="M61" s="380"/>
      <c r="N61" s="427" t="s">
        <v>172</v>
      </c>
      <c r="O61" s="427"/>
      <c r="P61" s="428">
        <v>100</v>
      </c>
      <c r="Q61" s="428">
        <v>100</v>
      </c>
      <c r="R61" s="4"/>
      <c r="S61" s="380"/>
      <c r="T61" s="427" t="s">
        <v>172</v>
      </c>
      <c r="U61" s="427"/>
      <c r="V61" s="428">
        <v>100</v>
      </c>
      <c r="W61" s="428">
        <v>100</v>
      </c>
      <c r="X61" s="379"/>
      <c r="Y61" s="256"/>
      <c r="Z61" s="4"/>
      <c r="AA61" s="380"/>
      <c r="AB61" s="380"/>
      <c r="AC61" s="380"/>
      <c r="AD61" s="380"/>
      <c r="AE61" s="257"/>
    </row>
    <row r="62" spans="1:31" ht="15" x14ac:dyDescent="0.2">
      <c r="A62" s="272" t="s">
        <v>125</v>
      </c>
      <c r="B62" s="273">
        <v>62</v>
      </c>
      <c r="C62" s="417">
        <v>0.52303020077610929</v>
      </c>
      <c r="D62" s="274">
        <v>502500.46</v>
      </c>
      <c r="E62" s="418">
        <v>0.73618481718995277</v>
      </c>
      <c r="F62" s="380"/>
      <c r="G62" s="272" t="s">
        <v>125</v>
      </c>
      <c r="H62" s="273">
        <v>46</v>
      </c>
      <c r="I62" s="417">
        <v>0.82689196476721194</v>
      </c>
      <c r="J62" s="273">
        <v>501809.46</v>
      </c>
      <c r="K62" s="418">
        <v>0.76431026125955914</v>
      </c>
      <c r="L62" s="380"/>
      <c r="M62" s="380"/>
      <c r="N62" s="380"/>
      <c r="O62" s="257"/>
      <c r="P62" s="379"/>
      <c r="Q62" s="379"/>
      <c r="R62" s="4"/>
      <c r="S62" s="380"/>
      <c r="T62" s="380"/>
      <c r="U62" s="380"/>
      <c r="V62" s="380"/>
      <c r="W62" s="257"/>
      <c r="X62" s="379"/>
      <c r="Y62" s="379"/>
      <c r="Z62" s="4"/>
      <c r="AA62" s="380"/>
      <c r="AB62" s="380"/>
      <c r="AC62" s="380"/>
      <c r="AD62" s="380"/>
      <c r="AE62" s="257"/>
    </row>
    <row r="63" spans="1:31" ht="15" x14ac:dyDescent="0.2">
      <c r="A63" s="272" t="s">
        <v>126</v>
      </c>
      <c r="B63" s="273">
        <v>136</v>
      </c>
      <c r="C63" s="417">
        <v>1.1472920533153366</v>
      </c>
      <c r="D63" s="274">
        <v>1467750.14</v>
      </c>
      <c r="E63" s="418">
        <v>2.1503171728368717</v>
      </c>
      <c r="F63" s="380"/>
      <c r="G63" s="272" t="s">
        <v>126</v>
      </c>
      <c r="H63" s="273">
        <v>93</v>
      </c>
      <c r="I63" s="417">
        <v>1.6717598418119719</v>
      </c>
      <c r="J63" s="273">
        <v>1427994.89</v>
      </c>
      <c r="K63" s="418">
        <v>2.1749911758403586</v>
      </c>
      <c r="L63" s="380"/>
      <c r="M63" s="380"/>
      <c r="N63" s="380"/>
      <c r="O63" s="257"/>
      <c r="P63" s="379"/>
      <c r="Q63" s="379"/>
      <c r="R63" s="17"/>
      <c r="S63" s="380"/>
      <c r="T63" s="380"/>
      <c r="U63" s="380"/>
      <c r="V63" s="380"/>
      <c r="W63" s="257"/>
      <c r="X63" s="379"/>
      <c r="Y63" s="379"/>
      <c r="Z63" s="17"/>
      <c r="AA63" s="380"/>
      <c r="AB63" s="380"/>
      <c r="AC63" s="380"/>
      <c r="AD63" s="380"/>
      <c r="AE63" s="257"/>
    </row>
    <row r="64" spans="1:31" ht="15" x14ac:dyDescent="0.2">
      <c r="A64" s="272" t="s">
        <v>127</v>
      </c>
      <c r="B64" s="273">
        <v>75</v>
      </c>
      <c r="C64" s="417">
        <v>0.63269782351948711</v>
      </c>
      <c r="D64" s="274">
        <v>1161562.49</v>
      </c>
      <c r="E64" s="418">
        <v>1.7017390777221504</v>
      </c>
      <c r="F64" s="380"/>
      <c r="G64" s="272" t="s">
        <v>127</v>
      </c>
      <c r="H64" s="273">
        <v>54</v>
      </c>
      <c r="I64" s="417">
        <v>0.97069926298759657</v>
      </c>
      <c r="J64" s="273">
        <v>1146844.05</v>
      </c>
      <c r="K64" s="418">
        <v>1.7467679375344396</v>
      </c>
      <c r="L64" s="380"/>
      <c r="M64" s="380"/>
      <c r="N64" s="380"/>
      <c r="O64" s="257"/>
      <c r="P64" s="379"/>
      <c r="Q64" s="379"/>
      <c r="R64" s="4"/>
      <c r="S64" s="380"/>
      <c r="T64" s="380"/>
      <c r="U64" s="380"/>
      <c r="V64" s="380"/>
      <c r="W64" s="257"/>
      <c r="X64" s="379"/>
      <c r="Y64" s="379"/>
      <c r="Z64" s="4"/>
      <c r="AA64" s="380"/>
      <c r="AB64" s="380"/>
      <c r="AC64" s="380"/>
      <c r="AD64" s="380"/>
      <c r="AE64" s="257"/>
    </row>
    <row r="65" spans="1:31" ht="15" x14ac:dyDescent="0.2">
      <c r="A65" s="272" t="s">
        <v>128</v>
      </c>
      <c r="B65" s="273">
        <v>163</v>
      </c>
      <c r="C65" s="417">
        <v>1.3750632697823519</v>
      </c>
      <c r="D65" s="274">
        <v>1677003.07</v>
      </c>
      <c r="E65" s="418">
        <v>2.4568817280583972</v>
      </c>
      <c r="F65" s="380"/>
      <c r="G65" s="272" t="s">
        <v>128</v>
      </c>
      <c r="H65" s="273">
        <v>121</v>
      </c>
      <c r="I65" s="417">
        <v>2.1750853855833183</v>
      </c>
      <c r="J65" s="273">
        <v>1615472.6399999999</v>
      </c>
      <c r="K65" s="418">
        <v>2.4605401331733954</v>
      </c>
      <c r="L65" s="380"/>
      <c r="M65" s="380"/>
      <c r="N65" s="380"/>
      <c r="O65" s="257"/>
      <c r="P65" s="379"/>
      <c r="Q65" s="379"/>
      <c r="R65" s="4"/>
      <c r="S65" s="380"/>
      <c r="T65" s="380"/>
      <c r="U65" s="380"/>
      <c r="V65" s="380"/>
      <c r="W65" s="257"/>
      <c r="X65" s="379"/>
      <c r="Y65" s="379"/>
      <c r="Z65" s="4"/>
      <c r="AA65" s="380"/>
      <c r="AB65" s="380"/>
      <c r="AC65" s="380"/>
      <c r="AD65" s="380"/>
      <c r="AE65" s="257"/>
    </row>
    <row r="66" spans="1:31" ht="15" x14ac:dyDescent="0.2">
      <c r="A66" s="272" t="s">
        <v>129</v>
      </c>
      <c r="B66" s="273">
        <v>125</v>
      </c>
      <c r="C66" s="417">
        <v>1.0544963725324785</v>
      </c>
      <c r="D66" s="274">
        <v>521067.08</v>
      </c>
      <c r="E66" s="418">
        <v>0.76338571517626563</v>
      </c>
      <c r="F66" s="380"/>
      <c r="G66" s="272" t="s">
        <v>129</v>
      </c>
      <c r="H66" s="273">
        <v>56</v>
      </c>
      <c r="I66" s="417">
        <v>1.0066510875426928</v>
      </c>
      <c r="J66" s="273">
        <v>518174.91</v>
      </c>
      <c r="K66" s="418">
        <v>0.78923661750069141</v>
      </c>
      <c r="L66" s="380"/>
      <c r="M66" s="380"/>
      <c r="N66" s="380"/>
      <c r="O66" s="257"/>
      <c r="P66" s="379"/>
      <c r="Q66" s="379"/>
      <c r="R66" s="4"/>
      <c r="S66" s="380"/>
      <c r="T66" s="380"/>
      <c r="U66" s="380"/>
      <c r="V66" s="380"/>
      <c r="W66" s="257"/>
      <c r="X66" s="379"/>
      <c r="Y66" s="379"/>
      <c r="Z66" s="4"/>
      <c r="AA66" s="380"/>
      <c r="AB66" s="380"/>
      <c r="AC66" s="380"/>
      <c r="AD66" s="380"/>
      <c r="AE66" s="257"/>
    </row>
    <row r="67" spans="1:31" ht="15" x14ac:dyDescent="0.2">
      <c r="A67" s="272" t="s">
        <v>130</v>
      </c>
      <c r="B67" s="273">
        <v>39</v>
      </c>
      <c r="C67" s="417">
        <v>0.32900286823013331</v>
      </c>
      <c r="D67" s="274">
        <v>202766.45</v>
      </c>
      <c r="E67" s="418">
        <v>0.29706158264114962</v>
      </c>
      <c r="F67" s="380"/>
      <c r="G67" s="272" t="s">
        <v>130</v>
      </c>
      <c r="H67" s="273">
        <v>30</v>
      </c>
      <c r="I67" s="417">
        <v>0.53927736832644257</v>
      </c>
      <c r="J67" s="273">
        <v>202766.45</v>
      </c>
      <c r="K67" s="418">
        <v>0.30883530648101637</v>
      </c>
      <c r="L67" s="380"/>
      <c r="M67" s="380"/>
      <c r="N67" s="380"/>
      <c r="O67" s="257"/>
      <c r="P67" s="379"/>
      <c r="Q67" s="379"/>
      <c r="R67" s="4"/>
      <c r="S67" s="380"/>
      <c r="T67" s="380"/>
      <c r="U67" s="380"/>
      <c r="V67" s="380"/>
      <c r="W67" s="257"/>
      <c r="X67" s="379"/>
      <c r="Y67" s="379"/>
      <c r="Z67" s="4"/>
      <c r="AA67" s="380"/>
      <c r="AB67" s="380"/>
      <c r="AC67" s="380"/>
      <c r="AD67" s="380"/>
      <c r="AE67" s="257"/>
    </row>
    <row r="68" spans="1:31" ht="15" x14ac:dyDescent="0.2">
      <c r="A68" s="272" t="s">
        <v>131</v>
      </c>
      <c r="B68" s="273">
        <v>216</v>
      </c>
      <c r="C68" s="417">
        <v>1.8221697317361227</v>
      </c>
      <c r="D68" s="274">
        <v>611642.09</v>
      </c>
      <c r="E68" s="418">
        <v>0.89608200599921961</v>
      </c>
      <c r="F68" s="381"/>
      <c r="G68" s="272" t="s">
        <v>131</v>
      </c>
      <c r="H68" s="273">
        <v>78</v>
      </c>
      <c r="I68" s="417">
        <v>1.4021211576487507</v>
      </c>
      <c r="J68" s="273">
        <v>583721.01</v>
      </c>
      <c r="K68" s="418">
        <v>0.8890704405130061</v>
      </c>
      <c r="L68" s="381"/>
      <c r="M68" s="381"/>
      <c r="N68" s="381"/>
      <c r="O68" s="258"/>
      <c r="P68" s="382"/>
      <c r="Q68" s="382"/>
      <c r="R68" s="19"/>
      <c r="S68" s="381"/>
      <c r="T68" s="381"/>
      <c r="U68" s="381"/>
      <c r="V68" s="381"/>
      <c r="W68" s="258"/>
      <c r="X68" s="382"/>
      <c r="Y68" s="382"/>
      <c r="Z68" s="19"/>
      <c r="AA68" s="381"/>
      <c r="AB68" s="381"/>
      <c r="AC68" s="381"/>
      <c r="AD68" s="381"/>
      <c r="AE68" s="258"/>
    </row>
    <row r="69" spans="1:31" ht="15" x14ac:dyDescent="0.2">
      <c r="A69" s="272" t="s">
        <v>132</v>
      </c>
      <c r="B69" s="273">
        <v>1</v>
      </c>
      <c r="C69" s="417">
        <v>8.4359709802598274E-3</v>
      </c>
      <c r="D69" s="274">
        <v>0</v>
      </c>
      <c r="E69" s="418">
        <v>0</v>
      </c>
      <c r="F69" s="380"/>
      <c r="G69" s="272" t="s">
        <v>132</v>
      </c>
      <c r="H69" s="273">
        <v>1</v>
      </c>
      <c r="I69" s="417">
        <v>1.7975912277548085E-2</v>
      </c>
      <c r="J69" s="273">
        <v>0</v>
      </c>
      <c r="K69" s="418">
        <v>0</v>
      </c>
      <c r="L69" s="380"/>
      <c r="M69" s="380"/>
      <c r="N69" s="380"/>
      <c r="O69" s="257"/>
      <c r="P69" s="379"/>
      <c r="Q69" s="256"/>
      <c r="R69" s="4"/>
      <c r="S69" s="380"/>
      <c r="T69" s="380"/>
      <c r="U69" s="380"/>
      <c r="V69" s="380"/>
      <c r="W69" s="257"/>
      <c r="X69" s="379"/>
      <c r="Y69" s="256"/>
      <c r="Z69" s="4"/>
      <c r="AA69" s="380"/>
      <c r="AB69" s="380"/>
      <c r="AC69" s="380"/>
      <c r="AD69" s="380"/>
      <c r="AE69" s="257"/>
    </row>
    <row r="70" spans="1:31" ht="15" x14ac:dyDescent="0.2">
      <c r="A70" s="272" t="s">
        <v>133</v>
      </c>
      <c r="B70" s="273">
        <v>64</v>
      </c>
      <c r="C70" s="417">
        <v>0.53990214273662895</v>
      </c>
      <c r="D70" s="274">
        <v>267404.73</v>
      </c>
      <c r="E70" s="418">
        <v>0.39175944688842407</v>
      </c>
      <c r="F70" s="380"/>
      <c r="G70" s="272" t="s">
        <v>133</v>
      </c>
      <c r="H70" s="273">
        <v>42</v>
      </c>
      <c r="I70" s="417">
        <v>0.75498831565701963</v>
      </c>
      <c r="J70" s="273">
        <v>201729.59</v>
      </c>
      <c r="K70" s="418">
        <v>0.30725605618651297</v>
      </c>
      <c r="L70" s="380"/>
      <c r="M70" s="380"/>
      <c r="N70" s="380"/>
      <c r="O70" s="257"/>
      <c r="P70" s="379"/>
      <c r="Q70" s="379"/>
      <c r="R70" s="4"/>
      <c r="S70" s="380"/>
      <c r="T70" s="380"/>
      <c r="U70" s="380"/>
      <c r="V70" s="380"/>
      <c r="W70" s="257"/>
      <c r="X70" s="379"/>
      <c r="Y70" s="379"/>
      <c r="Z70" s="4"/>
      <c r="AA70" s="380"/>
      <c r="AB70" s="380"/>
      <c r="AC70" s="380"/>
      <c r="AD70" s="380"/>
      <c r="AE70" s="257"/>
    </row>
    <row r="71" spans="1:31" ht="15" x14ac:dyDescent="0.2">
      <c r="A71" s="272" t="s">
        <v>134</v>
      </c>
      <c r="B71" s="273">
        <v>105</v>
      </c>
      <c r="C71" s="417">
        <v>0.88577695292728198</v>
      </c>
      <c r="D71" s="274">
        <v>37911.199999999997</v>
      </c>
      <c r="E71" s="418">
        <v>5.5541540880284436E-2</v>
      </c>
      <c r="F71" s="380"/>
      <c r="G71" s="272" t="s">
        <v>134</v>
      </c>
      <c r="H71" s="273">
        <v>41</v>
      </c>
      <c r="I71" s="417">
        <v>0.73701240337947149</v>
      </c>
      <c r="J71" s="273">
        <v>36388.639999999999</v>
      </c>
      <c r="K71" s="418">
        <v>5.5423847420652539E-2</v>
      </c>
      <c r="L71" s="380"/>
      <c r="M71" s="380"/>
      <c r="N71" s="380"/>
      <c r="O71" s="257"/>
      <c r="P71" s="379"/>
      <c r="Q71" s="379"/>
      <c r="R71" s="17"/>
      <c r="S71" s="380"/>
      <c r="T71" s="380"/>
      <c r="U71" s="380"/>
      <c r="V71" s="380"/>
      <c r="W71" s="257"/>
      <c r="X71" s="379"/>
      <c r="Y71" s="379"/>
      <c r="Z71" s="17"/>
      <c r="AA71" s="380"/>
      <c r="AB71" s="380"/>
      <c r="AC71" s="380"/>
      <c r="AD71" s="380"/>
      <c r="AE71" s="257"/>
    </row>
    <row r="72" spans="1:31" ht="15" x14ac:dyDescent="0.2">
      <c r="A72" s="272" t="s">
        <v>135</v>
      </c>
      <c r="B72" s="273">
        <v>16</v>
      </c>
      <c r="C72" s="417">
        <v>0.13497553568415724</v>
      </c>
      <c r="D72" s="274">
        <v>2863.22</v>
      </c>
      <c r="E72" s="418">
        <v>4.1947406222764784E-3</v>
      </c>
      <c r="F72" s="380"/>
      <c r="G72" s="272" t="s">
        <v>135</v>
      </c>
      <c r="H72" s="273">
        <v>6</v>
      </c>
      <c r="I72" s="417">
        <v>0.10785547366528851</v>
      </c>
      <c r="J72" s="273">
        <v>2863.22</v>
      </c>
      <c r="K72" s="418">
        <v>4.3609947613255338E-3</v>
      </c>
      <c r="L72" s="380"/>
      <c r="M72" s="380"/>
      <c r="N72" s="380"/>
      <c r="O72" s="257"/>
      <c r="P72" s="379"/>
      <c r="Q72" s="379"/>
      <c r="R72" s="4"/>
      <c r="S72" s="380"/>
      <c r="T72" s="380"/>
      <c r="U72" s="380"/>
      <c r="V72" s="380"/>
      <c r="W72" s="257"/>
      <c r="X72" s="379"/>
      <c r="Y72" s="379"/>
      <c r="Z72" s="4"/>
      <c r="AA72" s="380"/>
      <c r="AB72" s="380"/>
      <c r="AC72" s="380"/>
      <c r="AD72" s="380"/>
      <c r="AE72" s="257"/>
    </row>
    <row r="73" spans="1:31" ht="15" x14ac:dyDescent="0.2">
      <c r="A73" s="272" t="s">
        <v>136</v>
      </c>
      <c r="B73" s="273">
        <v>234</v>
      </c>
      <c r="C73" s="417">
        <v>1.9740172093807997</v>
      </c>
      <c r="D73" s="274">
        <v>740295.49</v>
      </c>
      <c r="E73" s="418">
        <v>1.0845647782535293</v>
      </c>
      <c r="F73" s="380"/>
      <c r="G73" s="272" t="s">
        <v>136</v>
      </c>
      <c r="H73" s="273">
        <v>36</v>
      </c>
      <c r="I73" s="417">
        <v>0.64713284199173104</v>
      </c>
      <c r="J73" s="273">
        <v>732910.68</v>
      </c>
      <c r="K73" s="418">
        <v>1.1163024971883175</v>
      </c>
      <c r="L73" s="380"/>
      <c r="M73" s="380"/>
      <c r="N73" s="380"/>
      <c r="O73" s="257"/>
      <c r="P73" s="379"/>
      <c r="Q73" s="379"/>
      <c r="R73" s="4"/>
      <c r="S73" s="380"/>
      <c r="T73" s="380"/>
      <c r="U73" s="380"/>
      <c r="V73" s="380"/>
      <c r="W73" s="257"/>
      <c r="X73" s="379"/>
      <c r="Y73" s="379"/>
      <c r="Z73" s="4"/>
      <c r="AA73" s="380"/>
      <c r="AB73" s="380"/>
      <c r="AC73" s="380"/>
      <c r="AD73" s="380"/>
      <c r="AE73" s="257"/>
    </row>
    <row r="74" spans="1:31" ht="15" x14ac:dyDescent="0.2">
      <c r="A74" s="272" t="s">
        <v>137</v>
      </c>
      <c r="B74" s="273">
        <v>773</v>
      </c>
      <c r="C74" s="417">
        <v>6.5210055677408469</v>
      </c>
      <c r="D74" s="274">
        <v>737952.61</v>
      </c>
      <c r="E74" s="418">
        <v>1.0811323581429129</v>
      </c>
      <c r="F74" s="380"/>
      <c r="G74" s="272" t="s">
        <v>137</v>
      </c>
      <c r="H74" s="273">
        <v>175</v>
      </c>
      <c r="I74" s="417">
        <v>3.1457846485709151</v>
      </c>
      <c r="J74" s="273">
        <v>660173.36</v>
      </c>
      <c r="K74" s="418">
        <v>1.005515665763258</v>
      </c>
      <c r="L74" s="380"/>
      <c r="M74" s="380"/>
      <c r="N74" s="380"/>
      <c r="O74" s="257"/>
      <c r="P74" s="379"/>
      <c r="Q74" s="379"/>
      <c r="R74" s="4"/>
      <c r="S74" s="380"/>
      <c r="T74" s="380"/>
      <c r="U74" s="380"/>
      <c r="V74" s="380"/>
      <c r="W74" s="257"/>
      <c r="X74" s="379"/>
      <c r="Y74" s="379"/>
      <c r="Z74" s="4"/>
      <c r="AA74" s="380"/>
      <c r="AB74" s="380"/>
      <c r="AC74" s="380"/>
      <c r="AD74" s="380"/>
      <c r="AE74" s="257"/>
    </row>
    <row r="75" spans="1:31" ht="15" x14ac:dyDescent="0.2">
      <c r="A75" s="272" t="s">
        <v>138</v>
      </c>
      <c r="B75" s="273">
        <v>226</v>
      </c>
      <c r="C75" s="417">
        <v>1.9065294415387211</v>
      </c>
      <c r="D75" s="274">
        <v>1086904.53</v>
      </c>
      <c r="E75" s="418">
        <v>1.5923619507153914</v>
      </c>
      <c r="F75" s="380"/>
      <c r="G75" s="272" t="s">
        <v>138</v>
      </c>
      <c r="H75" s="273">
        <v>122</v>
      </c>
      <c r="I75" s="417">
        <v>2.1930612978608663</v>
      </c>
      <c r="J75" s="273">
        <v>1021362.58</v>
      </c>
      <c r="K75" s="418">
        <v>1.5556460421462308</v>
      </c>
      <c r="L75" s="380"/>
      <c r="M75" s="380"/>
      <c r="N75" s="380"/>
      <c r="O75" s="257"/>
      <c r="P75" s="379"/>
      <c r="Q75" s="379"/>
      <c r="R75" s="4"/>
      <c r="S75" s="380"/>
      <c r="T75" s="380"/>
      <c r="U75" s="380"/>
      <c r="V75" s="380"/>
      <c r="W75" s="257"/>
      <c r="X75" s="379"/>
      <c r="Y75" s="379"/>
      <c r="Z75" s="4"/>
      <c r="AA75" s="380"/>
      <c r="AB75" s="380"/>
      <c r="AC75" s="380"/>
      <c r="AD75" s="380"/>
      <c r="AE75" s="257"/>
    </row>
    <row r="76" spans="1:31" ht="15" x14ac:dyDescent="0.2">
      <c r="A76" s="272" t="s">
        <v>139</v>
      </c>
      <c r="B76" s="273">
        <v>25</v>
      </c>
      <c r="C76" s="417">
        <v>0.2108992745064957</v>
      </c>
      <c r="D76" s="274">
        <v>0</v>
      </c>
      <c r="E76" s="418">
        <v>0</v>
      </c>
      <c r="F76" s="381"/>
      <c r="G76" s="272" t="s">
        <v>139</v>
      </c>
      <c r="H76" s="273">
        <v>8</v>
      </c>
      <c r="I76" s="417">
        <v>0.14380729822038468</v>
      </c>
      <c r="J76" s="273">
        <v>0</v>
      </c>
      <c r="K76" s="418">
        <v>0</v>
      </c>
      <c r="L76" s="381"/>
      <c r="M76" s="381"/>
      <c r="N76" s="381"/>
      <c r="O76" s="258"/>
      <c r="P76" s="379"/>
      <c r="Q76" s="379"/>
      <c r="R76" s="4"/>
      <c r="S76" s="381"/>
      <c r="T76" s="381"/>
      <c r="U76" s="381"/>
      <c r="V76" s="381"/>
      <c r="W76" s="258"/>
      <c r="X76" s="379"/>
      <c r="Y76" s="379"/>
      <c r="Z76" s="4"/>
      <c r="AA76" s="381"/>
      <c r="AB76" s="381"/>
      <c r="AC76" s="381"/>
      <c r="AD76" s="381"/>
      <c r="AE76" s="258"/>
    </row>
    <row r="77" spans="1:31" ht="15" x14ac:dyDescent="0.2">
      <c r="A77" s="272" t="s">
        <v>140</v>
      </c>
      <c r="B77" s="273">
        <v>257</v>
      </c>
      <c r="C77" s="417">
        <v>2.168044541926776</v>
      </c>
      <c r="D77" s="274">
        <v>550466.02</v>
      </c>
      <c r="E77" s="418">
        <v>0.80645642852343036</v>
      </c>
      <c r="F77" s="380"/>
      <c r="G77" s="272" t="s">
        <v>140</v>
      </c>
      <c r="H77" s="273">
        <v>81</v>
      </c>
      <c r="I77" s="417">
        <v>1.456048894481395</v>
      </c>
      <c r="J77" s="273">
        <v>483895.31</v>
      </c>
      <c r="K77" s="418">
        <v>0.73702506686178326</v>
      </c>
      <c r="L77" s="380"/>
      <c r="M77" s="380"/>
      <c r="N77" s="380"/>
      <c r="O77" s="257"/>
      <c r="P77" s="379"/>
      <c r="Q77" s="256"/>
      <c r="R77" s="4"/>
      <c r="S77" s="380"/>
      <c r="T77" s="380"/>
      <c r="U77" s="380"/>
      <c r="V77" s="380"/>
      <c r="W77" s="257"/>
      <c r="X77" s="379"/>
      <c r="Y77" s="256"/>
      <c r="Z77" s="4"/>
      <c r="AA77" s="380"/>
      <c r="AB77" s="380"/>
      <c r="AC77" s="380"/>
      <c r="AD77" s="380"/>
      <c r="AE77" s="257"/>
    </row>
    <row r="78" spans="1:31" ht="15" x14ac:dyDescent="0.2">
      <c r="A78" s="272" t="s">
        <v>141</v>
      </c>
      <c r="B78" s="273">
        <v>251</v>
      </c>
      <c r="C78" s="417">
        <v>2.1174287160452168</v>
      </c>
      <c r="D78" s="274">
        <v>801182.32</v>
      </c>
      <c r="E78" s="418">
        <v>1.1737666066714092</v>
      </c>
      <c r="F78" s="380"/>
      <c r="G78" s="272" t="s">
        <v>141</v>
      </c>
      <c r="H78" s="273">
        <v>127</v>
      </c>
      <c r="I78" s="417">
        <v>2.2829408592486069</v>
      </c>
      <c r="J78" s="273">
        <v>786670.67</v>
      </c>
      <c r="K78" s="418">
        <v>1.198184795704992</v>
      </c>
      <c r="L78" s="380"/>
      <c r="M78" s="380"/>
      <c r="N78" s="380"/>
      <c r="O78" s="257"/>
      <c r="P78" s="379"/>
      <c r="Q78" s="379"/>
      <c r="R78" s="4"/>
      <c r="S78" s="380"/>
      <c r="T78" s="380"/>
      <c r="U78" s="380"/>
      <c r="V78" s="380"/>
      <c r="W78" s="257"/>
      <c r="X78" s="379"/>
      <c r="Y78" s="379"/>
      <c r="Z78" s="4"/>
      <c r="AA78" s="380"/>
      <c r="AB78" s="380"/>
      <c r="AC78" s="380"/>
      <c r="AD78" s="380"/>
      <c r="AE78" s="257"/>
    </row>
    <row r="79" spans="1:31" ht="15" x14ac:dyDescent="0.2">
      <c r="A79" s="272" t="s">
        <v>142</v>
      </c>
      <c r="B79" s="273">
        <v>271</v>
      </c>
      <c r="C79" s="417">
        <v>2.2861481356504134</v>
      </c>
      <c r="D79" s="274">
        <v>777723</v>
      </c>
      <c r="E79" s="418">
        <v>1.1393976924507125</v>
      </c>
      <c r="F79" s="380"/>
      <c r="G79" s="272" t="s">
        <v>142</v>
      </c>
      <c r="H79" s="273">
        <v>100</v>
      </c>
      <c r="I79" s="417">
        <v>1.7975912277548085</v>
      </c>
      <c r="J79" s="273">
        <v>753359.07</v>
      </c>
      <c r="K79" s="418">
        <v>1.1474476141082683</v>
      </c>
      <c r="L79" s="380"/>
      <c r="M79" s="380"/>
      <c r="N79" s="380"/>
      <c r="O79" s="257"/>
      <c r="P79" s="379"/>
      <c r="Q79" s="379"/>
      <c r="R79" s="17"/>
      <c r="S79" s="380"/>
      <c r="T79" s="380"/>
      <c r="U79" s="380"/>
      <c r="V79" s="380"/>
      <c r="W79" s="257"/>
      <c r="X79" s="379"/>
      <c r="Y79" s="379"/>
      <c r="Z79" s="17"/>
      <c r="AA79" s="380"/>
      <c r="AB79" s="380"/>
      <c r="AC79" s="380"/>
      <c r="AD79" s="380"/>
      <c r="AE79" s="257"/>
    </row>
    <row r="80" spans="1:31" ht="15" x14ac:dyDescent="0.2">
      <c r="A80" s="272" t="s">
        <v>143</v>
      </c>
      <c r="B80" s="273">
        <v>126</v>
      </c>
      <c r="C80" s="417">
        <v>1.0629323435127382</v>
      </c>
      <c r="D80" s="274">
        <v>298728.09999999998</v>
      </c>
      <c r="E80" s="418">
        <v>0.43764953307306803</v>
      </c>
      <c r="F80" s="380"/>
      <c r="G80" s="272" t="s">
        <v>143</v>
      </c>
      <c r="H80" s="273">
        <v>43</v>
      </c>
      <c r="I80" s="417">
        <v>0.77296422793456765</v>
      </c>
      <c r="J80" s="273">
        <v>222268.05</v>
      </c>
      <c r="K80" s="418">
        <v>0.33853835949037858</v>
      </c>
      <c r="L80" s="380"/>
      <c r="M80" s="380"/>
      <c r="N80" s="380"/>
      <c r="O80" s="257"/>
      <c r="P80" s="379"/>
      <c r="Q80" s="379"/>
      <c r="R80" s="4"/>
      <c r="S80" s="380"/>
      <c r="T80" s="380"/>
      <c r="U80" s="380"/>
      <c r="V80" s="380"/>
      <c r="W80" s="257"/>
      <c r="X80" s="379"/>
      <c r="Y80" s="379"/>
      <c r="Z80" s="4"/>
      <c r="AA80" s="380"/>
      <c r="AB80" s="380"/>
      <c r="AC80" s="380"/>
      <c r="AD80" s="380"/>
      <c r="AE80" s="257"/>
    </row>
    <row r="81" spans="1:31" ht="15" x14ac:dyDescent="0.2">
      <c r="A81" s="272" t="s">
        <v>144</v>
      </c>
      <c r="B81" s="273">
        <v>7</v>
      </c>
      <c r="C81" s="417">
        <v>5.9051796861818794E-2</v>
      </c>
      <c r="D81" s="274">
        <v>50676.61</v>
      </c>
      <c r="E81" s="418">
        <v>7.4243416351611954E-2</v>
      </c>
      <c r="F81" s="380"/>
      <c r="G81" s="272" t="s">
        <v>144</v>
      </c>
      <c r="H81" s="273">
        <v>5</v>
      </c>
      <c r="I81" s="417">
        <v>8.9879561387740434E-2</v>
      </c>
      <c r="J81" s="273">
        <v>50127.56</v>
      </c>
      <c r="K81" s="418">
        <v>7.6349713454792634E-2</v>
      </c>
      <c r="L81" s="380"/>
      <c r="M81" s="380"/>
      <c r="N81" s="380"/>
      <c r="O81" s="257"/>
      <c r="P81" s="379"/>
      <c r="Q81" s="379"/>
      <c r="R81" s="4"/>
      <c r="S81" s="380"/>
      <c r="T81" s="380"/>
      <c r="U81" s="380"/>
      <c r="V81" s="380"/>
      <c r="W81" s="257"/>
      <c r="X81" s="379"/>
      <c r="Y81" s="379"/>
      <c r="Z81" s="4"/>
      <c r="AA81" s="380"/>
      <c r="AB81" s="380"/>
      <c r="AC81" s="380"/>
      <c r="AD81" s="380"/>
      <c r="AE81" s="257"/>
    </row>
    <row r="82" spans="1:31" ht="15" x14ac:dyDescent="0.2">
      <c r="A82" s="272" t="s">
        <v>145</v>
      </c>
      <c r="B82" s="273">
        <v>5</v>
      </c>
      <c r="C82" s="417">
        <v>4.2179854901299142E-2</v>
      </c>
      <c r="D82" s="274">
        <v>20533.689999999999</v>
      </c>
      <c r="E82" s="418">
        <v>3.0082740260347539E-2</v>
      </c>
      <c r="F82" s="380"/>
      <c r="G82" s="272" t="s">
        <v>145</v>
      </c>
      <c r="H82" s="273">
        <v>3</v>
      </c>
      <c r="I82" s="417">
        <v>5.3927736832644256E-2</v>
      </c>
      <c r="J82" s="273">
        <v>20533.689999999999</v>
      </c>
      <c r="K82" s="418">
        <v>3.1275038076250684E-2</v>
      </c>
      <c r="L82" s="380"/>
      <c r="M82" s="380"/>
      <c r="N82" s="380"/>
      <c r="O82" s="257"/>
      <c r="P82" s="379"/>
      <c r="Q82" s="379"/>
      <c r="R82" s="4"/>
      <c r="S82" s="380"/>
      <c r="T82" s="380"/>
      <c r="U82" s="380"/>
      <c r="V82" s="380"/>
      <c r="W82" s="257"/>
      <c r="X82" s="379"/>
      <c r="Y82" s="379"/>
      <c r="Z82" s="4"/>
      <c r="AA82" s="380"/>
      <c r="AB82" s="380"/>
      <c r="AC82" s="380"/>
      <c r="AD82" s="380"/>
      <c r="AE82" s="257"/>
    </row>
    <row r="83" spans="1:31" ht="15" x14ac:dyDescent="0.2">
      <c r="A83" s="272" t="s">
        <v>146</v>
      </c>
      <c r="B83" s="273">
        <v>54</v>
      </c>
      <c r="C83" s="417">
        <v>0.45554243293403068</v>
      </c>
      <c r="D83" s="274">
        <v>259381.77</v>
      </c>
      <c r="E83" s="418">
        <v>0.38000546493003484</v>
      </c>
      <c r="F83" s="380"/>
      <c r="G83" s="272" t="s">
        <v>146</v>
      </c>
      <c r="H83" s="273">
        <v>40</v>
      </c>
      <c r="I83" s="417">
        <v>0.71903649110192347</v>
      </c>
      <c r="J83" s="273">
        <v>257904.44</v>
      </c>
      <c r="K83" s="418">
        <v>0.39281644853088321</v>
      </c>
      <c r="L83" s="380"/>
      <c r="M83" s="380"/>
      <c r="N83" s="380"/>
      <c r="O83" s="257"/>
      <c r="P83" s="379"/>
      <c r="Q83" s="379"/>
      <c r="R83" s="4"/>
      <c r="S83" s="380"/>
      <c r="T83" s="380"/>
      <c r="U83" s="380"/>
      <c r="V83" s="380"/>
      <c r="W83" s="257"/>
      <c r="X83" s="379"/>
      <c r="Y83" s="379"/>
      <c r="Z83" s="4"/>
      <c r="AA83" s="380"/>
      <c r="AB83" s="380"/>
      <c r="AC83" s="380"/>
      <c r="AD83" s="380"/>
      <c r="AE83" s="257"/>
    </row>
    <row r="84" spans="1:31" ht="15" x14ac:dyDescent="0.2">
      <c r="A84" s="272" t="s">
        <v>147</v>
      </c>
      <c r="B84" s="273">
        <v>119</v>
      </c>
      <c r="C84" s="417">
        <v>1.0038805466509195</v>
      </c>
      <c r="D84" s="274">
        <v>181567.95</v>
      </c>
      <c r="E84" s="418">
        <v>0.266004867096648</v>
      </c>
      <c r="F84" s="381"/>
      <c r="G84" s="272" t="s">
        <v>147</v>
      </c>
      <c r="H84" s="273">
        <v>50</v>
      </c>
      <c r="I84" s="417">
        <v>0.89879561387740425</v>
      </c>
      <c r="J84" s="273">
        <v>179643.64</v>
      </c>
      <c r="K84" s="418">
        <v>0.27361675768730664</v>
      </c>
      <c r="L84" s="381"/>
      <c r="M84" s="381"/>
      <c r="N84" s="381"/>
      <c r="O84" s="258"/>
      <c r="P84" s="382"/>
      <c r="Q84" s="382"/>
      <c r="R84" s="19"/>
      <c r="S84" s="381"/>
      <c r="T84" s="381"/>
      <c r="U84" s="381"/>
      <c r="V84" s="381"/>
      <c r="W84" s="258"/>
      <c r="X84" s="382"/>
      <c r="Y84" s="382"/>
      <c r="Z84" s="19"/>
      <c r="AA84" s="381"/>
      <c r="AB84" s="381"/>
      <c r="AC84" s="381"/>
      <c r="AD84" s="381"/>
      <c r="AE84" s="258"/>
    </row>
    <row r="85" spans="1:31" ht="15" x14ac:dyDescent="0.2">
      <c r="A85" s="272" t="s">
        <v>148</v>
      </c>
      <c r="B85" s="273">
        <v>124</v>
      </c>
      <c r="C85" s="417">
        <v>1.0460604015522186</v>
      </c>
      <c r="D85" s="274">
        <v>539576.38</v>
      </c>
      <c r="E85" s="418">
        <v>0.79050263689373834</v>
      </c>
      <c r="F85" s="380"/>
      <c r="G85" s="272" t="s">
        <v>148</v>
      </c>
      <c r="H85" s="273">
        <v>40</v>
      </c>
      <c r="I85" s="417">
        <v>0.71903649110192347</v>
      </c>
      <c r="J85" s="273">
        <v>497161.84</v>
      </c>
      <c r="K85" s="418">
        <v>0.75723143166468632</v>
      </c>
      <c r="L85" s="380"/>
      <c r="M85" s="380"/>
      <c r="N85" s="380"/>
      <c r="O85" s="257"/>
      <c r="P85" s="379"/>
      <c r="Q85" s="256"/>
      <c r="R85" s="4"/>
      <c r="S85" s="380"/>
      <c r="T85" s="380"/>
      <c r="U85" s="380"/>
      <c r="V85" s="380"/>
      <c r="W85" s="257"/>
      <c r="X85" s="379"/>
      <c r="Y85" s="256"/>
      <c r="Z85" s="4"/>
      <c r="AA85" s="380"/>
      <c r="AB85" s="380"/>
      <c r="AC85" s="380"/>
      <c r="AD85" s="380"/>
      <c r="AE85" s="257"/>
    </row>
    <row r="86" spans="1:31" s="339" customFormat="1" ht="20.25" x14ac:dyDescent="0.3">
      <c r="A86" s="272" t="s">
        <v>149</v>
      </c>
      <c r="B86" s="273">
        <v>38</v>
      </c>
      <c r="C86" s="417">
        <v>0.32056689724987347</v>
      </c>
      <c r="D86" s="274">
        <v>171842.3</v>
      </c>
      <c r="E86" s="418">
        <v>0.25175637095138381</v>
      </c>
      <c r="F86" s="335"/>
      <c r="G86" s="272" t="s">
        <v>149</v>
      </c>
      <c r="H86" s="273">
        <v>30</v>
      </c>
      <c r="I86" s="417">
        <v>0.53927736832644257</v>
      </c>
      <c r="J86" s="273">
        <v>171842.3</v>
      </c>
      <c r="K86" s="418">
        <v>0.2617344703076015</v>
      </c>
      <c r="L86" s="335"/>
      <c r="M86" s="335"/>
      <c r="N86" s="335"/>
      <c r="O86" s="336"/>
      <c r="P86" s="337"/>
      <c r="Q86" s="337"/>
      <c r="R86" s="338"/>
      <c r="S86" s="335"/>
      <c r="T86" s="335"/>
      <c r="U86" s="335"/>
      <c r="V86" s="335"/>
      <c r="W86" s="336"/>
      <c r="X86" s="337"/>
      <c r="Y86" s="337"/>
      <c r="Z86" s="338"/>
      <c r="AA86" s="335"/>
      <c r="AB86" s="335"/>
      <c r="AC86" s="335"/>
      <c r="AD86" s="335"/>
      <c r="AE86" s="336"/>
    </row>
    <row r="87" spans="1:31" ht="15" x14ac:dyDescent="0.2">
      <c r="A87" s="272" t="s">
        <v>150</v>
      </c>
      <c r="B87" s="273">
        <v>127</v>
      </c>
      <c r="C87" s="417">
        <v>1.0713683144929982</v>
      </c>
      <c r="D87" s="274">
        <v>239840.48</v>
      </c>
      <c r="E87" s="418">
        <v>0.35137663341353065</v>
      </c>
      <c r="F87" s="380"/>
      <c r="G87" s="272" t="s">
        <v>150</v>
      </c>
      <c r="H87" s="273">
        <v>66</v>
      </c>
      <c r="I87" s="417">
        <v>1.1864102103181737</v>
      </c>
      <c r="J87" s="273">
        <v>229053.13</v>
      </c>
      <c r="K87" s="418">
        <v>0.34887277261098215</v>
      </c>
      <c r="L87" s="380"/>
      <c r="M87" s="380"/>
      <c r="N87" s="380"/>
      <c r="O87" s="257"/>
      <c r="P87" s="379"/>
      <c r="Q87" s="379"/>
      <c r="R87" s="17"/>
      <c r="S87" s="380"/>
      <c r="T87" s="380"/>
      <c r="U87" s="380"/>
      <c r="V87" s="380"/>
      <c r="W87" s="257"/>
      <c r="X87" s="379"/>
      <c r="Y87" s="379"/>
      <c r="Z87" s="17"/>
      <c r="AA87" s="380"/>
      <c r="AB87" s="380"/>
      <c r="AC87" s="380"/>
      <c r="AD87" s="380"/>
      <c r="AE87" s="257"/>
    </row>
    <row r="88" spans="1:31" ht="15" x14ac:dyDescent="0.2">
      <c r="A88" s="272" t="s">
        <v>151</v>
      </c>
      <c r="B88" s="273">
        <v>264</v>
      </c>
      <c r="C88" s="417">
        <v>2.2270963387885945</v>
      </c>
      <c r="D88" s="274">
        <v>154279.04999999999</v>
      </c>
      <c r="E88" s="418">
        <v>0.22602545323140513</v>
      </c>
      <c r="F88" s="380"/>
      <c r="G88" s="272" t="s">
        <v>151</v>
      </c>
      <c r="H88" s="273">
        <v>164</v>
      </c>
      <c r="I88" s="417">
        <v>2.948049613517886</v>
      </c>
      <c r="J88" s="273">
        <v>117861.75999999999</v>
      </c>
      <c r="K88" s="418">
        <v>0.17951625020802009</v>
      </c>
      <c r="L88" s="380"/>
      <c r="M88" s="380"/>
      <c r="N88" s="380"/>
      <c r="O88" s="257"/>
      <c r="P88" s="379"/>
      <c r="Q88" s="379"/>
      <c r="R88" s="4"/>
      <c r="S88" s="380"/>
      <c r="T88" s="380"/>
      <c r="U88" s="380"/>
      <c r="V88" s="380"/>
      <c r="W88" s="257"/>
      <c r="X88" s="379"/>
      <c r="Y88" s="379"/>
      <c r="Z88" s="4"/>
      <c r="AA88" s="380"/>
      <c r="AB88" s="380"/>
      <c r="AC88" s="380"/>
      <c r="AD88" s="380"/>
      <c r="AE88" s="257"/>
    </row>
    <row r="89" spans="1:31" ht="15" x14ac:dyDescent="0.2">
      <c r="A89" s="272" t="s">
        <v>184</v>
      </c>
      <c r="B89" s="273">
        <v>52</v>
      </c>
      <c r="C89" s="417">
        <v>0.43867049097351107</v>
      </c>
      <c r="D89" s="274">
        <v>74200.11</v>
      </c>
      <c r="E89" s="418">
        <v>0.10870635703661721</v>
      </c>
      <c r="F89" s="380"/>
      <c r="G89" s="272" t="s">
        <v>184</v>
      </c>
      <c r="H89" s="273">
        <v>32</v>
      </c>
      <c r="I89" s="417">
        <v>0.57522919288153873</v>
      </c>
      <c r="J89" s="273">
        <v>74200.11</v>
      </c>
      <c r="K89" s="418">
        <v>0.11301481932920919</v>
      </c>
      <c r="L89" s="380"/>
      <c r="M89" s="380"/>
      <c r="N89" s="380"/>
      <c r="O89" s="257"/>
      <c r="P89" s="379"/>
      <c r="Q89" s="379"/>
      <c r="R89" s="4"/>
      <c r="S89" s="380"/>
      <c r="T89" s="380"/>
      <c r="U89" s="380"/>
      <c r="V89" s="380"/>
      <c r="W89" s="257"/>
      <c r="X89" s="379"/>
      <c r="Y89" s="379"/>
      <c r="Z89" s="4"/>
      <c r="AA89" s="380"/>
      <c r="AB89" s="380"/>
      <c r="AC89" s="380"/>
      <c r="AD89" s="380"/>
      <c r="AE89" s="257"/>
    </row>
    <row r="90" spans="1:31" ht="15" x14ac:dyDescent="0.2">
      <c r="A90" s="272" t="s">
        <v>152</v>
      </c>
      <c r="B90" s="273">
        <v>7</v>
      </c>
      <c r="C90" s="417">
        <v>5.9051796861818794E-2</v>
      </c>
      <c r="D90" s="274">
        <v>0</v>
      </c>
      <c r="E90" s="418">
        <v>0</v>
      </c>
      <c r="F90" s="380"/>
      <c r="G90" s="272" t="s">
        <v>152</v>
      </c>
      <c r="H90" s="273">
        <v>4</v>
      </c>
      <c r="I90" s="417">
        <v>7.1903649110192341E-2</v>
      </c>
      <c r="J90" s="273">
        <v>0</v>
      </c>
      <c r="K90" s="418">
        <v>0</v>
      </c>
      <c r="L90" s="380"/>
      <c r="M90" s="380"/>
      <c r="N90" s="380"/>
      <c r="O90" s="257">
        <v>0</v>
      </c>
      <c r="P90" s="379"/>
      <c r="Q90" s="379"/>
      <c r="R90" s="4"/>
      <c r="S90" s="380"/>
      <c r="T90" s="380"/>
      <c r="U90" s="380"/>
      <c r="V90" s="380"/>
      <c r="W90" s="257">
        <v>0</v>
      </c>
      <c r="X90" s="379"/>
      <c r="Y90" s="379"/>
      <c r="Z90" s="4"/>
      <c r="AA90" s="380"/>
      <c r="AB90" s="380"/>
      <c r="AC90" s="380"/>
      <c r="AD90" s="380"/>
      <c r="AE90" s="257"/>
    </row>
    <row r="91" spans="1:31" s="361" customFormat="1" ht="21" thickBot="1" x14ac:dyDescent="0.25">
      <c r="A91" s="355" t="s">
        <v>180</v>
      </c>
      <c r="B91" s="356">
        <v>11854</v>
      </c>
      <c r="C91" s="357">
        <v>100.00000000000001</v>
      </c>
      <c r="D91" s="358">
        <v>68257378.890000015</v>
      </c>
      <c r="E91" s="359">
        <v>100.00000000000001</v>
      </c>
      <c r="F91" s="383"/>
      <c r="G91" s="355" t="s">
        <v>180</v>
      </c>
      <c r="H91" s="356">
        <v>5563</v>
      </c>
      <c r="I91" s="357">
        <v>99.999999999999986</v>
      </c>
      <c r="J91" s="358">
        <v>65655203.839999989</v>
      </c>
      <c r="K91" s="359">
        <v>100.00000000000003</v>
      </c>
      <c r="L91" s="383"/>
      <c r="M91" s="383"/>
      <c r="N91" s="383">
        <v>0</v>
      </c>
      <c r="O91" s="360">
        <v>0</v>
      </c>
      <c r="P91" s="384"/>
      <c r="Q91" s="384"/>
      <c r="R91" s="17"/>
      <c r="S91" s="383"/>
      <c r="T91" s="383">
        <v>0</v>
      </c>
      <c r="U91" s="383">
        <v>0</v>
      </c>
      <c r="V91" s="383">
        <v>0</v>
      </c>
      <c r="W91" s="360">
        <v>0</v>
      </c>
      <c r="X91" s="384"/>
      <c r="Y91" s="384"/>
      <c r="Z91" s="17"/>
      <c r="AA91" s="383"/>
      <c r="AB91" s="383"/>
      <c r="AC91" s="383"/>
      <c r="AD91" s="383"/>
      <c r="AE91" s="360"/>
    </row>
    <row r="92" spans="1:31" ht="13.5" thickTop="1" x14ac:dyDescent="0.2">
      <c r="A92" s="387" t="s">
        <v>187</v>
      </c>
      <c r="B92" s="254"/>
      <c r="C92" s="380"/>
      <c r="D92" s="380"/>
      <c r="E92" s="380"/>
      <c r="F92" s="380"/>
      <c r="G92" s="387" t="s">
        <v>187</v>
      </c>
      <c r="I92" s="379"/>
      <c r="J92" s="17"/>
      <c r="K92" s="380"/>
      <c r="L92" s="380"/>
      <c r="M92" s="387" t="s">
        <v>187</v>
      </c>
      <c r="N92" s="380"/>
      <c r="O92" s="257"/>
      <c r="P92" s="379"/>
      <c r="Q92" s="379"/>
      <c r="R92" s="4"/>
      <c r="S92" s="387" t="s">
        <v>187</v>
      </c>
      <c r="T92" s="380"/>
      <c r="U92" s="380"/>
      <c r="V92" s="380"/>
      <c r="W92" s="257"/>
      <c r="X92" s="379"/>
      <c r="Y92" s="379"/>
      <c r="Z92" s="4"/>
      <c r="AA92" s="380"/>
      <c r="AB92" s="380"/>
      <c r="AC92" s="380"/>
      <c r="AD92" s="380"/>
      <c r="AE92" s="257"/>
    </row>
    <row r="93" spans="1:31" ht="15" x14ac:dyDescent="0.2">
      <c r="A93" s="400" t="s">
        <v>186</v>
      </c>
      <c r="B93" s="254"/>
      <c r="C93" s="380"/>
      <c r="D93" s="380"/>
      <c r="E93" s="380"/>
      <c r="F93" s="381"/>
      <c r="G93" s="400" t="s">
        <v>186</v>
      </c>
      <c r="I93" s="379"/>
      <c r="J93" s="4"/>
      <c r="K93" s="380"/>
      <c r="L93" s="381"/>
      <c r="M93" s="400" t="s">
        <v>186</v>
      </c>
      <c r="O93" s="258"/>
      <c r="P93" s="382"/>
      <c r="Q93" s="382"/>
      <c r="R93" s="19"/>
      <c r="S93" s="400" t="s">
        <v>186</v>
      </c>
      <c r="T93" s="387"/>
      <c r="U93" s="381"/>
      <c r="V93" s="381"/>
      <c r="W93" s="258"/>
      <c r="X93" s="382"/>
      <c r="Y93" s="382"/>
      <c r="Z93" s="19"/>
      <c r="AA93" s="381"/>
      <c r="AB93" s="381"/>
      <c r="AC93" s="381"/>
      <c r="AD93" s="381"/>
      <c r="AE93" s="258"/>
    </row>
    <row r="94" spans="1:31" ht="15" x14ac:dyDescent="0.2">
      <c r="A94" s="400"/>
      <c r="B94" s="285"/>
      <c r="C94" s="381"/>
      <c r="D94" s="381"/>
      <c r="E94" s="381"/>
      <c r="F94" s="380"/>
      <c r="G94" s="400"/>
      <c r="I94" s="379"/>
      <c r="J94" s="4"/>
      <c r="K94" s="380"/>
      <c r="L94" s="380"/>
      <c r="M94" s="400"/>
      <c r="O94" s="257"/>
      <c r="P94" s="379"/>
      <c r="Q94" s="256"/>
      <c r="R94" s="4"/>
      <c r="S94" s="400"/>
      <c r="T94" s="395"/>
      <c r="U94" s="380"/>
      <c r="V94" s="380"/>
      <c r="W94" s="257"/>
      <c r="X94" s="379"/>
      <c r="Y94" s="256"/>
      <c r="Z94" s="4"/>
      <c r="AA94" s="380"/>
      <c r="AB94" s="380"/>
      <c r="AC94" s="380"/>
      <c r="AD94" s="380"/>
      <c r="AE94" s="257"/>
    </row>
    <row r="95" spans="1:31" ht="15" x14ac:dyDescent="0.2">
      <c r="A95" s="400"/>
      <c r="B95" s="254"/>
      <c r="C95" s="380"/>
      <c r="D95" s="380"/>
      <c r="E95" s="380"/>
      <c r="F95" s="380"/>
      <c r="G95" s="400"/>
      <c r="I95" s="379"/>
      <c r="J95" s="4"/>
      <c r="K95" s="380"/>
      <c r="L95" s="380"/>
      <c r="M95" s="380"/>
      <c r="N95" s="400"/>
      <c r="O95" s="257"/>
      <c r="P95" s="379"/>
      <c r="Q95" s="379"/>
      <c r="R95" s="4"/>
      <c r="S95" s="380"/>
      <c r="T95" s="400"/>
      <c r="U95" s="380"/>
      <c r="V95" s="380"/>
      <c r="W95" s="257"/>
      <c r="X95" s="379"/>
      <c r="Y95" s="379"/>
      <c r="Z95" s="4"/>
      <c r="AA95" s="380"/>
      <c r="AB95" s="380"/>
      <c r="AC95" s="380"/>
      <c r="AD95" s="380"/>
      <c r="AE95" s="257"/>
    </row>
    <row r="96" spans="1:31" x14ac:dyDescent="0.2">
      <c r="B96" s="254"/>
      <c r="C96" s="380"/>
      <c r="D96" s="380"/>
      <c r="E96" s="380"/>
      <c r="F96" s="380"/>
      <c r="G96" s="257"/>
      <c r="I96" s="379"/>
      <c r="J96" s="4"/>
      <c r="K96" s="380"/>
      <c r="L96" s="380"/>
      <c r="M96" s="380"/>
      <c r="N96" s="380"/>
      <c r="O96" s="257"/>
      <c r="P96" s="379"/>
      <c r="Q96" s="379"/>
      <c r="R96" s="17"/>
      <c r="S96" s="380"/>
      <c r="T96" s="380"/>
      <c r="U96" s="380"/>
      <c r="V96" s="380"/>
      <c r="W96" s="257"/>
      <c r="X96" s="379"/>
      <c r="Y96" s="379"/>
      <c r="Z96" s="17"/>
      <c r="AA96" s="380"/>
      <c r="AB96" s="380"/>
      <c r="AC96" s="380"/>
      <c r="AD96" s="380"/>
      <c r="AE96" s="257"/>
    </row>
    <row r="97" spans="1:31" x14ac:dyDescent="0.2">
      <c r="B97" s="284"/>
      <c r="C97" s="380"/>
      <c r="D97" s="380"/>
      <c r="E97" s="380"/>
      <c r="F97" s="380"/>
      <c r="G97" s="387"/>
      <c r="H97" s="388"/>
      <c r="I97" s="382"/>
      <c r="J97" s="19"/>
      <c r="K97" s="381"/>
      <c r="L97" s="380"/>
      <c r="M97" s="380"/>
      <c r="N97" s="380"/>
      <c r="O97" s="257"/>
      <c r="P97" s="379"/>
      <c r="Q97" s="379"/>
      <c r="R97" s="4"/>
      <c r="S97" s="380"/>
      <c r="T97" s="380"/>
      <c r="U97" s="380"/>
      <c r="V97" s="380"/>
      <c r="W97" s="257"/>
      <c r="X97" s="379"/>
      <c r="Y97" s="379"/>
      <c r="Z97" s="4"/>
      <c r="AA97" s="380"/>
      <c r="AB97" s="380"/>
      <c r="AC97" s="380"/>
      <c r="AD97" s="380"/>
      <c r="AE97" s="257"/>
    </row>
    <row r="98" spans="1:31" x14ac:dyDescent="0.2">
      <c r="B98" s="254"/>
      <c r="C98" s="380"/>
      <c r="D98" s="380"/>
      <c r="E98" s="380"/>
      <c r="F98" s="380"/>
      <c r="G98" s="224"/>
      <c r="I98" s="256"/>
      <c r="J98" s="4"/>
      <c r="K98" s="380"/>
      <c r="L98" s="380"/>
      <c r="M98" s="380"/>
      <c r="N98" s="380"/>
      <c r="O98" s="257"/>
      <c r="P98" s="379"/>
      <c r="Q98" s="379"/>
      <c r="R98" s="4"/>
      <c r="S98" s="380"/>
      <c r="T98" s="380"/>
      <c r="U98" s="380"/>
      <c r="V98" s="380"/>
      <c r="W98" s="257"/>
      <c r="X98" s="379"/>
      <c r="Y98" s="379"/>
      <c r="Z98" s="4"/>
      <c r="AA98" s="380"/>
      <c r="AB98" s="380"/>
      <c r="AC98" s="380"/>
      <c r="AD98" s="380"/>
      <c r="AE98" s="257"/>
    </row>
    <row r="99" spans="1:31" x14ac:dyDescent="0.2">
      <c r="A99" s="385"/>
      <c r="B99" s="254"/>
      <c r="C99" s="380"/>
      <c r="D99" s="380"/>
      <c r="E99" s="380"/>
      <c r="F99" s="380"/>
      <c r="I99" s="379"/>
      <c r="J99" s="4"/>
      <c r="K99" s="380"/>
      <c r="L99" s="380"/>
      <c r="M99" s="380"/>
      <c r="N99" s="380"/>
      <c r="O99" s="257"/>
      <c r="P99" s="379"/>
      <c r="Q99" s="379"/>
      <c r="R99" s="4"/>
      <c r="S99" s="380"/>
      <c r="T99" s="380"/>
      <c r="U99" s="380"/>
      <c r="V99" s="380"/>
      <c r="W99" s="257"/>
      <c r="X99" s="379"/>
      <c r="Y99" s="379"/>
      <c r="Z99" s="4"/>
      <c r="AA99" s="380"/>
      <c r="AB99" s="380"/>
      <c r="AC99" s="380"/>
      <c r="AD99" s="380"/>
      <c r="AE99" s="257"/>
    </row>
    <row r="100" spans="1:31" x14ac:dyDescent="0.2">
      <c r="B100" s="254"/>
      <c r="C100" s="380"/>
      <c r="D100" s="380"/>
      <c r="E100" s="380"/>
      <c r="F100" s="380"/>
      <c r="I100" s="379"/>
      <c r="J100" s="17"/>
      <c r="K100" s="380"/>
      <c r="L100" s="380"/>
      <c r="M100" s="380"/>
      <c r="N100" s="380"/>
      <c r="O100" s="257"/>
      <c r="P100" s="379"/>
      <c r="Q100" s="379"/>
      <c r="R100" s="4"/>
      <c r="S100" s="380"/>
      <c r="T100" s="380"/>
      <c r="U100" s="380"/>
      <c r="V100" s="380"/>
      <c r="W100" s="257"/>
      <c r="X100" s="379"/>
      <c r="Y100" s="379"/>
      <c r="Z100" s="4"/>
      <c r="AA100" s="380"/>
      <c r="AB100" s="380"/>
      <c r="AC100" s="380"/>
      <c r="AD100" s="380"/>
      <c r="AE100" s="257"/>
    </row>
    <row r="101" spans="1:31" x14ac:dyDescent="0.2">
      <c r="B101" s="254"/>
      <c r="C101" s="380"/>
      <c r="D101" s="380"/>
      <c r="E101" s="380"/>
      <c r="F101" s="381"/>
      <c r="I101" s="379"/>
      <c r="J101" s="4"/>
      <c r="K101" s="380"/>
      <c r="L101" s="381"/>
      <c r="M101" s="381"/>
      <c r="N101" s="381"/>
      <c r="O101" s="258"/>
      <c r="P101" s="382"/>
      <c r="Q101" s="382"/>
      <c r="R101" s="19"/>
      <c r="S101" s="381"/>
      <c r="T101" s="381"/>
      <c r="U101" s="381"/>
      <c r="V101" s="381"/>
      <c r="W101" s="258"/>
      <c r="X101" s="382"/>
      <c r="Y101" s="382"/>
      <c r="Z101" s="19"/>
      <c r="AA101" s="381"/>
      <c r="AB101" s="381"/>
      <c r="AC101" s="381"/>
      <c r="AD101" s="381"/>
      <c r="AE101" s="258"/>
    </row>
    <row r="102" spans="1:31" s="10" customFormat="1" ht="15" x14ac:dyDescent="0.25">
      <c r="A102" s="385"/>
      <c r="B102" s="285"/>
      <c r="C102" s="381"/>
      <c r="D102" s="381"/>
      <c r="E102" s="381"/>
      <c r="F102" s="249"/>
      <c r="G102" s="257"/>
      <c r="H102" s="386"/>
      <c r="I102" s="379"/>
      <c r="J102" s="4"/>
      <c r="K102" s="380"/>
      <c r="L102" s="249"/>
      <c r="M102" s="249"/>
      <c r="N102" s="249"/>
      <c r="O102" s="260"/>
      <c r="P102" s="276"/>
      <c r="Q102" s="275"/>
      <c r="R102" s="248"/>
      <c r="S102" s="249"/>
      <c r="T102" s="249"/>
      <c r="U102" s="249"/>
      <c r="V102" s="249"/>
      <c r="W102" s="260"/>
      <c r="X102" s="276"/>
      <c r="Y102" s="275"/>
      <c r="Z102" s="248"/>
      <c r="AA102" s="249"/>
      <c r="AB102" s="249"/>
      <c r="AC102" s="249"/>
      <c r="AD102" s="249"/>
      <c r="AE102" s="260"/>
    </row>
    <row r="103" spans="1:31" s="10" customFormat="1" ht="15" x14ac:dyDescent="0.25">
      <c r="A103" s="259"/>
      <c r="B103" s="286"/>
      <c r="C103" s="249"/>
      <c r="D103" s="249"/>
      <c r="E103" s="249"/>
      <c r="F103" s="249"/>
      <c r="G103" s="257"/>
      <c r="H103" s="386"/>
      <c r="I103" s="379"/>
      <c r="J103" s="4"/>
      <c r="K103" s="380"/>
      <c r="L103" s="249"/>
      <c r="M103" s="249"/>
      <c r="N103" s="249"/>
      <c r="O103" s="260"/>
      <c r="P103" s="276"/>
      <c r="Q103" s="277"/>
      <c r="R103" s="248"/>
      <c r="S103" s="249"/>
      <c r="T103" s="249"/>
      <c r="U103" s="249"/>
      <c r="V103" s="249"/>
      <c r="W103" s="260"/>
      <c r="X103" s="276"/>
      <c r="Y103" s="277"/>
      <c r="Z103" s="248"/>
      <c r="AA103" s="249"/>
      <c r="AB103" s="249"/>
      <c r="AC103" s="249"/>
      <c r="AD103" s="249"/>
      <c r="AE103" s="260"/>
    </row>
    <row r="104" spans="1:31" s="10" customFormat="1" ht="15" x14ac:dyDescent="0.25">
      <c r="A104" s="261"/>
      <c r="B104" s="286"/>
      <c r="C104" s="249"/>
      <c r="D104" s="249"/>
      <c r="E104" s="249"/>
      <c r="F104" s="249"/>
      <c r="G104" s="257"/>
      <c r="H104" s="386"/>
      <c r="I104" s="379"/>
      <c r="J104" s="4"/>
      <c r="K104" s="380"/>
      <c r="L104" s="249"/>
      <c r="M104" s="249"/>
      <c r="N104" s="249"/>
      <c r="O104" s="260"/>
      <c r="P104" s="276"/>
      <c r="Q104" s="276"/>
      <c r="R104" s="250"/>
      <c r="S104" s="249"/>
      <c r="T104" s="249"/>
      <c r="U104" s="249"/>
      <c r="V104" s="249"/>
      <c r="W104" s="260"/>
      <c r="X104" s="276"/>
      <c r="Y104" s="276"/>
      <c r="Z104" s="250"/>
      <c r="AA104" s="249"/>
      <c r="AB104" s="249"/>
      <c r="AC104" s="249"/>
      <c r="AD104" s="249"/>
      <c r="AE104" s="260"/>
    </row>
    <row r="105" spans="1:31" s="10" customFormat="1" ht="15" x14ac:dyDescent="0.25">
      <c r="A105" s="262"/>
      <c r="B105" s="287"/>
      <c r="C105" s="249"/>
      <c r="D105" s="249"/>
      <c r="E105" s="249"/>
      <c r="F105" s="249"/>
      <c r="G105" s="258"/>
      <c r="H105" s="388"/>
      <c r="I105" s="382"/>
      <c r="J105" s="19"/>
      <c r="K105" s="381"/>
      <c r="L105" s="249"/>
      <c r="M105" s="249"/>
      <c r="N105" s="249"/>
      <c r="O105" s="260"/>
      <c r="P105" s="276"/>
      <c r="Q105" s="276"/>
      <c r="R105" s="248"/>
      <c r="S105" s="249"/>
      <c r="T105" s="249"/>
      <c r="U105" s="249"/>
      <c r="V105" s="249"/>
      <c r="W105" s="260"/>
      <c r="X105" s="276"/>
      <c r="Y105" s="276"/>
      <c r="Z105" s="248"/>
      <c r="AA105" s="249"/>
      <c r="AB105" s="249"/>
      <c r="AC105" s="249"/>
      <c r="AD105" s="249"/>
      <c r="AE105" s="260"/>
    </row>
    <row r="106" spans="1:31" s="10" customFormat="1" ht="15" x14ac:dyDescent="0.25">
      <c r="A106" s="262"/>
      <c r="B106" s="286"/>
      <c r="C106" s="249"/>
      <c r="D106" s="249"/>
      <c r="E106" s="249"/>
      <c r="F106" s="249"/>
      <c r="G106" s="260"/>
      <c r="H106" s="289"/>
      <c r="I106" s="275"/>
      <c r="J106" s="248"/>
      <c r="K106" s="249"/>
      <c r="L106" s="249"/>
      <c r="M106" s="249"/>
      <c r="N106" s="249"/>
      <c r="O106" s="260"/>
      <c r="P106" s="276"/>
      <c r="Q106" s="276"/>
      <c r="R106" s="248"/>
      <c r="S106" s="249"/>
      <c r="T106" s="249"/>
      <c r="U106" s="249"/>
      <c r="V106" s="249"/>
      <c r="W106" s="260"/>
      <c r="X106" s="276"/>
      <c r="Y106" s="276"/>
      <c r="Z106" s="248"/>
      <c r="AA106" s="249"/>
      <c r="AB106" s="249"/>
      <c r="AC106" s="249"/>
      <c r="AD106" s="249"/>
      <c r="AE106" s="260"/>
    </row>
    <row r="107" spans="1:31" s="10" customFormat="1" ht="15" x14ac:dyDescent="0.25">
      <c r="A107" s="262"/>
      <c r="B107" s="286"/>
      <c r="C107" s="249"/>
      <c r="D107" s="249"/>
      <c r="E107" s="249"/>
      <c r="F107" s="249"/>
      <c r="G107" s="260"/>
      <c r="H107" s="289"/>
      <c r="I107" s="277"/>
      <c r="J107" s="248"/>
      <c r="K107" s="249"/>
      <c r="L107" s="249"/>
      <c r="M107" s="249"/>
      <c r="N107" s="249"/>
      <c r="O107" s="260"/>
      <c r="P107" s="276"/>
      <c r="Q107" s="276"/>
      <c r="R107" s="248"/>
      <c r="S107" s="249"/>
      <c r="T107" s="249"/>
      <c r="U107" s="249"/>
      <c r="V107" s="249"/>
      <c r="W107" s="260"/>
      <c r="X107" s="276"/>
      <c r="Y107" s="276"/>
      <c r="Z107" s="248"/>
      <c r="AA107" s="249"/>
      <c r="AB107" s="249"/>
      <c r="AC107" s="249"/>
      <c r="AD107" s="249"/>
      <c r="AE107" s="260"/>
    </row>
    <row r="108" spans="1:31" s="10" customFormat="1" ht="15" x14ac:dyDescent="0.25">
      <c r="A108" s="262"/>
      <c r="B108" s="286"/>
      <c r="C108" s="249"/>
      <c r="D108" s="249"/>
      <c r="E108" s="249"/>
      <c r="F108" s="249"/>
      <c r="G108" s="260"/>
      <c r="H108" s="289"/>
      <c r="I108" s="276"/>
      <c r="J108" s="250"/>
      <c r="K108" s="249"/>
      <c r="L108" s="249"/>
      <c r="M108" s="249"/>
      <c r="N108" s="249"/>
      <c r="O108" s="260"/>
      <c r="P108" s="276"/>
      <c r="Q108" s="276"/>
      <c r="R108" s="248"/>
      <c r="S108" s="249"/>
      <c r="T108" s="249"/>
      <c r="U108" s="249"/>
      <c r="V108" s="249"/>
      <c r="W108" s="260"/>
      <c r="X108" s="276"/>
      <c r="Y108" s="276"/>
      <c r="Z108" s="248"/>
      <c r="AA108" s="249"/>
      <c r="AB108" s="249"/>
      <c r="AC108" s="249"/>
      <c r="AD108" s="249"/>
      <c r="AE108" s="260"/>
    </row>
    <row r="109" spans="1:31" s="72" customFormat="1" ht="17.45" customHeight="1" x14ac:dyDescent="0.25">
      <c r="A109" s="262"/>
      <c r="B109" s="286"/>
      <c r="C109" s="249"/>
      <c r="D109" s="249"/>
      <c r="E109" s="249"/>
      <c r="F109" s="264"/>
      <c r="G109" s="260"/>
      <c r="H109" s="289"/>
      <c r="I109" s="276"/>
      <c r="J109" s="248"/>
      <c r="K109" s="249"/>
      <c r="L109" s="264"/>
      <c r="M109" s="264"/>
      <c r="N109" s="264"/>
      <c r="O109" s="264"/>
      <c r="P109" s="278"/>
      <c r="Q109" s="278"/>
      <c r="R109" s="264"/>
      <c r="S109" s="264"/>
      <c r="T109" s="264"/>
      <c r="U109" s="264"/>
      <c r="V109" s="264"/>
      <c r="W109" s="264"/>
      <c r="X109" s="278"/>
      <c r="Y109" s="278"/>
      <c r="Z109" s="264"/>
      <c r="AA109" s="264"/>
      <c r="AB109" s="264"/>
      <c r="AC109" s="264"/>
      <c r="AD109" s="264"/>
      <c r="AE109" s="264"/>
    </row>
    <row r="110" spans="1:31" ht="15.75" x14ac:dyDescent="0.25">
      <c r="A110" s="263"/>
      <c r="B110" s="288"/>
      <c r="C110" s="264"/>
      <c r="D110" s="264"/>
      <c r="E110" s="264"/>
      <c r="F110" s="389"/>
      <c r="G110" s="260"/>
      <c r="H110" s="289"/>
      <c r="I110" s="276"/>
      <c r="J110" s="248"/>
      <c r="K110" s="249"/>
      <c r="L110" s="279"/>
      <c r="M110" s="390"/>
      <c r="N110" s="390"/>
      <c r="O110" s="280"/>
      <c r="P110" s="379"/>
      <c r="Q110" s="379"/>
      <c r="R110" s="379"/>
      <c r="S110" s="279"/>
      <c r="T110" s="279"/>
      <c r="U110" s="390"/>
      <c r="V110" s="390"/>
      <c r="W110" s="280"/>
      <c r="X110" s="379"/>
      <c r="Y110" s="379"/>
      <c r="Z110" s="379"/>
      <c r="AA110" s="279"/>
      <c r="AB110" s="279"/>
      <c r="AC110" s="390"/>
      <c r="AD110" s="390"/>
      <c r="AE110" s="280"/>
    </row>
    <row r="111" spans="1:31" ht="15" x14ac:dyDescent="0.25">
      <c r="A111" s="387"/>
      <c r="C111" s="2"/>
      <c r="D111" s="2"/>
      <c r="E111" s="389"/>
      <c r="F111" s="391"/>
      <c r="G111" s="260"/>
      <c r="H111" s="289"/>
      <c r="I111" s="276"/>
      <c r="J111" s="248"/>
      <c r="K111" s="249"/>
      <c r="L111" s="392"/>
      <c r="M111" s="392"/>
      <c r="N111" s="392"/>
      <c r="O111" s="280"/>
      <c r="P111" s="379"/>
      <c r="Q111" s="281"/>
      <c r="R111" s="379"/>
      <c r="S111" s="390"/>
      <c r="T111" s="392"/>
      <c r="U111" s="392"/>
      <c r="V111" s="392"/>
      <c r="W111" s="280"/>
      <c r="X111" s="379"/>
      <c r="Y111" s="281"/>
      <c r="Z111" s="379"/>
      <c r="AA111" s="390"/>
      <c r="AB111" s="392"/>
      <c r="AC111" s="392"/>
      <c r="AD111" s="392"/>
      <c r="AE111" s="280"/>
    </row>
    <row r="112" spans="1:31" ht="15" x14ac:dyDescent="0.25">
      <c r="A112" s="16"/>
      <c r="C112" s="389"/>
      <c r="D112" s="391"/>
      <c r="E112" s="391"/>
      <c r="G112" s="260"/>
      <c r="H112" s="289"/>
      <c r="I112" s="276"/>
      <c r="J112" s="248"/>
      <c r="K112" s="249"/>
      <c r="L112" s="379"/>
      <c r="M112" s="379"/>
      <c r="N112" s="379"/>
      <c r="O112" s="379"/>
      <c r="P112" s="379"/>
      <c r="Q112" s="379"/>
      <c r="R112" s="379"/>
      <c r="S112" s="379"/>
      <c r="T112" s="379"/>
      <c r="U112" s="379"/>
      <c r="V112" s="379"/>
      <c r="W112" s="379"/>
      <c r="X112" s="379"/>
      <c r="Y112" s="379"/>
      <c r="Z112" s="379"/>
      <c r="AA112" s="379"/>
      <c r="AB112" s="379"/>
      <c r="AC112" s="379"/>
      <c r="AD112" s="379"/>
      <c r="AE112" s="379"/>
    </row>
    <row r="113" spans="1:31" ht="15.75" x14ac:dyDescent="0.2">
      <c r="G113" s="264"/>
      <c r="H113" s="290"/>
      <c r="I113" s="278"/>
      <c r="J113" s="264"/>
      <c r="K113" s="264"/>
    </row>
    <row r="114" spans="1:31" x14ac:dyDescent="0.2">
      <c r="F114" s="389"/>
      <c r="G114" s="1"/>
      <c r="I114" s="379"/>
      <c r="J114" s="379"/>
      <c r="K114" s="279"/>
      <c r="L114" s="2"/>
      <c r="M114" s="389"/>
      <c r="N114" s="389"/>
      <c r="O114" s="1"/>
      <c r="Q114" s="223"/>
      <c r="R114" s="387"/>
      <c r="S114" s="2"/>
      <c r="T114" s="2"/>
      <c r="U114" s="389"/>
      <c r="V114" s="389"/>
      <c r="W114" s="1"/>
      <c r="Y114" s="223"/>
      <c r="Z114" s="387"/>
      <c r="AA114" s="2"/>
      <c r="AB114" s="2"/>
      <c r="AC114" s="389"/>
      <c r="AD114" s="389"/>
      <c r="AE114" s="1"/>
    </row>
    <row r="115" spans="1:31" x14ac:dyDescent="0.2">
      <c r="A115" s="223"/>
      <c r="C115" s="2"/>
      <c r="D115" s="2"/>
      <c r="E115" s="389"/>
      <c r="F115" s="391"/>
      <c r="G115" s="1"/>
      <c r="I115" s="281"/>
      <c r="J115" s="379"/>
      <c r="K115" s="390"/>
      <c r="L115" s="391"/>
      <c r="M115" s="391"/>
      <c r="N115" s="391"/>
      <c r="O115" s="1"/>
      <c r="Q115" s="387"/>
      <c r="R115" s="16"/>
      <c r="S115" s="389"/>
      <c r="T115" s="391"/>
      <c r="U115" s="391"/>
      <c r="V115" s="391"/>
      <c r="W115" s="1"/>
      <c r="Y115" s="387"/>
      <c r="Z115" s="16"/>
      <c r="AA115" s="389"/>
      <c r="AB115" s="391"/>
      <c r="AC115" s="391"/>
      <c r="AD115" s="391"/>
      <c r="AE115" s="1"/>
    </row>
    <row r="116" spans="1:31" x14ac:dyDescent="0.2">
      <c r="A116" s="387"/>
      <c r="C116" s="389"/>
      <c r="D116" s="391"/>
      <c r="E116" s="391"/>
      <c r="I116" s="379"/>
      <c r="J116" s="379"/>
      <c r="K116" s="379"/>
    </row>
    <row r="118" spans="1:31" x14ac:dyDescent="0.2">
      <c r="G118" s="1"/>
      <c r="I118" s="223"/>
      <c r="J118" s="387"/>
      <c r="K118" s="2"/>
    </row>
    <row r="119" spans="1:31" x14ac:dyDescent="0.2">
      <c r="G119" s="1"/>
      <c r="I119" s="387"/>
      <c r="J119" s="16"/>
      <c r="K119" s="389"/>
    </row>
  </sheetData>
  <hyperlinks>
    <hyperlink ref="A93" r:id="rId1" location="empleo" display="https://www.euskadi.eus/web01-s2lanju/es/contenidos/informacion/estadisticastrabajo/es_esttraba/index.shtml#empleo" xr:uid="{00000000-0004-0000-0400-000000000000}"/>
    <hyperlink ref="G93" r:id="rId2" location="empleo" display="https://www.euskadi.eus/web01-s2lanju/es/contenidos/informacion/estadisticastrabajo/es_esttraba/index.shtml#empleo" xr:uid="{00000000-0004-0000-0400-000001000000}"/>
    <hyperlink ref="M93" r:id="rId3" location="empleo" display="https://www.euskadi.eus/web01-s2lanju/es/contenidos/informacion/estadisticastrabajo/es_esttraba/index.shtml#empleo" xr:uid="{00000000-0004-0000-0400-000002000000}"/>
    <hyperlink ref="S93" r:id="rId4" location="empleo" display="https://www.euskadi.eus/web01-s2lanju/es/contenidos/informacion/estadisticastrabajo/es_esttraba/index.shtml#empleo" xr:uid="{00000000-0004-0000-0400-000003000000}"/>
  </hyperlinks>
  <pageMargins left="0.78740157480314965" right="0.19685039370078741" top="1.4173228346456694" bottom="0.15748031496062992" header="0.15748031496062992" footer="0"/>
  <pageSetup paperSize="9" scale="50" orientation="portrait" r:id="rId5"/>
  <headerFooter alignWithMargins="0">
    <oddHeader>&amp;C&amp;G</oddHeader>
  </headerFooter>
  <colBreaks count="3" manualBreakCount="3">
    <brk id="6" max="93" man="1"/>
    <brk id="12" max="93" man="1"/>
    <brk id="18" max="93" man="1"/>
  </colBreaks>
  <drawing r:id="rId6"/>
  <legacyDrawingHF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72029e3f90be185975103c6656c1e0d5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8c64b4d9b2090c209a6fac195449e98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20947223-034A-4487-B027-DFC23CBA09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B18E20-49CB-47D9-ADA1-43DD97FF3C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8e1a09-09b8-4f8e-acab-709ddbbe867c"/>
    <ds:schemaRef ds:uri="4307cba7-3c38-434c-ac51-1549ebd2e4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9B5DCE-3B8F-478A-96B0-83DB5E6AC390}">
  <ds:schemaRefs>
    <ds:schemaRef ds:uri="http://www.w3.org/XML/1998/namespace"/>
    <ds:schemaRef ds:uri="http://schemas.openxmlformats.org/package/2006/metadata/core-properties"/>
    <ds:schemaRef ds:uri="206c6aec-f80a-41ea-b81e-b6d0985a3131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26db5dee-7c46-40d8-8231-4a14d1913bbc"/>
    <ds:schemaRef ds:uri="http://schemas.microsoft.com/office/2006/metadata/properties"/>
    <ds:schemaRef ds:uri="c8e9c400-5973-45a4-8dc7-bd30cc704374"/>
    <ds:schemaRef ds:uri="df76c8ef-b560-42fb-9372-233ad004ec4c"/>
    <ds:schemaRef ds:uri="c78e1a09-09b8-4f8e-acab-709ddbbe867c"/>
    <ds:schemaRef ds:uri="4307cba7-3c38-434c-ac51-1549ebd2e4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CI 2026 por Mes y TH</vt:lpstr>
      <vt:lpstr>Conciliaciones 2026</vt:lpstr>
      <vt:lpstr>CI Tablas 2016-2026</vt:lpstr>
      <vt:lpstr>Conciliaciones 2008-2026</vt:lpstr>
      <vt:lpstr>Conciliaciones 2026 CNAE-2</vt:lpstr>
      <vt:lpstr>'CI Tablas 2016-2026'!Área_de_impresión</vt:lpstr>
      <vt:lpstr>'Conciliaciones 2008-2026'!Área_de_impresión</vt:lpstr>
      <vt:lpstr>'Conciliaciones 2026'!Área_de_impresión</vt:lpstr>
      <vt:lpstr>'Conciliaciones 2026 CNAE-2'!Área_de_impresión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Lebrero Panizo, Roberto</cp:lastModifiedBy>
  <cp:lastPrinted>2024-08-08T11:52:44Z</cp:lastPrinted>
  <dcterms:created xsi:type="dcterms:W3CDTF">2002-03-12T16:13:42Z</dcterms:created>
  <dcterms:modified xsi:type="dcterms:W3CDTF">2026-06-17T10:12:36Z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