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CONCILIACIONES INDIVIDUALES/CI 2022/"/>
    </mc:Choice>
  </mc:AlternateContent>
  <bookViews>
    <workbookView xWindow="240" yWindow="168" windowWidth="5640" windowHeight="4212" tabRatio="737"/>
  </bookViews>
  <sheets>
    <sheet name="CI 2022 por Mes y TH" sheetId="79" r:id="rId1"/>
    <sheet name="Conciliaciones 2022" sheetId="90" r:id="rId2"/>
    <sheet name="CI Tablas 2012-2022" sheetId="89" r:id="rId3"/>
    <sheet name="Conciliaciones 2007-2022" sheetId="88" r:id="rId4"/>
    <sheet name="Conciliaciones 2022 CNAE-2" sheetId="92" r:id="rId5"/>
  </sheets>
  <definedNames>
    <definedName name="_xlnm.Print_Area" localSheetId="2">'CI Tablas 2012-2022'!$A$1:$W$40</definedName>
    <definedName name="_xlnm.Print_Area" localSheetId="3">'Conciliaciones 2007-2022'!$A$1:$N$108</definedName>
    <definedName name="_xlnm.Print_Area" localSheetId="1">'Conciliaciones 2022'!$A$1:$O$96</definedName>
    <definedName name="_xlnm.Print_Area" localSheetId="4">'Conciliaciones 2022 CNAE-2'!$A$1:$Y$95</definedName>
  </definedNames>
  <calcPr calcId="162913"/>
</workbook>
</file>

<file path=xl/calcChain.xml><?xml version="1.0" encoding="utf-8"?>
<calcChain xmlns="http://schemas.openxmlformats.org/spreadsheetml/2006/main">
  <c r="I84" i="88" l="1"/>
  <c r="H1" i="90" l="1"/>
  <c r="W2" i="92" l="1"/>
  <c r="Q2" i="92"/>
  <c r="E2" i="89"/>
  <c r="V5" i="89" s="1"/>
  <c r="N39" i="90"/>
  <c r="G1" i="88"/>
  <c r="H57" i="90"/>
  <c r="E3" i="89" l="1"/>
  <c r="J84" i="88"/>
</calcChain>
</file>

<file path=xl/sharedStrings.xml><?xml version="1.0" encoding="utf-8"?>
<sst xmlns="http://schemas.openxmlformats.org/spreadsheetml/2006/main" count="1212" uniqueCount="240">
  <si>
    <t>Despidos</t>
  </si>
  <si>
    <t>Iraizpenak</t>
  </si>
  <si>
    <t>Sanciones</t>
  </si>
  <si>
    <t>Zigorrak</t>
  </si>
  <si>
    <t>Varios</t>
  </si>
  <si>
    <t>Besteak</t>
  </si>
  <si>
    <t>TOTAL</t>
  </si>
  <si>
    <t>OROTARA</t>
  </si>
  <si>
    <t>MES</t>
  </si>
  <si>
    <t>AÑO</t>
  </si>
  <si>
    <t>Hila</t>
  </si>
  <si>
    <t xml:space="preserve">   Intentadas sin efecto / Eraginik gabe </t>
  </si>
  <si>
    <t>Reclam. cantidad</t>
  </si>
  <si>
    <t>Diru errekalm.</t>
  </si>
  <si>
    <t>ASUNTOS TERMINADOS</t>
  </si>
  <si>
    <t>BUKATUTAKO GAIAK</t>
  </si>
  <si>
    <t>CANTIDADES ACORDADAS/ADOSTUTAKO DIRUA</t>
  </si>
  <si>
    <t xml:space="preserve">   No presentadas / Ez aurkeztuak</t>
  </si>
  <si>
    <t>Urte</t>
  </si>
  <si>
    <t xml:space="preserve">   Con avenencia total / Abenikoz</t>
  </si>
  <si>
    <t xml:space="preserve">   Sin avenencia / Abenikorik gabe</t>
  </si>
  <si>
    <t xml:space="preserve">   Otros motivos / Beste zioak</t>
  </si>
  <si>
    <t>SUMAN TOTAL / Orotara</t>
  </si>
  <si>
    <t xml:space="preserve">   Desistidas / Etsitakoak</t>
  </si>
  <si>
    <t>B</t>
  </si>
  <si>
    <t>G</t>
  </si>
  <si>
    <t>A</t>
  </si>
  <si>
    <t>E</t>
  </si>
  <si>
    <t>Reclamaciones cantidad</t>
  </si>
  <si>
    <t>Diru errekalmazioak</t>
  </si>
  <si>
    <t>Araba</t>
  </si>
  <si>
    <t>Gipuzkoa</t>
  </si>
  <si>
    <t>Bizkaia</t>
  </si>
  <si>
    <t>CAE</t>
  </si>
  <si>
    <t>Total</t>
  </si>
  <si>
    <t>Avenencia</t>
  </si>
  <si>
    <t>Sin Avenencia</t>
  </si>
  <si>
    <t>Intentadas sin efecto</t>
  </si>
  <si>
    <t>No presentadas</t>
  </si>
  <si>
    <t>Abenikoz</t>
  </si>
  <si>
    <t>HILA</t>
  </si>
  <si>
    <t>Abenikorik gabe</t>
  </si>
  <si>
    <t>Saiatuak eraginik gabe</t>
  </si>
  <si>
    <t>Ez aurkeztuak</t>
  </si>
  <si>
    <t>Desistidas</t>
  </si>
  <si>
    <t>Etsitakoak</t>
  </si>
  <si>
    <t>Otros motivos</t>
  </si>
  <si>
    <t>Beste zioak</t>
  </si>
  <si>
    <t>Orotara</t>
  </si>
  <si>
    <t>Año</t>
  </si>
  <si>
    <t>Reclamac. cantidad</t>
  </si>
  <si>
    <r>
      <t>Año/</t>
    </r>
    <r>
      <rPr>
        <i/>
        <sz val="10"/>
        <rFont val="Arial"/>
        <family val="2"/>
      </rPr>
      <t>urtea</t>
    </r>
    <r>
      <rPr>
        <sz val="10"/>
        <rFont val="Arial"/>
        <family val="2"/>
      </rPr>
      <t>:</t>
    </r>
  </si>
  <si>
    <t>URTE</t>
  </si>
  <si>
    <t>% Incr.</t>
  </si>
  <si>
    <t>Nº</t>
  </si>
  <si>
    <t>CONCILIACIONES</t>
  </si>
  <si>
    <t>INDIVIDUALES</t>
  </si>
  <si>
    <t xml:space="preserve">     Con Avenencia</t>
  </si>
  <si>
    <t xml:space="preserve">     Sin Avenencia</t>
  </si>
  <si>
    <t xml:space="preserve">     Intentadas sin efecto</t>
  </si>
  <si>
    <t xml:space="preserve">     No presentadas</t>
  </si>
  <si>
    <t xml:space="preserve">     Desistidas</t>
  </si>
  <si>
    <t>Conciliaciones con Avenencia</t>
  </si>
  <si>
    <t>Año/urtea:</t>
  </si>
  <si>
    <t>Fuente: Dirección de Trabajo y Seguridad Social / Lan eta Gizarte Segurantza Zuzendaritza</t>
  </si>
  <si>
    <t>Mes/hila</t>
  </si>
  <si>
    <t>D n/n-1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</si>
  <si>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</si>
  <si>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t>http://www.euskadi.eus/web01-a2langiz/es/contenidos/informacion/estadisticastrabajo/es_esttraba/index.shtml</t>
  </si>
  <si>
    <t xml:space="preserve">Adiskidetzeak ebazpen motaren arabera (guztira) - 2011 / </t>
  </si>
  <si>
    <t>CONCILIACIONES INDIVIDUALES POR ACTIVIDAD (CNAE-2)</t>
  </si>
  <si>
    <t>Actividad CNAE-2</t>
  </si>
  <si>
    <t>Nº Conciliaciones</t>
  </si>
  <si>
    <t>%</t>
  </si>
  <si>
    <t>Cantidades acordadas</t>
  </si>
  <si>
    <t>01 Agricultura, ganadería, caza y servicios relacionados con las mismas</t>
  </si>
  <si>
    <t>02 Silvicultura y explotación forestal</t>
  </si>
  <si>
    <t>03 Pesca y acuicultura</t>
  </si>
  <si>
    <t>08 Otras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</si>
  <si>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</si>
  <si>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</si>
  <si>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</si>
  <si>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</si>
  <si>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</si>
  <si>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</si>
  <si>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</si>
  <si>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</si>
  <si>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</si>
  <si>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</si>
  <si>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</si>
  <si>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</si>
  <si>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</si>
  <si>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</si>
  <si>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</si>
  <si>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26 Fabricación de productos informáticos, electrónicos y ópticos</t>
  </si>
  <si>
    <t>27 Fabricación de material y equipo eléctrico</t>
  </si>
  <si>
    <t>28 Fabricación de maquinaria y equipo n.c.o.p.</t>
  </si>
  <si>
    <t>29 Fabricación de vehículos de motor, remolques y semirremolques</t>
  </si>
  <si>
    <t>30 Fabricación de otro material de transporte</t>
  </si>
  <si>
    <t>31 Fabricación de muebles</t>
  </si>
  <si>
    <t>32 Otras industrias manufactureras</t>
  </si>
  <si>
    <t>33 Reparación e instalación de maquinaria y equipo</t>
  </si>
  <si>
    <t>35 Suministro de energía eléctrica, gas, vapor y aire acondicionado</t>
  </si>
  <si>
    <t>36 Captación, depuración y distribución de agua</t>
  </si>
  <si>
    <t>37 Recogida y tratamiento de aguas residuales</t>
  </si>
  <si>
    <t>38 Recogida, tratamiento y eliminación de residuos; valorización</t>
  </si>
  <si>
    <t>39 Actividades de descontaminación y otros servicios de gestión de    residuos</t>
  </si>
  <si>
    <t>41 Construcción de edificios</t>
  </si>
  <si>
    <t>42 Ingeniería civil</t>
  </si>
  <si>
    <t>43 Actividades de construcción especializada</t>
  </si>
  <si>
    <t>45 Venta y reparación de vehículos de motor y motocicletas</t>
  </si>
  <si>
    <t>46 Comercio al por mayor e intermediarios del comercio, excepto de vehículos de motor y motocicletas</t>
  </si>
  <si>
    <t>47 Comercio al por menor, excepto de vehículos de motor y motocicletas</t>
  </si>
  <si>
    <t>49 Transporte terrestre y por tubería</t>
  </si>
  <si>
    <t>50 Transporte marítimo y por vías  navegables interiores</t>
  </si>
  <si>
    <t>51 Transporte aéreo</t>
  </si>
  <si>
    <t>52 Almacenamiento y actividades anexas al transporte</t>
  </si>
  <si>
    <t>53 Actividades postales y de correos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</si>
  <si>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</si>
  <si>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</si>
  <si>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</si>
  <si>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</si>
  <si>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</si>
  <si>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</si>
  <si>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</si>
  <si>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</si>
  <si>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</si>
  <si>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</si>
  <si>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</si>
  <si>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</si>
  <si>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</si>
  <si>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</si>
  <si>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</si>
  <si>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</si>
  <si>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</si>
  <si>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</si>
  <si>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</si>
  <si>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</si>
  <si>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</si>
  <si>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</si>
  <si>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</si>
  <si>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</si>
  <si>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</si>
  <si>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</si>
  <si>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</si>
  <si>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</si>
  <si>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</si>
  <si>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</si>
  <si>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</si>
  <si>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</si>
  <si>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</si>
  <si>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</si>
  <si>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</si>
  <si>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</si>
  <si>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</si>
  <si>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</si>
  <si>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</si>
  <si>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CONCILIACIONES INDIVIDUALES: DESPIDOS POR ACTIVIDAD (CNAE-2)</t>
  </si>
  <si>
    <t>Nº Despidos</t>
  </si>
  <si>
    <t>CONCILIACIONES por TH y Sector de Actividad</t>
  </si>
  <si>
    <t>Sector Actividad</t>
  </si>
  <si>
    <t>TH</t>
  </si>
  <si>
    <t>Cantidades Acordadas</t>
  </si>
  <si>
    <t>Nekazaritza</t>
  </si>
  <si>
    <t>Agrario</t>
  </si>
  <si>
    <t>Alava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</si>
  <si>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</si>
  <si>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</si>
  <si>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</si>
  <si>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</si>
  <si>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</si>
  <si>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</si>
  <si>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</si>
  <si>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</si>
  <si>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</si>
  <si>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</si>
  <si>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</si>
  <si>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CONCILIACIONES con AVENENCIA por TH y Sector de Actividad</t>
  </si>
  <si>
    <t>Cantidades</t>
  </si>
  <si>
    <t>DESPIDOS por TH y Sector de Actividad</t>
  </si>
  <si>
    <t>DESPIDOS con AVENENCIA por TH y Sector de Actividad</t>
  </si>
  <si>
    <t>06 Extracción de crudo de petróleo y gas natural</t>
  </si>
  <si>
    <t>09 Actividades de apoyo a las industrias extractivas</t>
  </si>
  <si>
    <t>15 Industria del cuero y del calzado</t>
  </si>
  <si>
    <t>TOTAL / GUZTIRA</t>
  </si>
  <si>
    <t>CONCILIACIONES INDIVIDUALES EN LA C.A.E EN 2022 (por mes)</t>
  </si>
  <si>
    <t>CONCILIACIONES INDIVIDUALES EN ALAVA EN 2022 (por mes)</t>
  </si>
  <si>
    <t>CONCILIACIONES INDIVIDUALES EN GUIPUZCOA EN 2022 (por mes)</t>
  </si>
  <si>
    <t>CONCILIACIONES INDIVIDUALES EN BIZKAIA EN 2022 (por mes)</t>
  </si>
  <si>
    <t>2022ko GIZABANAKO ADISKIDETZEAK E.A.E.n  (Hilabeteka)</t>
  </si>
  <si>
    <t>2022ko GIZABANAKO ADISKIDETZEAK ARABAn  (Hilabeteka)</t>
  </si>
  <si>
    <t>2022ko GIZABANAKO ADISKIDETZEAK GIPUZKOAn  (Hilabeteka)</t>
  </si>
  <si>
    <t>2022ko GIZABANAKO ADISKIDETZEAK BIZKAIAn  (Hilabeteka)</t>
  </si>
  <si>
    <t>Total Conciliaciones 2022 según Tipo de Resolución por Mes</t>
  </si>
  <si>
    <t>Total Conciliaciones 2022 - Cantidades Acordadas</t>
  </si>
  <si>
    <t>Total Conciliaciones 2022 según Motivación por Mes</t>
  </si>
  <si>
    <t>Total Conciliaciones 2022 por Mes y TH</t>
  </si>
  <si>
    <t>Total Despidos 2022 por Mes y TH</t>
  </si>
  <si>
    <t>Total Despidos con Avenencia 2022 por Mes y TH</t>
  </si>
  <si>
    <t>Total Conciliaciones 2022 según Motivación por Mes (Con Avenencia)</t>
  </si>
  <si>
    <t>Total Sanciones con Avenencia 2022 por Mes y TH</t>
  </si>
  <si>
    <t>2022ko erabakitako Zigorrak Abenikoz, lurraldeka eta hilabeteka</t>
  </si>
  <si>
    <t>Total Reclamaciones de Cantidad con Avenencia 2022 por Mes y TH</t>
  </si>
  <si>
    <t>Total Varios con Avenencia 2022 por Mes y TH</t>
  </si>
  <si>
    <t>2022ko adiskidetzeak ebazpen motaren arabera, hilabeteka (guztira)</t>
  </si>
  <si>
    <t>2022ko erabakitako adiskidetzeak (Adostutako dirua)</t>
  </si>
  <si>
    <t>2022ko adiskidetzeak ebazpen zioaren arabera, hilabeteka (guztira)</t>
  </si>
  <si>
    <t>2022ko erabakitako adiskidetzeak lurraldeka eta hilabeteka</t>
  </si>
  <si>
    <t>2022ko erabakitako iraizpenak, lurraldeka eta hilabeteka</t>
  </si>
  <si>
    <t>2022ko erabakitako Iraizpenak Abenikoz, lurraldeka eta hilabeteka</t>
  </si>
  <si>
    <t>2022ko adiskidetzeak ebazpen zioaren arabera eta Abenikoz, hilabeteka (guztira)</t>
  </si>
  <si>
    <t>2022ko erabakitako Diru-errekamazioak Abenikoz, lurraldeka eta hilabeteka</t>
  </si>
  <si>
    <t>2022ko erabakitako Besteak Abenikoz, lurraldeka eta hilabeteka</t>
  </si>
  <si>
    <t>Total Conciliaciones según Tipo de Resolución - 2011 /</t>
  </si>
  <si>
    <t>2007 /</t>
  </si>
  <si>
    <t>Total Conciliaciones Resueltas 2007/2022</t>
  </si>
  <si>
    <t>Total Conciliaciones 2007/2022 - Cantidades Acordadas</t>
  </si>
  <si>
    <t>2007/2022 bitarteko erabakitako adiskidetzeak (guztira)</t>
  </si>
  <si>
    <t>2007/2022 bitarteko erabakitako adiskidetzeak (Adostutako dirua)</t>
  </si>
  <si>
    <t>Total Conciliaciones 2007/2022 - Despidos</t>
  </si>
  <si>
    <t>Total Conciliaciones  2007/2022 - Sanciones</t>
  </si>
  <si>
    <t>2007/2022 bitarteko erabakitako adiskidetzeak (Iraizpenak)</t>
  </si>
  <si>
    <t>2007/2022 bitarteko erabakitako adiskidetzeak (Zigorrak)</t>
  </si>
  <si>
    <t>Total Conciliaciones  2007/2022 - Reclamaciones de cantidad</t>
  </si>
  <si>
    <t>Total Conciliaciones  2007/2022 - Causas Varias</t>
  </si>
  <si>
    <t>2007/2022 bitarteko erabakitako adiskidetzeak (Diru-erreklamazioak)</t>
  </si>
  <si>
    <t>2007/2022 bitarteko erabakitako adiskidetzeak (Bestelako kausak)</t>
  </si>
  <si>
    <t>Total Conciliaciones 2007/2022 según Tipo de Resolución</t>
  </si>
  <si>
    <t>2007/2022ko adiskidetzeak ebazpen motaren arabera (guztira)</t>
  </si>
  <si>
    <t>Total Conciliaciones 2007/2022 - Despidos con Avenencia</t>
  </si>
  <si>
    <t>2007/2022 bitarteko erabakitako adiskidetzeak (Iraizpenak Abenikoz)</t>
  </si>
  <si>
    <t>Total Conciliaciones con Avenencia 2007/2022 según Motivación</t>
  </si>
  <si>
    <t>2007/2022ko Adiskidetzeak Abenikoz, ebazpen zioaren arabera (guztira)</t>
  </si>
  <si>
    <t>05 Extracción de antracita, hulla y lignito</t>
  </si>
  <si>
    <t xml:space="preserve"> </t>
  </si>
  <si>
    <t>07 Extracción de minerales metálicos</t>
  </si>
  <si>
    <t>98 Actividades de los hogares como productores de bienes y servicios para uso propío</t>
  </si>
  <si>
    <r>
      <t xml:space="preserve">Fuente: Dirección de Trabajo y Seguridad Social / </t>
    </r>
    <r>
      <rPr>
        <i/>
        <sz val="12"/>
        <rFont val="Arial"/>
        <family val="2"/>
      </rPr>
      <t>Lan eta Gizarte Segurantza Zuzendaritza</t>
    </r>
  </si>
  <si>
    <t>https://www.euskadi.eus/web01-s2lanju/es/contenidos/informacion/estadisticastrabajo/es_esttraba/index.shtml#conciliacion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</si>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</sst>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€]_-;\-* #,##0.00\ [$€]_-;_-* &quot;-&quot;??\ [$€]_-;_-@_-"/>
    <numFmt numFmtId="165" formatCode="0_ ;\-0\ 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0"/>
      <color indexed="8"/>
      <name val="MS Sans Serif"/>
      <family val="2"/>
    </font>
    <font>
      <i/>
      <sz val="8"/>
      <name val="Arial"/>
      <family val="2"/>
    </font>
    <font>
      <b/>
      <i/>
      <sz val="7"/>
      <color indexed="8"/>
      <name val="Arial"/>
      <family val="2"/>
    </font>
    <font>
      <i/>
      <sz val="7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Symbol"/>
      <family val="1"/>
      <charset val="2"/>
    </font>
    <font>
      <sz val="6.5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14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4"/>
      <color indexed="8"/>
      <name val="Arial"/>
      <family val="2"/>
    </font>
    <font>
      <i/>
      <sz val="14"/>
      <name val="Arial"/>
      <family val="2"/>
    </font>
    <font>
      <b/>
      <i/>
      <sz val="15"/>
      <name val="Arial"/>
      <family val="2"/>
    </font>
    <font>
      <b/>
      <sz val="16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2"/>
      <color indexed="12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ECFF"/>
        <bgColor indexed="8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34" fillId="0" borderId="0"/>
    <xf numFmtId="0" fontId="1" fillId="23" borderId="4" applyNumberFormat="0" applyFont="0" applyAlignment="0" applyProtection="0"/>
    <xf numFmtId="9" fontId="12" fillId="0" borderId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8" fillId="0" borderId="8" applyNumberFormat="0" applyFill="0" applyAlignment="0" applyProtection="0"/>
    <xf numFmtId="0" fontId="29" fillId="0" borderId="9" applyNumberFormat="0" applyFill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74">
    <xf numFmtId="0" fontId="0" fillId="0" borderId="0" xfId="0"/>
    <xf numFmtId="3" fontId="3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3" fillId="24" borderId="0" xfId="0" applyFont="1" applyFill="1"/>
    <xf numFmtId="0" fontId="22" fillId="24" borderId="0" xfId="0" applyFont="1" applyFill="1"/>
    <xf numFmtId="0" fontId="22" fillId="0" borderId="0" xfId="0" applyFont="1" applyFill="1"/>
    <xf numFmtId="0" fontId="22" fillId="0" borderId="0" xfId="0" applyFont="1"/>
    <xf numFmtId="0" fontId="3" fillId="0" borderId="0" xfId="0" applyFont="1" applyFill="1" applyBorder="1"/>
    <xf numFmtId="3" fontId="22" fillId="0" borderId="0" xfId="0" applyNumberFormat="1" applyFont="1" applyFill="1" applyBorder="1" applyAlignment="1"/>
    <xf numFmtId="4" fontId="22" fillId="0" borderId="0" xfId="0" applyNumberFormat="1" applyFont="1"/>
    <xf numFmtId="3" fontId="22" fillId="0" borderId="0" xfId="0" applyNumberFormat="1" applyFont="1" applyBorder="1"/>
    <xf numFmtId="0" fontId="22" fillId="0" borderId="0" xfId="0" applyFont="1" applyBorder="1"/>
    <xf numFmtId="3" fontId="22" fillId="0" borderId="0" xfId="0" applyNumberFormat="1" applyFont="1" applyBorder="1" applyAlignment="1">
      <alignment horizontal="right"/>
    </xf>
    <xf numFmtId="0" fontId="32" fillId="0" borderId="0" xfId="0" applyFont="1"/>
    <xf numFmtId="0" fontId="22" fillId="0" borderId="0" xfId="35"/>
    <xf numFmtId="0" fontId="22" fillId="0" borderId="0" xfId="35" applyFill="1"/>
    <xf numFmtId="0" fontId="22" fillId="0" borderId="0" xfId="35" applyBorder="1"/>
    <xf numFmtId="3" fontId="2" fillId="0" borderId="0" xfId="35" applyNumberFormat="1" applyFont="1" applyFill="1" applyBorder="1"/>
    <xf numFmtId="0" fontId="11" fillId="0" borderId="0" xfId="35" applyFont="1"/>
    <xf numFmtId="0" fontId="8" fillId="0" borderId="0" xfId="32" applyAlignment="1" applyProtection="1">
      <alignment horizontal="left"/>
    </xf>
    <xf numFmtId="0" fontId="3" fillId="0" borderId="0" xfId="0" applyFont="1" applyFill="1" applyBorder="1" applyAlignment="1">
      <alignment vertical="center"/>
    </xf>
    <xf numFmtId="4" fontId="22" fillId="0" borderId="0" xfId="0" applyNumberFormat="1" applyFont="1" applyFill="1" applyBorder="1" applyAlignment="1"/>
    <xf numFmtId="4" fontId="3" fillId="0" borderId="0" xfId="0" applyNumberFormat="1" applyFont="1" applyFill="1" applyBorder="1"/>
    <xf numFmtId="0" fontId="3" fillId="0" borderId="13" xfId="0" applyFont="1" applyFill="1" applyBorder="1"/>
    <xf numFmtId="3" fontId="22" fillId="0" borderId="13" xfId="0" applyNumberFormat="1" applyFont="1" applyFill="1" applyBorder="1" applyAlignment="1"/>
    <xf numFmtId="3" fontId="3" fillId="0" borderId="14" xfId="0" applyNumberFormat="1" applyFont="1" applyFill="1" applyBorder="1" applyAlignment="1"/>
    <xf numFmtId="0" fontId="22" fillId="0" borderId="15" xfId="0" applyFont="1" applyFill="1" applyBorder="1"/>
    <xf numFmtId="3" fontId="3" fillId="0" borderId="16" xfId="0" applyNumberFormat="1" applyFont="1" applyFill="1" applyBorder="1" applyAlignment="1"/>
    <xf numFmtId="0" fontId="22" fillId="0" borderId="17" xfId="0" applyFont="1" applyFill="1" applyBorder="1"/>
    <xf numFmtId="0" fontId="3" fillId="0" borderId="18" xfId="0" applyFont="1" applyFill="1" applyBorder="1"/>
    <xf numFmtId="4" fontId="22" fillId="0" borderId="18" xfId="0" applyNumberFormat="1" applyFont="1" applyFill="1" applyBorder="1" applyAlignment="1"/>
    <xf numFmtId="4" fontId="3" fillId="0" borderId="19" xfId="0" applyNumberFormat="1" applyFont="1" applyFill="1" applyBorder="1" applyAlignment="1"/>
    <xf numFmtId="4" fontId="22" fillId="0" borderId="17" xfId="0" applyNumberFormat="1" applyFont="1" applyFill="1" applyBorder="1"/>
    <xf numFmtId="4" fontId="3" fillId="0" borderId="18" xfId="0" applyNumberFormat="1" applyFont="1" applyFill="1" applyBorder="1"/>
    <xf numFmtId="4" fontId="3" fillId="0" borderId="16" xfId="0" applyNumberFormat="1" applyFont="1" applyFill="1" applyBorder="1" applyAlignment="1"/>
    <xf numFmtId="4" fontId="22" fillId="0" borderId="15" xfId="0" applyNumberFormat="1" applyFont="1" applyFill="1" applyBorder="1"/>
    <xf numFmtId="3" fontId="22" fillId="0" borderId="0" xfId="35" applyNumberFormat="1"/>
    <xf numFmtId="0" fontId="22" fillId="0" borderId="0" xfId="35" applyFill="1" applyBorder="1"/>
    <xf numFmtId="0" fontId="6" fillId="0" borderId="0" xfId="35" applyFont="1" applyFill="1" applyBorder="1" applyAlignment="1">
      <alignment vertical="center"/>
    </xf>
    <xf numFmtId="3" fontId="2" fillId="0" borderId="0" xfId="35" applyNumberFormat="1" applyFont="1" applyFill="1" applyBorder="1" applyAlignment="1">
      <alignment vertical="center"/>
    </xf>
    <xf numFmtId="2" fontId="37" fillId="0" borderId="0" xfId="35" applyNumberFormat="1" applyFont="1" applyFill="1" applyBorder="1"/>
    <xf numFmtId="4" fontId="30" fillId="0" borderId="0" xfId="35" applyNumberFormat="1" applyFont="1" applyFill="1" applyBorder="1" applyAlignment="1">
      <alignment vertical="center"/>
    </xf>
    <xf numFmtId="3" fontId="22" fillId="0" borderId="0" xfId="35" applyNumberFormat="1" applyFill="1" applyBorder="1"/>
    <xf numFmtId="3" fontId="22" fillId="0" borderId="0" xfId="35" applyNumberFormat="1" applyFill="1"/>
    <xf numFmtId="0" fontId="2" fillId="0" borderId="0" xfId="35" applyFont="1" applyBorder="1"/>
    <xf numFmtId="0" fontId="41" fillId="25" borderId="0" xfId="35" applyFont="1" applyFill="1" applyAlignment="1">
      <alignment horizontal="center"/>
    </xf>
    <xf numFmtId="3" fontId="11" fillId="0" borderId="13" xfId="35" applyNumberFormat="1" applyFont="1" applyFill="1" applyBorder="1" applyAlignment="1">
      <alignment vertical="center"/>
    </xf>
    <xf numFmtId="3" fontId="11" fillId="0" borderId="0" xfId="35" applyNumberFormat="1" applyFont="1" applyFill="1" applyBorder="1" applyAlignment="1">
      <alignment vertical="center"/>
    </xf>
    <xf numFmtId="4" fontId="11" fillId="0" borderId="0" xfId="35" applyNumberFormat="1" applyFont="1" applyFill="1" applyBorder="1" applyAlignment="1">
      <alignment vertical="center"/>
    </xf>
    <xf numFmtId="4" fontId="3" fillId="0" borderId="0" xfId="35" applyNumberFormat="1" applyFont="1" applyFill="1" applyBorder="1" applyAlignment="1">
      <alignment vertical="center"/>
    </xf>
    <xf numFmtId="3" fontId="3" fillId="0" borderId="0" xfId="35" applyNumberFormat="1" applyFont="1" applyFill="1" applyBorder="1" applyAlignment="1">
      <alignment vertical="center"/>
    </xf>
    <xf numFmtId="0" fontId="5" fillId="0" borderId="15" xfId="35" applyFont="1" applyFill="1" applyBorder="1" applyAlignment="1">
      <alignment horizontal="center" vertical="center"/>
    </xf>
    <xf numFmtId="3" fontId="3" fillId="0" borderId="14" xfId="35" applyNumberFormat="1" applyFont="1" applyFill="1" applyBorder="1"/>
    <xf numFmtId="3" fontId="4" fillId="0" borderId="16" xfId="35" applyNumberFormat="1" applyFont="1" applyFill="1" applyBorder="1"/>
    <xf numFmtId="4" fontId="5" fillId="0" borderId="16" xfId="35" applyNumberFormat="1" applyFont="1" applyFill="1" applyBorder="1" applyAlignment="1">
      <alignment vertical="center"/>
    </xf>
    <xf numFmtId="3" fontId="4" fillId="0" borderId="14" xfId="35" applyNumberFormat="1" applyFont="1" applyFill="1" applyBorder="1"/>
    <xf numFmtId="3" fontId="3" fillId="0" borderId="16" xfId="35" applyNumberFormat="1" applyFont="1" applyFill="1" applyBorder="1" applyAlignment="1">
      <alignment vertical="center"/>
    </xf>
    <xf numFmtId="0" fontId="22" fillId="0" borderId="15" xfId="35" applyBorder="1"/>
    <xf numFmtId="2" fontId="35" fillId="0" borderId="0" xfId="35" applyNumberFormat="1" applyFont="1" applyFill="1" applyBorder="1"/>
    <xf numFmtId="2" fontId="35" fillId="0" borderId="16" xfId="35" applyNumberFormat="1" applyFont="1" applyFill="1" applyBorder="1"/>
    <xf numFmtId="3" fontId="3" fillId="0" borderId="13" xfId="35" applyNumberFormat="1" applyFont="1" applyFill="1" applyBorder="1"/>
    <xf numFmtId="0" fontId="5" fillId="0" borderId="0" xfId="35" applyFont="1" applyFill="1" applyBorder="1" applyAlignment="1">
      <alignment vertical="center"/>
    </xf>
    <xf numFmtId="0" fontId="5" fillId="0" borderId="0" xfId="35" applyFont="1" applyFill="1" applyBorder="1" applyAlignment="1">
      <alignment horizontal="right" vertical="center"/>
    </xf>
    <xf numFmtId="4" fontId="2" fillId="0" borderId="0" xfId="35" applyNumberFormat="1" applyFont="1" applyFill="1" applyBorder="1" applyAlignment="1">
      <alignment vertical="center"/>
    </xf>
    <xf numFmtId="4" fontId="5" fillId="0" borderId="0" xfId="35" applyNumberFormat="1" applyFont="1" applyFill="1" applyBorder="1" applyAlignment="1">
      <alignment vertical="center"/>
    </xf>
    <xf numFmtId="0" fontId="2" fillId="0" borderId="0" xfId="35" applyFont="1" applyFill="1" applyAlignment="1">
      <alignment vertical="center"/>
    </xf>
    <xf numFmtId="0" fontId="41" fillId="0" borderId="0" xfId="35" applyFont="1" applyFill="1"/>
    <xf numFmtId="3" fontId="4" fillId="0" borderId="0" xfId="35" applyNumberFormat="1" applyFont="1" applyFill="1" applyBorder="1"/>
    <xf numFmtId="0" fontId="2" fillId="0" borderId="16" xfId="35" applyFont="1" applyFill="1" applyBorder="1"/>
    <xf numFmtId="0" fontId="6" fillId="0" borderId="15" xfId="35" applyFont="1" applyFill="1" applyBorder="1" applyAlignment="1">
      <alignment horizontal="center" vertical="center"/>
    </xf>
    <xf numFmtId="0" fontId="35" fillId="0" borderId="16" xfId="35" applyFont="1" applyFill="1" applyBorder="1"/>
    <xf numFmtId="0" fontId="2" fillId="0" borderId="22" xfId="35" applyFont="1" applyFill="1" applyBorder="1"/>
    <xf numFmtId="2" fontId="35" fillId="0" borderId="22" xfId="35" applyNumberFormat="1" applyFont="1" applyFill="1" applyBorder="1"/>
    <xf numFmtId="1" fontId="22" fillId="0" borderId="15" xfId="0" applyNumberFormat="1" applyFont="1" applyFill="1" applyBorder="1"/>
    <xf numFmtId="1" fontId="22" fillId="0" borderId="17" xfId="0" applyNumberFormat="1" applyFont="1" applyFill="1" applyBorder="1"/>
    <xf numFmtId="0" fontId="2" fillId="0" borderId="0" xfId="35" applyFont="1" applyFill="1" applyBorder="1" applyAlignment="1">
      <alignment vertical="center"/>
    </xf>
    <xf numFmtId="0" fontId="22" fillId="0" borderId="18" xfId="35" applyFill="1" applyBorder="1"/>
    <xf numFmtId="0" fontId="22" fillId="0" borderId="18" xfId="35" applyBorder="1"/>
    <xf numFmtId="0" fontId="41" fillId="25" borderId="0" xfId="35" applyFont="1" applyFill="1" applyBorder="1" applyAlignment="1">
      <alignment horizontal="left"/>
    </xf>
    <xf numFmtId="0" fontId="45" fillId="0" borderId="0" xfId="35" applyFont="1" applyBorder="1"/>
    <xf numFmtId="3" fontId="11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0" fontId="46" fillId="0" borderId="0" xfId="35" applyFont="1"/>
    <xf numFmtId="0" fontId="45" fillId="24" borderId="0" xfId="0" applyFont="1" applyFill="1" applyAlignment="1">
      <alignment horizontal="right"/>
    </xf>
    <xf numFmtId="0" fontId="31" fillId="26" borderId="0" xfId="0" applyFont="1" applyFill="1" applyBorder="1"/>
    <xf numFmtId="3" fontId="32" fillId="26" borderId="0" xfId="0" applyNumberFormat="1" applyFont="1" applyFill="1" applyBorder="1" applyAlignment="1"/>
    <xf numFmtId="3" fontId="31" fillId="26" borderId="16" xfId="0" applyNumberFormat="1" applyFont="1" applyFill="1" applyBorder="1" applyAlignment="1"/>
    <xf numFmtId="0" fontId="31" fillId="26" borderId="0" xfId="0" applyFont="1" applyFill="1" applyBorder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1" fontId="31" fillId="27" borderId="15" xfId="0" applyNumberFormat="1" applyFont="1" applyFill="1" applyBorder="1" applyAlignment="1">
      <alignment horizontal="center"/>
    </xf>
    <xf numFmtId="0" fontId="31" fillId="27" borderId="0" xfId="0" applyFont="1" applyFill="1" applyBorder="1"/>
    <xf numFmtId="3" fontId="32" fillId="27" borderId="0" xfId="0" applyNumberFormat="1" applyFont="1" applyFill="1" applyBorder="1" applyAlignment="1"/>
    <xf numFmtId="3" fontId="31" fillId="27" borderId="16" xfId="0" applyNumberFormat="1" applyFont="1" applyFill="1" applyBorder="1" applyAlignment="1"/>
    <xf numFmtId="1" fontId="33" fillId="27" borderId="15" xfId="0" applyNumberFormat="1" applyFont="1" applyFill="1" applyBorder="1" applyAlignment="1">
      <alignment horizontal="center"/>
    </xf>
    <xf numFmtId="1" fontId="32" fillId="27" borderId="15" xfId="0" applyNumberFormat="1" applyFont="1" applyFill="1" applyBorder="1"/>
    <xf numFmtId="0" fontId="31" fillId="27" borderId="0" xfId="0" applyFont="1" applyFill="1" applyBorder="1" applyAlignment="1">
      <alignment vertical="center"/>
    </xf>
    <xf numFmtId="1" fontId="47" fillId="27" borderId="17" xfId="0" applyNumberFormat="1" applyFont="1" applyFill="1" applyBorder="1" applyAlignment="1">
      <alignment vertical="center"/>
    </xf>
    <xf numFmtId="4" fontId="42" fillId="27" borderId="18" xfId="0" applyNumberFormat="1" applyFont="1" applyFill="1" applyBorder="1" applyAlignment="1">
      <alignment vertical="center"/>
    </xf>
    <xf numFmtId="4" fontId="42" fillId="27" borderId="19" xfId="0" applyNumberFormat="1" applyFont="1" applyFill="1" applyBorder="1" applyAlignment="1">
      <alignment vertical="center"/>
    </xf>
    <xf numFmtId="49" fontId="31" fillId="26" borderId="15" xfId="0" applyNumberFormat="1" applyFont="1" applyFill="1" applyBorder="1" applyAlignment="1">
      <alignment horizontal="center"/>
    </xf>
    <xf numFmtId="0" fontId="33" fillId="26" borderId="15" xfId="0" applyFont="1" applyFill="1" applyBorder="1" applyAlignment="1">
      <alignment horizontal="center"/>
    </xf>
    <xf numFmtId="0" fontId="32" fillId="26" borderId="15" xfId="0" applyFont="1" applyFill="1" applyBorder="1"/>
    <xf numFmtId="4" fontId="47" fillId="26" borderId="17" xfId="0" applyNumberFormat="1" applyFont="1" applyFill="1" applyBorder="1" applyAlignment="1">
      <alignment vertical="center"/>
    </xf>
    <xf numFmtId="4" fontId="42" fillId="26" borderId="18" xfId="0" applyNumberFormat="1" applyFont="1" applyFill="1" applyBorder="1" applyAlignment="1">
      <alignment vertical="center"/>
    </xf>
    <xf numFmtId="4" fontId="42" fillId="26" borderId="19" xfId="0" applyNumberFormat="1" applyFont="1" applyFill="1" applyBorder="1" applyAlignment="1">
      <alignment vertical="center"/>
    </xf>
    <xf numFmtId="49" fontId="31" fillId="25" borderId="15" xfId="0" applyNumberFormat="1" applyFont="1" applyFill="1" applyBorder="1" applyAlignment="1">
      <alignment horizontal="center"/>
    </xf>
    <xf numFmtId="0" fontId="31" fillId="25" borderId="0" xfId="0" applyFont="1" applyFill="1" applyBorder="1"/>
    <xf numFmtId="3" fontId="32" fillId="25" borderId="0" xfId="0" applyNumberFormat="1" applyFont="1" applyFill="1" applyBorder="1" applyAlignment="1"/>
    <xf numFmtId="3" fontId="31" fillId="25" borderId="16" xfId="0" applyNumberFormat="1" applyFont="1" applyFill="1" applyBorder="1" applyAlignment="1"/>
    <xf numFmtId="0" fontId="33" fillId="25" borderId="15" xfId="0" applyFont="1" applyFill="1" applyBorder="1" applyAlignment="1">
      <alignment horizontal="center"/>
    </xf>
    <xf numFmtId="0" fontId="32" fillId="25" borderId="15" xfId="0" applyFont="1" applyFill="1" applyBorder="1"/>
    <xf numFmtId="0" fontId="31" fillId="25" borderId="0" xfId="0" applyFont="1" applyFill="1" applyBorder="1" applyAlignment="1">
      <alignment vertical="center"/>
    </xf>
    <xf numFmtId="4" fontId="47" fillId="25" borderId="17" xfId="0" applyNumberFormat="1" applyFont="1" applyFill="1" applyBorder="1" applyAlignment="1">
      <alignment vertical="center"/>
    </xf>
    <xf numFmtId="4" fontId="42" fillId="25" borderId="18" xfId="0" applyNumberFormat="1" applyFont="1" applyFill="1" applyBorder="1" applyAlignment="1">
      <alignment vertical="center"/>
    </xf>
    <xf numFmtId="4" fontId="42" fillId="25" borderId="19" xfId="0" applyNumberFormat="1" applyFont="1" applyFill="1" applyBorder="1" applyAlignment="1">
      <alignment vertical="center"/>
    </xf>
    <xf numFmtId="49" fontId="31" fillId="28" borderId="15" xfId="0" applyNumberFormat="1" applyFont="1" applyFill="1" applyBorder="1" applyAlignment="1">
      <alignment horizontal="center"/>
    </xf>
    <xf numFmtId="0" fontId="31" fillId="28" borderId="0" xfId="0" applyFont="1" applyFill="1" applyBorder="1"/>
    <xf numFmtId="3" fontId="32" fillId="28" borderId="0" xfId="0" applyNumberFormat="1" applyFont="1" applyFill="1" applyBorder="1" applyAlignment="1"/>
    <xf numFmtId="3" fontId="31" fillId="28" borderId="16" xfId="0" applyNumberFormat="1" applyFont="1" applyFill="1" applyBorder="1" applyAlignment="1"/>
    <xf numFmtId="0" fontId="33" fillId="28" borderId="15" xfId="0" applyFont="1" applyFill="1" applyBorder="1" applyAlignment="1">
      <alignment horizontal="center"/>
    </xf>
    <xf numFmtId="0" fontId="32" fillId="28" borderId="15" xfId="0" applyFont="1" applyFill="1" applyBorder="1"/>
    <xf numFmtId="0" fontId="31" fillId="28" borderId="0" xfId="0" applyFont="1" applyFill="1" applyBorder="1" applyAlignment="1">
      <alignment vertical="center"/>
    </xf>
    <xf numFmtId="4" fontId="47" fillId="28" borderId="17" xfId="0" applyNumberFormat="1" applyFont="1" applyFill="1" applyBorder="1" applyAlignment="1">
      <alignment vertical="center"/>
    </xf>
    <xf numFmtId="4" fontId="42" fillId="28" borderId="18" xfId="0" applyNumberFormat="1" applyFont="1" applyFill="1" applyBorder="1" applyAlignment="1">
      <alignment vertical="center"/>
    </xf>
    <xf numFmtId="4" fontId="42" fillId="28" borderId="19" xfId="0" applyNumberFormat="1" applyFont="1" applyFill="1" applyBorder="1" applyAlignment="1">
      <alignment vertical="center"/>
    </xf>
    <xf numFmtId="0" fontId="42" fillId="30" borderId="23" xfId="35" applyFont="1" applyFill="1" applyBorder="1" applyAlignment="1">
      <alignment horizontal="center"/>
    </xf>
    <xf numFmtId="0" fontId="3" fillId="30" borderId="25" xfId="35" applyFont="1" applyFill="1" applyBorder="1" applyAlignment="1">
      <alignment horizontal="left"/>
    </xf>
    <xf numFmtId="0" fontId="3" fillId="30" borderId="24" xfId="35" applyFont="1" applyFill="1" applyBorder="1" applyAlignment="1"/>
    <xf numFmtId="0" fontId="3" fillId="30" borderId="25" xfId="35" applyFont="1" applyFill="1" applyBorder="1" applyAlignment="1"/>
    <xf numFmtId="0" fontId="3" fillId="30" borderId="24" xfId="35" applyFont="1" applyFill="1" applyBorder="1" applyAlignment="1">
      <alignment horizontal="right"/>
    </xf>
    <xf numFmtId="0" fontId="42" fillId="30" borderId="26" xfId="35" applyFont="1" applyFill="1" applyBorder="1" applyAlignment="1">
      <alignment horizontal="center"/>
    </xf>
    <xf numFmtId="0" fontId="3" fillId="30" borderId="27" xfId="35" applyFont="1" applyFill="1" applyBorder="1" applyAlignment="1">
      <alignment horizontal="center"/>
    </xf>
    <xf numFmtId="4" fontId="35" fillId="30" borderId="28" xfId="35" applyNumberFormat="1" applyFont="1" applyFill="1" applyBorder="1" applyAlignment="1">
      <alignment horizontal="center"/>
    </xf>
    <xf numFmtId="4" fontId="35" fillId="30" borderId="29" xfId="35" applyNumberFormat="1" applyFont="1" applyFill="1" applyBorder="1" applyAlignment="1">
      <alignment horizontal="center"/>
    </xf>
    <xf numFmtId="0" fontId="42" fillId="27" borderId="30" xfId="35" applyFont="1" applyFill="1" applyBorder="1"/>
    <xf numFmtId="3" fontId="43" fillId="27" borderId="31" xfId="35" applyNumberFormat="1" applyFont="1" applyFill="1" applyBorder="1"/>
    <xf numFmtId="3" fontId="43" fillId="27" borderId="0" xfId="35" applyNumberFormat="1" applyFont="1" applyFill="1" applyBorder="1"/>
    <xf numFmtId="2" fontId="10" fillId="27" borderId="0" xfId="35" applyNumberFormat="1" applyFont="1" applyFill="1" applyBorder="1"/>
    <xf numFmtId="2" fontId="10" fillId="27" borderId="32" xfId="35" applyNumberFormat="1" applyFont="1" applyFill="1" applyBorder="1"/>
    <xf numFmtId="0" fontId="3" fillId="27" borderId="30" xfId="35" applyFont="1" applyFill="1" applyBorder="1"/>
    <xf numFmtId="3" fontId="22" fillId="27" borderId="31" xfId="35" applyNumberFormat="1" applyFont="1" applyFill="1" applyBorder="1"/>
    <xf numFmtId="3" fontId="22" fillId="27" borderId="0" xfId="35" applyNumberFormat="1" applyFont="1" applyFill="1" applyBorder="1"/>
    <xf numFmtId="2" fontId="35" fillId="27" borderId="0" xfId="35" applyNumberFormat="1" applyFont="1" applyFill="1" applyBorder="1"/>
    <xf numFmtId="2" fontId="35" fillId="27" borderId="32" xfId="35" applyNumberFormat="1" applyFont="1" applyFill="1" applyBorder="1"/>
    <xf numFmtId="0" fontId="3" fillId="27" borderId="33" xfId="35" applyFont="1" applyFill="1" applyBorder="1"/>
    <xf numFmtId="3" fontId="22" fillId="27" borderId="34" xfId="35" applyNumberFormat="1" applyFont="1" applyFill="1" applyBorder="1"/>
    <xf numFmtId="3" fontId="22" fillId="27" borderId="36" xfId="35" applyNumberFormat="1" applyFont="1" applyFill="1" applyBorder="1"/>
    <xf numFmtId="2" fontId="35" fillId="27" borderId="36" xfId="35" applyNumberFormat="1" applyFont="1" applyFill="1" applyBorder="1"/>
    <xf numFmtId="2" fontId="35" fillId="27" borderId="35" xfId="35" applyNumberFormat="1" applyFont="1" applyFill="1" applyBorder="1"/>
    <xf numFmtId="0" fontId="42" fillId="26" borderId="30" xfId="35" applyFont="1" applyFill="1" applyBorder="1"/>
    <xf numFmtId="3" fontId="3" fillId="26" borderId="31" xfId="35" applyNumberFormat="1" applyFont="1" applyFill="1" applyBorder="1"/>
    <xf numFmtId="3" fontId="3" fillId="26" borderId="0" xfId="35" applyNumberFormat="1" applyFont="1" applyFill="1" applyBorder="1"/>
    <xf numFmtId="2" fontId="10" fillId="26" borderId="0" xfId="35" applyNumberFormat="1" applyFont="1" applyFill="1" applyBorder="1"/>
    <xf numFmtId="2" fontId="10" fillId="26" borderId="37" xfId="35" applyNumberFormat="1" applyFont="1" applyFill="1" applyBorder="1"/>
    <xf numFmtId="0" fontId="22" fillId="26" borderId="30" xfId="35" applyFont="1" applyFill="1" applyBorder="1"/>
    <xf numFmtId="3" fontId="22" fillId="26" borderId="31" xfId="35" applyNumberFormat="1" applyFill="1" applyBorder="1"/>
    <xf numFmtId="3" fontId="22" fillId="26" borderId="0" xfId="35" applyNumberFormat="1" applyFill="1" applyBorder="1"/>
    <xf numFmtId="2" fontId="35" fillId="26" borderId="0" xfId="35" applyNumberFormat="1" applyFont="1" applyFill="1" applyBorder="1"/>
    <xf numFmtId="2" fontId="35" fillId="26" borderId="32" xfId="35" applyNumberFormat="1" applyFont="1" applyFill="1" applyBorder="1"/>
    <xf numFmtId="0" fontId="22" fillId="26" borderId="33" xfId="35" applyFont="1" applyFill="1" applyBorder="1"/>
    <xf numFmtId="3" fontId="22" fillId="26" borderId="34" xfId="35" applyNumberFormat="1" applyFill="1" applyBorder="1"/>
    <xf numFmtId="3" fontId="22" fillId="26" borderId="36" xfId="35" applyNumberFormat="1" applyFill="1" applyBorder="1"/>
    <xf numFmtId="2" fontId="35" fillId="26" borderId="36" xfId="35" applyNumberFormat="1" applyFont="1" applyFill="1" applyBorder="1"/>
    <xf numFmtId="2" fontId="35" fillId="26" borderId="35" xfId="35" applyNumberFormat="1" applyFont="1" applyFill="1" applyBorder="1"/>
    <xf numFmtId="0" fontId="42" fillId="25" borderId="30" xfId="35" applyFont="1" applyFill="1" applyBorder="1"/>
    <xf numFmtId="3" fontId="3" fillId="25" borderId="31" xfId="35" applyNumberFormat="1" applyFont="1" applyFill="1" applyBorder="1"/>
    <xf numFmtId="3" fontId="3" fillId="25" borderId="0" xfId="35" applyNumberFormat="1" applyFont="1" applyFill="1" applyBorder="1"/>
    <xf numFmtId="2" fontId="10" fillId="25" borderId="0" xfId="35" applyNumberFormat="1" applyFont="1" applyFill="1" applyBorder="1"/>
    <xf numFmtId="2" fontId="10" fillId="25" borderId="37" xfId="35" applyNumberFormat="1" applyFont="1" applyFill="1" applyBorder="1"/>
    <xf numFmtId="0" fontId="22" fillId="25" borderId="30" xfId="35" applyFont="1" applyFill="1" applyBorder="1"/>
    <xf numFmtId="3" fontId="22" fillId="25" borderId="31" xfId="35" applyNumberFormat="1" applyFill="1" applyBorder="1"/>
    <xf numFmtId="3" fontId="22" fillId="25" borderId="0" xfId="35" applyNumberFormat="1" applyFill="1" applyBorder="1"/>
    <xf numFmtId="2" fontId="35" fillId="25" borderId="0" xfId="35" applyNumberFormat="1" applyFont="1" applyFill="1" applyBorder="1"/>
    <xf numFmtId="2" fontId="35" fillId="25" borderId="32" xfId="35" applyNumberFormat="1" applyFont="1" applyFill="1" applyBorder="1"/>
    <xf numFmtId="0" fontId="22" fillId="25" borderId="33" xfId="35" applyFont="1" applyFill="1" applyBorder="1"/>
    <xf numFmtId="3" fontId="22" fillId="25" borderId="34" xfId="35" applyNumberFormat="1" applyFill="1" applyBorder="1"/>
    <xf numFmtId="3" fontId="22" fillId="25" borderId="36" xfId="35" applyNumberFormat="1" applyFill="1" applyBorder="1"/>
    <xf numFmtId="2" fontId="35" fillId="25" borderId="36" xfId="35" applyNumberFormat="1" applyFont="1" applyFill="1" applyBorder="1"/>
    <xf numFmtId="2" fontId="35" fillId="25" borderId="35" xfId="35" applyNumberFormat="1" applyFont="1" applyFill="1" applyBorder="1"/>
    <xf numFmtId="0" fontId="42" fillId="28" borderId="30" xfId="35" applyFont="1" applyFill="1" applyBorder="1"/>
    <xf numFmtId="3" fontId="3" fillId="28" borderId="31" xfId="35" applyNumberFormat="1" applyFont="1" applyFill="1" applyBorder="1"/>
    <xf numFmtId="3" fontId="3" fillId="28" borderId="0" xfId="35" applyNumberFormat="1" applyFont="1" applyFill="1" applyBorder="1"/>
    <xf numFmtId="2" fontId="10" fillId="28" borderId="0" xfId="35" applyNumberFormat="1" applyFont="1" applyFill="1" applyBorder="1"/>
    <xf numFmtId="2" fontId="10" fillId="28" borderId="37" xfId="35" applyNumberFormat="1" applyFont="1" applyFill="1" applyBorder="1"/>
    <xf numFmtId="0" fontId="22" fillId="28" borderId="30" xfId="35" applyFont="1" applyFill="1" applyBorder="1"/>
    <xf numFmtId="3" fontId="22" fillId="28" borderId="31" xfId="35" applyNumberFormat="1" applyFill="1" applyBorder="1"/>
    <xf numFmtId="3" fontId="22" fillId="28" borderId="0" xfId="35" applyNumberFormat="1" applyFill="1" applyBorder="1"/>
    <xf numFmtId="2" fontId="35" fillId="28" borderId="0" xfId="35" applyNumberFormat="1" applyFont="1" applyFill="1" applyBorder="1"/>
    <xf numFmtId="2" fontId="35" fillId="28" borderId="32" xfId="35" applyNumberFormat="1" applyFont="1" applyFill="1" applyBorder="1"/>
    <xf numFmtId="0" fontId="22" fillId="28" borderId="33" xfId="35" applyFont="1" applyFill="1" applyBorder="1"/>
    <xf numFmtId="3" fontId="22" fillId="28" borderId="34" xfId="35" applyNumberFormat="1" applyFill="1" applyBorder="1"/>
    <xf numFmtId="3" fontId="22" fillId="28" borderId="36" xfId="35" applyNumberFormat="1" applyFill="1" applyBorder="1"/>
    <xf numFmtId="2" fontId="35" fillId="28" borderId="36" xfId="35" applyNumberFormat="1" applyFont="1" applyFill="1" applyBorder="1"/>
    <xf numFmtId="2" fontId="35" fillId="28" borderId="35" xfId="35" applyNumberFormat="1" applyFont="1" applyFill="1" applyBorder="1"/>
    <xf numFmtId="0" fontId="42" fillId="29" borderId="30" xfId="35" applyFont="1" applyFill="1" applyBorder="1"/>
    <xf numFmtId="3" fontId="3" fillId="29" borderId="31" xfId="35" applyNumberFormat="1" applyFont="1" applyFill="1" applyBorder="1"/>
    <xf numFmtId="3" fontId="3" fillId="29" borderId="0" xfId="35" applyNumberFormat="1" applyFont="1" applyFill="1" applyBorder="1"/>
    <xf numFmtId="2" fontId="10" fillId="29" borderId="0" xfId="35" applyNumberFormat="1" applyFont="1" applyFill="1" applyBorder="1"/>
    <xf numFmtId="2" fontId="10" fillId="29" borderId="32" xfId="35" applyNumberFormat="1" applyFont="1" applyFill="1" applyBorder="1"/>
    <xf numFmtId="0" fontId="22" fillId="29" borderId="30" xfId="35" applyFont="1" applyFill="1" applyBorder="1"/>
    <xf numFmtId="3" fontId="22" fillId="29" borderId="31" xfId="35" applyNumberFormat="1" applyFill="1" applyBorder="1"/>
    <xf numFmtId="3" fontId="22" fillId="29" borderId="0" xfId="35" applyNumberFormat="1" applyFill="1" applyBorder="1"/>
    <xf numFmtId="2" fontId="35" fillId="29" borderId="0" xfId="35" applyNumberFormat="1" applyFont="1" applyFill="1" applyBorder="1"/>
    <xf numFmtId="2" fontId="35" fillId="29" borderId="32" xfId="35" applyNumberFormat="1" applyFont="1" applyFill="1" applyBorder="1"/>
    <xf numFmtId="0" fontId="22" fillId="29" borderId="38" xfId="35" applyFont="1" applyFill="1" applyBorder="1"/>
    <xf numFmtId="3" fontId="22" fillId="29" borderId="39" xfId="35" applyNumberFormat="1" applyFill="1" applyBorder="1"/>
    <xf numFmtId="3" fontId="22" fillId="29" borderId="41" xfId="35" applyNumberFormat="1" applyFill="1" applyBorder="1"/>
    <xf numFmtId="2" fontId="35" fillId="29" borderId="41" xfId="35" applyNumberFormat="1" applyFont="1" applyFill="1" applyBorder="1"/>
    <xf numFmtId="2" fontId="35" fillId="29" borderId="40" xfId="35" applyNumberFormat="1" applyFont="1" applyFill="1" applyBorder="1"/>
    <xf numFmtId="0" fontId="30" fillId="29" borderId="12" xfId="35" applyFont="1" applyFill="1" applyBorder="1" applyAlignment="1">
      <alignment horizontal="center" vertical="center" wrapText="1"/>
    </xf>
    <xf numFmtId="0" fontId="38" fillId="29" borderId="10" xfId="36" applyFont="1" applyFill="1" applyBorder="1" applyAlignment="1">
      <alignment horizontal="center" vertical="center" wrapText="1"/>
    </xf>
    <xf numFmtId="0" fontId="37" fillId="29" borderId="17" xfId="35" applyFont="1" applyFill="1" applyBorder="1" applyAlignment="1">
      <alignment horizontal="center" vertical="center" wrapText="1"/>
    </xf>
    <xf numFmtId="0" fontId="36" fillId="29" borderId="11" xfId="36" applyFont="1" applyFill="1" applyBorder="1" applyAlignment="1">
      <alignment horizontal="center" vertical="center" wrapText="1"/>
    </xf>
    <xf numFmtId="0" fontId="2" fillId="29" borderId="20" xfId="35" applyFont="1" applyFill="1" applyBorder="1" applyAlignment="1">
      <alignment horizontal="center"/>
    </xf>
    <xf numFmtId="0" fontId="10" fillId="29" borderId="20" xfId="35" applyFont="1" applyFill="1" applyBorder="1" applyAlignment="1">
      <alignment horizontal="center"/>
    </xf>
    <xf numFmtId="0" fontId="10" fillId="29" borderId="21" xfId="35" applyFont="1" applyFill="1" applyBorder="1" applyAlignment="1">
      <alignment horizontal="center"/>
    </xf>
    <xf numFmtId="0" fontId="40" fillId="29" borderId="12" xfId="35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/>
    </xf>
    <xf numFmtId="0" fontId="3" fillId="30" borderId="10" xfId="0" applyFont="1" applyFill="1" applyBorder="1" applyAlignment="1">
      <alignment horizontal="center"/>
    </xf>
    <xf numFmtId="49" fontId="3" fillId="30" borderId="10" xfId="0" applyNumberFormat="1" applyFont="1" applyFill="1" applyBorder="1" applyAlignment="1">
      <alignment horizontal="center"/>
    </xf>
    <xf numFmtId="0" fontId="3" fillId="30" borderId="11" xfId="0" applyFont="1" applyFill="1" applyBorder="1" applyAlignment="1">
      <alignment horizontal="center"/>
    </xf>
    <xf numFmtId="49" fontId="4" fillId="30" borderId="11" xfId="0" applyNumberFormat="1" applyFont="1" applyFill="1" applyBorder="1" applyAlignment="1">
      <alignment horizontal="center"/>
    </xf>
    <xf numFmtId="0" fontId="4" fillId="25" borderId="10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49" fontId="3" fillId="25" borderId="10" xfId="0" applyNumberFormat="1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49" fontId="4" fillId="25" borderId="11" xfId="0" applyNumberFormat="1" applyFont="1" applyFill="1" applyBorder="1" applyAlignment="1">
      <alignment horizontal="center"/>
    </xf>
    <xf numFmtId="0" fontId="4" fillId="26" borderId="10" xfId="0" applyFont="1" applyFill="1" applyBorder="1" applyAlignment="1">
      <alignment horizontal="center"/>
    </xf>
    <xf numFmtId="0" fontId="3" fillId="26" borderId="10" xfId="0" applyFont="1" applyFill="1" applyBorder="1" applyAlignment="1">
      <alignment horizontal="center"/>
    </xf>
    <xf numFmtId="49" fontId="3" fillId="26" borderId="10" xfId="0" applyNumberFormat="1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49" fontId="4" fillId="26" borderId="11" xfId="0" applyNumberFormat="1" applyFont="1" applyFill="1" applyBorder="1" applyAlignment="1">
      <alignment horizontal="center"/>
    </xf>
    <xf numFmtId="0" fontId="4" fillId="28" borderId="10" xfId="0" applyFont="1" applyFill="1" applyBorder="1" applyAlignment="1">
      <alignment horizontal="center"/>
    </xf>
    <xf numFmtId="0" fontId="3" fillId="28" borderId="10" xfId="0" applyFont="1" applyFill="1" applyBorder="1" applyAlignment="1">
      <alignment horizontal="center"/>
    </xf>
    <xf numFmtId="49" fontId="3" fillId="28" borderId="10" xfId="0" applyNumberFormat="1" applyFont="1" applyFill="1" applyBorder="1" applyAlignment="1">
      <alignment horizontal="center"/>
    </xf>
    <xf numFmtId="0" fontId="3" fillId="28" borderId="11" xfId="0" applyFont="1" applyFill="1" applyBorder="1" applyAlignment="1">
      <alignment horizontal="center"/>
    </xf>
    <xf numFmtId="49" fontId="4" fillId="28" borderId="11" xfId="0" applyNumberFormat="1" applyFont="1" applyFill="1" applyBorder="1" applyAlignment="1">
      <alignment horizontal="center"/>
    </xf>
    <xf numFmtId="0" fontId="10" fillId="30" borderId="20" xfId="35" applyFont="1" applyFill="1" applyBorder="1" applyAlignment="1">
      <alignment horizontal="center"/>
    </xf>
    <xf numFmtId="0" fontId="39" fillId="30" borderId="21" xfId="36" applyFont="1" applyFill="1" applyBorder="1" applyAlignment="1">
      <alignment horizontal="center"/>
    </xf>
    <xf numFmtId="0" fontId="30" fillId="30" borderId="12" xfId="35" applyFont="1" applyFill="1" applyBorder="1" applyAlignment="1">
      <alignment horizontal="center" vertical="center" wrapText="1"/>
    </xf>
    <xf numFmtId="0" fontId="30" fillId="30" borderId="12" xfId="35" applyFont="1" applyFill="1" applyBorder="1" applyAlignment="1">
      <alignment horizontal="center" vertical="center"/>
    </xf>
    <xf numFmtId="0" fontId="30" fillId="30" borderId="12" xfId="35" applyFont="1" applyFill="1" applyBorder="1" applyAlignment="1">
      <alignment horizontal="left" vertical="center"/>
    </xf>
    <xf numFmtId="0" fontId="38" fillId="30" borderId="12" xfId="36" applyFont="1" applyFill="1" applyBorder="1" applyAlignment="1">
      <alignment horizontal="center" vertical="center"/>
    </xf>
    <xf numFmtId="0" fontId="39" fillId="30" borderId="10" xfId="36" applyFont="1" applyFill="1" applyBorder="1" applyAlignment="1">
      <alignment horizontal="center"/>
    </xf>
    <xf numFmtId="0" fontId="37" fillId="30" borderId="17" xfId="35" applyFont="1" applyFill="1" applyBorder="1" applyAlignment="1">
      <alignment horizontal="center" vertical="center" wrapText="1"/>
    </xf>
    <xf numFmtId="0" fontId="37" fillId="30" borderId="17" xfId="35" applyFont="1" applyFill="1" applyBorder="1" applyAlignment="1">
      <alignment horizontal="center" vertical="center"/>
    </xf>
    <xf numFmtId="0" fontId="37" fillId="30" borderId="17" xfId="35" applyFont="1" applyFill="1" applyBorder="1" applyAlignment="1">
      <alignment horizontal="left" vertical="center"/>
    </xf>
    <xf numFmtId="0" fontId="36" fillId="30" borderId="17" xfId="36" applyFont="1" applyFill="1" applyBorder="1" applyAlignment="1">
      <alignment horizontal="center" vertical="center"/>
    </xf>
    <xf numFmtId="0" fontId="39" fillId="30" borderId="11" xfId="36" applyFont="1" applyFill="1" applyBorder="1" applyAlignment="1">
      <alignment horizontal="center"/>
    </xf>
    <xf numFmtId="0" fontId="9" fillId="24" borderId="0" xfId="0" applyFont="1" applyFill="1"/>
    <xf numFmtId="0" fontId="3" fillId="0" borderId="0" xfId="35" applyFont="1"/>
    <xf numFmtId="0" fontId="9" fillId="0" borderId="0" xfId="35" applyFont="1"/>
    <xf numFmtId="0" fontId="3" fillId="0" borderId="0" xfId="35" applyFont="1" applyBorder="1"/>
    <xf numFmtId="0" fontId="9" fillId="0" borderId="0" xfId="35" applyFont="1" applyBorder="1"/>
    <xf numFmtId="0" fontId="3" fillId="0" borderId="0" xfId="0" applyFont="1"/>
    <xf numFmtId="0" fontId="3" fillId="0" borderId="0" xfId="35" applyFont="1" applyFill="1"/>
    <xf numFmtId="0" fontId="9" fillId="0" borderId="0" xfId="35" applyFont="1" applyFill="1"/>
    <xf numFmtId="0" fontId="3" fillId="0" borderId="0" xfId="35" applyFont="1" applyFill="1" applyBorder="1"/>
    <xf numFmtId="0" fontId="9" fillId="0" borderId="0" xfId="35" applyFont="1" applyFill="1" applyBorder="1"/>
    <xf numFmtId="0" fontId="3" fillId="0" borderId="0" xfId="35" applyFont="1" applyFill="1" applyAlignment="1">
      <alignment vertical="center"/>
    </xf>
    <xf numFmtId="0" fontId="3" fillId="0" borderId="0" xfId="35" applyFont="1" applyFill="1" applyBorder="1" applyAlignment="1">
      <alignment vertical="center"/>
    </xf>
    <xf numFmtId="0" fontId="2" fillId="29" borderId="20" xfId="35" applyFont="1" applyFill="1" applyBorder="1" applyAlignment="1">
      <alignment horizontal="center" vertical="center"/>
    </xf>
    <xf numFmtId="0" fontId="10" fillId="29" borderId="20" xfId="35" applyFont="1" applyFill="1" applyBorder="1" applyAlignment="1">
      <alignment horizontal="center" vertical="center"/>
    </xf>
    <xf numFmtId="0" fontId="10" fillId="29" borderId="21" xfId="35" applyFont="1" applyFill="1" applyBorder="1" applyAlignment="1">
      <alignment horizontal="center" vertical="center"/>
    </xf>
    <xf numFmtId="0" fontId="22" fillId="0" borderId="0" xfId="35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0" fontId="8" fillId="0" borderId="0" xfId="32" applyFont="1" applyAlignment="1" applyProtection="1"/>
    <xf numFmtId="0" fontId="3" fillId="0" borderId="15" xfId="0" applyNumberFormat="1" applyFont="1" applyFill="1" applyBorder="1" applyAlignment="1">
      <alignment horizontal="center"/>
    </xf>
    <xf numFmtId="0" fontId="3" fillId="0" borderId="12" xfId="0" applyNumberFormat="1" applyFont="1" applyFill="1" applyBorder="1" applyAlignment="1">
      <alignment horizontal="center"/>
    </xf>
    <xf numFmtId="0" fontId="32" fillId="0" borderId="0" xfId="35" applyFont="1" applyFill="1" applyBorder="1"/>
    <xf numFmtId="4" fontId="31" fillId="27" borderId="17" xfId="35" applyNumberFormat="1" applyFont="1" applyFill="1" applyBorder="1" applyAlignment="1">
      <alignment vertical="center"/>
    </xf>
    <xf numFmtId="4" fontId="31" fillId="27" borderId="11" xfId="35" applyNumberFormat="1" applyFont="1" applyFill="1" applyBorder="1" applyAlignment="1">
      <alignment vertical="center"/>
    </xf>
    <xf numFmtId="4" fontId="31" fillId="27" borderId="19" xfId="35" applyNumberFormat="1" applyFont="1" applyFill="1" applyBorder="1" applyAlignment="1">
      <alignment vertical="center"/>
    </xf>
    <xf numFmtId="0" fontId="32" fillId="0" borderId="0" xfId="35" applyFont="1" applyBorder="1"/>
    <xf numFmtId="0" fontId="42" fillId="27" borderId="17" xfId="35" applyFont="1" applyFill="1" applyBorder="1" applyAlignment="1">
      <alignment vertical="center"/>
    </xf>
    <xf numFmtId="3" fontId="42" fillId="27" borderId="11" xfId="35" applyNumberFormat="1" applyFont="1" applyFill="1" applyBorder="1" applyAlignment="1">
      <alignment vertical="center"/>
    </xf>
    <xf numFmtId="3" fontId="42" fillId="27" borderId="18" xfId="35" applyNumberFormat="1" applyFont="1" applyFill="1" applyBorder="1" applyAlignment="1">
      <alignment vertical="center"/>
    </xf>
    <xf numFmtId="3" fontId="42" fillId="27" borderId="17" xfId="35" applyNumberFormat="1" applyFont="1" applyFill="1" applyBorder="1" applyAlignment="1">
      <alignment vertical="center"/>
    </xf>
    <xf numFmtId="0" fontId="47" fillId="0" borderId="0" xfId="35" applyFont="1" applyFill="1" applyBorder="1"/>
    <xf numFmtId="4" fontId="42" fillId="27" borderId="17" xfId="35" applyNumberFormat="1" applyFont="1" applyFill="1" applyBorder="1" applyAlignment="1">
      <alignment vertical="center"/>
    </xf>
    <xf numFmtId="0" fontId="47" fillId="0" borderId="0" xfId="35" applyFont="1"/>
    <xf numFmtId="3" fontId="42" fillId="27" borderId="19" xfId="35" applyNumberFormat="1" applyFont="1" applyFill="1" applyBorder="1" applyAlignment="1">
      <alignment vertical="center"/>
    </xf>
    <xf numFmtId="0" fontId="48" fillId="25" borderId="0" xfId="35" applyFont="1" applyFill="1" applyAlignment="1">
      <alignment horizontal="center"/>
    </xf>
    <xf numFmtId="3" fontId="42" fillId="27" borderId="11" xfId="0" applyNumberFormat="1" applyFont="1" applyFill="1" applyBorder="1" applyAlignment="1">
      <alignment vertical="center"/>
    </xf>
    <xf numFmtId="3" fontId="42" fillId="27" borderId="19" xfId="0" applyNumberFormat="1" applyFont="1" applyFill="1" applyBorder="1" applyAlignment="1">
      <alignment vertical="center"/>
    </xf>
    <xf numFmtId="0" fontId="47" fillId="0" borderId="0" xfId="35" applyFont="1" applyFill="1"/>
    <xf numFmtId="0" fontId="42" fillId="27" borderId="17" xfId="35" applyFont="1" applyFill="1" applyBorder="1" applyAlignment="1">
      <alignment horizontal="center" vertical="center"/>
    </xf>
    <xf numFmtId="3" fontId="47" fillId="27" borderId="18" xfId="35" applyNumberFormat="1" applyFont="1" applyFill="1" applyBorder="1" applyAlignment="1">
      <alignment vertical="center"/>
    </xf>
    <xf numFmtId="0" fontId="31" fillId="27" borderId="17" xfId="35" applyFont="1" applyFill="1" applyBorder="1" applyAlignment="1">
      <alignment horizontal="center" vertical="center"/>
    </xf>
    <xf numFmtId="4" fontId="32" fillId="27" borderId="18" xfId="35" applyNumberFormat="1" applyFont="1" applyFill="1" applyBorder="1" applyAlignment="1">
      <alignment vertical="center"/>
    </xf>
    <xf numFmtId="4" fontId="31" fillId="27" borderId="18" xfId="35" applyNumberFormat="1" applyFont="1" applyFill="1" applyBorder="1" applyAlignment="1">
      <alignment vertical="center"/>
    </xf>
    <xf numFmtId="0" fontId="47" fillId="0" borderId="0" xfId="35" applyFont="1" applyFill="1" applyAlignment="1">
      <alignment vertical="center"/>
    </xf>
    <xf numFmtId="0" fontId="47" fillId="0" borderId="0" xfId="35" applyFont="1" applyFill="1" applyBorder="1" applyAlignment="1">
      <alignment vertical="center"/>
    </xf>
    <xf numFmtId="3" fontId="43" fillId="27" borderId="18" xfId="35" applyNumberFormat="1" applyFont="1" applyFill="1" applyBorder="1" applyAlignment="1">
      <alignment vertical="center"/>
    </xf>
    <xf numFmtId="0" fontId="47" fillId="0" borderId="0" xfId="35" applyFont="1" applyAlignment="1">
      <alignment vertical="center"/>
    </xf>
    <xf numFmtId="2" fontId="49" fillId="27" borderId="19" xfId="35" applyNumberFormat="1" applyFont="1" applyFill="1" applyBorder="1" applyAlignment="1">
      <alignment vertical="center"/>
    </xf>
    <xf numFmtId="0" fontId="47" fillId="27" borderId="17" xfId="35" applyFont="1" applyFill="1" applyBorder="1" applyAlignment="1">
      <alignment horizontal="center" vertical="center"/>
    </xf>
    <xf numFmtId="2" fontId="50" fillId="27" borderId="19" xfId="35" applyNumberFormat="1" applyFont="1" applyFill="1" applyBorder="1" applyAlignment="1">
      <alignment vertical="center"/>
    </xf>
    <xf numFmtId="2" fontId="50" fillId="27" borderId="11" xfId="35" applyNumberFormat="1" applyFont="1" applyFill="1" applyBorder="1" applyAlignment="1">
      <alignment vertical="center"/>
    </xf>
    <xf numFmtId="0" fontId="31" fillId="0" borderId="0" xfId="0" applyFont="1" applyFill="1" applyBorder="1"/>
    <xf numFmtId="3" fontId="32" fillId="0" borderId="0" xfId="0" applyNumberFormat="1" applyFont="1" applyFill="1" applyBorder="1" applyAlignment="1"/>
    <xf numFmtId="0" fontId="3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Fill="1" applyBorder="1" applyAlignment="1"/>
    <xf numFmtId="1" fontId="33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/>
    <xf numFmtId="1" fontId="47" fillId="0" borderId="0" xfId="0" applyNumberFormat="1" applyFont="1" applyFill="1" applyBorder="1" applyAlignment="1">
      <alignment vertical="center"/>
    </xf>
    <xf numFmtId="4" fontId="42" fillId="0" borderId="0" xfId="0" applyNumberFormat="1" applyFont="1" applyFill="1" applyBorder="1" applyAlignment="1">
      <alignment vertical="center"/>
    </xf>
    <xf numFmtId="0" fontId="45" fillId="0" borderId="0" xfId="0" applyFont="1"/>
    <xf numFmtId="165" fontId="51" fillId="31" borderId="0" xfId="47" applyNumberFormat="1" applyFont="1" applyFill="1" applyAlignment="1">
      <alignment horizontal="right"/>
    </xf>
    <xf numFmtId="0" fontId="42" fillId="32" borderId="42" xfId="0" applyFont="1" applyFill="1" applyBorder="1" applyAlignment="1">
      <alignment horizontal="center" vertical="center"/>
    </xf>
    <xf numFmtId="0" fontId="42" fillId="32" borderId="43" xfId="0" applyFont="1" applyFill="1" applyBorder="1" applyAlignment="1">
      <alignment horizontal="center" vertical="center"/>
    </xf>
    <xf numFmtId="0" fontId="43" fillId="32" borderId="44" xfId="0" applyFont="1" applyFill="1" applyBorder="1" applyAlignment="1">
      <alignment horizontal="center" vertical="center"/>
    </xf>
    <xf numFmtId="4" fontId="42" fillId="32" borderId="45" xfId="0" applyNumberFormat="1" applyFont="1" applyFill="1" applyBorder="1" applyAlignment="1">
      <alignment horizontal="center" vertical="center"/>
    </xf>
    <xf numFmtId="0" fontId="43" fillId="32" borderId="46" xfId="0" applyFont="1" applyFill="1" applyBorder="1" applyAlignment="1">
      <alignment horizontal="center" vertical="center"/>
    </xf>
    <xf numFmtId="0" fontId="0" fillId="26" borderId="30" xfId="0" applyFill="1" applyBorder="1"/>
    <xf numFmtId="3" fontId="47" fillId="26" borderId="0" xfId="0" applyNumberFormat="1" applyFont="1" applyFill="1" applyBorder="1"/>
    <xf numFmtId="2" fontId="52" fillId="26" borderId="0" xfId="0" applyNumberFormat="1" applyFont="1" applyFill="1" applyBorder="1"/>
    <xf numFmtId="4" fontId="47" fillId="26" borderId="0" xfId="0" applyNumberFormat="1" applyFont="1" applyFill="1" applyBorder="1"/>
    <xf numFmtId="2" fontId="52" fillId="26" borderId="47" xfId="0" applyNumberFormat="1" applyFont="1" applyFill="1" applyBorder="1"/>
    <xf numFmtId="49" fontId="31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8" fillId="0" borderId="0" xfId="32" applyFill="1" applyBorder="1" applyAlignment="1" applyProtection="1">
      <alignment horizontal="left"/>
    </xf>
    <xf numFmtId="0" fontId="42" fillId="32" borderId="45" xfId="0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4" fontId="42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center"/>
    </xf>
    <xf numFmtId="0" fontId="48" fillId="0" borderId="0" xfId="0" applyFont="1"/>
    <xf numFmtId="0" fontId="53" fillId="33" borderId="49" xfId="48" applyFont="1" applyFill="1" applyBorder="1" applyAlignment="1">
      <alignment horizontal="center" vertical="center"/>
    </xf>
    <xf numFmtId="0" fontId="53" fillId="33" borderId="50" xfId="48" applyFont="1" applyFill="1" applyBorder="1" applyAlignment="1">
      <alignment horizontal="center" vertical="center"/>
    </xf>
    <xf numFmtId="0" fontId="53" fillId="33" borderId="51" xfId="48" applyFont="1" applyFill="1" applyBorder="1" applyAlignment="1">
      <alignment horizontal="center" vertical="center"/>
    </xf>
    <xf numFmtId="0" fontId="53" fillId="33" borderId="52" xfId="48" applyFont="1" applyFill="1" applyBorder="1" applyAlignment="1">
      <alignment horizontal="center" vertical="center"/>
    </xf>
    <xf numFmtId="0" fontId="47" fillId="34" borderId="53" xfId="0" applyFont="1" applyFill="1" applyBorder="1"/>
    <xf numFmtId="0" fontId="54" fillId="35" borderId="0" xfId="48" applyFont="1" applyFill="1" applyBorder="1" applyAlignment="1">
      <alignment horizontal="right" wrapText="1"/>
    </xf>
    <xf numFmtId="3" fontId="47" fillId="36" borderId="54" xfId="0" applyNumberFormat="1" applyFont="1" applyFill="1" applyBorder="1"/>
    <xf numFmtId="4" fontId="47" fillId="36" borderId="55" xfId="0" applyNumberFormat="1" applyFont="1" applyFill="1" applyBorder="1"/>
    <xf numFmtId="0" fontId="54" fillId="37" borderId="0" xfId="48" applyFont="1" applyFill="1" applyBorder="1" applyAlignment="1">
      <alignment horizontal="right" wrapText="1"/>
    </xf>
    <xf numFmtId="3" fontId="47" fillId="32" borderId="0" xfId="0" applyNumberFormat="1" applyFont="1" applyFill="1" applyBorder="1"/>
    <xf numFmtId="4" fontId="47" fillId="32" borderId="56" xfId="0" applyNumberFormat="1" applyFont="1" applyFill="1" applyBorder="1"/>
    <xf numFmtId="0" fontId="44" fillId="34" borderId="53" xfId="0" applyFont="1" applyFill="1" applyBorder="1"/>
    <xf numFmtId="0" fontId="54" fillId="38" borderId="0" xfId="48" applyFont="1" applyFill="1" applyBorder="1" applyAlignment="1">
      <alignment horizontal="right" wrapText="1"/>
    </xf>
    <xf numFmtId="3" fontId="47" fillId="39" borderId="0" xfId="0" applyNumberFormat="1" applyFont="1" applyFill="1" applyBorder="1"/>
    <xf numFmtId="4" fontId="47" fillId="39" borderId="56" xfId="0" applyNumberFormat="1" applyFont="1" applyFill="1" applyBorder="1"/>
    <xf numFmtId="0" fontId="42" fillId="34" borderId="57" xfId="0" applyFont="1" applyFill="1" applyBorder="1"/>
    <xf numFmtId="0" fontId="43" fillId="40" borderId="18" xfId="0" applyFont="1" applyFill="1" applyBorder="1"/>
    <xf numFmtId="3" fontId="42" fillId="40" borderId="18" xfId="0" applyNumberFormat="1" applyFont="1" applyFill="1" applyBorder="1"/>
    <xf numFmtId="4" fontId="42" fillId="40" borderId="58" xfId="0" applyNumberFormat="1" applyFont="1" applyFill="1" applyBorder="1"/>
    <xf numFmtId="0" fontId="47" fillId="41" borderId="53" xfId="0" applyFont="1" applyFill="1" applyBorder="1"/>
    <xf numFmtId="3" fontId="47" fillId="36" borderId="0" xfId="0" applyNumberFormat="1" applyFont="1" applyFill="1" applyBorder="1"/>
    <xf numFmtId="4" fontId="47" fillId="36" borderId="56" xfId="0" applyNumberFormat="1" applyFont="1" applyFill="1" applyBorder="1"/>
    <xf numFmtId="0" fontId="44" fillId="41" borderId="53" xfId="0" applyFont="1" applyFill="1" applyBorder="1"/>
    <xf numFmtId="0" fontId="42" fillId="41" borderId="57" xfId="0" applyFont="1" applyFill="1" applyBorder="1"/>
    <xf numFmtId="0" fontId="47" fillId="42" borderId="53" xfId="0" applyFont="1" applyFill="1" applyBorder="1"/>
    <xf numFmtId="0" fontId="44" fillId="42" borderId="53" xfId="0" applyFont="1" applyFill="1" applyBorder="1"/>
    <xf numFmtId="0" fontId="42" fillId="42" borderId="57" xfId="0" applyFont="1" applyFill="1" applyBorder="1"/>
    <xf numFmtId="0" fontId="47" fillId="43" borderId="53" xfId="0" applyFont="1" applyFill="1" applyBorder="1"/>
    <xf numFmtId="0" fontId="44" fillId="43" borderId="53" xfId="0" applyFont="1" applyFill="1" applyBorder="1"/>
    <xf numFmtId="0" fontId="42" fillId="43" borderId="59" xfId="0" applyFont="1" applyFill="1" applyBorder="1"/>
    <xf numFmtId="0" fontId="43" fillId="40" borderId="60" xfId="0" applyFont="1" applyFill="1" applyBorder="1"/>
    <xf numFmtId="3" fontId="42" fillId="40" borderId="60" xfId="0" applyNumberFormat="1" applyFont="1" applyFill="1" applyBorder="1"/>
    <xf numFmtId="4" fontId="42" fillId="40" borderId="61" xfId="0" applyNumberFormat="1" applyFont="1" applyFill="1" applyBorder="1"/>
    <xf numFmtId="0" fontId="41" fillId="29" borderId="53" xfId="0" applyFont="1" applyFill="1" applyBorder="1"/>
    <xf numFmtId="0" fontId="55" fillId="44" borderId="0" xfId="48" applyFont="1" applyFill="1" applyBorder="1" applyAlignment="1">
      <alignment horizontal="right" wrapText="1"/>
    </xf>
    <xf numFmtId="3" fontId="41" fillId="29" borderId="0" xfId="0" applyNumberFormat="1" applyFont="1" applyFill="1" applyBorder="1"/>
    <xf numFmtId="4" fontId="41" fillId="29" borderId="56" xfId="0" applyNumberFormat="1" applyFont="1" applyFill="1" applyBorder="1"/>
    <xf numFmtId="0" fontId="56" fillId="29" borderId="53" xfId="0" applyFont="1" applyFill="1" applyBorder="1"/>
    <xf numFmtId="0" fontId="45" fillId="29" borderId="62" xfId="0" applyFont="1" applyFill="1" applyBorder="1"/>
    <xf numFmtId="3" fontId="45" fillId="29" borderId="63" xfId="0" applyNumberFormat="1" applyFont="1" applyFill="1" applyBorder="1"/>
    <xf numFmtId="4" fontId="45" fillId="29" borderId="64" xfId="0" applyNumberFormat="1" applyFont="1" applyFill="1" applyBorder="1"/>
    <xf numFmtId="0" fontId="9" fillId="34" borderId="0" xfId="0" applyFont="1" applyFill="1"/>
    <xf numFmtId="4" fontId="9" fillId="34" borderId="0" xfId="0" applyNumberFormat="1" applyFont="1" applyFill="1"/>
    <xf numFmtId="0" fontId="9" fillId="41" borderId="0" xfId="0" applyFont="1" applyFill="1"/>
    <xf numFmtId="4" fontId="9" fillId="41" borderId="0" xfId="0" applyNumberFormat="1" applyFont="1" applyFill="1"/>
    <xf numFmtId="0" fontId="9" fillId="42" borderId="0" xfId="0" applyFont="1" applyFill="1"/>
    <xf numFmtId="4" fontId="9" fillId="42" borderId="0" xfId="0" applyNumberFormat="1" applyFont="1" applyFill="1"/>
    <xf numFmtId="0" fontId="9" fillId="43" borderId="0" xfId="0" applyFont="1" applyFill="1"/>
    <xf numFmtId="4" fontId="9" fillId="43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0" fontId="51" fillId="29" borderId="63" xfId="0" applyFont="1" applyFill="1" applyBorder="1" applyAlignment="1">
      <alignment horizontal="right"/>
    </xf>
    <xf numFmtId="165" fontId="57" fillId="31" borderId="0" xfId="47" applyNumberFormat="1" applyFont="1" applyFill="1" applyAlignment="1">
      <alignment horizontal="right"/>
    </xf>
    <xf numFmtId="3" fontId="46" fillId="0" borderId="0" xfId="0" applyNumberFormat="1" applyFont="1" applyFill="1" applyBorder="1" applyAlignment="1"/>
    <xf numFmtId="3" fontId="48" fillId="0" borderId="0" xfId="0" applyNumberFormat="1" applyFont="1" applyFill="1" applyBorder="1" applyAlignment="1"/>
    <xf numFmtId="0" fontId="46" fillId="0" borderId="0" xfId="0" applyFont="1" applyFill="1" applyBorder="1"/>
    <xf numFmtId="0" fontId="48" fillId="0" borderId="0" xfId="0" applyFont="1" applyFill="1" applyBorder="1"/>
    <xf numFmtId="0" fontId="46" fillId="0" borderId="0" xfId="0" applyFont="1"/>
    <xf numFmtId="2" fontId="10" fillId="27" borderId="32" xfId="35" applyNumberFormat="1" applyFont="1" applyFill="1" applyBorder="1" applyAlignment="1">
      <alignment horizontal="center"/>
    </xf>
    <xf numFmtId="2" fontId="35" fillId="27" borderId="32" xfId="35" applyNumberFormat="1" applyFont="1" applyFill="1" applyBorder="1" applyAlignment="1">
      <alignment horizontal="center"/>
    </xf>
    <xf numFmtId="2" fontId="35" fillId="27" borderId="35" xfId="35" applyNumberFormat="1" applyFont="1" applyFill="1" applyBorder="1" applyAlignment="1">
      <alignment horizontal="center"/>
    </xf>
    <xf numFmtId="2" fontId="10" fillId="26" borderId="32" xfId="35" applyNumberFormat="1" applyFont="1" applyFill="1" applyBorder="1" applyAlignment="1">
      <alignment horizontal="center"/>
    </xf>
    <xf numFmtId="2" fontId="35" fillId="26" borderId="32" xfId="35" applyNumberFormat="1" applyFont="1" applyFill="1" applyBorder="1" applyAlignment="1">
      <alignment horizontal="center"/>
    </xf>
    <xf numFmtId="2" fontId="35" fillId="26" borderId="35" xfId="35" applyNumberFormat="1" applyFont="1" applyFill="1" applyBorder="1" applyAlignment="1">
      <alignment horizontal="center"/>
    </xf>
    <xf numFmtId="2" fontId="10" fillId="25" borderId="32" xfId="35" applyNumberFormat="1" applyFont="1" applyFill="1" applyBorder="1" applyAlignment="1">
      <alignment horizontal="center"/>
    </xf>
    <xf numFmtId="2" fontId="35" fillId="25" borderId="32" xfId="35" applyNumberFormat="1" applyFont="1" applyFill="1" applyBorder="1" applyAlignment="1">
      <alignment horizontal="center"/>
    </xf>
    <xf numFmtId="2" fontId="35" fillId="25" borderId="35" xfId="35" applyNumberFormat="1" applyFont="1" applyFill="1" applyBorder="1" applyAlignment="1">
      <alignment horizontal="center"/>
    </xf>
    <xf numFmtId="2" fontId="10" fillId="28" borderId="32" xfId="35" applyNumberFormat="1" applyFont="1" applyFill="1" applyBorder="1" applyAlignment="1">
      <alignment horizontal="center"/>
    </xf>
    <xf numFmtId="2" fontId="35" fillId="28" borderId="32" xfId="35" applyNumberFormat="1" applyFont="1" applyFill="1" applyBorder="1" applyAlignment="1">
      <alignment horizontal="center"/>
    </xf>
    <xf numFmtId="2" fontId="35" fillId="28" borderId="35" xfId="35" applyNumberFormat="1" applyFont="1" applyFill="1" applyBorder="1" applyAlignment="1">
      <alignment horizontal="center"/>
    </xf>
    <xf numFmtId="2" fontId="10" fillId="29" borderId="32" xfId="35" applyNumberFormat="1" applyFont="1" applyFill="1" applyBorder="1" applyAlignment="1">
      <alignment horizontal="center"/>
    </xf>
    <xf numFmtId="2" fontId="35" fillId="29" borderId="32" xfId="35" applyNumberFormat="1" applyFont="1" applyFill="1" applyBorder="1" applyAlignment="1">
      <alignment horizontal="center"/>
    </xf>
    <xf numFmtId="2" fontId="35" fillId="29" borderId="40" xfId="35" applyNumberFormat="1" applyFont="1" applyFill="1" applyBorder="1" applyAlignment="1">
      <alignment horizontal="center"/>
    </xf>
    <xf numFmtId="0" fontId="39" fillId="30" borderId="14" xfId="36" applyFont="1" applyFill="1" applyBorder="1" applyAlignment="1">
      <alignment horizontal="center"/>
    </xf>
    <xf numFmtId="0" fontId="39" fillId="30" borderId="19" xfId="36" applyFont="1" applyFill="1" applyBorder="1" applyAlignment="1">
      <alignment horizontal="center"/>
    </xf>
    <xf numFmtId="0" fontId="60" fillId="28" borderId="38" xfId="0" applyFont="1" applyFill="1" applyBorder="1" applyAlignment="1">
      <alignment vertical="center"/>
    </xf>
    <xf numFmtId="3" fontId="58" fillId="28" borderId="41" xfId="0" applyNumberFormat="1" applyFont="1" applyFill="1" applyBorder="1" applyAlignment="1">
      <alignment vertical="center"/>
    </xf>
    <xf numFmtId="2" fontId="59" fillId="28" borderId="41" xfId="0" applyNumberFormat="1" applyFont="1" applyFill="1" applyBorder="1" applyAlignment="1">
      <alignment vertical="center"/>
    </xf>
    <xf numFmtId="4" fontId="58" fillId="28" borderId="41" xfId="0" applyNumberFormat="1" applyFont="1" applyFill="1" applyBorder="1" applyAlignment="1">
      <alignment vertical="center"/>
    </xf>
    <xf numFmtId="2" fontId="59" fillId="28" borderId="48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35" applyFont="1" applyFill="1" applyAlignment="1">
      <alignment horizontal="left"/>
    </xf>
    <xf numFmtId="0" fontId="9" fillId="0" borderId="0" xfId="35" applyFont="1" applyFill="1" applyAlignment="1">
      <alignment horizontal="left"/>
    </xf>
    <xf numFmtId="165" fontId="41" fillId="25" borderId="0" xfId="35" applyNumberFormat="1" applyFont="1" applyFill="1" applyBorder="1" applyAlignment="1">
      <alignment horizontal="right"/>
    </xf>
    <xf numFmtId="2" fontId="10" fillId="27" borderId="47" xfId="35" applyNumberFormat="1" applyFont="1" applyFill="1" applyBorder="1"/>
    <xf numFmtId="2" fontId="35" fillId="27" borderId="47" xfId="35" applyNumberFormat="1" applyFont="1" applyFill="1" applyBorder="1"/>
    <xf numFmtId="2" fontId="35" fillId="27" borderId="67" xfId="35" applyNumberFormat="1" applyFont="1" applyFill="1" applyBorder="1"/>
    <xf numFmtId="2" fontId="10" fillId="26" borderId="68" xfId="35" applyNumberFormat="1" applyFont="1" applyFill="1" applyBorder="1"/>
    <xf numFmtId="2" fontId="35" fillId="26" borderId="47" xfId="35" applyNumberFormat="1" applyFont="1" applyFill="1" applyBorder="1"/>
    <xf numFmtId="2" fontId="35" fillId="26" borderId="67" xfId="35" applyNumberFormat="1" applyFont="1" applyFill="1" applyBorder="1"/>
    <xf numFmtId="2" fontId="10" fillId="25" borderId="68" xfId="35" applyNumberFormat="1" applyFont="1" applyFill="1" applyBorder="1"/>
    <xf numFmtId="2" fontId="35" fillId="25" borderId="47" xfId="35" applyNumberFormat="1" applyFont="1" applyFill="1" applyBorder="1"/>
    <xf numFmtId="2" fontId="35" fillId="25" borderId="67" xfId="35" applyNumberFormat="1" applyFont="1" applyFill="1" applyBorder="1"/>
    <xf numFmtId="2" fontId="10" fillId="28" borderId="68" xfId="35" applyNumberFormat="1" applyFont="1" applyFill="1" applyBorder="1"/>
    <xf numFmtId="2" fontId="35" fillId="28" borderId="47" xfId="35" applyNumberFormat="1" applyFont="1" applyFill="1" applyBorder="1"/>
    <xf numFmtId="2" fontId="35" fillId="28" borderId="67" xfId="35" applyNumberFormat="1" applyFont="1" applyFill="1" applyBorder="1"/>
    <xf numFmtId="2" fontId="10" fillId="29" borderId="47" xfId="35" applyNumberFormat="1" applyFont="1" applyFill="1" applyBorder="1"/>
    <xf numFmtId="2" fontId="35" fillId="29" borderId="47" xfId="35" applyNumberFormat="1" applyFont="1" applyFill="1" applyBorder="1"/>
    <xf numFmtId="2" fontId="35" fillId="29" borderId="48" xfId="35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5" fontId="51" fillId="31" borderId="0" xfId="0" applyNumberFormat="1" applyFont="1" applyFill="1" applyAlignment="1">
      <alignment horizontal="right"/>
    </xf>
    <xf numFmtId="49" fontId="42" fillId="0" borderId="0" xfId="0" applyNumberFormat="1" applyFont="1" applyFill="1" applyBorder="1" applyAlignment="1">
      <alignment horizontal="center"/>
    </xf>
    <xf numFmtId="0" fontId="47" fillId="0" borderId="0" xfId="0" applyFont="1" applyBorder="1"/>
    <xf numFmtId="3" fontId="43" fillId="0" borderId="0" xfId="0" applyNumberFormat="1" applyFont="1" applyBorder="1" applyAlignment="1">
      <alignment horizontal="center"/>
    </xf>
    <xf numFmtId="3" fontId="47" fillId="0" borderId="0" xfId="0" applyNumberFormat="1" applyFont="1" applyBorder="1"/>
    <xf numFmtId="3" fontId="42" fillId="0" borderId="0" xfId="0" applyNumberFormat="1" applyFont="1" applyBorder="1" applyAlignment="1">
      <alignment horizontal="center"/>
    </xf>
    <xf numFmtId="0" fontId="47" fillId="0" borderId="0" xfId="0" applyFont="1"/>
    <xf numFmtId="0" fontId="61" fillId="0" borderId="0" xfId="32" applyFont="1" applyAlignment="1" applyProtection="1"/>
    <xf numFmtId="3" fontId="47" fillId="0" borderId="0" xfId="0" applyNumberFormat="1" applyFont="1" applyBorder="1" applyAlignment="1">
      <alignment horizontal="right"/>
    </xf>
    <xf numFmtId="0" fontId="47" fillId="0" borderId="0" xfId="35" applyFont="1" applyBorder="1"/>
    <xf numFmtId="0" fontId="3" fillId="30" borderId="65" xfId="35" applyFont="1" applyFill="1" applyBorder="1" applyAlignment="1">
      <alignment horizontal="center"/>
    </xf>
    <xf numFmtId="0" fontId="3" fillId="30" borderId="66" xfId="35" applyFont="1" applyFill="1" applyBorder="1" applyAlignment="1">
      <alignment horizontal="center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Millares" xfId="47" builtinId="3"/>
    <cellStyle name="Neutral" xfId="34" builtinId="28" customBuiltin="1"/>
    <cellStyle name="Normal" xfId="0" builtinId="0"/>
    <cellStyle name="Normal 3" xfId="35"/>
    <cellStyle name="Normal_Aut2000-10" xfId="36"/>
    <cellStyle name="Normal_Hu-2001 Sector Actividad" xfId="48"/>
    <cellStyle name="Notas" xfId="37" builtinId="10" customBuiltin="1"/>
    <cellStyle name="Porcentual 2" xfId="38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mruColors>
      <color rgb="FF99CCFF"/>
      <color rgb="FFCCFFFF"/>
      <color rgb="FFCCFFCC"/>
      <color rgb="FFFF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14-468B-B6BF-6E69F556465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14-468B-B6BF-6E69F556465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14-468B-B6BF-6E69F556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304-448E-93C8-59D256A80F2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304-448E-93C8-59D256A80F2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304-448E-93C8-59D256A80F2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304-448E-93C8-59D256A80F2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304-448E-93C8-59D256A8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0A-4C7C-8D0C-9E46DC2E4C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0A-4C7C-8D0C-9E46DC2E4C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B0A-4C7C-8D0C-9E46DC2E4C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B0A-4C7C-8D0C-9E46DC2E4C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B0A-4C7C-8D0C-9E46DC2E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26A-445C-86EF-5788A02191F5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26A-445C-86EF-5788A02191F5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26A-445C-86EF-5788A02191F5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26A-445C-86EF-5788A0219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C-48F4-B00B-D7631994B0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C-48F4-B00B-D7631994B0B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C-48F4-B00B-D7631994B0B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63C-48F4-B00B-D7631994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6D1-4A8C-A87F-DF73B4CB840E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6D1-4A8C-A87F-DF73B4CB840E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6D1-4A8C-A87F-DF73B4CB840E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6D1-4A8C-A87F-DF73B4CB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FD6-4961-83B6-42792C2D4127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FD6-4961-83B6-42792C2D4127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D6-4961-83B6-42792C2D4127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FD6-4961-83B6-42792C2D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AB-4643-8779-576776C71C8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AB-4643-8779-576776C71C8F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AB-4643-8779-576776C71C8F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AB-4643-8779-576776C71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3-4C56-B7BE-7B828E1D0FB9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3-4C56-B7BE-7B828E1D0FB9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23-4C56-B7BE-7B828E1D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22368"/>
        <c:axId val="162128640"/>
      </c:lineChart>
      <c:catAx>
        <c:axId val="16212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2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223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89-4C54-8023-A153674237C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89-4C54-8023-A153674237C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C89-4C54-8023-A153674237C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C89-4C54-8023-A1536742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59616"/>
        <c:axId val="162165888"/>
      </c:barChart>
      <c:catAx>
        <c:axId val="16215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6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5961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7-43B7-A780-912C4D07353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7-43B7-A780-912C4D07353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527-43B7-A780-912C4D07353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27-43B7-A780-912C4D07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97504"/>
        <c:axId val="162199040"/>
      </c:lineChart>
      <c:catAx>
        <c:axId val="1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9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19750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32-4437-95A6-B3F6F5C3819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32-4437-95A6-B3F6F5C3819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32-4437-95A6-B3F6F5C3819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32-4437-95A6-B3F6F5C3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FF-4A0D-8C94-1D6312A1A89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FF-4A0D-8C94-1D6312A1A89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FF-4A0D-8C94-1D6312A1A899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FFF-4A0D-8C94-1D6312A1A899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F-4A0D-8C94-1D6312A1A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9232"/>
        <c:axId val="162241152"/>
      </c:barChart>
      <c:catAx>
        <c:axId val="16223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4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4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392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91-42FC-AFE7-ED3E4F7F958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91-42FC-AFE7-ED3E4F7F95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91-42FC-AFE7-ED3E4F7F958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E91-42FC-AFE7-ED3E4F7F958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91-42FC-AFE7-ED3E4F7F9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81728"/>
        <c:axId val="162288000"/>
      </c:barChart>
      <c:catAx>
        <c:axId val="16228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28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2817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09-4969-94E7-8F56EF98A56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09-4969-94E7-8F56EF98A562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09-4969-94E7-8F56EF98A56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09-4969-94E7-8F56EF98A56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09-4969-94E7-8F56EF98A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23840"/>
        <c:axId val="162326400"/>
      </c:lineChart>
      <c:catAx>
        <c:axId val="162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2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323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F3-4F5F-97D5-99BA9D85B273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F3-4F5F-97D5-99BA9D85B273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F3-4F5F-97D5-99BA9D85B273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F3-4F5F-97D5-99BA9D85B273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5F3-4F5F-97D5-99BA9D8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32128"/>
        <c:axId val="162434432"/>
      </c:lineChart>
      <c:catAx>
        <c:axId val="16243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4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32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29-4392-B477-A0575CFBA8D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29-4392-B477-A0575CFBA8D1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29-4392-B477-A0575CFBA8D1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29-4392-B477-A0575CFBA8D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29-4392-B477-A0575CFBA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62336"/>
        <c:axId val="351281920"/>
      </c:lineChart>
      <c:catAx>
        <c:axId val="1624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28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28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46233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8-4EB2-91C1-3E545911E65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8-4EB2-91C1-3E545911E65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48-4EB2-91C1-3E545911E65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C48-4EB2-91C1-3E545911E654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48-4EB2-91C1-3E545911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314304"/>
        <c:axId val="351315840"/>
      </c:barChart>
      <c:catAx>
        <c:axId val="351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1430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56-4591-AC16-376C45003F2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56-4591-AC16-376C45003F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B56-4591-AC16-376C45003F2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B56-4591-AC16-376C45003F2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6-4591-AC16-376C4500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1360512"/>
        <c:axId val="351362048"/>
      </c:barChart>
      <c:catAx>
        <c:axId val="3513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36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360512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0-450F-90A4-56607007466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0-450F-90A4-56607007466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BD0-450F-90A4-56607007466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BD0-450F-90A4-566070074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30528"/>
        <c:axId val="351432704"/>
      </c:barChart>
      <c:catAx>
        <c:axId val="35143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43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305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0B-45D3-A76C-ED3CBA38925F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0B-45D3-A76C-ED3CBA38925F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D0B-45D3-A76C-ED3CBA38925F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D0B-45D3-A76C-ED3CBA389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63680"/>
        <c:axId val="351502720"/>
      </c:barChart>
      <c:catAx>
        <c:axId val="351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0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63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B-448E-8C38-49A1DC0CD614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B-448E-8C38-49A1DC0CD614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CB-448E-8C38-49A1DC0CD614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8CB-448E-8C38-49A1DC0CD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019392"/>
        <c:axId val="355029760"/>
      </c:barChart>
      <c:catAx>
        <c:axId val="35501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2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02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019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E0E-4FFF-A68F-D6EC951B469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E0E-4FFF-A68F-D6EC951B469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E0E-4FFF-A68F-D6EC951B469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E0E-4FFF-A68F-D6EC951B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CC-411E-9625-DB4DD2AA0BDC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CC-411E-9625-DB4DD2AA0BDC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CC-411E-9625-DB4DD2AA0BDC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5CC-411E-9625-DB4DD2AA0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77824"/>
        <c:axId val="355284096"/>
      </c:barChart>
      <c:catAx>
        <c:axId val="35527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52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27782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7B3-48BC-870A-4BAEE474F2C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7B3-48BC-870A-4BAEE474F2C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7B3-48BC-870A-4BAEE474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83008"/>
        <c:axId val="351149440"/>
      </c:lineChart>
      <c:catAx>
        <c:axId val="161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1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14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8300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1991/2010</a:t>
            </a:r>
            <a:endParaRPr lang="es-ES" sz="2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1991/2010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5A-4DAA-AAE2-772884D5449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5A-4DAA-AAE2-772884D5449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E5A-4DAA-AAE2-772884D5449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E5A-4DAA-AAE2-772884D54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485312"/>
        <c:axId val="351712768"/>
      </c:barChart>
      <c:catAx>
        <c:axId val="35148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7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Afectados/
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14853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AE-483C-96B0-2F203BADCC5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AE-483C-96B0-2F203BADCC5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AE-483C-96B0-2F203BADCC5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AE-483C-96B0-2F203BADC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84320"/>
        <c:axId val="370582656"/>
      </c:lineChart>
      <c:catAx>
        <c:axId val="3553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5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05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5538432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6D-44FF-A9A6-47FACBC9145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A6D-44FF-A9A6-47FACBC9145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A6D-44FF-A9A6-47FACBC9145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A6D-44FF-A9A6-47FACBC9145A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A6D-44FF-A9A6-47FACBC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6F3-4683-B67E-CA3696D9DF7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6F3-4683-B67E-CA3696D9DF7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6F3-4683-B67E-CA3696D9DF7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6F3-4683-B67E-CA3696D9DF7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6F3-4683-B67E-CA3696D9D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E5-43D1-A43D-681ABB3A574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E5-43D1-A43D-681ABB3A5747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3E5-43D1-A43D-681ABB3A574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3E5-43D1-A43D-681ABB3A574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43E5-43D1-A43D-681ABB3A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CE2-4409-B1F3-AFF9817775A2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CE2-4409-B1F3-AFF9817775A2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CE2-4409-B1F3-AFF9817775A2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CE2-4409-B1F3-AFF9817775A2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CE2-4409-B1F3-AFF981777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F7-4BD6-9A72-6EC0623AF5FB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F7-4BD6-9A72-6EC0623AF5FB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F7-4BD6-9A72-6EC0623AF5FB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0F7-4BD6-9A72-6EC0623AF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D-4265-A535-AF2E1C1371C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2D-4265-A535-AF2E1C1371C5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2D-4265-A535-AF2E1C1371C5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2D-4265-A535-AF2E1C1371C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2D-4265-A535-AF2E1C13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Expedientes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40-4A7E-840F-A67254B7437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C40-4A7E-840F-A67254B7437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C40-4A7E-840F-A67254B7437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C40-4A7E-840F-A67254B7437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C40-4A7E-840F-A67254B7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87712"/>
        <c:axId val="387994752"/>
      </c:barChart>
      <c:catAx>
        <c:axId val="3879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9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799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87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A2-4B3F-A727-73AA4DB0BC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A2-4B3F-A727-73AA4DB0BC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A2-4B3F-A727-73AA4DB0BC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5A2-4B3F-A727-73AA4DB0BC61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5A2-4B3F-A727-73AA4DB0B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9008"/>
        <c:axId val="161580544"/>
      </c:barChart>
      <c:catAx>
        <c:axId val="1615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8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8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7900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6D-463A-A161-915825FF525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6D-463A-A161-915825FF525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6D-463A-A161-915825FF525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86D-463A-A161-915825FF525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86D-463A-A161-915825FF5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00640"/>
        <c:axId val="161602176"/>
      </c:barChart>
      <c:catAx>
        <c:axId val="161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0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00640"/>
        <c:crosses val="autoZero"/>
        <c:crossBetween val="between"/>
        <c:majorUnit val="10000"/>
        <c:minorUnit val="2000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Despidos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Kaleratzeak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5E-4434-9299-B02ACAFA16E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5E-4434-9299-B02ACAFA16E6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5E-4434-9299-B02ACAFA16E6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5E-4434-9299-B02ACAFA1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6080"/>
        <c:axId val="161648000"/>
      </c:barChart>
      <c:catAx>
        <c:axId val="161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4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64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FF00" mc:Ignorable="a14" a14:legacySpreadsheetColorIndex="11"/>
            </a:gs>
            <a:gs pos="100000">
              <a:srgbClr xmlns:mc="http://schemas.openxmlformats.org/markup-compatibility/2006" xmlns:a14="http://schemas.microsoft.com/office/drawing/2010/main" val="007600" mc:Ignorable="a14" a14:legacySpreadsheetColorIndex="1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Sanciones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Zigorrak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2B-4DC6-B927-ABC748BDE85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F2B-4DC6-B927-ABC748BDE85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F2B-4DC6-B927-ABC748BDE85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F2B-4DC6-B927-ABC748BD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03808"/>
        <c:axId val="161710080"/>
      </c:barChart>
      <c:catAx>
        <c:axId val="1617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03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33CCCC" mc:Ignorable="a14" a14:legacySpreadsheetColorIndex="49"/>
            </a:gs>
            <a:gs pos="100000">
              <a:srgbClr xmlns:mc="http://schemas.openxmlformats.org/markup-compatibility/2006" xmlns:a14="http://schemas.microsoft.com/office/drawing/2010/main" val="185E5E" mc:Ignorable="a14" a14:legacySpreadsheetColorIndex="49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Candidades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Diru-erreklamazioak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21-4178-B6DD-355218BFEF50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21-4178-B6DD-355218BFEF50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21-4178-B6DD-355218BFEF50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521-4178-B6DD-355218BF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28768"/>
        <c:axId val="162005376"/>
      </c:barChart>
      <c:catAx>
        <c:axId val="16172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0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728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FF99CC" mc:Ignorable="a14" a14:legacySpreadsheetColorIndex="45"/>
            </a:gs>
            <a:gs pos="100000">
              <a:srgbClr xmlns:mc="http://schemas.openxmlformats.org/markup-compatibility/2006" xmlns:a14="http://schemas.microsoft.com/office/drawing/2010/main" val="76475E" mc:Ignorable="a14" a14:legacySpreadsheetColorIndex="45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2006/2011- Causas varias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- Bestelako kausak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18-4B5F-9235-8870E157D58D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18-4B5F-9235-8870E157D58D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8-4B5F-9235-8870E157D58D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18-4B5F-9235-8870E157D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8160"/>
        <c:axId val="162038528"/>
      </c:barChart>
      <c:catAx>
        <c:axId val="16202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3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3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28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00CCFF" mc:Ignorable="a14" a14:legacySpreadsheetColorIndex="40"/>
            </a:gs>
            <a:gs pos="100000">
              <a:srgbClr xmlns:mc="http://schemas.openxmlformats.org/markup-compatibility/2006" xmlns:a14="http://schemas.microsoft.com/office/drawing/2010/main" val="005E76" mc:Ignorable="a14" a14:legacySpreadsheetColorIndex="4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Conciliaciones 2006/2011-Cantidades Acordadas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2006/2011  bitarteko  adiskidetzeak - Adostutako dirua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3-4D44-8552-832D0AA8BEB6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3-4D44-8552-832D0AA8BEB6}"/>
            </c:ext>
          </c:extLst>
        </c:ser>
        <c:ser>
          <c:idx val="4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3-4D44-8552-832D0AA8BEB6}"/>
            </c:ext>
          </c:extLst>
        </c:ser>
        <c:ser>
          <c:idx val="0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C3-4D44-8552-832D0AA8B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77696"/>
        <c:axId val="162083968"/>
      </c:barChart>
      <c:catAx>
        <c:axId val="1620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8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8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2077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99CC00" mc:Ignorable="a14" a14:legacySpreadsheetColorIndex="50"/>
            </a:gs>
            <a:gs pos="100000">
              <a:srgbClr xmlns:mc="http://schemas.openxmlformats.org/markup-compatibility/2006" xmlns:a14="http://schemas.microsoft.com/office/drawing/2010/main" val="475E00" mc:Ignorable="a14" a14:legacySpreadsheetColorIndex="50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33-4367-960B-9797053FB3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33-4367-960B-9797053FB3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333-4367-960B-9797053FB320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333-4367-960B-9797053FB320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C333-4367-960B-9797053F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21376"/>
        <c:axId val="160423296"/>
      </c:barChart>
      <c:catAx>
        <c:axId val="1604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0421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ERES AUTORIZADOS y/o COMUNICADOS-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BF-4129-973C-ABE49279786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BF-4129-973C-ABE49279786D}"/>
            </c:ext>
          </c:extLst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BF-4129-973C-ABE49279786D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BF-4129-973C-ABE49279786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DBF-4129-973C-ABE492797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17856"/>
        <c:axId val="161420416"/>
      </c:lineChart>
      <c:catAx>
        <c:axId val="16141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2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1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Personas afectadas por EREs Autorizados y/o Comunicados - Acumulado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DE5-4BBD-AC4D-9A9D8AAED268}"/>
            </c:ext>
          </c:extLst>
        </c:ser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DE5-4BBD-AC4D-9A9D8AAED268}"/>
            </c:ext>
          </c:extLst>
        </c:ser>
        <c:ser>
          <c:idx val="2"/>
          <c:order val="2"/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E5-4BBD-AC4D-9A9D8AAED26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DE5-4BBD-AC4D-9A9D8AAED2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DE5-4BBD-AC4D-9A9D8AAED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56512"/>
        <c:axId val="161458816"/>
      </c:lineChart>
      <c:catAx>
        <c:axId val="1614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45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456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de Conciliaciones Resueltas 2006/2011</a:t>
            </a:r>
            <a:endParaRPr lang="es-ES" sz="2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2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2006</a:t>
            </a:r>
            <a:r>
              <a:rPr lang="es-ES" sz="27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1/2011 bitarteko erabakitako adiskidetzeak</a:t>
            </a: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27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2-4DE7-A729-DCE757D55D59}"/>
            </c:ext>
          </c:extLst>
        </c:ser>
        <c:ser>
          <c:idx val="2"/>
          <c:order val="1"/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2-4DE7-A729-DCE757D55D59}"/>
            </c:ext>
          </c:extLst>
        </c:ser>
        <c:ser>
          <c:idx val="3"/>
          <c:order val="2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2-4DE7-A729-DCE757D55D59}"/>
            </c:ext>
          </c:extLst>
        </c:ser>
        <c:ser>
          <c:idx val="4"/>
          <c:order val="3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'CI 2017 por Mes y 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'CI 2017 por Mes y TH'!#REF!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B2-4DE7-A729-DCE757D5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15008"/>
        <c:axId val="161516928"/>
      </c:barChart>
      <c:catAx>
        <c:axId val="16151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15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CCFF" mc:Ignorable="a14" a14:legacySpreadsheetColorIndex="31"/>
            </a:gs>
            <a:gs pos="100000">
              <a:srgbClr xmlns:mc="http://schemas.openxmlformats.org/markup-compatibility/2006" xmlns:a14="http://schemas.microsoft.com/office/drawing/2010/main" val="5E5E76" mc:Ignorable="a14" a14:legacySpreadsheetColorIndex="31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Conciliaciones Resueltas en 2011 en la CAE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2011ko erabakitako adiskidetzeak EAEn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7-4C86-BCEC-C6315CDF99CF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7-4C86-BCEC-C6315CDF99CF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87-4C86-BCEC-C6315CDF99CF}"/>
            </c:ext>
          </c:extLst>
        </c:ser>
        <c:ser>
          <c:idx val="3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F87-4C86-BCEC-C6315CDF99CF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F87-4C86-BCEC-C6315CDF9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44448"/>
        <c:axId val="161550720"/>
      </c:lineChart>
      <c:catAx>
        <c:axId val="1615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5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Conciliaciones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54444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14637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146378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4637863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6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463786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4637866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4637867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37868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637869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4637870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4637871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637872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43450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graphicFrame macro="">
      <xdr:nvGraphicFramePr>
        <xdr:cNvPr id="143450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graphicFrame macro="">
      <xdr:nvGraphicFramePr>
        <xdr:cNvPr id="143450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</xdr:row>
      <xdr:rowOff>30480</xdr:rowOff>
    </xdr:from>
    <xdr:to>
      <xdr:col>0</xdr:col>
      <xdr:colOff>0</xdr:colOff>
      <xdr:row>33</xdr:row>
      <xdr:rowOff>0</xdr:rowOff>
    </xdr:to>
    <xdr:graphicFrame macro="">
      <xdr:nvGraphicFramePr>
        <xdr:cNvPr id="143450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graphicFrame macro="">
      <xdr:nvGraphicFramePr>
        <xdr:cNvPr id="14345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434340</xdr:colOff>
      <xdr:row>33</xdr:row>
      <xdr:rowOff>0</xdr:rowOff>
    </xdr:to>
    <xdr:graphicFrame macro="">
      <xdr:nvGraphicFramePr>
        <xdr:cNvPr id="1434504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1</xdr:col>
      <xdr:colOff>586740</xdr:colOff>
      <xdr:row>33</xdr:row>
      <xdr:rowOff>0</xdr:rowOff>
    </xdr:to>
    <xdr:graphicFrame macro="">
      <xdr:nvGraphicFramePr>
        <xdr:cNvPr id="1434504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2</xdr:col>
      <xdr:colOff>777240</xdr:colOff>
      <xdr:row>33</xdr:row>
      <xdr:rowOff>0</xdr:rowOff>
    </xdr:to>
    <xdr:graphicFrame macro="">
      <xdr:nvGraphicFramePr>
        <xdr:cNvPr id="1434504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0</xdr:colOff>
      <xdr:row>33</xdr:row>
      <xdr:rowOff>0</xdr:rowOff>
    </xdr:to>
    <xdr:graphicFrame macro="">
      <xdr:nvGraphicFramePr>
        <xdr:cNvPr id="1434504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22860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8</xdr:col>
      <xdr:colOff>7620</xdr:colOff>
      <xdr:row>33</xdr:row>
      <xdr:rowOff>0</xdr:rowOff>
    </xdr:to>
    <xdr:graphicFrame macro="">
      <xdr:nvGraphicFramePr>
        <xdr:cNvPr id="1434504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14</xdr:col>
      <xdr:colOff>0</xdr:colOff>
      <xdr:row>34</xdr:row>
      <xdr:rowOff>0</xdr:rowOff>
    </xdr:to>
    <xdr:graphicFrame macro="">
      <xdr:nvGraphicFramePr>
        <xdr:cNvPr id="1434504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0</xdr:row>
      <xdr:rowOff>0</xdr:rowOff>
    </xdr:from>
    <xdr:to>
      <xdr:col>22</xdr:col>
      <xdr:colOff>160020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0</xdr:row>
      <xdr:rowOff>0</xdr:rowOff>
    </xdr:from>
    <xdr:to>
      <xdr:col>22</xdr:col>
      <xdr:colOff>167640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426720</xdr:colOff>
      <xdr:row>0</xdr:row>
      <xdr:rowOff>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586740</xdr:colOff>
      <xdr:row>0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769620</xdr:colOff>
      <xdr:row>0</xdr:row>
      <xdr:rowOff>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22860</xdr:colOff>
      <xdr:row>0</xdr:row>
      <xdr:rowOff>0</xdr:rowOff>
    </xdr:from>
    <xdr:to>
      <xdr:col>12</xdr:col>
      <xdr:colOff>426720</xdr:colOff>
      <xdr:row>0</xdr:row>
      <xdr:rowOff>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</xdr:colOff>
      <xdr:row>0</xdr:row>
      <xdr:rowOff>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12</xdr:col>
      <xdr:colOff>441960</xdr:colOff>
      <xdr:row>0</xdr:row>
      <xdr:rowOff>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uskadi.eus/web01-s2lanju/es/contenidos/informacion/estadisticastrabajo/es_esttraba/index.shtml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4"/>
  <sheetViews>
    <sheetView showGridLines="0" showZeros="0" tabSelected="1" zoomScaleNormal="100" workbookViewId="0">
      <selection activeCell="E9" sqref="E9"/>
    </sheetView>
  </sheetViews>
  <sheetFormatPr baseColWidth="10" defaultRowHeight="13.2" x14ac:dyDescent="0.25"/>
  <cols>
    <col min="1" max="1" width="7.44140625" style="6" customWidth="1"/>
    <col min="2" max="2" width="52.6640625" style="6" customWidth="1"/>
    <col min="3" max="3" width="20.6640625" style="6" customWidth="1"/>
    <col min="4" max="4" width="18.6640625" style="6" customWidth="1"/>
    <col min="5" max="5" width="24.6640625" style="6" customWidth="1"/>
    <col min="6" max="6" width="20.6640625" style="6" customWidth="1"/>
    <col min="7" max="7" width="22.109375" style="6" customWidth="1"/>
    <col min="8" max="8" width="2.6640625" style="6" customWidth="1"/>
    <col min="9" max="9" width="7.6640625" style="6" customWidth="1"/>
    <col min="10" max="10" width="52.6640625" style="6" customWidth="1"/>
    <col min="11" max="11" width="20.6640625" style="6" customWidth="1"/>
    <col min="12" max="12" width="18.6640625" style="6" customWidth="1"/>
    <col min="13" max="13" width="24.6640625" style="6" customWidth="1"/>
    <col min="14" max="14" width="20.6640625" style="6" customWidth="1"/>
    <col min="15" max="15" width="23.109375" style="6" customWidth="1"/>
    <col min="16" max="16" width="3.5546875" style="6" customWidth="1"/>
    <col min="17" max="17" width="7.88671875" style="6" customWidth="1"/>
    <col min="18" max="18" width="52.6640625" style="6" customWidth="1"/>
    <col min="19" max="19" width="20.6640625" style="6" customWidth="1"/>
    <col min="20" max="20" width="18.6640625" style="6" customWidth="1"/>
    <col min="21" max="21" width="24.6640625" style="6" customWidth="1"/>
    <col min="22" max="22" width="20.6640625" style="6" customWidth="1"/>
    <col min="23" max="23" width="23.33203125" style="6" customWidth="1"/>
    <col min="24" max="24" width="3.33203125" style="6" customWidth="1"/>
    <col min="25" max="25" width="7.6640625" style="6" customWidth="1"/>
    <col min="26" max="26" width="52.6640625" style="6" customWidth="1"/>
    <col min="27" max="27" width="20.6640625" style="6" customWidth="1"/>
    <col min="28" max="28" width="18.6640625" style="6" customWidth="1"/>
    <col min="29" max="29" width="24.6640625" style="6" customWidth="1"/>
    <col min="30" max="30" width="20.6640625" style="6" customWidth="1"/>
    <col min="31" max="31" width="22.5546875" style="6" customWidth="1"/>
  </cols>
  <sheetData>
    <row r="1" spans="1:31" x14ac:dyDescent="0.25">
      <c r="A1" s="3" t="s">
        <v>185</v>
      </c>
      <c r="B1" s="4"/>
      <c r="C1" s="4"/>
      <c r="D1" s="5"/>
      <c r="E1" s="5"/>
      <c r="I1" s="3" t="s">
        <v>186</v>
      </c>
      <c r="J1" s="4"/>
      <c r="K1" s="4"/>
      <c r="L1" s="5"/>
      <c r="M1" s="5"/>
      <c r="N1" s="5"/>
      <c r="O1" s="5"/>
      <c r="Q1" s="3" t="s">
        <v>187</v>
      </c>
      <c r="R1" s="4"/>
      <c r="S1" s="4"/>
      <c r="T1" s="5"/>
      <c r="U1" s="5"/>
      <c r="Y1" s="3" t="s">
        <v>188</v>
      </c>
      <c r="Z1" s="4"/>
      <c r="AA1" s="4"/>
      <c r="AB1" s="5"/>
      <c r="AC1" s="5"/>
      <c r="AD1" s="5"/>
    </row>
    <row r="2" spans="1:31" ht="17.399999999999999" x14ac:dyDescent="0.3">
      <c r="A2" s="251" t="s">
        <v>189</v>
      </c>
      <c r="B2" s="4"/>
      <c r="C2" s="84" t="s">
        <v>239</v>
      </c>
      <c r="D2" s="5"/>
      <c r="E2" s="5"/>
      <c r="I2" s="251" t="s">
        <v>190</v>
      </c>
      <c r="J2" s="4"/>
      <c r="K2" s="84" t="s">
        <v>239</v>
      </c>
      <c r="L2" s="5"/>
      <c r="M2" s="5"/>
      <c r="N2" s="5"/>
      <c r="O2" s="5"/>
      <c r="Q2" s="251" t="s">
        <v>191</v>
      </c>
      <c r="R2" s="4"/>
      <c r="S2" s="84" t="s">
        <v>239</v>
      </c>
      <c r="T2" s="5"/>
      <c r="U2" s="5"/>
      <c r="Y2" s="251" t="s">
        <v>192</v>
      </c>
      <c r="Z2" s="4"/>
      <c r="AA2" s="84" t="s">
        <v>239</v>
      </c>
      <c r="AB2" s="5"/>
      <c r="AC2" s="5"/>
      <c r="AD2" s="5"/>
    </row>
    <row r="3" spans="1:31" x14ac:dyDescent="0.25">
      <c r="A3" s="219" t="s">
        <v>10</v>
      </c>
      <c r="B3" s="220" t="s">
        <v>14</v>
      </c>
      <c r="C3" s="221" t="s">
        <v>0</v>
      </c>
      <c r="D3" s="221" t="s">
        <v>2</v>
      </c>
      <c r="E3" s="221" t="s">
        <v>28</v>
      </c>
      <c r="F3" s="221" t="s">
        <v>4</v>
      </c>
      <c r="G3" s="220" t="s">
        <v>6</v>
      </c>
      <c r="I3" s="229" t="s">
        <v>10</v>
      </c>
      <c r="J3" s="230" t="s">
        <v>14</v>
      </c>
      <c r="K3" s="231" t="s">
        <v>0</v>
      </c>
      <c r="L3" s="231" t="s">
        <v>2</v>
      </c>
      <c r="M3" s="231" t="s">
        <v>12</v>
      </c>
      <c r="N3" s="231" t="s">
        <v>4</v>
      </c>
      <c r="O3" s="230" t="s">
        <v>6</v>
      </c>
      <c r="Q3" s="224" t="s">
        <v>10</v>
      </c>
      <c r="R3" s="225" t="s">
        <v>14</v>
      </c>
      <c r="S3" s="226" t="s">
        <v>0</v>
      </c>
      <c r="T3" s="226" t="s">
        <v>2</v>
      </c>
      <c r="U3" s="226" t="s">
        <v>12</v>
      </c>
      <c r="V3" s="226" t="s">
        <v>4</v>
      </c>
      <c r="W3" s="225" t="s">
        <v>6</v>
      </c>
      <c r="Y3" s="234" t="s">
        <v>10</v>
      </c>
      <c r="Z3" s="235" t="s">
        <v>14</v>
      </c>
      <c r="AA3" s="236" t="s">
        <v>0</v>
      </c>
      <c r="AB3" s="236" t="s">
        <v>2</v>
      </c>
      <c r="AC3" s="236" t="s">
        <v>12</v>
      </c>
      <c r="AD3" s="236" t="s">
        <v>4</v>
      </c>
      <c r="AE3" s="235" t="s">
        <v>6</v>
      </c>
    </row>
    <row r="4" spans="1:31" x14ac:dyDescent="0.25">
      <c r="A4" s="222" t="s">
        <v>8</v>
      </c>
      <c r="B4" s="222" t="s">
        <v>15</v>
      </c>
      <c r="C4" s="223" t="s">
        <v>1</v>
      </c>
      <c r="D4" s="223" t="s">
        <v>3</v>
      </c>
      <c r="E4" s="223" t="s">
        <v>29</v>
      </c>
      <c r="F4" s="223" t="s">
        <v>5</v>
      </c>
      <c r="G4" s="223" t="s">
        <v>7</v>
      </c>
      <c r="I4" s="232" t="s">
        <v>8</v>
      </c>
      <c r="J4" s="232" t="s">
        <v>15</v>
      </c>
      <c r="K4" s="233" t="s">
        <v>1</v>
      </c>
      <c r="L4" s="233" t="s">
        <v>3</v>
      </c>
      <c r="M4" s="233" t="s">
        <v>13</v>
      </c>
      <c r="N4" s="233" t="s">
        <v>5</v>
      </c>
      <c r="O4" s="233" t="s">
        <v>7</v>
      </c>
      <c r="Q4" s="227" t="s">
        <v>8</v>
      </c>
      <c r="R4" s="227" t="s">
        <v>15</v>
      </c>
      <c r="S4" s="228" t="s">
        <v>1</v>
      </c>
      <c r="T4" s="228" t="s">
        <v>3</v>
      </c>
      <c r="U4" s="228" t="s">
        <v>13</v>
      </c>
      <c r="V4" s="228" t="s">
        <v>5</v>
      </c>
      <c r="W4" s="228" t="s">
        <v>7</v>
      </c>
      <c r="Y4" s="237" t="s">
        <v>8</v>
      </c>
      <c r="Z4" s="237" t="s">
        <v>15</v>
      </c>
      <c r="AA4" s="238" t="s">
        <v>1</v>
      </c>
      <c r="AB4" s="238" t="s">
        <v>3</v>
      </c>
      <c r="AC4" s="238" t="s">
        <v>13</v>
      </c>
      <c r="AD4" s="238" t="s">
        <v>5</v>
      </c>
      <c r="AE4" s="238" t="s">
        <v>7</v>
      </c>
    </row>
    <row r="5" spans="1:31" x14ac:dyDescent="0.25">
      <c r="A5" s="269">
        <v>1</v>
      </c>
      <c r="B5" s="7" t="s">
        <v>19</v>
      </c>
      <c r="C5" s="8">
        <v>562</v>
      </c>
      <c r="D5" s="8">
        <v>2</v>
      </c>
      <c r="E5" s="8">
        <v>85</v>
      </c>
      <c r="F5" s="8">
        <v>17</v>
      </c>
      <c r="G5" s="27">
        <v>666</v>
      </c>
      <c r="I5" s="269">
        <v>1</v>
      </c>
      <c r="J5" s="7" t="s">
        <v>19</v>
      </c>
      <c r="K5" s="8">
        <v>129</v>
      </c>
      <c r="L5" s="8">
        <v>1</v>
      </c>
      <c r="M5" s="8">
        <v>5</v>
      </c>
      <c r="N5" s="8">
        <v>1</v>
      </c>
      <c r="O5" s="27">
        <v>136</v>
      </c>
      <c r="Q5" s="269">
        <v>1</v>
      </c>
      <c r="R5" s="7" t="s">
        <v>19</v>
      </c>
      <c r="S5" s="8">
        <v>132</v>
      </c>
      <c r="T5" s="8">
        <v>1</v>
      </c>
      <c r="U5" s="8">
        <v>6</v>
      </c>
      <c r="V5" s="8">
        <v>7</v>
      </c>
      <c r="W5" s="27">
        <v>146</v>
      </c>
      <c r="Y5" s="269">
        <v>1</v>
      </c>
      <c r="Z5" s="7" t="s">
        <v>19</v>
      </c>
      <c r="AA5" s="8">
        <v>301</v>
      </c>
      <c r="AB5" s="8">
        <v>0</v>
      </c>
      <c r="AC5" s="8">
        <v>74</v>
      </c>
      <c r="AD5" s="8">
        <v>9</v>
      </c>
      <c r="AE5" s="27">
        <v>384</v>
      </c>
    </row>
    <row r="6" spans="1:31" x14ac:dyDescent="0.25">
      <c r="A6" s="73" t="s">
        <v>27</v>
      </c>
      <c r="B6" s="7" t="s">
        <v>20</v>
      </c>
      <c r="C6" s="8">
        <v>304</v>
      </c>
      <c r="D6" s="8">
        <v>32</v>
      </c>
      <c r="E6" s="8">
        <v>319</v>
      </c>
      <c r="F6" s="8">
        <v>167</v>
      </c>
      <c r="G6" s="27">
        <v>822</v>
      </c>
      <c r="I6" s="26" t="s">
        <v>26</v>
      </c>
      <c r="J6" s="7" t="s">
        <v>20</v>
      </c>
      <c r="K6" s="8">
        <v>39</v>
      </c>
      <c r="L6" s="8">
        <v>4</v>
      </c>
      <c r="M6" s="8">
        <v>45</v>
      </c>
      <c r="N6" s="8">
        <v>29</v>
      </c>
      <c r="O6" s="27">
        <v>117</v>
      </c>
      <c r="Q6" s="26" t="s">
        <v>25</v>
      </c>
      <c r="R6" s="7" t="s">
        <v>20</v>
      </c>
      <c r="S6" s="8">
        <v>52</v>
      </c>
      <c r="T6" s="8">
        <v>11</v>
      </c>
      <c r="U6" s="8">
        <v>81</v>
      </c>
      <c r="V6" s="8">
        <v>19</v>
      </c>
      <c r="W6" s="27">
        <v>163</v>
      </c>
      <c r="Y6" s="26" t="s">
        <v>24</v>
      </c>
      <c r="Z6" s="7" t="s">
        <v>20</v>
      </c>
      <c r="AA6" s="8">
        <v>213</v>
      </c>
      <c r="AB6" s="8">
        <v>17</v>
      </c>
      <c r="AC6" s="8">
        <v>193</v>
      </c>
      <c r="AD6" s="8">
        <v>119</v>
      </c>
      <c r="AE6" s="27">
        <v>542</v>
      </c>
    </row>
    <row r="7" spans="1:31" x14ac:dyDescent="0.25">
      <c r="A7" s="73"/>
      <c r="B7" s="20" t="s">
        <v>11</v>
      </c>
      <c r="C7" s="8">
        <v>212</v>
      </c>
      <c r="D7" s="8">
        <v>10</v>
      </c>
      <c r="E7" s="8">
        <v>583</v>
      </c>
      <c r="F7" s="8">
        <v>136</v>
      </c>
      <c r="G7" s="27">
        <v>941</v>
      </c>
      <c r="I7" s="26"/>
      <c r="J7" s="20" t="s">
        <v>11</v>
      </c>
      <c r="K7" s="8">
        <v>25</v>
      </c>
      <c r="L7" s="8">
        <v>3</v>
      </c>
      <c r="M7" s="8">
        <v>66</v>
      </c>
      <c r="N7" s="8">
        <v>18</v>
      </c>
      <c r="O7" s="27">
        <v>112</v>
      </c>
      <c r="Q7" s="26"/>
      <c r="R7" s="20" t="s">
        <v>11</v>
      </c>
      <c r="S7" s="8">
        <v>62</v>
      </c>
      <c r="T7" s="8">
        <v>3</v>
      </c>
      <c r="U7" s="8">
        <v>135</v>
      </c>
      <c r="V7" s="8">
        <v>22</v>
      </c>
      <c r="W7" s="27">
        <v>222</v>
      </c>
      <c r="Y7" s="26"/>
      <c r="Z7" s="20" t="s">
        <v>11</v>
      </c>
      <c r="AA7" s="8">
        <v>125</v>
      </c>
      <c r="AB7" s="8">
        <v>4</v>
      </c>
      <c r="AC7" s="8">
        <v>382</v>
      </c>
      <c r="AD7" s="8">
        <v>96</v>
      </c>
      <c r="AE7" s="27">
        <v>607</v>
      </c>
    </row>
    <row r="8" spans="1:31" x14ac:dyDescent="0.25">
      <c r="A8" s="73"/>
      <c r="B8" s="7" t="s">
        <v>17</v>
      </c>
      <c r="C8" s="8">
        <v>9</v>
      </c>
      <c r="D8" s="8">
        <v>0</v>
      </c>
      <c r="E8" s="8">
        <v>16</v>
      </c>
      <c r="F8" s="8">
        <v>2</v>
      </c>
      <c r="G8" s="27">
        <v>27</v>
      </c>
      <c r="I8" s="26"/>
      <c r="J8" s="7" t="s">
        <v>17</v>
      </c>
      <c r="K8" s="8"/>
      <c r="L8" s="8"/>
      <c r="M8" s="8">
        <v>1</v>
      </c>
      <c r="N8" s="8"/>
      <c r="O8" s="27">
        <v>1</v>
      </c>
      <c r="Q8" s="26"/>
      <c r="R8" s="7" t="s">
        <v>17</v>
      </c>
      <c r="S8" s="8">
        <v>5</v>
      </c>
      <c r="T8" s="8"/>
      <c r="U8" s="8">
        <v>1</v>
      </c>
      <c r="V8" s="8"/>
      <c r="W8" s="27">
        <v>6</v>
      </c>
      <c r="Y8" s="26"/>
      <c r="Z8" s="7" t="s">
        <v>17</v>
      </c>
      <c r="AA8" s="8">
        <v>4</v>
      </c>
      <c r="AB8" s="8"/>
      <c r="AC8" s="8">
        <v>14</v>
      </c>
      <c r="AD8" s="8">
        <v>2</v>
      </c>
      <c r="AE8" s="27">
        <v>20</v>
      </c>
    </row>
    <row r="9" spans="1:31" x14ac:dyDescent="0.25">
      <c r="A9" s="73"/>
      <c r="B9" s="7" t="s">
        <v>23</v>
      </c>
      <c r="C9" s="8">
        <v>12</v>
      </c>
      <c r="D9" s="8">
        <v>0</v>
      </c>
      <c r="E9" s="8">
        <v>15</v>
      </c>
      <c r="F9" s="8">
        <v>5</v>
      </c>
      <c r="G9" s="27">
        <v>32</v>
      </c>
      <c r="I9" s="26"/>
      <c r="J9" s="7" t="s">
        <v>23</v>
      </c>
      <c r="K9" s="8"/>
      <c r="L9" s="8"/>
      <c r="M9" s="8">
        <v>2</v>
      </c>
      <c r="N9" s="8">
        <v>1</v>
      </c>
      <c r="O9" s="27">
        <v>3</v>
      </c>
      <c r="Q9" s="26"/>
      <c r="R9" s="7" t="s">
        <v>23</v>
      </c>
      <c r="S9" s="8">
        <v>7</v>
      </c>
      <c r="T9" s="8"/>
      <c r="U9" s="8">
        <v>1</v>
      </c>
      <c r="V9" s="8">
        <v>2</v>
      </c>
      <c r="W9" s="27">
        <v>10</v>
      </c>
      <c r="Y9" s="26"/>
      <c r="Z9" s="7" t="s">
        <v>23</v>
      </c>
      <c r="AA9" s="8">
        <v>5</v>
      </c>
      <c r="AB9" s="8"/>
      <c r="AC9" s="8">
        <v>12</v>
      </c>
      <c r="AD9" s="8">
        <v>2</v>
      </c>
      <c r="AE9" s="27">
        <v>19</v>
      </c>
    </row>
    <row r="10" spans="1:31" x14ac:dyDescent="0.25">
      <c r="A10" s="73"/>
      <c r="B10" s="7" t="s">
        <v>21</v>
      </c>
      <c r="C10" s="8">
        <v>0</v>
      </c>
      <c r="D10" s="8">
        <v>0</v>
      </c>
      <c r="E10" s="8">
        <v>0</v>
      </c>
      <c r="F10" s="8">
        <v>0</v>
      </c>
      <c r="G10" s="27">
        <v>0</v>
      </c>
      <c r="I10" s="26"/>
      <c r="J10" s="7" t="s">
        <v>21</v>
      </c>
      <c r="K10" s="8"/>
      <c r="L10" s="8"/>
      <c r="M10" s="8"/>
      <c r="N10" s="8"/>
      <c r="O10" s="27">
        <v>0</v>
      </c>
      <c r="Q10" s="26"/>
      <c r="R10" s="7" t="s">
        <v>21</v>
      </c>
      <c r="S10" s="8"/>
      <c r="T10" s="8"/>
      <c r="U10" s="8"/>
      <c r="V10" s="8"/>
      <c r="W10" s="27">
        <v>0</v>
      </c>
      <c r="Y10" s="26"/>
      <c r="Z10" s="7" t="s">
        <v>21</v>
      </c>
      <c r="AA10" s="8"/>
      <c r="AB10" s="8"/>
      <c r="AC10" s="8"/>
      <c r="AD10" s="8"/>
      <c r="AE10" s="27">
        <v>0</v>
      </c>
    </row>
    <row r="11" spans="1:31" x14ac:dyDescent="0.25">
      <c r="A11" s="73"/>
      <c r="B11" s="7" t="s">
        <v>22</v>
      </c>
      <c r="C11" s="8">
        <v>1099</v>
      </c>
      <c r="D11" s="8">
        <v>44</v>
      </c>
      <c r="E11" s="8">
        <v>1018</v>
      </c>
      <c r="F11" s="8">
        <v>327</v>
      </c>
      <c r="G11" s="27">
        <v>2488</v>
      </c>
      <c r="I11" s="26"/>
      <c r="J11" s="7" t="s">
        <v>22</v>
      </c>
      <c r="K11" s="8">
        <v>193</v>
      </c>
      <c r="L11" s="8">
        <v>8</v>
      </c>
      <c r="M11" s="8">
        <v>119</v>
      </c>
      <c r="N11" s="8">
        <v>49</v>
      </c>
      <c r="O11" s="27">
        <v>369</v>
      </c>
      <c r="Q11" s="26"/>
      <c r="R11" s="7" t="s">
        <v>22</v>
      </c>
      <c r="S11" s="8">
        <v>258</v>
      </c>
      <c r="T11" s="8">
        <v>15</v>
      </c>
      <c r="U11" s="8">
        <v>224</v>
      </c>
      <c r="V11" s="8">
        <v>50</v>
      </c>
      <c r="W11" s="27">
        <v>547</v>
      </c>
      <c r="Y11" s="26"/>
      <c r="Z11" s="7" t="s">
        <v>22</v>
      </c>
      <c r="AA11" s="8">
        <v>648</v>
      </c>
      <c r="AB11" s="8">
        <v>21</v>
      </c>
      <c r="AC11" s="8">
        <v>675</v>
      </c>
      <c r="AD11" s="8">
        <v>228</v>
      </c>
      <c r="AE11" s="27">
        <v>1572</v>
      </c>
    </row>
    <row r="12" spans="1:31" x14ac:dyDescent="0.25">
      <c r="A12" s="73"/>
      <c r="B12" s="7" t="s">
        <v>16</v>
      </c>
      <c r="C12" s="21">
        <v>18783589.07</v>
      </c>
      <c r="D12" s="21">
        <v>0</v>
      </c>
      <c r="E12" s="21">
        <v>109774.87</v>
      </c>
      <c r="F12" s="21">
        <v>126823.48999999999</v>
      </c>
      <c r="G12" s="34">
        <v>19020187.43</v>
      </c>
      <c r="I12" s="26"/>
      <c r="J12" s="7" t="s">
        <v>16</v>
      </c>
      <c r="K12" s="21">
        <v>3464380.14</v>
      </c>
      <c r="L12" s="21">
        <v>0</v>
      </c>
      <c r="M12" s="21">
        <v>4445.8900000000003</v>
      </c>
      <c r="N12" s="21">
        <v>10000</v>
      </c>
      <c r="O12" s="34">
        <v>3478826.0300000003</v>
      </c>
      <c r="Q12" s="26"/>
      <c r="R12" s="7" t="s">
        <v>16</v>
      </c>
      <c r="S12" s="21">
        <v>4107218.42</v>
      </c>
      <c r="T12" s="21">
        <v>0</v>
      </c>
      <c r="U12" s="21">
        <v>15636.44</v>
      </c>
      <c r="V12" s="21">
        <v>53799.45</v>
      </c>
      <c r="W12" s="34">
        <v>4176654.31</v>
      </c>
      <c r="Y12" s="26"/>
      <c r="Z12" s="7" t="s">
        <v>16</v>
      </c>
      <c r="AA12" s="21">
        <v>11211990.51</v>
      </c>
      <c r="AB12" s="21">
        <v>0</v>
      </c>
      <c r="AC12" s="21">
        <v>89692.54</v>
      </c>
      <c r="AD12" s="21">
        <v>63024.04</v>
      </c>
      <c r="AE12" s="34">
        <v>11364707.089999998</v>
      </c>
    </row>
    <row r="13" spans="1:31" x14ac:dyDescent="0.25">
      <c r="A13" s="270">
        <v>2</v>
      </c>
      <c r="B13" s="23" t="s">
        <v>19</v>
      </c>
      <c r="C13" s="24">
        <v>476</v>
      </c>
      <c r="D13" s="24">
        <v>2</v>
      </c>
      <c r="E13" s="24">
        <v>58</v>
      </c>
      <c r="F13" s="24">
        <v>14</v>
      </c>
      <c r="G13" s="25">
        <v>550</v>
      </c>
      <c r="I13" s="270">
        <v>2</v>
      </c>
      <c r="J13" s="23" t="s">
        <v>19</v>
      </c>
      <c r="K13" s="24">
        <v>78</v>
      </c>
      <c r="L13" s="24">
        <v>0</v>
      </c>
      <c r="M13" s="24">
        <v>9</v>
      </c>
      <c r="N13" s="24">
        <v>5</v>
      </c>
      <c r="O13" s="25">
        <v>92</v>
      </c>
      <c r="Q13" s="270">
        <v>2</v>
      </c>
      <c r="R13" s="23" t="s">
        <v>19</v>
      </c>
      <c r="S13" s="24">
        <v>150</v>
      </c>
      <c r="T13" s="24">
        <v>0</v>
      </c>
      <c r="U13" s="24">
        <v>15</v>
      </c>
      <c r="V13" s="24">
        <v>3</v>
      </c>
      <c r="W13" s="25">
        <v>168</v>
      </c>
      <c r="Y13" s="270">
        <v>2</v>
      </c>
      <c r="Z13" s="23" t="s">
        <v>19</v>
      </c>
      <c r="AA13" s="24">
        <v>248</v>
      </c>
      <c r="AB13" s="24">
        <v>2</v>
      </c>
      <c r="AC13" s="24">
        <v>34</v>
      </c>
      <c r="AD13" s="24">
        <v>6</v>
      </c>
      <c r="AE13" s="25">
        <v>290</v>
      </c>
    </row>
    <row r="14" spans="1:31" x14ac:dyDescent="0.25">
      <c r="A14" s="73" t="s">
        <v>27</v>
      </c>
      <c r="B14" s="7" t="s">
        <v>20</v>
      </c>
      <c r="C14" s="8">
        <v>272</v>
      </c>
      <c r="D14" s="8">
        <v>25</v>
      </c>
      <c r="E14" s="8">
        <v>522</v>
      </c>
      <c r="F14" s="8">
        <v>350</v>
      </c>
      <c r="G14" s="27">
        <v>1169</v>
      </c>
      <c r="I14" s="26" t="s">
        <v>26</v>
      </c>
      <c r="J14" s="7" t="s">
        <v>20</v>
      </c>
      <c r="K14" s="8">
        <v>33</v>
      </c>
      <c r="L14" s="8">
        <v>5</v>
      </c>
      <c r="M14" s="8">
        <v>52</v>
      </c>
      <c r="N14" s="8">
        <v>62</v>
      </c>
      <c r="O14" s="27">
        <v>152</v>
      </c>
      <c r="Q14" s="26" t="s">
        <v>25</v>
      </c>
      <c r="R14" s="7" t="s">
        <v>20</v>
      </c>
      <c r="S14" s="8">
        <v>43</v>
      </c>
      <c r="T14" s="8">
        <v>4</v>
      </c>
      <c r="U14" s="8">
        <v>80</v>
      </c>
      <c r="V14" s="8">
        <v>37</v>
      </c>
      <c r="W14" s="27">
        <v>164</v>
      </c>
      <c r="Y14" s="26" t="s">
        <v>24</v>
      </c>
      <c r="Z14" s="7" t="s">
        <v>20</v>
      </c>
      <c r="AA14" s="8">
        <v>196</v>
      </c>
      <c r="AB14" s="8">
        <v>16</v>
      </c>
      <c r="AC14" s="8">
        <v>390</v>
      </c>
      <c r="AD14" s="8">
        <v>251</v>
      </c>
      <c r="AE14" s="27">
        <v>853</v>
      </c>
    </row>
    <row r="15" spans="1:31" x14ac:dyDescent="0.25">
      <c r="A15" s="73"/>
      <c r="B15" s="20" t="s">
        <v>11</v>
      </c>
      <c r="C15" s="8">
        <v>138</v>
      </c>
      <c r="D15" s="8">
        <v>10</v>
      </c>
      <c r="E15" s="8">
        <v>379</v>
      </c>
      <c r="F15" s="8">
        <v>80</v>
      </c>
      <c r="G15" s="27">
        <v>607</v>
      </c>
      <c r="I15" s="26"/>
      <c r="J15" s="20" t="s">
        <v>11</v>
      </c>
      <c r="K15" s="8">
        <v>21</v>
      </c>
      <c r="L15" s="8">
        <v>6</v>
      </c>
      <c r="M15" s="8">
        <v>61</v>
      </c>
      <c r="N15" s="8">
        <v>12</v>
      </c>
      <c r="O15" s="27">
        <v>100</v>
      </c>
      <c r="Q15" s="26"/>
      <c r="R15" s="20" t="s">
        <v>11</v>
      </c>
      <c r="S15" s="8">
        <v>39</v>
      </c>
      <c r="T15" s="8">
        <v>0</v>
      </c>
      <c r="U15" s="8">
        <v>100</v>
      </c>
      <c r="V15" s="8">
        <v>19</v>
      </c>
      <c r="W15" s="27">
        <v>158</v>
      </c>
      <c r="Y15" s="26"/>
      <c r="Z15" s="20" t="s">
        <v>11</v>
      </c>
      <c r="AA15" s="8">
        <v>78</v>
      </c>
      <c r="AB15" s="8">
        <v>4</v>
      </c>
      <c r="AC15" s="8">
        <v>218</v>
      </c>
      <c r="AD15" s="8">
        <v>49</v>
      </c>
      <c r="AE15" s="27">
        <v>349</v>
      </c>
    </row>
    <row r="16" spans="1:31" x14ac:dyDescent="0.25">
      <c r="A16" s="73"/>
      <c r="B16" s="7" t="s">
        <v>17</v>
      </c>
      <c r="C16" s="8">
        <v>5</v>
      </c>
      <c r="D16" s="8">
        <v>0</v>
      </c>
      <c r="E16" s="8">
        <v>10</v>
      </c>
      <c r="F16" s="8">
        <v>4</v>
      </c>
      <c r="G16" s="27">
        <v>19</v>
      </c>
      <c r="I16" s="26"/>
      <c r="J16" s="7" t="s">
        <v>17</v>
      </c>
      <c r="K16" s="8"/>
      <c r="L16" s="8">
        <v>0</v>
      </c>
      <c r="M16" s="8"/>
      <c r="N16" s="8"/>
      <c r="O16" s="27">
        <v>0</v>
      </c>
      <c r="Q16" s="26"/>
      <c r="R16" s="7" t="s">
        <v>17</v>
      </c>
      <c r="S16" s="8">
        <v>1</v>
      </c>
      <c r="T16" s="8"/>
      <c r="U16" s="8"/>
      <c r="V16" s="8">
        <v>1</v>
      </c>
      <c r="W16" s="27">
        <v>2</v>
      </c>
      <c r="Y16" s="26"/>
      <c r="Z16" s="7" t="s">
        <v>17</v>
      </c>
      <c r="AA16" s="8">
        <v>4</v>
      </c>
      <c r="AB16" s="8">
        <v>0</v>
      </c>
      <c r="AC16" s="8">
        <v>10</v>
      </c>
      <c r="AD16" s="8">
        <v>3</v>
      </c>
      <c r="AE16" s="27">
        <v>17</v>
      </c>
    </row>
    <row r="17" spans="1:31" x14ac:dyDescent="0.25">
      <c r="A17" s="73"/>
      <c r="B17" s="7" t="s">
        <v>23</v>
      </c>
      <c r="C17" s="8">
        <v>11</v>
      </c>
      <c r="D17" s="8">
        <v>1</v>
      </c>
      <c r="E17" s="8">
        <v>28</v>
      </c>
      <c r="F17" s="8">
        <v>3</v>
      </c>
      <c r="G17" s="27">
        <v>43</v>
      </c>
      <c r="I17" s="26"/>
      <c r="J17" s="7" t="s">
        <v>23</v>
      </c>
      <c r="K17" s="8">
        <v>1</v>
      </c>
      <c r="L17" s="8"/>
      <c r="M17" s="8">
        <v>3</v>
      </c>
      <c r="N17" s="8">
        <v>1</v>
      </c>
      <c r="O17" s="27">
        <v>5</v>
      </c>
      <c r="Q17" s="26"/>
      <c r="R17" s="7" t="s">
        <v>23</v>
      </c>
      <c r="S17" s="8">
        <v>3</v>
      </c>
      <c r="T17" s="8">
        <v>1</v>
      </c>
      <c r="U17" s="8">
        <v>1</v>
      </c>
      <c r="V17" s="8">
        <v>1</v>
      </c>
      <c r="W17" s="27">
        <v>6</v>
      </c>
      <c r="Y17" s="26"/>
      <c r="Z17" s="7" t="s">
        <v>23</v>
      </c>
      <c r="AA17" s="8">
        <v>7</v>
      </c>
      <c r="AB17" s="8"/>
      <c r="AC17" s="8">
        <v>24</v>
      </c>
      <c r="AD17" s="8">
        <v>1</v>
      </c>
      <c r="AE17" s="27">
        <v>32</v>
      </c>
    </row>
    <row r="18" spans="1:31" x14ac:dyDescent="0.25">
      <c r="A18" s="73"/>
      <c r="B18" s="7" t="s">
        <v>21</v>
      </c>
      <c r="C18" s="8">
        <v>0</v>
      </c>
      <c r="D18" s="8">
        <v>0</v>
      </c>
      <c r="E18" s="8">
        <v>0</v>
      </c>
      <c r="F18" s="8">
        <v>0</v>
      </c>
      <c r="G18" s="27">
        <v>0</v>
      </c>
      <c r="I18" s="26"/>
      <c r="J18" s="7" t="s">
        <v>21</v>
      </c>
      <c r="K18" s="8"/>
      <c r="L18" s="8"/>
      <c r="M18" s="8"/>
      <c r="N18" s="8"/>
      <c r="O18" s="27">
        <v>0</v>
      </c>
      <c r="Q18" s="26"/>
      <c r="R18" s="7" t="s">
        <v>21</v>
      </c>
      <c r="S18" s="8"/>
      <c r="T18" s="8"/>
      <c r="U18" s="8"/>
      <c r="V18" s="8"/>
      <c r="W18" s="27">
        <v>0</v>
      </c>
      <c r="Y18" s="26"/>
      <c r="Z18" s="7" t="s">
        <v>21</v>
      </c>
      <c r="AA18" s="8"/>
      <c r="AB18" s="8"/>
      <c r="AC18" s="8"/>
      <c r="AD18" s="8"/>
      <c r="AE18" s="27">
        <v>0</v>
      </c>
    </row>
    <row r="19" spans="1:31" x14ac:dyDescent="0.25">
      <c r="A19" s="73"/>
      <c r="B19" s="7" t="s">
        <v>22</v>
      </c>
      <c r="C19" s="8">
        <v>902</v>
      </c>
      <c r="D19" s="8">
        <v>38</v>
      </c>
      <c r="E19" s="8">
        <v>997</v>
      </c>
      <c r="F19" s="8">
        <v>451</v>
      </c>
      <c r="G19" s="27">
        <v>2388</v>
      </c>
      <c r="I19" s="26"/>
      <c r="J19" s="7" t="s">
        <v>22</v>
      </c>
      <c r="K19" s="8">
        <v>133</v>
      </c>
      <c r="L19" s="8">
        <v>11</v>
      </c>
      <c r="M19" s="8">
        <v>125</v>
      </c>
      <c r="N19" s="8">
        <v>80</v>
      </c>
      <c r="O19" s="27">
        <v>349</v>
      </c>
      <c r="Q19" s="26"/>
      <c r="R19" s="7" t="s">
        <v>22</v>
      </c>
      <c r="S19" s="8">
        <v>236</v>
      </c>
      <c r="T19" s="8">
        <v>5</v>
      </c>
      <c r="U19" s="8">
        <v>196</v>
      </c>
      <c r="V19" s="8">
        <v>61</v>
      </c>
      <c r="W19" s="27">
        <v>498</v>
      </c>
      <c r="Y19" s="26"/>
      <c r="Z19" s="7" t="s">
        <v>22</v>
      </c>
      <c r="AA19" s="8">
        <v>533</v>
      </c>
      <c r="AB19" s="8">
        <v>22</v>
      </c>
      <c r="AC19" s="8">
        <v>676</v>
      </c>
      <c r="AD19" s="8">
        <v>310</v>
      </c>
      <c r="AE19" s="27">
        <v>1541</v>
      </c>
    </row>
    <row r="20" spans="1:31" x14ac:dyDescent="0.25">
      <c r="A20" s="74"/>
      <c r="B20" s="29" t="s">
        <v>16</v>
      </c>
      <c r="C20" s="30">
        <v>10930114.289999999</v>
      </c>
      <c r="D20" s="30">
        <v>0</v>
      </c>
      <c r="E20" s="30">
        <v>214971.47</v>
      </c>
      <c r="F20" s="30">
        <v>49193.810000000005</v>
      </c>
      <c r="G20" s="31">
        <v>11194279.57</v>
      </c>
      <c r="I20" s="28"/>
      <c r="J20" s="29" t="s">
        <v>16</v>
      </c>
      <c r="K20" s="30">
        <v>1643049.53</v>
      </c>
      <c r="L20" s="30">
        <v>0</v>
      </c>
      <c r="M20" s="30">
        <v>40313.17</v>
      </c>
      <c r="N20" s="30">
        <v>4364.6899999999996</v>
      </c>
      <c r="O20" s="31">
        <v>1687727.39</v>
      </c>
      <c r="Q20" s="28"/>
      <c r="R20" s="29" t="s">
        <v>16</v>
      </c>
      <c r="S20" s="30">
        <v>2878700.76</v>
      </c>
      <c r="T20" s="30">
        <v>0</v>
      </c>
      <c r="U20" s="30">
        <v>45492.42</v>
      </c>
      <c r="V20" s="30">
        <v>35250</v>
      </c>
      <c r="W20" s="31">
        <v>2959443.1799999997</v>
      </c>
      <c r="Y20" s="28"/>
      <c r="Z20" s="29" t="s">
        <v>16</v>
      </c>
      <c r="AA20" s="30">
        <v>6408364</v>
      </c>
      <c r="AB20" s="30">
        <v>0</v>
      </c>
      <c r="AC20" s="30">
        <v>129165.88</v>
      </c>
      <c r="AD20" s="30">
        <v>9579.1200000000008</v>
      </c>
      <c r="AE20" s="31">
        <v>6547109</v>
      </c>
    </row>
    <row r="21" spans="1:31" x14ac:dyDescent="0.25">
      <c r="A21" s="269">
        <v>3</v>
      </c>
      <c r="B21" s="7" t="s">
        <v>19</v>
      </c>
      <c r="C21" s="8">
        <v>478</v>
      </c>
      <c r="D21" s="8">
        <v>4</v>
      </c>
      <c r="E21" s="8">
        <v>61</v>
      </c>
      <c r="F21" s="8">
        <v>14</v>
      </c>
      <c r="G21" s="27">
        <v>557</v>
      </c>
      <c r="I21" s="269">
        <v>3</v>
      </c>
      <c r="J21" s="7" t="s">
        <v>19</v>
      </c>
      <c r="K21" s="8">
        <v>99</v>
      </c>
      <c r="L21" s="8">
        <v>0</v>
      </c>
      <c r="M21" s="8">
        <v>15</v>
      </c>
      <c r="N21" s="8">
        <v>2</v>
      </c>
      <c r="O21" s="27">
        <v>116</v>
      </c>
      <c r="Q21" s="269">
        <v>3</v>
      </c>
      <c r="R21" s="7" t="s">
        <v>19</v>
      </c>
      <c r="S21" s="8">
        <v>167</v>
      </c>
      <c r="T21" s="8">
        <v>0</v>
      </c>
      <c r="U21" s="8">
        <v>19</v>
      </c>
      <c r="V21" s="8">
        <v>6</v>
      </c>
      <c r="W21" s="27">
        <v>192</v>
      </c>
      <c r="Y21" s="269">
        <v>3</v>
      </c>
      <c r="Z21" s="7" t="s">
        <v>19</v>
      </c>
      <c r="AA21" s="8">
        <v>212</v>
      </c>
      <c r="AB21" s="8">
        <v>4</v>
      </c>
      <c r="AC21" s="8">
        <v>27</v>
      </c>
      <c r="AD21" s="8">
        <v>6</v>
      </c>
      <c r="AE21" s="27">
        <v>249</v>
      </c>
    </row>
    <row r="22" spans="1:31" x14ac:dyDescent="0.25">
      <c r="A22" s="73" t="s">
        <v>27</v>
      </c>
      <c r="B22" s="7" t="s">
        <v>20</v>
      </c>
      <c r="C22" s="8">
        <v>268</v>
      </c>
      <c r="D22" s="8">
        <v>39</v>
      </c>
      <c r="E22" s="8">
        <v>476</v>
      </c>
      <c r="F22" s="8">
        <v>324</v>
      </c>
      <c r="G22" s="27">
        <v>1107</v>
      </c>
      <c r="I22" s="26" t="s">
        <v>26</v>
      </c>
      <c r="J22" s="7" t="s">
        <v>20</v>
      </c>
      <c r="K22" s="8">
        <v>44</v>
      </c>
      <c r="L22" s="8">
        <v>14</v>
      </c>
      <c r="M22" s="8">
        <v>93</v>
      </c>
      <c r="N22" s="8">
        <v>55</v>
      </c>
      <c r="O22" s="27">
        <v>206</v>
      </c>
      <c r="Q22" s="26" t="s">
        <v>25</v>
      </c>
      <c r="R22" s="7" t="s">
        <v>20</v>
      </c>
      <c r="S22" s="8">
        <v>59</v>
      </c>
      <c r="T22" s="8">
        <v>12</v>
      </c>
      <c r="U22" s="8">
        <v>47</v>
      </c>
      <c r="V22" s="8">
        <v>42</v>
      </c>
      <c r="W22" s="27">
        <v>160</v>
      </c>
      <c r="Y22" s="26" t="s">
        <v>24</v>
      </c>
      <c r="Z22" s="7" t="s">
        <v>20</v>
      </c>
      <c r="AA22" s="8">
        <v>165</v>
      </c>
      <c r="AB22" s="8">
        <v>13</v>
      </c>
      <c r="AC22" s="8">
        <v>336</v>
      </c>
      <c r="AD22" s="8">
        <v>227</v>
      </c>
      <c r="AE22" s="27">
        <v>741</v>
      </c>
    </row>
    <row r="23" spans="1:31" x14ac:dyDescent="0.25">
      <c r="A23" s="73"/>
      <c r="B23" s="20" t="s">
        <v>11</v>
      </c>
      <c r="C23" s="8">
        <v>138</v>
      </c>
      <c r="D23" s="8">
        <v>14</v>
      </c>
      <c r="E23" s="8">
        <v>289</v>
      </c>
      <c r="F23" s="8">
        <v>70</v>
      </c>
      <c r="G23" s="27">
        <v>511</v>
      </c>
      <c r="I23" s="26"/>
      <c r="J23" s="20" t="s">
        <v>11</v>
      </c>
      <c r="K23" s="8">
        <v>18</v>
      </c>
      <c r="L23" s="8">
        <v>2</v>
      </c>
      <c r="M23" s="8">
        <v>49</v>
      </c>
      <c r="N23" s="8">
        <v>18</v>
      </c>
      <c r="O23" s="27">
        <v>87</v>
      </c>
      <c r="Q23" s="26"/>
      <c r="R23" s="20" t="s">
        <v>11</v>
      </c>
      <c r="S23" s="8">
        <v>38</v>
      </c>
      <c r="T23" s="8">
        <v>6</v>
      </c>
      <c r="U23" s="8">
        <v>68</v>
      </c>
      <c r="V23" s="8">
        <v>11</v>
      </c>
      <c r="W23" s="27">
        <v>123</v>
      </c>
      <c r="Y23" s="26"/>
      <c r="Z23" s="20" t="s">
        <v>11</v>
      </c>
      <c r="AA23" s="8">
        <v>82</v>
      </c>
      <c r="AB23" s="8">
        <v>6</v>
      </c>
      <c r="AC23" s="8">
        <v>172</v>
      </c>
      <c r="AD23" s="8">
        <v>41</v>
      </c>
      <c r="AE23" s="27">
        <v>301</v>
      </c>
    </row>
    <row r="24" spans="1:31" x14ac:dyDescent="0.25">
      <c r="A24" s="73"/>
      <c r="B24" s="7" t="s">
        <v>17</v>
      </c>
      <c r="C24" s="8">
        <v>5</v>
      </c>
      <c r="D24" s="8">
        <v>0</v>
      </c>
      <c r="E24" s="8">
        <v>6</v>
      </c>
      <c r="F24" s="8">
        <v>2</v>
      </c>
      <c r="G24" s="27">
        <v>13</v>
      </c>
      <c r="I24" s="26"/>
      <c r="J24" s="7" t="s">
        <v>17</v>
      </c>
      <c r="K24" s="8">
        <v>1</v>
      </c>
      <c r="L24" s="8"/>
      <c r="M24" s="8"/>
      <c r="N24" s="8"/>
      <c r="O24" s="27">
        <v>1</v>
      </c>
      <c r="Q24" s="26"/>
      <c r="R24" s="7" t="s">
        <v>17</v>
      </c>
      <c r="S24" s="8"/>
      <c r="T24" s="8">
        <v>0</v>
      </c>
      <c r="U24" s="8"/>
      <c r="V24" s="8"/>
      <c r="W24" s="27">
        <v>0</v>
      </c>
      <c r="Y24" s="26"/>
      <c r="Z24" s="7" t="s">
        <v>17</v>
      </c>
      <c r="AA24" s="8">
        <v>4</v>
      </c>
      <c r="AB24" s="8">
        <v>0</v>
      </c>
      <c r="AC24" s="8">
        <v>6</v>
      </c>
      <c r="AD24" s="8">
        <v>2</v>
      </c>
      <c r="AE24" s="27">
        <v>12</v>
      </c>
    </row>
    <row r="25" spans="1:31" x14ac:dyDescent="0.25">
      <c r="A25" s="73"/>
      <c r="B25" s="7" t="s">
        <v>23</v>
      </c>
      <c r="C25" s="8">
        <v>7</v>
      </c>
      <c r="D25" s="8">
        <v>3</v>
      </c>
      <c r="E25" s="8">
        <v>16</v>
      </c>
      <c r="F25" s="8">
        <v>7</v>
      </c>
      <c r="G25" s="27">
        <v>33</v>
      </c>
      <c r="I25" s="26"/>
      <c r="J25" s="7" t="s">
        <v>23</v>
      </c>
      <c r="K25" s="8"/>
      <c r="L25" s="8">
        <v>3</v>
      </c>
      <c r="M25" s="8">
        <v>4</v>
      </c>
      <c r="N25" s="8">
        <v>1</v>
      </c>
      <c r="O25" s="27">
        <v>8</v>
      </c>
      <c r="Q25" s="26"/>
      <c r="R25" s="7" t="s">
        <v>23</v>
      </c>
      <c r="S25" s="8">
        <v>3</v>
      </c>
      <c r="T25" s="8"/>
      <c r="U25" s="8">
        <v>7</v>
      </c>
      <c r="V25" s="8">
        <v>1</v>
      </c>
      <c r="W25" s="27">
        <v>11</v>
      </c>
      <c r="Y25" s="26"/>
      <c r="Z25" s="7" t="s">
        <v>23</v>
      </c>
      <c r="AA25" s="8">
        <v>4</v>
      </c>
      <c r="AB25" s="8"/>
      <c r="AC25" s="8">
        <v>5</v>
      </c>
      <c r="AD25" s="8">
        <v>5</v>
      </c>
      <c r="AE25" s="27">
        <v>14</v>
      </c>
    </row>
    <row r="26" spans="1:31" x14ac:dyDescent="0.25">
      <c r="A26" s="73"/>
      <c r="B26" s="7" t="s">
        <v>21</v>
      </c>
      <c r="C26" s="8">
        <v>0</v>
      </c>
      <c r="D26" s="8">
        <v>0</v>
      </c>
      <c r="E26" s="8">
        <v>0</v>
      </c>
      <c r="F26" s="8">
        <v>0</v>
      </c>
      <c r="G26" s="27">
        <v>0</v>
      </c>
      <c r="I26" s="26"/>
      <c r="J26" s="7" t="s">
        <v>21</v>
      </c>
      <c r="K26" s="8"/>
      <c r="L26" s="8"/>
      <c r="M26" s="8"/>
      <c r="N26" s="8"/>
      <c r="O26" s="27">
        <v>0</v>
      </c>
      <c r="Q26" s="26"/>
      <c r="R26" s="7" t="s">
        <v>21</v>
      </c>
      <c r="S26" s="8"/>
      <c r="T26" s="8"/>
      <c r="U26" s="8"/>
      <c r="V26" s="8"/>
      <c r="W26" s="27">
        <v>0</v>
      </c>
      <c r="Y26" s="26"/>
      <c r="Z26" s="7" t="s">
        <v>21</v>
      </c>
      <c r="AA26" s="8"/>
      <c r="AB26" s="8"/>
      <c r="AC26" s="8"/>
      <c r="AD26" s="8"/>
      <c r="AE26" s="27">
        <v>0</v>
      </c>
    </row>
    <row r="27" spans="1:31" x14ac:dyDescent="0.25">
      <c r="A27" s="73"/>
      <c r="B27" s="7" t="s">
        <v>22</v>
      </c>
      <c r="C27" s="8">
        <v>896</v>
      </c>
      <c r="D27" s="8">
        <v>60</v>
      </c>
      <c r="E27" s="8">
        <v>848</v>
      </c>
      <c r="F27" s="8">
        <v>417</v>
      </c>
      <c r="G27" s="27">
        <v>2221</v>
      </c>
      <c r="I27" s="26"/>
      <c r="J27" s="7" t="s">
        <v>22</v>
      </c>
      <c r="K27" s="8">
        <v>162</v>
      </c>
      <c r="L27" s="8">
        <v>19</v>
      </c>
      <c r="M27" s="8">
        <v>161</v>
      </c>
      <c r="N27" s="8">
        <v>76</v>
      </c>
      <c r="O27" s="27">
        <v>418</v>
      </c>
      <c r="Q27" s="26"/>
      <c r="R27" s="7" t="s">
        <v>22</v>
      </c>
      <c r="S27" s="8">
        <v>267</v>
      </c>
      <c r="T27" s="8">
        <v>18</v>
      </c>
      <c r="U27" s="8">
        <v>141</v>
      </c>
      <c r="V27" s="8">
        <v>60</v>
      </c>
      <c r="W27" s="27">
        <v>486</v>
      </c>
      <c r="Y27" s="26"/>
      <c r="Z27" s="7" t="s">
        <v>22</v>
      </c>
      <c r="AA27" s="8">
        <v>467</v>
      </c>
      <c r="AB27" s="8">
        <v>23</v>
      </c>
      <c r="AC27" s="8">
        <v>546</v>
      </c>
      <c r="AD27" s="8">
        <v>281</v>
      </c>
      <c r="AE27" s="27">
        <v>1317</v>
      </c>
    </row>
    <row r="28" spans="1:31" x14ac:dyDescent="0.25">
      <c r="A28" s="73"/>
      <c r="B28" s="22" t="s">
        <v>16</v>
      </c>
      <c r="C28" s="21">
        <v>9534020.7899999991</v>
      </c>
      <c r="D28" s="21">
        <v>0</v>
      </c>
      <c r="E28" s="21">
        <v>168679.48</v>
      </c>
      <c r="F28" s="21">
        <v>43649.209999999992</v>
      </c>
      <c r="G28" s="34">
        <v>9746349.4800000004</v>
      </c>
      <c r="H28" s="9"/>
      <c r="I28" s="35"/>
      <c r="J28" s="22" t="s">
        <v>16</v>
      </c>
      <c r="K28" s="21">
        <v>784698.3</v>
      </c>
      <c r="L28" s="21">
        <v>0</v>
      </c>
      <c r="M28" s="21">
        <v>40151.31</v>
      </c>
      <c r="N28" s="21">
        <v>22279.69</v>
      </c>
      <c r="O28" s="34">
        <v>847129.3</v>
      </c>
      <c r="P28" s="9"/>
      <c r="Q28" s="35"/>
      <c r="R28" s="22" t="s">
        <v>16</v>
      </c>
      <c r="S28" s="21">
        <v>4321297.22</v>
      </c>
      <c r="T28" s="21">
        <v>0</v>
      </c>
      <c r="U28" s="21">
        <v>50329.07</v>
      </c>
      <c r="V28" s="21">
        <v>14892.04</v>
      </c>
      <c r="W28" s="34">
        <v>4386518.33</v>
      </c>
      <c r="X28" s="9"/>
      <c r="Y28" s="35"/>
      <c r="Z28" s="22" t="s">
        <v>16</v>
      </c>
      <c r="AA28" s="21">
        <v>4428025.2699999996</v>
      </c>
      <c r="AB28" s="21">
        <v>0</v>
      </c>
      <c r="AC28" s="21">
        <v>78199.100000000006</v>
      </c>
      <c r="AD28" s="21">
        <v>6477.48</v>
      </c>
      <c r="AE28" s="34">
        <v>4512701.8499999996</v>
      </c>
    </row>
    <row r="29" spans="1:31" x14ac:dyDescent="0.25">
      <c r="A29" s="270">
        <v>4</v>
      </c>
      <c r="B29" s="23" t="s">
        <v>19</v>
      </c>
      <c r="C29" s="24">
        <v>385</v>
      </c>
      <c r="D29" s="24">
        <v>1</v>
      </c>
      <c r="E29" s="24">
        <v>42</v>
      </c>
      <c r="F29" s="24">
        <v>9</v>
      </c>
      <c r="G29" s="25">
        <v>437</v>
      </c>
      <c r="I29" s="270">
        <v>4</v>
      </c>
      <c r="J29" s="23" t="s">
        <v>19</v>
      </c>
      <c r="K29" s="24">
        <v>62</v>
      </c>
      <c r="L29" s="24">
        <v>0</v>
      </c>
      <c r="M29" s="24">
        <v>7</v>
      </c>
      <c r="N29" s="24">
        <v>3</v>
      </c>
      <c r="O29" s="25">
        <v>72</v>
      </c>
      <c r="Q29" s="270">
        <v>4</v>
      </c>
      <c r="R29" s="23" t="s">
        <v>19</v>
      </c>
      <c r="S29" s="24">
        <v>115</v>
      </c>
      <c r="T29" s="24">
        <v>1</v>
      </c>
      <c r="U29" s="24">
        <v>16</v>
      </c>
      <c r="V29" s="24">
        <v>2</v>
      </c>
      <c r="W29" s="25">
        <v>134</v>
      </c>
      <c r="Y29" s="270">
        <v>4</v>
      </c>
      <c r="Z29" s="23" t="s">
        <v>19</v>
      </c>
      <c r="AA29" s="24">
        <v>208</v>
      </c>
      <c r="AB29" s="24">
        <v>0</v>
      </c>
      <c r="AC29" s="24">
        <v>19</v>
      </c>
      <c r="AD29" s="24">
        <v>4</v>
      </c>
      <c r="AE29" s="25">
        <v>231</v>
      </c>
    </row>
    <row r="30" spans="1:31" x14ac:dyDescent="0.25">
      <c r="A30" s="73" t="s">
        <v>27</v>
      </c>
      <c r="B30" s="7" t="s">
        <v>20</v>
      </c>
      <c r="C30" s="8">
        <v>182</v>
      </c>
      <c r="D30" s="8">
        <v>31</v>
      </c>
      <c r="E30" s="8">
        <v>585</v>
      </c>
      <c r="F30" s="8">
        <v>121</v>
      </c>
      <c r="G30" s="27">
        <v>919</v>
      </c>
      <c r="I30" s="26" t="s">
        <v>26</v>
      </c>
      <c r="J30" s="7" t="s">
        <v>20</v>
      </c>
      <c r="K30" s="8">
        <v>17</v>
      </c>
      <c r="L30" s="8">
        <v>5</v>
      </c>
      <c r="M30" s="8">
        <v>43</v>
      </c>
      <c r="N30" s="8">
        <v>27</v>
      </c>
      <c r="O30" s="27">
        <v>92</v>
      </c>
      <c r="Q30" s="26" t="s">
        <v>25</v>
      </c>
      <c r="R30" s="7" t="s">
        <v>20</v>
      </c>
      <c r="S30" s="8">
        <v>44</v>
      </c>
      <c r="T30" s="8">
        <v>12</v>
      </c>
      <c r="U30" s="8">
        <v>45</v>
      </c>
      <c r="V30" s="8">
        <v>17</v>
      </c>
      <c r="W30" s="27">
        <v>118</v>
      </c>
      <c r="Y30" s="26" t="s">
        <v>24</v>
      </c>
      <c r="Z30" s="7" t="s">
        <v>20</v>
      </c>
      <c r="AA30" s="8">
        <v>121</v>
      </c>
      <c r="AB30" s="8">
        <v>14</v>
      </c>
      <c r="AC30" s="8">
        <v>497</v>
      </c>
      <c r="AD30" s="8">
        <v>77</v>
      </c>
      <c r="AE30" s="27">
        <v>709</v>
      </c>
    </row>
    <row r="31" spans="1:31" x14ac:dyDescent="0.25">
      <c r="A31" s="73"/>
      <c r="B31" s="20" t="s">
        <v>11</v>
      </c>
      <c r="C31" s="8">
        <v>114</v>
      </c>
      <c r="D31" s="8">
        <v>7</v>
      </c>
      <c r="E31" s="8">
        <v>275</v>
      </c>
      <c r="F31" s="8">
        <v>84</v>
      </c>
      <c r="G31" s="27">
        <v>480</v>
      </c>
      <c r="I31" s="26"/>
      <c r="J31" s="20" t="s">
        <v>11</v>
      </c>
      <c r="K31" s="8">
        <v>14</v>
      </c>
      <c r="L31" s="8">
        <v>2</v>
      </c>
      <c r="M31" s="8">
        <v>41</v>
      </c>
      <c r="N31" s="8">
        <v>10</v>
      </c>
      <c r="O31" s="27">
        <v>67</v>
      </c>
      <c r="Q31" s="26"/>
      <c r="R31" s="20" t="s">
        <v>11</v>
      </c>
      <c r="S31" s="8">
        <v>26</v>
      </c>
      <c r="T31" s="8">
        <v>1</v>
      </c>
      <c r="U31" s="8">
        <v>70</v>
      </c>
      <c r="V31" s="8">
        <v>24</v>
      </c>
      <c r="W31" s="27">
        <v>121</v>
      </c>
      <c r="Y31" s="26"/>
      <c r="Z31" s="20" t="s">
        <v>11</v>
      </c>
      <c r="AA31" s="8">
        <v>74</v>
      </c>
      <c r="AB31" s="8">
        <v>4</v>
      </c>
      <c r="AC31" s="8">
        <v>164</v>
      </c>
      <c r="AD31" s="8">
        <v>50</v>
      </c>
      <c r="AE31" s="27">
        <v>292</v>
      </c>
    </row>
    <row r="32" spans="1:31" x14ac:dyDescent="0.25">
      <c r="A32" s="73"/>
      <c r="B32" s="7" t="s">
        <v>17</v>
      </c>
      <c r="C32" s="8">
        <v>6</v>
      </c>
      <c r="D32" s="8">
        <v>0</v>
      </c>
      <c r="E32" s="8">
        <v>7</v>
      </c>
      <c r="F32" s="8">
        <v>5</v>
      </c>
      <c r="G32" s="27">
        <v>18</v>
      </c>
      <c r="I32" s="26"/>
      <c r="J32" s="7" t="s">
        <v>17</v>
      </c>
      <c r="K32" s="8">
        <v>0</v>
      </c>
      <c r="L32" s="8">
        <v>0</v>
      </c>
      <c r="M32" s="8"/>
      <c r="N32" s="8">
        <v>1</v>
      </c>
      <c r="O32" s="27">
        <v>1</v>
      </c>
      <c r="Q32" s="26"/>
      <c r="R32" s="7" t="s">
        <v>17</v>
      </c>
      <c r="S32" s="8"/>
      <c r="T32" s="8">
        <v>0</v>
      </c>
      <c r="U32" s="8"/>
      <c r="V32" s="8">
        <v>0</v>
      </c>
      <c r="W32" s="27">
        <v>0</v>
      </c>
      <c r="Y32" s="26"/>
      <c r="Z32" s="7" t="s">
        <v>17</v>
      </c>
      <c r="AA32" s="8">
        <v>6</v>
      </c>
      <c r="AB32" s="8">
        <v>0</v>
      </c>
      <c r="AC32" s="8">
        <v>7</v>
      </c>
      <c r="AD32" s="8">
        <v>4</v>
      </c>
      <c r="AE32" s="27">
        <v>17</v>
      </c>
    </row>
    <row r="33" spans="1:31" x14ac:dyDescent="0.25">
      <c r="A33" s="73"/>
      <c r="B33" s="7" t="s">
        <v>23</v>
      </c>
      <c r="C33" s="8">
        <v>6</v>
      </c>
      <c r="D33" s="8">
        <v>0</v>
      </c>
      <c r="E33" s="8">
        <v>13</v>
      </c>
      <c r="F33" s="8">
        <v>1</v>
      </c>
      <c r="G33" s="27">
        <v>20</v>
      </c>
      <c r="I33" s="26"/>
      <c r="J33" s="7" t="s">
        <v>23</v>
      </c>
      <c r="K33" s="8"/>
      <c r="L33" s="8"/>
      <c r="M33" s="8">
        <v>1</v>
      </c>
      <c r="N33" s="8"/>
      <c r="O33" s="27">
        <v>1</v>
      </c>
      <c r="Q33" s="26"/>
      <c r="R33" s="7" t="s">
        <v>23</v>
      </c>
      <c r="S33" s="8">
        <v>2</v>
      </c>
      <c r="T33" s="8"/>
      <c r="U33" s="8">
        <v>4</v>
      </c>
      <c r="V33" s="8"/>
      <c r="W33" s="27">
        <v>6</v>
      </c>
      <c r="Y33" s="26"/>
      <c r="Z33" s="7" t="s">
        <v>23</v>
      </c>
      <c r="AA33" s="8">
        <v>4</v>
      </c>
      <c r="AB33" s="8"/>
      <c r="AC33" s="8">
        <v>8</v>
      </c>
      <c r="AD33" s="8">
        <v>1</v>
      </c>
      <c r="AE33" s="27">
        <v>13</v>
      </c>
    </row>
    <row r="34" spans="1:31" x14ac:dyDescent="0.25">
      <c r="A34" s="73"/>
      <c r="B34" s="7" t="s">
        <v>21</v>
      </c>
      <c r="C34" s="8">
        <v>0</v>
      </c>
      <c r="D34" s="8">
        <v>0</v>
      </c>
      <c r="E34" s="8">
        <v>0</v>
      </c>
      <c r="F34" s="8">
        <v>0</v>
      </c>
      <c r="G34" s="27">
        <v>0</v>
      </c>
      <c r="I34" s="26"/>
      <c r="J34" s="7" t="s">
        <v>21</v>
      </c>
      <c r="K34" s="8"/>
      <c r="L34" s="8"/>
      <c r="M34" s="8"/>
      <c r="N34" s="8"/>
      <c r="O34" s="27">
        <v>0</v>
      </c>
      <c r="Q34" s="26"/>
      <c r="R34" s="7" t="s">
        <v>21</v>
      </c>
      <c r="S34" s="8"/>
      <c r="T34" s="8"/>
      <c r="U34" s="8"/>
      <c r="V34" s="8"/>
      <c r="W34" s="27">
        <v>0</v>
      </c>
      <c r="Y34" s="26"/>
      <c r="Z34" s="7" t="s">
        <v>21</v>
      </c>
      <c r="AA34" s="8"/>
      <c r="AB34" s="8"/>
      <c r="AC34" s="8"/>
      <c r="AD34" s="8"/>
      <c r="AE34" s="27">
        <v>0</v>
      </c>
    </row>
    <row r="35" spans="1:31" x14ac:dyDescent="0.25">
      <c r="A35" s="73"/>
      <c r="B35" s="7" t="s">
        <v>22</v>
      </c>
      <c r="C35" s="8">
        <v>693</v>
      </c>
      <c r="D35" s="8">
        <v>39</v>
      </c>
      <c r="E35" s="8">
        <v>922</v>
      </c>
      <c r="F35" s="8">
        <v>220</v>
      </c>
      <c r="G35" s="27">
        <v>1874</v>
      </c>
      <c r="I35" s="26"/>
      <c r="J35" s="7" t="s">
        <v>22</v>
      </c>
      <c r="K35" s="8">
        <v>93</v>
      </c>
      <c r="L35" s="8">
        <v>7</v>
      </c>
      <c r="M35" s="8">
        <v>92</v>
      </c>
      <c r="N35" s="8">
        <v>41</v>
      </c>
      <c r="O35" s="27">
        <v>233</v>
      </c>
      <c r="Q35" s="26"/>
      <c r="R35" s="7" t="s">
        <v>22</v>
      </c>
      <c r="S35" s="8">
        <v>187</v>
      </c>
      <c r="T35" s="8">
        <v>14</v>
      </c>
      <c r="U35" s="8">
        <v>135</v>
      </c>
      <c r="V35" s="8">
        <v>43</v>
      </c>
      <c r="W35" s="27">
        <v>379</v>
      </c>
      <c r="Y35" s="26"/>
      <c r="Z35" s="7" t="s">
        <v>22</v>
      </c>
      <c r="AA35" s="8">
        <v>413</v>
      </c>
      <c r="AB35" s="8">
        <v>18</v>
      </c>
      <c r="AC35" s="8">
        <v>695</v>
      </c>
      <c r="AD35" s="8">
        <v>136</v>
      </c>
      <c r="AE35" s="27">
        <v>1262</v>
      </c>
    </row>
    <row r="36" spans="1:31" x14ac:dyDescent="0.25">
      <c r="A36" s="74"/>
      <c r="B36" s="33" t="s">
        <v>16</v>
      </c>
      <c r="C36" s="30">
        <v>8294354.9100000001</v>
      </c>
      <c r="D36" s="30">
        <v>0</v>
      </c>
      <c r="E36" s="30">
        <v>101420.64</v>
      </c>
      <c r="F36" s="30">
        <v>40459.509999999995</v>
      </c>
      <c r="G36" s="31">
        <v>8436235.0600000005</v>
      </c>
      <c r="H36" s="9"/>
      <c r="I36" s="32"/>
      <c r="J36" s="33" t="s">
        <v>16</v>
      </c>
      <c r="K36" s="30">
        <v>1441326.77</v>
      </c>
      <c r="L36" s="30">
        <v>0</v>
      </c>
      <c r="M36" s="30">
        <v>18749.45</v>
      </c>
      <c r="N36" s="30">
        <v>19535.189999999999</v>
      </c>
      <c r="O36" s="31">
        <v>1479611.41</v>
      </c>
      <c r="P36" s="9"/>
      <c r="Q36" s="32"/>
      <c r="R36" s="33" t="s">
        <v>16</v>
      </c>
      <c r="S36" s="30">
        <v>2261361.67</v>
      </c>
      <c r="T36" s="30">
        <v>0</v>
      </c>
      <c r="U36" s="30">
        <v>53330.81</v>
      </c>
      <c r="V36" s="30">
        <v>20750.71</v>
      </c>
      <c r="W36" s="31">
        <v>2335443.19</v>
      </c>
      <c r="X36" s="9"/>
      <c r="Y36" s="32"/>
      <c r="Z36" s="33" t="s">
        <v>16</v>
      </c>
      <c r="AA36" s="30">
        <v>4591666.47</v>
      </c>
      <c r="AB36" s="30">
        <v>0</v>
      </c>
      <c r="AC36" s="30">
        <v>29340.38</v>
      </c>
      <c r="AD36" s="30">
        <v>173.61</v>
      </c>
      <c r="AE36" s="31">
        <v>4621180.46</v>
      </c>
    </row>
    <row r="37" spans="1:31" x14ac:dyDescent="0.25">
      <c r="A37" s="269">
        <v>5</v>
      </c>
      <c r="B37" s="7" t="s">
        <v>19</v>
      </c>
      <c r="C37" s="8">
        <v>503</v>
      </c>
      <c r="D37" s="8">
        <v>3</v>
      </c>
      <c r="E37" s="8">
        <v>71</v>
      </c>
      <c r="F37" s="8">
        <v>25</v>
      </c>
      <c r="G37" s="27">
        <v>602</v>
      </c>
      <c r="I37" s="269">
        <v>5</v>
      </c>
      <c r="J37" s="7" t="s">
        <v>19</v>
      </c>
      <c r="K37" s="8">
        <v>104</v>
      </c>
      <c r="L37" s="8">
        <v>1</v>
      </c>
      <c r="M37" s="8">
        <v>27</v>
      </c>
      <c r="N37" s="8">
        <v>7</v>
      </c>
      <c r="O37" s="27">
        <v>139</v>
      </c>
      <c r="Q37" s="269">
        <v>5</v>
      </c>
      <c r="R37" s="7" t="s">
        <v>19</v>
      </c>
      <c r="S37" s="8">
        <v>100</v>
      </c>
      <c r="T37" s="8">
        <v>0</v>
      </c>
      <c r="U37" s="8">
        <v>11</v>
      </c>
      <c r="V37" s="8">
        <v>6</v>
      </c>
      <c r="W37" s="27">
        <v>117</v>
      </c>
      <c r="Y37" s="269">
        <v>5</v>
      </c>
      <c r="Z37" s="7" t="s">
        <v>19</v>
      </c>
      <c r="AA37" s="8">
        <v>299</v>
      </c>
      <c r="AB37" s="8">
        <v>2</v>
      </c>
      <c r="AC37" s="8">
        <v>33</v>
      </c>
      <c r="AD37" s="8">
        <v>12</v>
      </c>
      <c r="AE37" s="27">
        <v>346</v>
      </c>
    </row>
    <row r="38" spans="1:31" x14ac:dyDescent="0.25">
      <c r="A38" s="73" t="s">
        <v>27</v>
      </c>
      <c r="B38" s="7" t="s">
        <v>20</v>
      </c>
      <c r="C38" s="8">
        <v>273</v>
      </c>
      <c r="D38" s="8">
        <v>36</v>
      </c>
      <c r="E38" s="8">
        <v>641</v>
      </c>
      <c r="F38" s="8">
        <v>184</v>
      </c>
      <c r="G38" s="27">
        <v>1134</v>
      </c>
      <c r="I38" s="26" t="s">
        <v>26</v>
      </c>
      <c r="J38" s="7" t="s">
        <v>20</v>
      </c>
      <c r="K38" s="8">
        <v>42</v>
      </c>
      <c r="L38" s="8">
        <v>8</v>
      </c>
      <c r="M38" s="8">
        <v>82</v>
      </c>
      <c r="N38" s="8">
        <v>25</v>
      </c>
      <c r="O38" s="27">
        <v>157</v>
      </c>
      <c r="Q38" s="26" t="s">
        <v>25</v>
      </c>
      <c r="R38" s="7" t="s">
        <v>20</v>
      </c>
      <c r="S38" s="8">
        <v>38</v>
      </c>
      <c r="T38" s="8">
        <v>4</v>
      </c>
      <c r="U38" s="8">
        <v>120</v>
      </c>
      <c r="V38" s="8">
        <v>18</v>
      </c>
      <c r="W38" s="27">
        <v>180</v>
      </c>
      <c r="Y38" s="26" t="s">
        <v>24</v>
      </c>
      <c r="Z38" s="7" t="s">
        <v>20</v>
      </c>
      <c r="AA38" s="8">
        <v>193</v>
      </c>
      <c r="AB38" s="8">
        <v>24</v>
      </c>
      <c r="AC38" s="8">
        <v>439</v>
      </c>
      <c r="AD38" s="8">
        <v>141</v>
      </c>
      <c r="AE38" s="27">
        <v>797</v>
      </c>
    </row>
    <row r="39" spans="1:31" x14ac:dyDescent="0.25">
      <c r="A39" s="73"/>
      <c r="B39" s="20" t="s">
        <v>11</v>
      </c>
      <c r="C39" s="8">
        <v>179</v>
      </c>
      <c r="D39" s="8">
        <v>29</v>
      </c>
      <c r="E39" s="8">
        <v>332</v>
      </c>
      <c r="F39" s="8">
        <v>90</v>
      </c>
      <c r="G39" s="27">
        <v>630</v>
      </c>
      <c r="I39" s="26"/>
      <c r="J39" s="20" t="s">
        <v>11</v>
      </c>
      <c r="K39" s="8">
        <v>25</v>
      </c>
      <c r="L39" s="8">
        <v>3</v>
      </c>
      <c r="M39" s="8">
        <v>64</v>
      </c>
      <c r="N39" s="8">
        <v>32</v>
      </c>
      <c r="O39" s="27">
        <v>124</v>
      </c>
      <c r="Q39" s="26"/>
      <c r="R39" s="20" t="s">
        <v>11</v>
      </c>
      <c r="S39" s="8">
        <v>40</v>
      </c>
      <c r="T39" s="8">
        <v>4</v>
      </c>
      <c r="U39" s="8">
        <v>46</v>
      </c>
      <c r="V39" s="8">
        <v>10</v>
      </c>
      <c r="W39" s="27">
        <v>100</v>
      </c>
      <c r="Y39" s="26"/>
      <c r="Z39" s="20" t="s">
        <v>11</v>
      </c>
      <c r="AA39" s="8">
        <v>114</v>
      </c>
      <c r="AB39" s="8">
        <v>22</v>
      </c>
      <c r="AC39" s="8">
        <v>222</v>
      </c>
      <c r="AD39" s="8">
        <v>48</v>
      </c>
      <c r="AE39" s="27">
        <v>406</v>
      </c>
    </row>
    <row r="40" spans="1:31" x14ac:dyDescent="0.25">
      <c r="A40" s="73"/>
      <c r="B40" s="7" t="s">
        <v>17</v>
      </c>
      <c r="C40" s="8">
        <v>11</v>
      </c>
      <c r="D40" s="8">
        <v>1</v>
      </c>
      <c r="E40" s="8">
        <v>23</v>
      </c>
      <c r="F40" s="8">
        <v>5</v>
      </c>
      <c r="G40" s="27">
        <v>40</v>
      </c>
      <c r="I40" s="26"/>
      <c r="J40" s="7" t="s">
        <v>17</v>
      </c>
      <c r="K40" s="8">
        <v>2</v>
      </c>
      <c r="L40" s="8"/>
      <c r="M40" s="8"/>
      <c r="N40" s="8">
        <v>0</v>
      </c>
      <c r="O40" s="27">
        <v>2</v>
      </c>
      <c r="Q40" s="26"/>
      <c r="R40" s="7" t="s">
        <v>17</v>
      </c>
      <c r="S40" s="8">
        <v>2</v>
      </c>
      <c r="T40" s="8">
        <v>0</v>
      </c>
      <c r="U40" s="8">
        <v>2</v>
      </c>
      <c r="V40" s="8"/>
      <c r="W40" s="27">
        <v>4</v>
      </c>
      <c r="Y40" s="26"/>
      <c r="Z40" s="7" t="s">
        <v>17</v>
      </c>
      <c r="AA40" s="8">
        <v>7</v>
      </c>
      <c r="AB40" s="8">
        <v>1</v>
      </c>
      <c r="AC40" s="8">
        <v>21</v>
      </c>
      <c r="AD40" s="8">
        <v>5</v>
      </c>
      <c r="AE40" s="27">
        <v>34</v>
      </c>
    </row>
    <row r="41" spans="1:31" x14ac:dyDescent="0.25">
      <c r="A41" s="73"/>
      <c r="B41" s="7" t="s">
        <v>23</v>
      </c>
      <c r="C41" s="8">
        <v>5</v>
      </c>
      <c r="D41" s="8">
        <v>1</v>
      </c>
      <c r="E41" s="8">
        <v>7</v>
      </c>
      <c r="F41" s="8">
        <v>2</v>
      </c>
      <c r="G41" s="27">
        <v>15</v>
      </c>
      <c r="I41" s="26"/>
      <c r="J41" s="7" t="s">
        <v>23</v>
      </c>
      <c r="K41" s="8"/>
      <c r="L41" s="8">
        <v>1</v>
      </c>
      <c r="M41" s="8">
        <v>5</v>
      </c>
      <c r="N41" s="8"/>
      <c r="O41" s="27">
        <v>6</v>
      </c>
      <c r="Q41" s="26"/>
      <c r="R41" s="7" t="s">
        <v>23</v>
      </c>
      <c r="S41" s="8">
        <v>1</v>
      </c>
      <c r="T41" s="8"/>
      <c r="U41" s="8">
        <v>2</v>
      </c>
      <c r="V41" s="8">
        <v>2</v>
      </c>
      <c r="W41" s="27">
        <v>5</v>
      </c>
      <c r="Y41" s="26"/>
      <c r="Z41" s="7" t="s">
        <v>23</v>
      </c>
      <c r="AA41" s="8">
        <v>4</v>
      </c>
      <c r="AB41" s="8"/>
      <c r="AC41" s="8"/>
      <c r="AD41" s="8"/>
      <c r="AE41" s="27">
        <v>4</v>
      </c>
    </row>
    <row r="42" spans="1:31" x14ac:dyDescent="0.25">
      <c r="A42" s="73"/>
      <c r="B42" s="7" t="s">
        <v>21</v>
      </c>
      <c r="C42" s="8">
        <v>0</v>
      </c>
      <c r="D42" s="8">
        <v>0</v>
      </c>
      <c r="E42" s="8">
        <v>0</v>
      </c>
      <c r="F42" s="8">
        <v>0</v>
      </c>
      <c r="G42" s="27">
        <v>0</v>
      </c>
      <c r="I42" s="26"/>
      <c r="J42" s="7" t="s">
        <v>21</v>
      </c>
      <c r="K42" s="8"/>
      <c r="L42" s="8"/>
      <c r="M42" s="8"/>
      <c r="N42" s="8"/>
      <c r="O42" s="27">
        <v>0</v>
      </c>
      <c r="Q42" s="26"/>
      <c r="R42" s="7" t="s">
        <v>21</v>
      </c>
      <c r="S42" s="8"/>
      <c r="T42" s="8"/>
      <c r="U42" s="8"/>
      <c r="V42" s="8"/>
      <c r="W42" s="27">
        <v>0</v>
      </c>
      <c r="Y42" s="26"/>
      <c r="Z42" s="7" t="s">
        <v>21</v>
      </c>
      <c r="AA42" s="8"/>
      <c r="AB42" s="8"/>
      <c r="AC42" s="8"/>
      <c r="AD42" s="8"/>
      <c r="AE42" s="27">
        <v>0</v>
      </c>
    </row>
    <row r="43" spans="1:31" x14ac:dyDescent="0.25">
      <c r="A43" s="73"/>
      <c r="B43" s="7" t="s">
        <v>22</v>
      </c>
      <c r="C43" s="8">
        <v>971</v>
      </c>
      <c r="D43" s="8">
        <v>70</v>
      </c>
      <c r="E43" s="8">
        <v>1074</v>
      </c>
      <c r="F43" s="8">
        <v>306</v>
      </c>
      <c r="G43" s="27">
        <v>2421</v>
      </c>
      <c r="I43" s="26"/>
      <c r="J43" s="7" t="s">
        <v>22</v>
      </c>
      <c r="K43" s="8">
        <v>173</v>
      </c>
      <c r="L43" s="8">
        <v>13</v>
      </c>
      <c r="M43" s="8">
        <v>178</v>
      </c>
      <c r="N43" s="8">
        <v>64</v>
      </c>
      <c r="O43" s="27">
        <v>428</v>
      </c>
      <c r="Q43" s="26"/>
      <c r="R43" s="7" t="s">
        <v>22</v>
      </c>
      <c r="S43" s="8">
        <v>181</v>
      </c>
      <c r="T43" s="8">
        <v>8</v>
      </c>
      <c r="U43" s="8">
        <v>181</v>
      </c>
      <c r="V43" s="8">
        <v>36</v>
      </c>
      <c r="W43" s="27">
        <v>406</v>
      </c>
      <c r="Y43" s="26"/>
      <c r="Z43" s="7" t="s">
        <v>22</v>
      </c>
      <c r="AA43" s="8">
        <v>617</v>
      </c>
      <c r="AB43" s="8">
        <v>49</v>
      </c>
      <c r="AC43" s="8">
        <v>715</v>
      </c>
      <c r="AD43" s="8">
        <v>206</v>
      </c>
      <c r="AE43" s="27">
        <v>1587</v>
      </c>
    </row>
    <row r="44" spans="1:31" x14ac:dyDescent="0.25">
      <c r="A44" s="73"/>
      <c r="B44" s="22" t="s">
        <v>16</v>
      </c>
      <c r="C44" s="21">
        <v>7778207.9000000004</v>
      </c>
      <c r="D44" s="21">
        <v>0</v>
      </c>
      <c r="E44" s="21">
        <v>121379.34000000001</v>
      </c>
      <c r="F44" s="21">
        <v>138923.19</v>
      </c>
      <c r="G44" s="34">
        <v>8038510.4300000006</v>
      </c>
      <c r="H44" s="9"/>
      <c r="I44" s="35"/>
      <c r="J44" s="22" t="s">
        <v>16</v>
      </c>
      <c r="K44" s="21">
        <v>1426423.66</v>
      </c>
      <c r="L44" s="21">
        <v>0</v>
      </c>
      <c r="M44" s="21">
        <v>56327.97</v>
      </c>
      <c r="N44" s="21">
        <v>70627.87</v>
      </c>
      <c r="O44" s="34">
        <v>1553379.5</v>
      </c>
      <c r="P44" s="9"/>
      <c r="Q44" s="35"/>
      <c r="R44" s="22" t="s">
        <v>16</v>
      </c>
      <c r="S44" s="21">
        <v>1310449.3</v>
      </c>
      <c r="T44" s="21">
        <v>0</v>
      </c>
      <c r="U44" s="21">
        <v>26280.57</v>
      </c>
      <c r="V44" s="21">
        <v>21923.57</v>
      </c>
      <c r="W44" s="34">
        <v>1358653.4400000002</v>
      </c>
      <c r="X44" s="9"/>
      <c r="Y44" s="35"/>
      <c r="Z44" s="22" t="s">
        <v>16</v>
      </c>
      <c r="AA44" s="21">
        <v>5041334.9400000004</v>
      </c>
      <c r="AB44" s="21">
        <v>0</v>
      </c>
      <c r="AC44" s="21">
        <v>38770.800000000003</v>
      </c>
      <c r="AD44" s="21">
        <v>46371.75</v>
      </c>
      <c r="AE44" s="34">
        <v>5126477.49</v>
      </c>
    </row>
    <row r="45" spans="1:31" x14ac:dyDescent="0.25">
      <c r="A45" s="270">
        <v>6</v>
      </c>
      <c r="B45" s="23" t="s">
        <v>19</v>
      </c>
      <c r="C45" s="24">
        <v>400</v>
      </c>
      <c r="D45" s="24">
        <v>8</v>
      </c>
      <c r="E45" s="24">
        <v>58</v>
      </c>
      <c r="F45" s="24">
        <v>22</v>
      </c>
      <c r="G45" s="25">
        <v>488</v>
      </c>
      <c r="I45" s="270">
        <v>6</v>
      </c>
      <c r="J45" s="23" t="s">
        <v>19</v>
      </c>
      <c r="K45" s="24">
        <v>72</v>
      </c>
      <c r="L45" s="24">
        <v>1</v>
      </c>
      <c r="M45" s="24">
        <v>10</v>
      </c>
      <c r="N45" s="24">
        <v>4</v>
      </c>
      <c r="O45" s="25">
        <v>87</v>
      </c>
      <c r="Q45" s="270">
        <v>6</v>
      </c>
      <c r="R45" s="23" t="s">
        <v>19</v>
      </c>
      <c r="S45" s="24">
        <v>110</v>
      </c>
      <c r="T45" s="24">
        <v>5</v>
      </c>
      <c r="U45" s="24">
        <v>18</v>
      </c>
      <c r="V45" s="24">
        <v>10</v>
      </c>
      <c r="W45" s="25">
        <v>143</v>
      </c>
      <c r="Y45" s="270">
        <v>6</v>
      </c>
      <c r="Z45" s="23" t="s">
        <v>19</v>
      </c>
      <c r="AA45" s="24">
        <v>218</v>
      </c>
      <c r="AB45" s="24">
        <v>2</v>
      </c>
      <c r="AC45" s="24">
        <v>30</v>
      </c>
      <c r="AD45" s="24">
        <v>8</v>
      </c>
      <c r="AE45" s="25">
        <v>258</v>
      </c>
    </row>
    <row r="46" spans="1:31" x14ac:dyDescent="0.25">
      <c r="A46" s="73" t="s">
        <v>27</v>
      </c>
      <c r="B46" s="7" t="s">
        <v>20</v>
      </c>
      <c r="C46" s="8">
        <v>240</v>
      </c>
      <c r="D46" s="8">
        <v>38</v>
      </c>
      <c r="E46" s="8">
        <v>542</v>
      </c>
      <c r="F46" s="8">
        <v>182</v>
      </c>
      <c r="G46" s="27">
        <v>1002</v>
      </c>
      <c r="I46" s="26" t="s">
        <v>26</v>
      </c>
      <c r="J46" s="7" t="s">
        <v>20</v>
      </c>
      <c r="K46" s="8">
        <v>38</v>
      </c>
      <c r="L46" s="8">
        <v>8</v>
      </c>
      <c r="M46" s="8">
        <v>116</v>
      </c>
      <c r="N46" s="8">
        <v>29</v>
      </c>
      <c r="O46" s="27">
        <v>191</v>
      </c>
      <c r="Q46" s="26" t="s">
        <v>25</v>
      </c>
      <c r="R46" s="7" t="s">
        <v>20</v>
      </c>
      <c r="S46" s="8">
        <v>34</v>
      </c>
      <c r="T46" s="8">
        <v>12</v>
      </c>
      <c r="U46" s="8">
        <v>182</v>
      </c>
      <c r="V46" s="8">
        <v>35</v>
      </c>
      <c r="W46" s="27">
        <v>263</v>
      </c>
      <c r="Y46" s="26" t="s">
        <v>24</v>
      </c>
      <c r="Z46" s="7" t="s">
        <v>20</v>
      </c>
      <c r="AA46" s="8">
        <v>168</v>
      </c>
      <c r="AB46" s="8">
        <v>18</v>
      </c>
      <c r="AC46" s="8">
        <v>244</v>
      </c>
      <c r="AD46" s="8">
        <v>118</v>
      </c>
      <c r="AE46" s="27">
        <v>548</v>
      </c>
    </row>
    <row r="47" spans="1:31" x14ac:dyDescent="0.25">
      <c r="A47" s="73"/>
      <c r="B47" s="20" t="s">
        <v>11</v>
      </c>
      <c r="C47" s="8">
        <v>149</v>
      </c>
      <c r="D47" s="8">
        <v>12</v>
      </c>
      <c r="E47" s="8">
        <v>444</v>
      </c>
      <c r="F47" s="8">
        <v>116</v>
      </c>
      <c r="G47" s="27">
        <v>721</v>
      </c>
      <c r="I47" s="26"/>
      <c r="J47" s="20" t="s">
        <v>11</v>
      </c>
      <c r="K47" s="8">
        <v>15</v>
      </c>
      <c r="L47" s="8">
        <v>3</v>
      </c>
      <c r="M47" s="8">
        <v>47</v>
      </c>
      <c r="N47" s="8">
        <v>26</v>
      </c>
      <c r="O47" s="27">
        <v>91</v>
      </c>
      <c r="Q47" s="26"/>
      <c r="R47" s="20" t="s">
        <v>11</v>
      </c>
      <c r="S47" s="8">
        <v>40</v>
      </c>
      <c r="T47" s="8">
        <v>5</v>
      </c>
      <c r="U47" s="8">
        <v>97</v>
      </c>
      <c r="V47" s="8">
        <v>31</v>
      </c>
      <c r="W47" s="27">
        <v>173</v>
      </c>
      <c r="Y47" s="26"/>
      <c r="Z47" s="20" t="s">
        <v>11</v>
      </c>
      <c r="AA47" s="8">
        <v>94</v>
      </c>
      <c r="AB47" s="8">
        <v>4</v>
      </c>
      <c r="AC47" s="8">
        <v>300</v>
      </c>
      <c r="AD47" s="8">
        <v>59</v>
      </c>
      <c r="AE47" s="27">
        <v>457</v>
      </c>
    </row>
    <row r="48" spans="1:31" x14ac:dyDescent="0.25">
      <c r="A48" s="73"/>
      <c r="B48" s="7" t="s">
        <v>17</v>
      </c>
      <c r="C48" s="8">
        <v>8</v>
      </c>
      <c r="D48" s="8">
        <v>0</v>
      </c>
      <c r="E48" s="8">
        <v>13</v>
      </c>
      <c r="F48" s="8">
        <v>1</v>
      </c>
      <c r="G48" s="27">
        <v>22</v>
      </c>
      <c r="I48" s="26"/>
      <c r="J48" s="7" t="s">
        <v>17</v>
      </c>
      <c r="K48" s="8">
        <v>1</v>
      </c>
      <c r="L48" s="8">
        <v>0</v>
      </c>
      <c r="M48" s="8"/>
      <c r="N48" s="8">
        <v>0</v>
      </c>
      <c r="O48" s="27">
        <v>1</v>
      </c>
      <c r="Q48" s="26"/>
      <c r="R48" s="7" t="s">
        <v>17</v>
      </c>
      <c r="S48" s="8">
        <v>2</v>
      </c>
      <c r="T48" s="8">
        <v>0</v>
      </c>
      <c r="U48" s="8"/>
      <c r="V48" s="8">
        <v>0</v>
      </c>
      <c r="W48" s="27">
        <v>2</v>
      </c>
      <c r="Y48" s="26"/>
      <c r="Z48" s="7" t="s">
        <v>17</v>
      </c>
      <c r="AA48" s="8">
        <v>5</v>
      </c>
      <c r="AB48" s="8">
        <v>0</v>
      </c>
      <c r="AC48" s="8">
        <v>13</v>
      </c>
      <c r="AD48" s="8">
        <v>1</v>
      </c>
      <c r="AE48" s="27">
        <v>19</v>
      </c>
    </row>
    <row r="49" spans="1:31" x14ac:dyDescent="0.25">
      <c r="A49" s="73"/>
      <c r="B49" s="7" t="s">
        <v>23</v>
      </c>
      <c r="C49" s="8">
        <v>2</v>
      </c>
      <c r="D49" s="8">
        <v>0</v>
      </c>
      <c r="E49" s="8">
        <v>11</v>
      </c>
      <c r="F49" s="8">
        <v>3</v>
      </c>
      <c r="G49" s="27">
        <v>16</v>
      </c>
      <c r="I49" s="26"/>
      <c r="J49" s="7" t="s">
        <v>23</v>
      </c>
      <c r="K49" s="8"/>
      <c r="L49" s="8"/>
      <c r="M49" s="8">
        <v>1</v>
      </c>
      <c r="N49" s="8"/>
      <c r="O49" s="27">
        <v>1</v>
      </c>
      <c r="Q49" s="26"/>
      <c r="R49" s="7" t="s">
        <v>23</v>
      </c>
      <c r="S49" s="8"/>
      <c r="T49" s="8"/>
      <c r="U49" s="8">
        <v>1</v>
      </c>
      <c r="V49" s="8"/>
      <c r="W49" s="27">
        <v>1</v>
      </c>
      <c r="Y49" s="26"/>
      <c r="Z49" s="7" t="s">
        <v>23</v>
      </c>
      <c r="AA49" s="8">
        <v>2</v>
      </c>
      <c r="AB49" s="8"/>
      <c r="AC49" s="8">
        <v>9</v>
      </c>
      <c r="AD49" s="8">
        <v>3</v>
      </c>
      <c r="AE49" s="27">
        <v>14</v>
      </c>
    </row>
    <row r="50" spans="1:31" x14ac:dyDescent="0.25">
      <c r="A50" s="73"/>
      <c r="B50" s="7" t="s">
        <v>21</v>
      </c>
      <c r="C50" s="8">
        <v>0</v>
      </c>
      <c r="D50" s="8">
        <v>0</v>
      </c>
      <c r="E50" s="8">
        <v>0</v>
      </c>
      <c r="F50" s="8">
        <v>0</v>
      </c>
      <c r="G50" s="27">
        <v>0</v>
      </c>
      <c r="I50" s="26"/>
      <c r="J50" s="7" t="s">
        <v>21</v>
      </c>
      <c r="K50" s="8"/>
      <c r="L50" s="8"/>
      <c r="M50" s="8"/>
      <c r="N50" s="8"/>
      <c r="O50" s="27">
        <v>0</v>
      </c>
      <c r="Q50" s="26"/>
      <c r="R50" s="7" t="s">
        <v>21</v>
      </c>
      <c r="S50" s="8"/>
      <c r="T50" s="8"/>
      <c r="U50" s="8"/>
      <c r="V50" s="8"/>
      <c r="W50" s="27">
        <v>0</v>
      </c>
      <c r="Y50" s="26"/>
      <c r="Z50" s="7" t="s">
        <v>21</v>
      </c>
      <c r="AA50" s="8"/>
      <c r="AB50" s="8"/>
      <c r="AC50" s="8"/>
      <c r="AD50" s="8"/>
      <c r="AE50" s="27">
        <v>0</v>
      </c>
    </row>
    <row r="51" spans="1:31" x14ac:dyDescent="0.25">
      <c r="A51" s="73"/>
      <c r="B51" s="7" t="s">
        <v>22</v>
      </c>
      <c r="C51" s="8">
        <v>799</v>
      </c>
      <c r="D51" s="8">
        <v>58</v>
      </c>
      <c r="E51" s="8">
        <v>1068</v>
      </c>
      <c r="F51" s="8">
        <v>324</v>
      </c>
      <c r="G51" s="27">
        <v>2249</v>
      </c>
      <c r="I51" s="26"/>
      <c r="J51" s="7" t="s">
        <v>22</v>
      </c>
      <c r="K51" s="8">
        <v>126</v>
      </c>
      <c r="L51" s="8">
        <v>12</v>
      </c>
      <c r="M51" s="8">
        <v>174</v>
      </c>
      <c r="N51" s="8">
        <v>59</v>
      </c>
      <c r="O51" s="27">
        <v>371</v>
      </c>
      <c r="Q51" s="26"/>
      <c r="R51" s="7" t="s">
        <v>22</v>
      </c>
      <c r="S51" s="8">
        <v>186</v>
      </c>
      <c r="T51" s="8">
        <v>22</v>
      </c>
      <c r="U51" s="8">
        <v>298</v>
      </c>
      <c r="V51" s="8">
        <v>76</v>
      </c>
      <c r="W51" s="27">
        <v>582</v>
      </c>
      <c r="Y51" s="26"/>
      <c r="Z51" s="7" t="s">
        <v>22</v>
      </c>
      <c r="AA51" s="8">
        <v>487</v>
      </c>
      <c r="AB51" s="8">
        <v>24</v>
      </c>
      <c r="AC51" s="8">
        <v>596</v>
      </c>
      <c r="AD51" s="8">
        <v>189</v>
      </c>
      <c r="AE51" s="27">
        <v>1296</v>
      </c>
    </row>
    <row r="52" spans="1:31" x14ac:dyDescent="0.25">
      <c r="A52" s="74"/>
      <c r="B52" s="33" t="s">
        <v>16</v>
      </c>
      <c r="C52" s="30">
        <v>7743458.4000000004</v>
      </c>
      <c r="D52" s="30">
        <v>0</v>
      </c>
      <c r="E52" s="30">
        <v>77249.37</v>
      </c>
      <c r="F52" s="30">
        <v>138805.64000000001</v>
      </c>
      <c r="G52" s="31">
        <v>7959513.4100000001</v>
      </c>
      <c r="H52" s="9"/>
      <c r="I52" s="32"/>
      <c r="J52" s="33" t="s">
        <v>16</v>
      </c>
      <c r="K52" s="30">
        <v>1487322.33</v>
      </c>
      <c r="L52" s="30">
        <v>0</v>
      </c>
      <c r="M52" s="30">
        <v>11037.28</v>
      </c>
      <c r="N52" s="30">
        <v>32100.16</v>
      </c>
      <c r="O52" s="31">
        <v>1530459.77</v>
      </c>
      <c r="P52" s="9"/>
      <c r="Q52" s="32"/>
      <c r="R52" s="33" t="s">
        <v>16</v>
      </c>
      <c r="S52" s="30">
        <v>2131926.29</v>
      </c>
      <c r="T52" s="30">
        <v>0</v>
      </c>
      <c r="U52" s="30">
        <v>13162.64</v>
      </c>
      <c r="V52" s="30">
        <v>25798.49</v>
      </c>
      <c r="W52" s="31">
        <v>2170887.4200000004</v>
      </c>
      <c r="X52" s="9"/>
      <c r="Y52" s="32"/>
      <c r="Z52" s="33" t="s">
        <v>16</v>
      </c>
      <c r="AA52" s="30">
        <v>4124209.78</v>
      </c>
      <c r="AB52" s="30">
        <v>0</v>
      </c>
      <c r="AC52" s="30">
        <v>53049.45</v>
      </c>
      <c r="AD52" s="30">
        <v>80906.990000000005</v>
      </c>
      <c r="AE52" s="31">
        <v>4258166.22</v>
      </c>
    </row>
    <row r="53" spans="1:31" x14ac:dyDescent="0.25">
      <c r="A53" s="269">
        <v>7</v>
      </c>
      <c r="B53" s="7" t="s">
        <v>19</v>
      </c>
      <c r="C53" s="8">
        <v>477</v>
      </c>
      <c r="D53" s="8">
        <v>3</v>
      </c>
      <c r="E53" s="8">
        <v>58</v>
      </c>
      <c r="F53" s="8">
        <v>12</v>
      </c>
      <c r="G53" s="27">
        <v>550</v>
      </c>
      <c r="I53" s="269">
        <v>7</v>
      </c>
      <c r="J53" s="7" t="s">
        <v>19</v>
      </c>
      <c r="K53" s="8">
        <v>94</v>
      </c>
      <c r="L53" s="8">
        <v>0</v>
      </c>
      <c r="M53" s="8">
        <v>18</v>
      </c>
      <c r="N53" s="8">
        <v>2</v>
      </c>
      <c r="O53" s="27">
        <v>114</v>
      </c>
      <c r="Q53" s="269">
        <v>7</v>
      </c>
      <c r="R53" s="7" t="s">
        <v>19</v>
      </c>
      <c r="S53" s="8">
        <v>131</v>
      </c>
      <c r="T53" s="8">
        <v>2</v>
      </c>
      <c r="U53" s="8">
        <v>19</v>
      </c>
      <c r="V53" s="8">
        <v>2</v>
      </c>
      <c r="W53" s="27">
        <v>154</v>
      </c>
      <c r="Y53" s="269">
        <v>7</v>
      </c>
      <c r="Z53" s="7" t="s">
        <v>19</v>
      </c>
      <c r="AA53" s="8">
        <v>252</v>
      </c>
      <c r="AB53" s="8">
        <v>1</v>
      </c>
      <c r="AC53" s="8">
        <v>21</v>
      </c>
      <c r="AD53" s="8">
        <v>8</v>
      </c>
      <c r="AE53" s="27">
        <v>282</v>
      </c>
    </row>
    <row r="54" spans="1:31" x14ac:dyDescent="0.25">
      <c r="A54" s="73" t="s">
        <v>27</v>
      </c>
      <c r="B54" s="7" t="s">
        <v>20</v>
      </c>
      <c r="C54" s="8">
        <v>232</v>
      </c>
      <c r="D54" s="8">
        <v>39</v>
      </c>
      <c r="E54" s="8">
        <v>690</v>
      </c>
      <c r="F54" s="8">
        <v>238</v>
      </c>
      <c r="G54" s="27">
        <v>1199</v>
      </c>
      <c r="I54" s="26" t="s">
        <v>26</v>
      </c>
      <c r="J54" s="7" t="s">
        <v>20</v>
      </c>
      <c r="K54" s="8">
        <v>32</v>
      </c>
      <c r="L54" s="8">
        <v>4</v>
      </c>
      <c r="M54" s="8">
        <v>36</v>
      </c>
      <c r="N54" s="8">
        <v>10</v>
      </c>
      <c r="O54" s="27">
        <v>82</v>
      </c>
      <c r="Q54" s="26" t="s">
        <v>25</v>
      </c>
      <c r="R54" s="7" t="s">
        <v>20</v>
      </c>
      <c r="S54" s="8">
        <v>37</v>
      </c>
      <c r="T54" s="8">
        <v>15</v>
      </c>
      <c r="U54" s="8">
        <v>55</v>
      </c>
      <c r="V54" s="8">
        <v>44</v>
      </c>
      <c r="W54" s="27">
        <v>151</v>
      </c>
      <c r="Y54" s="26" t="s">
        <v>24</v>
      </c>
      <c r="Z54" s="7" t="s">
        <v>20</v>
      </c>
      <c r="AA54" s="8">
        <v>163</v>
      </c>
      <c r="AB54" s="8">
        <v>20</v>
      </c>
      <c r="AC54" s="8">
        <v>599</v>
      </c>
      <c r="AD54" s="8">
        <v>184</v>
      </c>
      <c r="AE54" s="27">
        <v>966</v>
      </c>
    </row>
    <row r="55" spans="1:31" x14ac:dyDescent="0.25">
      <c r="A55" s="73"/>
      <c r="B55" s="20" t="s">
        <v>11</v>
      </c>
      <c r="C55" s="8">
        <v>168</v>
      </c>
      <c r="D55" s="8">
        <v>19</v>
      </c>
      <c r="E55" s="8">
        <v>377</v>
      </c>
      <c r="F55" s="8">
        <v>136</v>
      </c>
      <c r="G55" s="27">
        <v>700</v>
      </c>
      <c r="I55" s="26"/>
      <c r="J55" s="20" t="s">
        <v>11</v>
      </c>
      <c r="K55" s="8">
        <v>20</v>
      </c>
      <c r="L55" s="8">
        <v>4</v>
      </c>
      <c r="M55" s="8">
        <v>75</v>
      </c>
      <c r="N55" s="8">
        <v>56</v>
      </c>
      <c r="O55" s="27">
        <v>155</v>
      </c>
      <c r="Q55" s="26"/>
      <c r="R55" s="20" t="s">
        <v>11</v>
      </c>
      <c r="S55" s="8">
        <v>35</v>
      </c>
      <c r="T55" s="8">
        <v>8</v>
      </c>
      <c r="U55" s="8">
        <v>87</v>
      </c>
      <c r="V55" s="8">
        <v>25</v>
      </c>
      <c r="W55" s="27">
        <v>155</v>
      </c>
      <c r="Y55" s="26"/>
      <c r="Z55" s="20" t="s">
        <v>11</v>
      </c>
      <c r="AA55" s="8">
        <v>113</v>
      </c>
      <c r="AB55" s="8">
        <v>7</v>
      </c>
      <c r="AC55" s="8">
        <v>215</v>
      </c>
      <c r="AD55" s="8">
        <v>55</v>
      </c>
      <c r="AE55" s="27">
        <v>390</v>
      </c>
    </row>
    <row r="56" spans="1:31" x14ac:dyDescent="0.25">
      <c r="A56" s="73"/>
      <c r="B56" s="7" t="s">
        <v>17</v>
      </c>
      <c r="C56" s="8">
        <v>15</v>
      </c>
      <c r="D56" s="8">
        <v>0</v>
      </c>
      <c r="E56" s="8">
        <v>13</v>
      </c>
      <c r="F56" s="8">
        <v>3</v>
      </c>
      <c r="G56" s="27">
        <v>31</v>
      </c>
      <c r="I56" s="26"/>
      <c r="J56" s="7" t="s">
        <v>17</v>
      </c>
      <c r="K56" s="8">
        <v>1</v>
      </c>
      <c r="L56" s="8">
        <v>0</v>
      </c>
      <c r="M56" s="8">
        <v>2</v>
      </c>
      <c r="N56" s="8"/>
      <c r="O56" s="27">
        <v>3</v>
      </c>
      <c r="Q56" s="26"/>
      <c r="R56" s="7" t="s">
        <v>17</v>
      </c>
      <c r="S56" s="8">
        <v>1</v>
      </c>
      <c r="T56" s="8">
        <v>0</v>
      </c>
      <c r="U56" s="8"/>
      <c r="V56" s="8"/>
      <c r="W56" s="27">
        <v>1</v>
      </c>
      <c r="Y56" s="26"/>
      <c r="Z56" s="7" t="s">
        <v>17</v>
      </c>
      <c r="AA56" s="8">
        <v>13</v>
      </c>
      <c r="AB56" s="8"/>
      <c r="AC56" s="8">
        <v>11</v>
      </c>
      <c r="AD56" s="8">
        <v>3</v>
      </c>
      <c r="AE56" s="27">
        <v>27</v>
      </c>
    </row>
    <row r="57" spans="1:31" x14ac:dyDescent="0.25">
      <c r="A57" s="73"/>
      <c r="B57" s="7" t="s">
        <v>23</v>
      </c>
      <c r="C57" s="8">
        <v>8</v>
      </c>
      <c r="D57" s="8">
        <v>1</v>
      </c>
      <c r="E57" s="8">
        <v>15</v>
      </c>
      <c r="F57" s="8">
        <v>4</v>
      </c>
      <c r="G57" s="27">
        <v>28</v>
      </c>
      <c r="I57" s="26"/>
      <c r="J57" s="7" t="s">
        <v>23</v>
      </c>
      <c r="K57" s="8">
        <v>1</v>
      </c>
      <c r="L57" s="8"/>
      <c r="M57" s="8">
        <v>1</v>
      </c>
      <c r="N57" s="8">
        <v>3</v>
      </c>
      <c r="O57" s="27">
        <v>5</v>
      </c>
      <c r="Q57" s="26"/>
      <c r="R57" s="7" t="s">
        <v>23</v>
      </c>
      <c r="S57" s="8">
        <v>3</v>
      </c>
      <c r="T57" s="8"/>
      <c r="U57" s="8">
        <v>3</v>
      </c>
      <c r="V57" s="8">
        <v>1</v>
      </c>
      <c r="W57" s="27">
        <v>7</v>
      </c>
      <c r="Y57" s="26"/>
      <c r="Z57" s="7" t="s">
        <v>23</v>
      </c>
      <c r="AA57" s="8">
        <v>4</v>
      </c>
      <c r="AB57" s="8">
        <v>1</v>
      </c>
      <c r="AC57" s="8">
        <v>11</v>
      </c>
      <c r="AD57" s="8"/>
      <c r="AE57" s="27">
        <v>16</v>
      </c>
    </row>
    <row r="58" spans="1:31" x14ac:dyDescent="0.25">
      <c r="A58" s="73"/>
      <c r="B58" s="7" t="s">
        <v>21</v>
      </c>
      <c r="C58" s="8">
        <v>0</v>
      </c>
      <c r="D58" s="8">
        <v>0</v>
      </c>
      <c r="E58" s="8">
        <v>0</v>
      </c>
      <c r="F58" s="8">
        <v>0</v>
      </c>
      <c r="G58" s="27">
        <v>0</v>
      </c>
      <c r="I58" s="26"/>
      <c r="J58" s="7" t="s">
        <v>21</v>
      </c>
      <c r="K58" s="8"/>
      <c r="L58" s="8"/>
      <c r="M58" s="8"/>
      <c r="N58" s="8"/>
      <c r="O58" s="27">
        <v>0</v>
      </c>
      <c r="Q58" s="26"/>
      <c r="R58" s="7" t="s">
        <v>21</v>
      </c>
      <c r="S58" s="8"/>
      <c r="T58" s="8"/>
      <c r="U58" s="8"/>
      <c r="V58" s="8"/>
      <c r="W58" s="27">
        <v>0</v>
      </c>
      <c r="Y58" s="26"/>
      <c r="Z58" s="7" t="s">
        <v>21</v>
      </c>
      <c r="AA58" s="8"/>
      <c r="AB58" s="8"/>
      <c r="AC58" s="8"/>
      <c r="AD58" s="8"/>
      <c r="AE58" s="27">
        <v>0</v>
      </c>
    </row>
    <row r="59" spans="1:31" x14ac:dyDescent="0.25">
      <c r="A59" s="73"/>
      <c r="B59" s="7" t="s">
        <v>22</v>
      </c>
      <c r="C59" s="8">
        <v>900</v>
      </c>
      <c r="D59" s="8">
        <v>62</v>
      </c>
      <c r="E59" s="8">
        <v>1153</v>
      </c>
      <c r="F59" s="8">
        <v>393</v>
      </c>
      <c r="G59" s="27">
        <v>2508</v>
      </c>
      <c r="I59" s="26"/>
      <c r="J59" s="7" t="s">
        <v>22</v>
      </c>
      <c r="K59" s="8">
        <v>148</v>
      </c>
      <c r="L59" s="8">
        <v>8</v>
      </c>
      <c r="M59" s="8">
        <v>132</v>
      </c>
      <c r="N59" s="8">
        <v>71</v>
      </c>
      <c r="O59" s="27">
        <v>359</v>
      </c>
      <c r="Q59" s="26"/>
      <c r="R59" s="7" t="s">
        <v>22</v>
      </c>
      <c r="S59" s="8">
        <v>207</v>
      </c>
      <c r="T59" s="8">
        <v>25</v>
      </c>
      <c r="U59" s="8">
        <v>164</v>
      </c>
      <c r="V59" s="8">
        <v>72</v>
      </c>
      <c r="W59" s="27">
        <v>468</v>
      </c>
      <c r="Y59" s="26"/>
      <c r="Z59" s="7" t="s">
        <v>22</v>
      </c>
      <c r="AA59" s="8">
        <v>545</v>
      </c>
      <c r="AB59" s="8">
        <v>29</v>
      </c>
      <c r="AC59" s="8">
        <v>857</v>
      </c>
      <c r="AD59" s="8">
        <v>250</v>
      </c>
      <c r="AE59" s="27">
        <v>1681</v>
      </c>
    </row>
    <row r="60" spans="1:31" x14ac:dyDescent="0.25">
      <c r="A60" s="73"/>
      <c r="B60" s="22" t="s">
        <v>16</v>
      </c>
      <c r="C60" s="21">
        <v>9619459.6900000013</v>
      </c>
      <c r="D60" s="21">
        <v>0</v>
      </c>
      <c r="E60" s="21">
        <v>173573.63999999998</v>
      </c>
      <c r="F60" s="21">
        <v>37118.619999999995</v>
      </c>
      <c r="G60" s="34">
        <v>9830151.9500000011</v>
      </c>
      <c r="H60" s="9"/>
      <c r="I60" s="35"/>
      <c r="J60" s="22" t="s">
        <v>16</v>
      </c>
      <c r="K60" s="21">
        <v>1147348.3</v>
      </c>
      <c r="L60" s="21">
        <v>0</v>
      </c>
      <c r="M60" s="21">
        <v>25574.05</v>
      </c>
      <c r="N60" s="21">
        <v>5598.23</v>
      </c>
      <c r="O60" s="34">
        <v>1178520.58</v>
      </c>
      <c r="P60" s="9"/>
      <c r="Q60" s="35"/>
      <c r="R60" s="22" t="s">
        <v>16</v>
      </c>
      <c r="S60" s="21">
        <v>2759992.31</v>
      </c>
      <c r="T60" s="21">
        <v>0</v>
      </c>
      <c r="U60" s="21">
        <v>123939.09</v>
      </c>
      <c r="V60" s="21">
        <v>0</v>
      </c>
      <c r="W60" s="34">
        <v>2883931.4</v>
      </c>
      <c r="X60" s="9"/>
      <c r="Y60" s="35"/>
      <c r="Z60" s="22" t="s">
        <v>16</v>
      </c>
      <c r="AA60" s="21">
        <v>5712119.0800000001</v>
      </c>
      <c r="AB60" s="21">
        <v>0</v>
      </c>
      <c r="AC60" s="21">
        <v>24060.5</v>
      </c>
      <c r="AD60" s="21">
        <v>31520.39</v>
      </c>
      <c r="AE60" s="34">
        <v>5767699.9699999997</v>
      </c>
    </row>
    <row r="61" spans="1:31" x14ac:dyDescent="0.25">
      <c r="A61" s="270">
        <v>8</v>
      </c>
      <c r="B61" s="23" t="s">
        <v>19</v>
      </c>
      <c r="C61" s="24">
        <v>338</v>
      </c>
      <c r="D61" s="24">
        <v>4</v>
      </c>
      <c r="E61" s="24">
        <v>23</v>
      </c>
      <c r="F61" s="24">
        <v>6</v>
      </c>
      <c r="G61" s="25">
        <v>371</v>
      </c>
      <c r="I61" s="270">
        <v>8</v>
      </c>
      <c r="J61" s="23" t="s">
        <v>19</v>
      </c>
      <c r="K61" s="24">
        <v>59</v>
      </c>
      <c r="L61" s="24">
        <v>0</v>
      </c>
      <c r="M61" s="24">
        <v>10</v>
      </c>
      <c r="N61" s="24">
        <v>1</v>
      </c>
      <c r="O61" s="25">
        <v>70</v>
      </c>
      <c r="Q61" s="270">
        <v>8</v>
      </c>
      <c r="R61" s="23" t="s">
        <v>19</v>
      </c>
      <c r="S61" s="24">
        <v>113</v>
      </c>
      <c r="T61" s="24">
        <v>1</v>
      </c>
      <c r="U61" s="24">
        <v>4</v>
      </c>
      <c r="V61" s="24">
        <v>1</v>
      </c>
      <c r="W61" s="25">
        <v>119</v>
      </c>
      <c r="Y61" s="270">
        <v>8</v>
      </c>
      <c r="Z61" s="23" t="s">
        <v>19</v>
      </c>
      <c r="AA61" s="24">
        <v>166</v>
      </c>
      <c r="AB61" s="24">
        <v>3</v>
      </c>
      <c r="AC61" s="24">
        <v>9</v>
      </c>
      <c r="AD61" s="24">
        <v>4</v>
      </c>
      <c r="AE61" s="25">
        <v>182</v>
      </c>
    </row>
    <row r="62" spans="1:31" x14ac:dyDescent="0.25">
      <c r="A62" s="73" t="s">
        <v>27</v>
      </c>
      <c r="B62" s="7" t="s">
        <v>20</v>
      </c>
      <c r="C62" s="8">
        <v>196</v>
      </c>
      <c r="D62" s="8">
        <v>26</v>
      </c>
      <c r="E62" s="8">
        <v>153</v>
      </c>
      <c r="F62" s="8">
        <v>128</v>
      </c>
      <c r="G62" s="27">
        <v>503</v>
      </c>
      <c r="I62" s="26" t="s">
        <v>26</v>
      </c>
      <c r="J62" s="7" t="s">
        <v>20</v>
      </c>
      <c r="K62" s="8">
        <v>39</v>
      </c>
      <c r="L62" s="8">
        <v>5</v>
      </c>
      <c r="M62" s="8">
        <v>22</v>
      </c>
      <c r="N62" s="8">
        <v>22</v>
      </c>
      <c r="O62" s="27">
        <v>88</v>
      </c>
      <c r="Q62" s="26" t="s">
        <v>25</v>
      </c>
      <c r="R62" s="7" t="s">
        <v>20</v>
      </c>
      <c r="S62" s="8">
        <v>39</v>
      </c>
      <c r="T62" s="8">
        <v>12</v>
      </c>
      <c r="U62" s="8">
        <v>34</v>
      </c>
      <c r="V62" s="8">
        <v>22</v>
      </c>
      <c r="W62" s="27">
        <v>107</v>
      </c>
      <c r="Y62" s="26" t="s">
        <v>24</v>
      </c>
      <c r="Z62" s="7" t="s">
        <v>20</v>
      </c>
      <c r="AA62" s="8">
        <v>118</v>
      </c>
      <c r="AB62" s="8">
        <v>9</v>
      </c>
      <c r="AC62" s="8">
        <v>97</v>
      </c>
      <c r="AD62" s="8">
        <v>84</v>
      </c>
      <c r="AE62" s="27">
        <v>308</v>
      </c>
    </row>
    <row r="63" spans="1:31" x14ac:dyDescent="0.25">
      <c r="A63" s="73"/>
      <c r="B63" s="20" t="s">
        <v>11</v>
      </c>
      <c r="C63" s="8">
        <v>215</v>
      </c>
      <c r="D63" s="8">
        <v>18</v>
      </c>
      <c r="E63" s="8">
        <v>227</v>
      </c>
      <c r="F63" s="8">
        <v>72</v>
      </c>
      <c r="G63" s="27">
        <v>532</v>
      </c>
      <c r="I63" s="26"/>
      <c r="J63" s="20" t="s">
        <v>11</v>
      </c>
      <c r="K63" s="8">
        <v>24</v>
      </c>
      <c r="L63" s="8">
        <v>5</v>
      </c>
      <c r="M63" s="8">
        <v>24</v>
      </c>
      <c r="N63" s="8">
        <v>10</v>
      </c>
      <c r="O63" s="27">
        <v>63</v>
      </c>
      <c r="Q63" s="26"/>
      <c r="R63" s="20" t="s">
        <v>11</v>
      </c>
      <c r="S63" s="8">
        <v>65</v>
      </c>
      <c r="T63" s="8">
        <v>6</v>
      </c>
      <c r="U63" s="8">
        <v>80</v>
      </c>
      <c r="V63" s="8">
        <v>13</v>
      </c>
      <c r="W63" s="27">
        <v>164</v>
      </c>
      <c r="Y63" s="26"/>
      <c r="Z63" s="20" t="s">
        <v>11</v>
      </c>
      <c r="AA63" s="8">
        <v>126</v>
      </c>
      <c r="AB63" s="8">
        <v>7</v>
      </c>
      <c r="AC63" s="8">
        <v>123</v>
      </c>
      <c r="AD63" s="8">
        <v>49</v>
      </c>
      <c r="AE63" s="27">
        <v>305</v>
      </c>
    </row>
    <row r="64" spans="1:31" x14ac:dyDescent="0.25">
      <c r="A64" s="73"/>
      <c r="B64" s="7" t="s">
        <v>17</v>
      </c>
      <c r="C64" s="8">
        <v>9</v>
      </c>
      <c r="D64" s="8">
        <v>0</v>
      </c>
      <c r="E64" s="8">
        <v>4</v>
      </c>
      <c r="F64" s="8">
        <v>2</v>
      </c>
      <c r="G64" s="27">
        <v>15</v>
      </c>
      <c r="I64" s="26"/>
      <c r="J64" s="7" t="s">
        <v>17</v>
      </c>
      <c r="K64" s="8">
        <v>1</v>
      </c>
      <c r="L64" s="8">
        <v>0</v>
      </c>
      <c r="M64" s="8"/>
      <c r="N64" s="8">
        <v>0</v>
      </c>
      <c r="O64" s="27">
        <v>1</v>
      </c>
      <c r="Q64" s="26"/>
      <c r="R64" s="7" t="s">
        <v>17</v>
      </c>
      <c r="S64" s="8">
        <v>1</v>
      </c>
      <c r="T64" s="8">
        <v>0</v>
      </c>
      <c r="U64" s="8">
        <v>0</v>
      </c>
      <c r="V64" s="8">
        <v>0</v>
      </c>
      <c r="W64" s="27">
        <v>1</v>
      </c>
      <c r="Y64" s="26"/>
      <c r="Z64" s="7" t="s">
        <v>17</v>
      </c>
      <c r="AA64" s="8">
        <v>7</v>
      </c>
      <c r="AB64" s="8">
        <v>0</v>
      </c>
      <c r="AC64" s="8">
        <v>4</v>
      </c>
      <c r="AD64" s="8">
        <v>2</v>
      </c>
      <c r="AE64" s="27">
        <v>13</v>
      </c>
    </row>
    <row r="65" spans="1:31" x14ac:dyDescent="0.25">
      <c r="A65" s="73"/>
      <c r="B65" s="7" t="s">
        <v>23</v>
      </c>
      <c r="C65" s="8">
        <v>2</v>
      </c>
      <c r="D65" s="8">
        <v>0</v>
      </c>
      <c r="E65" s="8">
        <v>11</v>
      </c>
      <c r="F65" s="8">
        <v>5</v>
      </c>
      <c r="G65" s="27">
        <v>18</v>
      </c>
      <c r="I65" s="26"/>
      <c r="J65" s="7" t="s">
        <v>23</v>
      </c>
      <c r="K65" s="8"/>
      <c r="L65" s="8"/>
      <c r="M65" s="8">
        <v>1</v>
      </c>
      <c r="N65" s="8"/>
      <c r="O65" s="27">
        <v>1</v>
      </c>
      <c r="Q65" s="26"/>
      <c r="R65" s="7" t="s">
        <v>23</v>
      </c>
      <c r="S65" s="8"/>
      <c r="T65" s="8"/>
      <c r="U65" s="8"/>
      <c r="V65" s="8"/>
      <c r="W65" s="27">
        <v>0</v>
      </c>
      <c r="Y65" s="26"/>
      <c r="Z65" s="7" t="s">
        <v>23</v>
      </c>
      <c r="AA65" s="8">
        <v>2</v>
      </c>
      <c r="AB65" s="8"/>
      <c r="AC65" s="8">
        <v>10</v>
      </c>
      <c r="AD65" s="8">
        <v>5</v>
      </c>
      <c r="AE65" s="27">
        <v>17</v>
      </c>
    </row>
    <row r="66" spans="1:31" x14ac:dyDescent="0.25">
      <c r="A66" s="73"/>
      <c r="B66" s="7" t="s">
        <v>21</v>
      </c>
      <c r="C66" s="8">
        <v>0</v>
      </c>
      <c r="D66" s="8">
        <v>0</v>
      </c>
      <c r="E66" s="8">
        <v>0</v>
      </c>
      <c r="F66" s="8">
        <v>0</v>
      </c>
      <c r="G66" s="27">
        <v>0</v>
      </c>
      <c r="I66" s="26"/>
      <c r="J66" s="7" t="s">
        <v>21</v>
      </c>
      <c r="K66" s="8"/>
      <c r="L66" s="8"/>
      <c r="M66" s="8"/>
      <c r="N66" s="8"/>
      <c r="O66" s="27">
        <v>0</v>
      </c>
      <c r="Q66" s="26"/>
      <c r="R66" s="7" t="s">
        <v>21</v>
      </c>
      <c r="S66" s="8"/>
      <c r="T66" s="8"/>
      <c r="U66" s="8"/>
      <c r="V66" s="8"/>
      <c r="W66" s="27">
        <v>0</v>
      </c>
      <c r="Y66" s="26"/>
      <c r="Z66" s="7" t="s">
        <v>21</v>
      </c>
      <c r="AA66" s="8"/>
      <c r="AB66" s="8"/>
      <c r="AC66" s="8"/>
      <c r="AD66" s="8"/>
      <c r="AE66" s="27">
        <v>0</v>
      </c>
    </row>
    <row r="67" spans="1:31" x14ac:dyDescent="0.25">
      <c r="A67" s="73"/>
      <c r="B67" s="7" t="s">
        <v>22</v>
      </c>
      <c r="C67" s="8">
        <v>760</v>
      </c>
      <c r="D67" s="8">
        <v>48</v>
      </c>
      <c r="E67" s="8">
        <v>418</v>
      </c>
      <c r="F67" s="8">
        <v>213</v>
      </c>
      <c r="G67" s="27">
        <v>1439</v>
      </c>
      <c r="I67" s="26"/>
      <c r="J67" s="7" t="s">
        <v>22</v>
      </c>
      <c r="K67" s="8">
        <v>123</v>
      </c>
      <c r="L67" s="8">
        <v>10</v>
      </c>
      <c r="M67" s="8">
        <v>57</v>
      </c>
      <c r="N67" s="8">
        <v>33</v>
      </c>
      <c r="O67" s="27">
        <v>223</v>
      </c>
      <c r="Q67" s="26"/>
      <c r="R67" s="7" t="s">
        <v>22</v>
      </c>
      <c r="S67" s="8">
        <v>218</v>
      </c>
      <c r="T67" s="8">
        <v>19</v>
      </c>
      <c r="U67" s="8">
        <v>118</v>
      </c>
      <c r="V67" s="8">
        <v>36</v>
      </c>
      <c r="W67" s="27">
        <v>391</v>
      </c>
      <c r="Y67" s="26"/>
      <c r="Z67" s="7" t="s">
        <v>22</v>
      </c>
      <c r="AA67" s="8">
        <v>419</v>
      </c>
      <c r="AB67" s="8">
        <v>19</v>
      </c>
      <c r="AC67" s="8">
        <v>243</v>
      </c>
      <c r="AD67" s="8">
        <v>144</v>
      </c>
      <c r="AE67" s="27">
        <v>825</v>
      </c>
    </row>
    <row r="68" spans="1:31" x14ac:dyDescent="0.25">
      <c r="A68" s="74"/>
      <c r="B68" s="33" t="s">
        <v>16</v>
      </c>
      <c r="C68" s="30">
        <v>6393666.7400000002</v>
      </c>
      <c r="D68" s="30">
        <v>0</v>
      </c>
      <c r="E68" s="30">
        <v>30659.34</v>
      </c>
      <c r="F68" s="30">
        <v>80484.48000000001</v>
      </c>
      <c r="G68" s="31">
        <v>6504810.5600000005</v>
      </c>
      <c r="H68" s="9"/>
      <c r="I68" s="32"/>
      <c r="J68" s="33" t="s">
        <v>16</v>
      </c>
      <c r="K68" s="30">
        <v>914850.99</v>
      </c>
      <c r="L68" s="30">
        <v>0</v>
      </c>
      <c r="M68" s="30">
        <v>3283.45</v>
      </c>
      <c r="N68" s="30">
        <v>9000</v>
      </c>
      <c r="O68" s="31">
        <v>927134.44</v>
      </c>
      <c r="P68" s="9"/>
      <c r="Q68" s="32"/>
      <c r="R68" s="33" t="s">
        <v>16</v>
      </c>
      <c r="S68" s="30">
        <v>2448799.06</v>
      </c>
      <c r="T68" s="30">
        <v>0</v>
      </c>
      <c r="U68" s="30">
        <v>7590.99</v>
      </c>
      <c r="V68" s="30">
        <v>20000</v>
      </c>
      <c r="W68" s="31">
        <v>2476390.0500000003</v>
      </c>
      <c r="X68" s="9"/>
      <c r="Y68" s="32"/>
      <c r="Z68" s="33" t="s">
        <v>16</v>
      </c>
      <c r="AA68" s="30">
        <v>3030016.69</v>
      </c>
      <c r="AB68" s="30">
        <v>0</v>
      </c>
      <c r="AC68" s="30">
        <v>19784.900000000001</v>
      </c>
      <c r="AD68" s="30">
        <v>51484.480000000003</v>
      </c>
      <c r="AE68" s="31">
        <v>3101286.07</v>
      </c>
    </row>
    <row r="69" spans="1:31" x14ac:dyDescent="0.25">
      <c r="A69" s="269">
        <v>9</v>
      </c>
      <c r="B69" s="7" t="s">
        <v>19</v>
      </c>
      <c r="C69" s="8">
        <v>294</v>
      </c>
      <c r="D69" s="8">
        <v>3</v>
      </c>
      <c r="E69" s="8">
        <v>23</v>
      </c>
      <c r="F69" s="8">
        <v>13</v>
      </c>
      <c r="G69" s="27">
        <v>333</v>
      </c>
      <c r="I69" s="269">
        <v>9</v>
      </c>
      <c r="J69" s="7" t="s">
        <v>19</v>
      </c>
      <c r="K69" s="8">
        <v>61</v>
      </c>
      <c r="L69" s="8">
        <v>2</v>
      </c>
      <c r="M69" s="8">
        <v>3</v>
      </c>
      <c r="N69" s="8">
        <v>3</v>
      </c>
      <c r="O69" s="27">
        <v>69</v>
      </c>
      <c r="Q69" s="269">
        <v>9</v>
      </c>
      <c r="R69" s="7" t="s">
        <v>19</v>
      </c>
      <c r="S69" s="8">
        <v>88</v>
      </c>
      <c r="T69" s="8">
        <v>0</v>
      </c>
      <c r="U69" s="8">
        <v>4</v>
      </c>
      <c r="V69" s="8">
        <v>3</v>
      </c>
      <c r="W69" s="27">
        <v>95</v>
      </c>
      <c r="Y69" s="269">
        <v>9</v>
      </c>
      <c r="Z69" s="7" t="s">
        <v>19</v>
      </c>
      <c r="AA69" s="8">
        <v>145</v>
      </c>
      <c r="AB69" s="8">
        <v>1</v>
      </c>
      <c r="AC69" s="8">
        <v>16</v>
      </c>
      <c r="AD69" s="8">
        <v>7</v>
      </c>
      <c r="AE69" s="27">
        <v>169</v>
      </c>
    </row>
    <row r="70" spans="1:31" x14ac:dyDescent="0.25">
      <c r="A70" s="73" t="s">
        <v>27</v>
      </c>
      <c r="B70" s="7" t="s">
        <v>20</v>
      </c>
      <c r="C70" s="8">
        <v>164</v>
      </c>
      <c r="D70" s="8">
        <v>24</v>
      </c>
      <c r="E70" s="8">
        <v>217</v>
      </c>
      <c r="F70" s="8">
        <v>254</v>
      </c>
      <c r="G70" s="27">
        <v>659</v>
      </c>
      <c r="I70" s="26" t="s">
        <v>26</v>
      </c>
      <c r="J70" s="7" t="s">
        <v>20</v>
      </c>
      <c r="K70" s="8">
        <v>34</v>
      </c>
      <c r="L70" s="8">
        <v>7</v>
      </c>
      <c r="M70" s="8">
        <v>52</v>
      </c>
      <c r="N70" s="8">
        <v>28</v>
      </c>
      <c r="O70" s="27">
        <v>121</v>
      </c>
      <c r="Q70" s="26" t="s">
        <v>25</v>
      </c>
      <c r="R70" s="7" t="s">
        <v>20</v>
      </c>
      <c r="S70" s="8">
        <v>21</v>
      </c>
      <c r="T70" s="8">
        <v>6</v>
      </c>
      <c r="U70" s="8">
        <v>17</v>
      </c>
      <c r="V70" s="8">
        <v>5</v>
      </c>
      <c r="W70" s="27">
        <v>49</v>
      </c>
      <c r="Y70" s="26" t="s">
        <v>24</v>
      </c>
      <c r="Z70" s="7" t="s">
        <v>20</v>
      </c>
      <c r="AA70" s="8">
        <v>109</v>
      </c>
      <c r="AB70" s="8">
        <v>11</v>
      </c>
      <c r="AC70" s="8">
        <v>148</v>
      </c>
      <c r="AD70" s="8">
        <v>221</v>
      </c>
      <c r="AE70" s="27">
        <v>489</v>
      </c>
    </row>
    <row r="71" spans="1:31" x14ac:dyDescent="0.25">
      <c r="A71" s="73"/>
      <c r="B71" s="20" t="s">
        <v>11</v>
      </c>
      <c r="C71" s="8">
        <v>126</v>
      </c>
      <c r="D71" s="8">
        <v>8</v>
      </c>
      <c r="E71" s="8">
        <v>169</v>
      </c>
      <c r="F71" s="8">
        <v>64</v>
      </c>
      <c r="G71" s="27">
        <v>367</v>
      </c>
      <c r="I71" s="26"/>
      <c r="J71" s="20" t="s">
        <v>11</v>
      </c>
      <c r="K71" s="8">
        <v>20</v>
      </c>
      <c r="L71" s="8">
        <v>1</v>
      </c>
      <c r="M71" s="8">
        <v>36</v>
      </c>
      <c r="N71" s="8">
        <v>21</v>
      </c>
      <c r="O71" s="27">
        <v>78</v>
      </c>
      <c r="Q71" s="26"/>
      <c r="R71" s="20" t="s">
        <v>11</v>
      </c>
      <c r="S71" s="8">
        <v>26</v>
      </c>
      <c r="T71" s="8">
        <v>2</v>
      </c>
      <c r="U71" s="8">
        <v>16</v>
      </c>
      <c r="V71" s="8">
        <v>11</v>
      </c>
      <c r="W71" s="27">
        <v>55</v>
      </c>
      <c r="Y71" s="26"/>
      <c r="Z71" s="20" t="s">
        <v>11</v>
      </c>
      <c r="AA71" s="8">
        <v>80</v>
      </c>
      <c r="AB71" s="8">
        <v>5</v>
      </c>
      <c r="AC71" s="8">
        <v>117</v>
      </c>
      <c r="AD71" s="8">
        <v>32</v>
      </c>
      <c r="AE71" s="27">
        <v>234</v>
      </c>
    </row>
    <row r="72" spans="1:31" x14ac:dyDescent="0.25">
      <c r="A72" s="73"/>
      <c r="B72" s="7" t="s">
        <v>17</v>
      </c>
      <c r="C72" s="8">
        <v>4</v>
      </c>
      <c r="D72" s="8">
        <v>0</v>
      </c>
      <c r="E72" s="8">
        <v>9</v>
      </c>
      <c r="F72" s="8">
        <v>3</v>
      </c>
      <c r="G72" s="27">
        <v>16</v>
      </c>
      <c r="I72" s="26"/>
      <c r="J72" s="7" t="s">
        <v>17</v>
      </c>
      <c r="K72" s="8">
        <v>3</v>
      </c>
      <c r="L72" s="8">
        <v>0</v>
      </c>
      <c r="M72" s="8"/>
      <c r="N72" s="8">
        <v>0</v>
      </c>
      <c r="O72" s="27">
        <v>3</v>
      </c>
      <c r="Q72" s="26"/>
      <c r="R72" s="7" t="s">
        <v>17</v>
      </c>
      <c r="S72" s="8">
        <v>0</v>
      </c>
      <c r="T72" s="8">
        <v>0</v>
      </c>
      <c r="U72" s="8">
        <v>1</v>
      </c>
      <c r="V72" s="8"/>
      <c r="W72" s="27">
        <v>1</v>
      </c>
      <c r="Y72" s="26"/>
      <c r="Z72" s="7" t="s">
        <v>17</v>
      </c>
      <c r="AA72" s="8">
        <v>1</v>
      </c>
      <c r="AB72" s="8">
        <v>0</v>
      </c>
      <c r="AC72" s="8">
        <v>8</v>
      </c>
      <c r="AD72" s="8">
        <v>3</v>
      </c>
      <c r="AE72" s="27">
        <v>12</v>
      </c>
    </row>
    <row r="73" spans="1:31" x14ac:dyDescent="0.25">
      <c r="A73" s="73"/>
      <c r="B73" s="7" t="s">
        <v>23</v>
      </c>
      <c r="C73" s="8">
        <v>1</v>
      </c>
      <c r="D73" s="8">
        <v>0</v>
      </c>
      <c r="E73" s="8">
        <v>6</v>
      </c>
      <c r="F73" s="8">
        <v>1</v>
      </c>
      <c r="G73" s="27">
        <v>8</v>
      </c>
      <c r="I73" s="26"/>
      <c r="J73" s="7" t="s">
        <v>23</v>
      </c>
      <c r="K73" s="8"/>
      <c r="L73" s="8"/>
      <c r="M73" s="8">
        <v>1</v>
      </c>
      <c r="N73" s="8"/>
      <c r="O73" s="27">
        <v>1</v>
      </c>
      <c r="Q73" s="26"/>
      <c r="R73" s="7" t="s">
        <v>23</v>
      </c>
      <c r="S73" s="8"/>
      <c r="T73" s="8"/>
      <c r="U73" s="8"/>
      <c r="V73" s="8">
        <v>1</v>
      </c>
      <c r="W73" s="27">
        <v>1</v>
      </c>
      <c r="Y73" s="26"/>
      <c r="Z73" s="7" t="s">
        <v>23</v>
      </c>
      <c r="AA73" s="8">
        <v>1</v>
      </c>
      <c r="AB73" s="8"/>
      <c r="AC73" s="8">
        <v>5</v>
      </c>
      <c r="AD73" s="8"/>
      <c r="AE73" s="27">
        <v>6</v>
      </c>
    </row>
    <row r="74" spans="1:31" x14ac:dyDescent="0.25">
      <c r="A74" s="73"/>
      <c r="B74" s="7" t="s">
        <v>21</v>
      </c>
      <c r="C74" s="8">
        <v>0</v>
      </c>
      <c r="D74" s="8">
        <v>0</v>
      </c>
      <c r="E74" s="8">
        <v>0</v>
      </c>
      <c r="F74" s="8">
        <v>0</v>
      </c>
      <c r="G74" s="27">
        <v>0</v>
      </c>
      <c r="I74" s="26"/>
      <c r="J74" s="7" t="s">
        <v>21</v>
      </c>
      <c r="K74" s="8"/>
      <c r="L74" s="8"/>
      <c r="M74" s="8"/>
      <c r="N74" s="8"/>
      <c r="O74" s="27">
        <v>0</v>
      </c>
      <c r="Q74" s="26"/>
      <c r="R74" s="7" t="s">
        <v>21</v>
      </c>
      <c r="S74" s="8"/>
      <c r="T74" s="8"/>
      <c r="U74" s="8"/>
      <c r="V74" s="8"/>
      <c r="W74" s="27">
        <v>0</v>
      </c>
      <c r="Y74" s="26"/>
      <c r="Z74" s="7" t="s">
        <v>21</v>
      </c>
      <c r="AA74" s="8"/>
      <c r="AB74" s="8"/>
      <c r="AC74" s="8"/>
      <c r="AD74" s="8"/>
      <c r="AE74" s="27">
        <v>0</v>
      </c>
    </row>
    <row r="75" spans="1:31" x14ac:dyDescent="0.25">
      <c r="A75" s="73"/>
      <c r="B75" s="7" t="s">
        <v>22</v>
      </c>
      <c r="C75" s="8">
        <v>589</v>
      </c>
      <c r="D75" s="8">
        <v>35</v>
      </c>
      <c r="E75" s="8">
        <v>424</v>
      </c>
      <c r="F75" s="8">
        <v>335</v>
      </c>
      <c r="G75" s="27">
        <v>1383</v>
      </c>
      <c r="I75" s="26"/>
      <c r="J75" s="7" t="s">
        <v>22</v>
      </c>
      <c r="K75" s="8">
        <v>118</v>
      </c>
      <c r="L75" s="8">
        <v>10</v>
      </c>
      <c r="M75" s="8">
        <v>92</v>
      </c>
      <c r="N75" s="8">
        <v>52</v>
      </c>
      <c r="O75" s="27">
        <v>272</v>
      </c>
      <c r="Q75" s="26"/>
      <c r="R75" s="7" t="s">
        <v>22</v>
      </c>
      <c r="S75" s="8">
        <v>135</v>
      </c>
      <c r="T75" s="8">
        <v>8</v>
      </c>
      <c r="U75" s="8">
        <v>38</v>
      </c>
      <c r="V75" s="8">
        <v>20</v>
      </c>
      <c r="W75" s="27">
        <v>201</v>
      </c>
      <c r="Y75" s="26"/>
      <c r="Z75" s="7" t="s">
        <v>22</v>
      </c>
      <c r="AA75" s="8">
        <v>336</v>
      </c>
      <c r="AB75" s="8">
        <v>17</v>
      </c>
      <c r="AC75" s="8">
        <v>294</v>
      </c>
      <c r="AD75" s="8">
        <v>263</v>
      </c>
      <c r="AE75" s="27">
        <v>910</v>
      </c>
    </row>
    <row r="76" spans="1:31" x14ac:dyDescent="0.25">
      <c r="A76" s="73"/>
      <c r="B76" s="7" t="s">
        <v>16</v>
      </c>
      <c r="C76" s="21">
        <v>6195820.1799999997</v>
      </c>
      <c r="D76" s="21">
        <v>0</v>
      </c>
      <c r="E76" s="21">
        <v>61981.279999999999</v>
      </c>
      <c r="F76" s="21">
        <v>94009.66</v>
      </c>
      <c r="G76" s="34">
        <v>6351811.1200000001</v>
      </c>
      <c r="I76" s="26"/>
      <c r="J76" s="7" t="s">
        <v>16</v>
      </c>
      <c r="K76" s="21">
        <v>1440869.09</v>
      </c>
      <c r="L76" s="21">
        <v>0</v>
      </c>
      <c r="M76" s="21">
        <v>1343.47</v>
      </c>
      <c r="N76" s="21">
        <v>16706.099999999999</v>
      </c>
      <c r="O76" s="34">
        <v>1458918.6600000001</v>
      </c>
      <c r="Q76" s="26"/>
      <c r="R76" s="7" t="s">
        <v>16</v>
      </c>
      <c r="S76" s="21">
        <v>1498298.43</v>
      </c>
      <c r="T76" s="21">
        <v>0</v>
      </c>
      <c r="U76" s="21">
        <v>12500</v>
      </c>
      <c r="V76" s="21">
        <v>20391</v>
      </c>
      <c r="W76" s="34">
        <v>1531189.43</v>
      </c>
      <c r="Y76" s="26"/>
      <c r="Z76" s="7" t="s">
        <v>16</v>
      </c>
      <c r="AA76" s="21">
        <v>3256652.66</v>
      </c>
      <c r="AB76" s="21">
        <v>0</v>
      </c>
      <c r="AC76" s="21">
        <v>48137.81</v>
      </c>
      <c r="AD76" s="21">
        <v>56912.56</v>
      </c>
      <c r="AE76" s="34">
        <v>3361703.0300000003</v>
      </c>
    </row>
    <row r="77" spans="1:31" x14ac:dyDescent="0.25">
      <c r="A77" s="270">
        <v>10</v>
      </c>
      <c r="B77" s="23" t="s">
        <v>19</v>
      </c>
      <c r="C77" s="24">
        <v>514</v>
      </c>
      <c r="D77" s="24">
        <v>3</v>
      </c>
      <c r="E77" s="24">
        <v>51</v>
      </c>
      <c r="F77" s="24">
        <v>12</v>
      </c>
      <c r="G77" s="25">
        <v>580</v>
      </c>
      <c r="I77" s="270">
        <v>10</v>
      </c>
      <c r="J77" s="23" t="s">
        <v>19</v>
      </c>
      <c r="K77" s="24">
        <v>78</v>
      </c>
      <c r="L77" s="24">
        <v>1</v>
      </c>
      <c r="M77" s="24">
        <v>8</v>
      </c>
      <c r="N77" s="24">
        <v>1</v>
      </c>
      <c r="O77" s="25">
        <v>88</v>
      </c>
      <c r="Q77" s="270">
        <v>10</v>
      </c>
      <c r="R77" s="23" t="s">
        <v>19</v>
      </c>
      <c r="S77" s="24">
        <v>182</v>
      </c>
      <c r="T77" s="24">
        <v>1</v>
      </c>
      <c r="U77" s="24">
        <v>17</v>
      </c>
      <c r="V77" s="24">
        <v>4</v>
      </c>
      <c r="W77" s="25">
        <v>204</v>
      </c>
      <c r="Y77" s="270">
        <v>10</v>
      </c>
      <c r="Z77" s="23" t="s">
        <v>19</v>
      </c>
      <c r="AA77" s="24">
        <v>254</v>
      </c>
      <c r="AB77" s="24">
        <v>1</v>
      </c>
      <c r="AC77" s="24">
        <v>26</v>
      </c>
      <c r="AD77" s="24">
        <v>7</v>
      </c>
      <c r="AE77" s="25">
        <v>288</v>
      </c>
    </row>
    <row r="78" spans="1:31" x14ac:dyDescent="0.25">
      <c r="A78" s="73" t="s">
        <v>27</v>
      </c>
      <c r="B78" s="7" t="s">
        <v>20</v>
      </c>
      <c r="C78" s="8">
        <v>211</v>
      </c>
      <c r="D78" s="8">
        <v>39</v>
      </c>
      <c r="E78" s="8">
        <v>370</v>
      </c>
      <c r="F78" s="8">
        <v>177</v>
      </c>
      <c r="G78" s="27">
        <v>797</v>
      </c>
      <c r="I78" s="26" t="s">
        <v>26</v>
      </c>
      <c r="J78" s="7" t="s">
        <v>20</v>
      </c>
      <c r="K78" s="8">
        <v>47</v>
      </c>
      <c r="L78" s="8">
        <v>7</v>
      </c>
      <c r="M78" s="8">
        <v>74</v>
      </c>
      <c r="N78" s="8">
        <v>35</v>
      </c>
      <c r="O78" s="27">
        <v>163</v>
      </c>
      <c r="Q78" s="26" t="s">
        <v>25</v>
      </c>
      <c r="R78" s="7" t="s">
        <v>20</v>
      </c>
      <c r="S78" s="8">
        <v>46</v>
      </c>
      <c r="T78" s="8">
        <v>15</v>
      </c>
      <c r="U78" s="8">
        <v>50</v>
      </c>
      <c r="V78" s="8">
        <v>12</v>
      </c>
      <c r="W78" s="27">
        <v>123</v>
      </c>
      <c r="Y78" s="26" t="s">
        <v>24</v>
      </c>
      <c r="Z78" s="7" t="s">
        <v>20</v>
      </c>
      <c r="AA78" s="8">
        <v>118</v>
      </c>
      <c r="AB78" s="8">
        <v>17</v>
      </c>
      <c r="AC78" s="8">
        <v>246</v>
      </c>
      <c r="AD78" s="8">
        <v>130</v>
      </c>
      <c r="AE78" s="27">
        <v>511</v>
      </c>
    </row>
    <row r="79" spans="1:31" x14ac:dyDescent="0.25">
      <c r="A79" s="73"/>
      <c r="B79" s="20" t="s">
        <v>11</v>
      </c>
      <c r="C79" s="8">
        <v>142</v>
      </c>
      <c r="D79" s="8">
        <v>12</v>
      </c>
      <c r="E79" s="8">
        <v>284</v>
      </c>
      <c r="F79" s="8">
        <v>132</v>
      </c>
      <c r="G79" s="27">
        <v>570</v>
      </c>
      <c r="I79" s="26"/>
      <c r="J79" s="20" t="s">
        <v>11</v>
      </c>
      <c r="K79" s="8">
        <v>19</v>
      </c>
      <c r="L79" s="8">
        <v>2</v>
      </c>
      <c r="M79" s="8">
        <v>58</v>
      </c>
      <c r="N79" s="8">
        <v>14</v>
      </c>
      <c r="O79" s="27">
        <v>93</v>
      </c>
      <c r="Q79" s="26"/>
      <c r="R79" s="20" t="s">
        <v>11</v>
      </c>
      <c r="S79" s="8">
        <v>36</v>
      </c>
      <c r="T79" s="8">
        <v>4</v>
      </c>
      <c r="U79" s="8">
        <v>61</v>
      </c>
      <c r="V79" s="8">
        <v>15</v>
      </c>
      <c r="W79" s="27">
        <v>116</v>
      </c>
      <c r="Y79" s="26"/>
      <c r="Z79" s="20" t="s">
        <v>11</v>
      </c>
      <c r="AA79" s="8">
        <v>87</v>
      </c>
      <c r="AB79" s="8">
        <v>6</v>
      </c>
      <c r="AC79" s="8">
        <v>165</v>
      </c>
      <c r="AD79" s="8">
        <v>103</v>
      </c>
      <c r="AE79" s="27">
        <v>361</v>
      </c>
    </row>
    <row r="80" spans="1:31" x14ac:dyDescent="0.25">
      <c r="A80" s="73"/>
      <c r="B80" s="7" t="s">
        <v>17</v>
      </c>
      <c r="C80" s="8">
        <v>6</v>
      </c>
      <c r="D80" s="8">
        <v>0</v>
      </c>
      <c r="E80" s="8">
        <v>11</v>
      </c>
      <c r="F80" s="8">
        <v>3</v>
      </c>
      <c r="G80" s="27">
        <v>20</v>
      </c>
      <c r="I80" s="26"/>
      <c r="J80" s="7" t="s">
        <v>17</v>
      </c>
      <c r="K80" s="8">
        <v>1</v>
      </c>
      <c r="L80" s="8">
        <v>0</v>
      </c>
      <c r="M80" s="8">
        <v>1</v>
      </c>
      <c r="N80" s="8"/>
      <c r="O80" s="27">
        <v>2</v>
      </c>
      <c r="Q80" s="26"/>
      <c r="R80" s="7" t="s">
        <v>17</v>
      </c>
      <c r="S80" s="8">
        <v>1</v>
      </c>
      <c r="T80" s="8"/>
      <c r="U80" s="8"/>
      <c r="V80" s="8"/>
      <c r="W80" s="27">
        <v>1</v>
      </c>
      <c r="Y80" s="26"/>
      <c r="Z80" s="7" t="s">
        <v>17</v>
      </c>
      <c r="AA80" s="8">
        <v>4</v>
      </c>
      <c r="AB80" s="8"/>
      <c r="AC80" s="8">
        <v>10</v>
      </c>
      <c r="AD80" s="8">
        <v>3</v>
      </c>
      <c r="AE80" s="27">
        <v>17</v>
      </c>
    </row>
    <row r="81" spans="1:31" x14ac:dyDescent="0.25">
      <c r="A81" s="73"/>
      <c r="B81" s="7" t="s">
        <v>23</v>
      </c>
      <c r="C81" s="8">
        <v>1</v>
      </c>
      <c r="D81" s="8">
        <v>4</v>
      </c>
      <c r="E81" s="8">
        <v>16</v>
      </c>
      <c r="F81" s="8">
        <v>4</v>
      </c>
      <c r="G81" s="27">
        <v>25</v>
      </c>
      <c r="I81" s="26"/>
      <c r="J81" s="7" t="s">
        <v>23</v>
      </c>
      <c r="K81" s="8"/>
      <c r="L81" s="8"/>
      <c r="M81" s="8">
        <v>3</v>
      </c>
      <c r="N81" s="8">
        <v>1</v>
      </c>
      <c r="O81" s="27">
        <v>4</v>
      </c>
      <c r="Q81" s="26"/>
      <c r="R81" s="7" t="s">
        <v>23</v>
      </c>
      <c r="S81" s="8"/>
      <c r="T81" s="8">
        <v>2</v>
      </c>
      <c r="U81" s="8">
        <v>2</v>
      </c>
      <c r="V81" s="8">
        <v>2</v>
      </c>
      <c r="W81" s="27">
        <v>6</v>
      </c>
      <c r="Y81" s="26"/>
      <c r="Z81" s="7" t="s">
        <v>23</v>
      </c>
      <c r="AA81" s="8">
        <v>1</v>
      </c>
      <c r="AB81" s="8">
        <v>2</v>
      </c>
      <c r="AC81" s="8">
        <v>11</v>
      </c>
      <c r="AD81" s="8">
        <v>1</v>
      </c>
      <c r="AE81" s="27">
        <v>15</v>
      </c>
    </row>
    <row r="82" spans="1:31" x14ac:dyDescent="0.25">
      <c r="A82" s="73"/>
      <c r="B82" s="7" t="s">
        <v>21</v>
      </c>
      <c r="C82" s="8">
        <v>0</v>
      </c>
      <c r="D82" s="8">
        <v>0</v>
      </c>
      <c r="E82" s="8">
        <v>0</v>
      </c>
      <c r="F82" s="8">
        <v>0</v>
      </c>
      <c r="G82" s="27">
        <v>0</v>
      </c>
      <c r="I82" s="26"/>
      <c r="J82" s="7" t="s">
        <v>21</v>
      </c>
      <c r="K82" s="8"/>
      <c r="L82" s="8"/>
      <c r="M82" s="8"/>
      <c r="N82" s="8"/>
      <c r="O82" s="27">
        <v>0</v>
      </c>
      <c r="Q82" s="26"/>
      <c r="R82" s="7" t="s">
        <v>21</v>
      </c>
      <c r="S82" s="8"/>
      <c r="T82" s="8"/>
      <c r="U82" s="8"/>
      <c r="V82" s="8"/>
      <c r="W82" s="27">
        <v>0</v>
      </c>
      <c r="Y82" s="26"/>
      <c r="Z82" s="7" t="s">
        <v>21</v>
      </c>
      <c r="AA82" s="8"/>
      <c r="AB82" s="8"/>
      <c r="AC82" s="8"/>
      <c r="AD82" s="8"/>
      <c r="AE82" s="27">
        <v>0</v>
      </c>
    </row>
    <row r="83" spans="1:31" x14ac:dyDescent="0.25">
      <c r="A83" s="73"/>
      <c r="B83" s="7" t="s">
        <v>22</v>
      </c>
      <c r="C83" s="8">
        <v>874</v>
      </c>
      <c r="D83" s="8">
        <v>58</v>
      </c>
      <c r="E83" s="8">
        <v>732</v>
      </c>
      <c r="F83" s="8">
        <v>328</v>
      </c>
      <c r="G83" s="27">
        <v>1992</v>
      </c>
      <c r="I83" s="26"/>
      <c r="J83" s="7" t="s">
        <v>22</v>
      </c>
      <c r="K83" s="8">
        <v>145</v>
      </c>
      <c r="L83" s="8">
        <v>10</v>
      </c>
      <c r="M83" s="8">
        <v>144</v>
      </c>
      <c r="N83" s="8">
        <v>51</v>
      </c>
      <c r="O83" s="27">
        <v>350</v>
      </c>
      <c r="Q83" s="26"/>
      <c r="R83" s="7" t="s">
        <v>22</v>
      </c>
      <c r="S83" s="8">
        <v>265</v>
      </c>
      <c r="T83" s="8">
        <v>22</v>
      </c>
      <c r="U83" s="8">
        <v>130</v>
      </c>
      <c r="V83" s="8">
        <v>33</v>
      </c>
      <c r="W83" s="27">
        <v>450</v>
      </c>
      <c r="Y83" s="26"/>
      <c r="Z83" s="7" t="s">
        <v>22</v>
      </c>
      <c r="AA83" s="8">
        <v>464</v>
      </c>
      <c r="AB83" s="8">
        <v>26</v>
      </c>
      <c r="AC83" s="8">
        <v>458</v>
      </c>
      <c r="AD83" s="8">
        <v>244</v>
      </c>
      <c r="AE83" s="27">
        <v>1192</v>
      </c>
    </row>
    <row r="84" spans="1:31" x14ac:dyDescent="0.25">
      <c r="A84" s="74"/>
      <c r="B84" s="33" t="s">
        <v>16</v>
      </c>
      <c r="C84" s="30">
        <v>9286244.4000000004</v>
      </c>
      <c r="D84" s="30">
        <v>0</v>
      </c>
      <c r="E84" s="30">
        <v>208181.78</v>
      </c>
      <c r="F84" s="30">
        <v>30559.87</v>
      </c>
      <c r="G84" s="31">
        <v>9524986.0499999989</v>
      </c>
      <c r="H84" s="9"/>
      <c r="I84" s="32"/>
      <c r="J84" s="33" t="s">
        <v>16</v>
      </c>
      <c r="K84" s="30">
        <v>944561.52</v>
      </c>
      <c r="L84" s="30">
        <v>0</v>
      </c>
      <c r="M84" s="30">
        <v>1360.67</v>
      </c>
      <c r="N84" s="30">
        <v>12000</v>
      </c>
      <c r="O84" s="31">
        <v>957922.19000000006</v>
      </c>
      <c r="P84" s="9"/>
      <c r="Q84" s="32"/>
      <c r="R84" s="33" t="s">
        <v>16</v>
      </c>
      <c r="S84" s="30">
        <v>3101775.74</v>
      </c>
      <c r="T84" s="30">
        <v>0</v>
      </c>
      <c r="U84" s="30">
        <v>12603.57</v>
      </c>
      <c r="V84" s="30">
        <v>12000</v>
      </c>
      <c r="W84" s="31">
        <v>3126379.31</v>
      </c>
      <c r="X84" s="9"/>
      <c r="Y84" s="32"/>
      <c r="Z84" s="33" t="s">
        <v>16</v>
      </c>
      <c r="AA84" s="30">
        <v>5239907.1399999997</v>
      </c>
      <c r="AB84" s="30">
        <v>0</v>
      </c>
      <c r="AC84" s="30">
        <v>194217.54</v>
      </c>
      <c r="AD84" s="30">
        <v>6559.87</v>
      </c>
      <c r="AE84" s="31">
        <v>5440684.5499999998</v>
      </c>
    </row>
    <row r="85" spans="1:31" x14ac:dyDescent="0.25">
      <c r="A85" s="269">
        <v>11</v>
      </c>
      <c r="B85" s="7" t="s">
        <v>19</v>
      </c>
      <c r="C85" s="8">
        <v>486</v>
      </c>
      <c r="D85" s="8">
        <v>3</v>
      </c>
      <c r="E85" s="8">
        <v>54</v>
      </c>
      <c r="F85" s="8">
        <v>36</v>
      </c>
      <c r="G85" s="27">
        <v>579</v>
      </c>
      <c r="I85" s="269">
        <v>11</v>
      </c>
      <c r="J85" s="7" t="s">
        <v>19</v>
      </c>
      <c r="K85" s="8">
        <v>80</v>
      </c>
      <c r="L85" s="8">
        <v>0</v>
      </c>
      <c r="M85" s="8">
        <v>7</v>
      </c>
      <c r="N85" s="8">
        <v>13</v>
      </c>
      <c r="O85" s="27">
        <v>100</v>
      </c>
      <c r="Q85" s="269">
        <v>11</v>
      </c>
      <c r="R85" s="7" t="s">
        <v>19</v>
      </c>
      <c r="S85" s="8">
        <v>155</v>
      </c>
      <c r="T85" s="8">
        <v>2</v>
      </c>
      <c r="U85" s="8">
        <v>7</v>
      </c>
      <c r="V85" s="8">
        <v>6</v>
      </c>
      <c r="W85" s="27">
        <v>170</v>
      </c>
      <c r="Y85" s="269">
        <v>11</v>
      </c>
      <c r="Z85" s="7" t="s">
        <v>19</v>
      </c>
      <c r="AA85" s="8">
        <v>251</v>
      </c>
      <c r="AB85" s="8">
        <v>1</v>
      </c>
      <c r="AC85" s="8">
        <v>40</v>
      </c>
      <c r="AD85" s="8">
        <v>17</v>
      </c>
      <c r="AE85" s="27">
        <v>309</v>
      </c>
    </row>
    <row r="86" spans="1:31" x14ac:dyDescent="0.25">
      <c r="A86" s="73" t="s">
        <v>27</v>
      </c>
      <c r="B86" s="7" t="s">
        <v>20</v>
      </c>
      <c r="C86" s="8">
        <v>238</v>
      </c>
      <c r="D86" s="8">
        <v>28</v>
      </c>
      <c r="E86" s="8">
        <v>505</v>
      </c>
      <c r="F86" s="8">
        <v>232</v>
      </c>
      <c r="G86" s="27">
        <v>1003</v>
      </c>
      <c r="I86" s="26" t="s">
        <v>26</v>
      </c>
      <c r="J86" s="7" t="s">
        <v>20</v>
      </c>
      <c r="K86" s="8">
        <v>40</v>
      </c>
      <c r="L86" s="8">
        <v>7</v>
      </c>
      <c r="M86" s="8">
        <v>104</v>
      </c>
      <c r="N86" s="8">
        <v>36</v>
      </c>
      <c r="O86" s="27">
        <v>187</v>
      </c>
      <c r="Q86" s="26" t="s">
        <v>25</v>
      </c>
      <c r="R86" s="7" t="s">
        <v>20</v>
      </c>
      <c r="S86" s="8">
        <v>51</v>
      </c>
      <c r="T86" s="8">
        <v>6</v>
      </c>
      <c r="U86" s="8">
        <v>74</v>
      </c>
      <c r="V86" s="8">
        <v>20</v>
      </c>
      <c r="W86" s="27">
        <v>151</v>
      </c>
      <c r="Y86" s="26" t="s">
        <v>24</v>
      </c>
      <c r="Z86" s="7" t="s">
        <v>20</v>
      </c>
      <c r="AA86" s="8">
        <v>147</v>
      </c>
      <c r="AB86" s="8">
        <v>15</v>
      </c>
      <c r="AC86" s="8">
        <v>327</v>
      </c>
      <c r="AD86" s="8">
        <v>176</v>
      </c>
      <c r="AE86" s="27">
        <v>665</v>
      </c>
    </row>
    <row r="87" spans="1:31" x14ac:dyDescent="0.25">
      <c r="A87" s="73"/>
      <c r="B87" s="20" t="s">
        <v>11</v>
      </c>
      <c r="C87" s="8">
        <v>186</v>
      </c>
      <c r="D87" s="8">
        <v>12</v>
      </c>
      <c r="E87" s="8">
        <v>359</v>
      </c>
      <c r="F87" s="8">
        <v>112</v>
      </c>
      <c r="G87" s="27">
        <v>669</v>
      </c>
      <c r="I87" s="26"/>
      <c r="J87" s="20" t="s">
        <v>11</v>
      </c>
      <c r="K87" s="8">
        <v>29</v>
      </c>
      <c r="L87" s="8">
        <v>3</v>
      </c>
      <c r="M87" s="8">
        <v>62</v>
      </c>
      <c r="N87" s="8">
        <v>25</v>
      </c>
      <c r="O87" s="27">
        <v>119</v>
      </c>
      <c r="Q87" s="26"/>
      <c r="R87" s="20" t="s">
        <v>11</v>
      </c>
      <c r="S87" s="8">
        <v>30</v>
      </c>
      <c r="T87" s="8">
        <v>4</v>
      </c>
      <c r="U87" s="8">
        <v>84</v>
      </c>
      <c r="V87" s="8">
        <v>15</v>
      </c>
      <c r="W87" s="27">
        <v>133</v>
      </c>
      <c r="Y87" s="26"/>
      <c r="Z87" s="20" t="s">
        <v>11</v>
      </c>
      <c r="AA87" s="8">
        <v>127</v>
      </c>
      <c r="AB87" s="8">
        <v>5</v>
      </c>
      <c r="AC87" s="8">
        <v>213</v>
      </c>
      <c r="AD87" s="8">
        <v>72</v>
      </c>
      <c r="AE87" s="27">
        <v>417</v>
      </c>
    </row>
    <row r="88" spans="1:31" x14ac:dyDescent="0.25">
      <c r="A88" s="73"/>
      <c r="B88" s="7" t="s">
        <v>17</v>
      </c>
      <c r="C88" s="8">
        <v>9</v>
      </c>
      <c r="D88" s="8">
        <v>2</v>
      </c>
      <c r="E88" s="8">
        <v>16</v>
      </c>
      <c r="F88" s="8">
        <v>1</v>
      </c>
      <c r="G88" s="27">
        <v>28</v>
      </c>
      <c r="I88" s="26"/>
      <c r="J88" s="7" t="s">
        <v>17</v>
      </c>
      <c r="K88" s="8">
        <v>1</v>
      </c>
      <c r="L88" s="8">
        <v>0</v>
      </c>
      <c r="M88" s="8">
        <v>4</v>
      </c>
      <c r="N88" s="8"/>
      <c r="O88" s="27">
        <v>5</v>
      </c>
      <c r="Q88" s="26"/>
      <c r="R88" s="7" t="s">
        <v>17</v>
      </c>
      <c r="S88" s="8">
        <v>3</v>
      </c>
      <c r="T88" s="8"/>
      <c r="U88" s="8">
        <v>4</v>
      </c>
      <c r="V88" s="8">
        <v>0</v>
      </c>
      <c r="W88" s="27">
        <v>7</v>
      </c>
      <c r="Y88" s="26"/>
      <c r="Z88" s="7" t="s">
        <v>17</v>
      </c>
      <c r="AA88" s="8">
        <v>5</v>
      </c>
      <c r="AB88" s="8">
        <v>2</v>
      </c>
      <c r="AC88" s="8">
        <v>8</v>
      </c>
      <c r="AD88" s="8">
        <v>1</v>
      </c>
      <c r="AE88" s="27">
        <v>16</v>
      </c>
    </row>
    <row r="89" spans="1:31" ht="10.5" customHeight="1" x14ac:dyDescent="0.25">
      <c r="A89" s="73"/>
      <c r="B89" s="7" t="s">
        <v>23</v>
      </c>
      <c r="C89" s="8">
        <v>11</v>
      </c>
      <c r="D89" s="8">
        <v>2</v>
      </c>
      <c r="E89" s="8">
        <v>29</v>
      </c>
      <c r="F89" s="8">
        <v>6</v>
      </c>
      <c r="G89" s="27">
        <v>48</v>
      </c>
      <c r="I89" s="26"/>
      <c r="J89" s="7" t="s">
        <v>23</v>
      </c>
      <c r="K89" s="8">
        <v>1</v>
      </c>
      <c r="L89" s="8"/>
      <c r="M89" s="8">
        <v>6</v>
      </c>
      <c r="N89" s="8">
        <v>4</v>
      </c>
      <c r="O89" s="27">
        <v>11</v>
      </c>
      <c r="Q89" s="26"/>
      <c r="R89" s="7" t="s">
        <v>23</v>
      </c>
      <c r="S89" s="8">
        <v>2</v>
      </c>
      <c r="T89" s="8">
        <v>1</v>
      </c>
      <c r="U89" s="8">
        <v>4</v>
      </c>
      <c r="V89" s="8"/>
      <c r="W89" s="27">
        <v>7</v>
      </c>
      <c r="Y89" s="26"/>
      <c r="Z89" s="7" t="s">
        <v>23</v>
      </c>
      <c r="AA89" s="8">
        <v>8</v>
      </c>
      <c r="AB89" s="8">
        <v>1</v>
      </c>
      <c r="AC89" s="8">
        <v>19</v>
      </c>
      <c r="AD89" s="8">
        <v>2</v>
      </c>
      <c r="AE89" s="27">
        <v>30</v>
      </c>
    </row>
    <row r="90" spans="1:31" x14ac:dyDescent="0.25">
      <c r="A90" s="73"/>
      <c r="B90" s="7" t="s">
        <v>21</v>
      </c>
      <c r="C90" s="8">
        <v>0</v>
      </c>
      <c r="D90" s="8">
        <v>0</v>
      </c>
      <c r="E90" s="8">
        <v>0</v>
      </c>
      <c r="F90" s="8">
        <v>0</v>
      </c>
      <c r="G90" s="27">
        <v>0</v>
      </c>
      <c r="I90" s="26"/>
      <c r="J90" s="7" t="s">
        <v>21</v>
      </c>
      <c r="K90" s="8"/>
      <c r="L90" s="8"/>
      <c r="M90" s="8"/>
      <c r="N90" s="8"/>
      <c r="O90" s="27">
        <v>0</v>
      </c>
      <c r="Q90" s="26"/>
      <c r="R90" s="7" t="s">
        <v>21</v>
      </c>
      <c r="S90" s="8"/>
      <c r="T90" s="8"/>
      <c r="U90" s="8"/>
      <c r="V90" s="8"/>
      <c r="W90" s="27">
        <v>0</v>
      </c>
      <c r="Y90" s="26"/>
      <c r="Z90" s="7" t="s">
        <v>21</v>
      </c>
      <c r="AA90" s="8"/>
      <c r="AB90" s="8"/>
      <c r="AC90" s="8"/>
      <c r="AD90" s="8"/>
      <c r="AE90" s="27">
        <v>0</v>
      </c>
    </row>
    <row r="91" spans="1:31" x14ac:dyDescent="0.25">
      <c r="A91" s="73"/>
      <c r="B91" s="7" t="s">
        <v>22</v>
      </c>
      <c r="C91" s="8">
        <v>930</v>
      </c>
      <c r="D91" s="8">
        <v>47</v>
      </c>
      <c r="E91" s="8">
        <v>963</v>
      </c>
      <c r="F91" s="8">
        <v>387</v>
      </c>
      <c r="G91" s="27">
        <v>2327</v>
      </c>
      <c r="I91" s="26"/>
      <c r="J91" s="7" t="s">
        <v>22</v>
      </c>
      <c r="K91" s="8">
        <v>151</v>
      </c>
      <c r="L91" s="8">
        <v>10</v>
      </c>
      <c r="M91" s="8">
        <v>183</v>
      </c>
      <c r="N91" s="8">
        <v>78</v>
      </c>
      <c r="O91" s="27">
        <v>422</v>
      </c>
      <c r="Q91" s="26"/>
      <c r="R91" s="7" t="s">
        <v>22</v>
      </c>
      <c r="S91" s="8">
        <v>241</v>
      </c>
      <c r="T91" s="8">
        <v>13</v>
      </c>
      <c r="U91" s="8">
        <v>173</v>
      </c>
      <c r="V91" s="8">
        <v>41</v>
      </c>
      <c r="W91" s="27">
        <v>468</v>
      </c>
      <c r="Y91" s="26"/>
      <c r="Z91" s="7" t="s">
        <v>22</v>
      </c>
      <c r="AA91" s="8">
        <v>538</v>
      </c>
      <c r="AB91" s="8">
        <v>24</v>
      </c>
      <c r="AC91" s="8">
        <v>607</v>
      </c>
      <c r="AD91" s="8">
        <v>268</v>
      </c>
      <c r="AE91" s="27">
        <v>1437</v>
      </c>
    </row>
    <row r="92" spans="1:31" x14ac:dyDescent="0.25">
      <c r="A92" s="73"/>
      <c r="B92" s="22" t="s">
        <v>16</v>
      </c>
      <c r="C92" s="21">
        <v>6937388.6899999995</v>
      </c>
      <c r="D92" s="21">
        <v>0</v>
      </c>
      <c r="E92" s="21">
        <v>75683.199999999997</v>
      </c>
      <c r="F92" s="21">
        <v>67171.97</v>
      </c>
      <c r="G92" s="34">
        <v>7080243.8599999994</v>
      </c>
      <c r="H92" s="9"/>
      <c r="I92" s="35"/>
      <c r="J92" s="22" t="s">
        <v>16</v>
      </c>
      <c r="K92" s="21">
        <v>928759.49</v>
      </c>
      <c r="L92" s="21">
        <v>0</v>
      </c>
      <c r="M92" s="21">
        <v>6101.36</v>
      </c>
      <c r="N92" s="21">
        <v>0</v>
      </c>
      <c r="O92" s="34">
        <v>934860.85</v>
      </c>
      <c r="P92" s="9"/>
      <c r="Q92" s="35"/>
      <c r="R92" s="22" t="s">
        <v>16</v>
      </c>
      <c r="S92" s="21">
        <v>2283211.27</v>
      </c>
      <c r="T92" s="21">
        <v>0</v>
      </c>
      <c r="U92" s="21">
        <v>6867.23</v>
      </c>
      <c r="V92" s="21">
        <v>7622.81</v>
      </c>
      <c r="W92" s="34">
        <v>2297701.31</v>
      </c>
      <c r="X92" s="9"/>
      <c r="Y92" s="35"/>
      <c r="Z92" s="22" t="s">
        <v>16</v>
      </c>
      <c r="AA92" s="21">
        <v>3725417.93</v>
      </c>
      <c r="AB92" s="21">
        <v>0</v>
      </c>
      <c r="AC92" s="21">
        <v>62714.61</v>
      </c>
      <c r="AD92" s="21">
        <v>59549.16</v>
      </c>
      <c r="AE92" s="34">
        <v>3847681.7</v>
      </c>
    </row>
    <row r="93" spans="1:31" x14ac:dyDescent="0.25">
      <c r="A93" s="270">
        <v>12</v>
      </c>
      <c r="B93" s="23" t="s">
        <v>19</v>
      </c>
      <c r="C93" s="24">
        <v>471</v>
      </c>
      <c r="D93" s="24">
        <v>4</v>
      </c>
      <c r="E93" s="24">
        <v>108</v>
      </c>
      <c r="F93" s="24">
        <v>11</v>
      </c>
      <c r="G93" s="25">
        <v>594</v>
      </c>
      <c r="I93" s="270">
        <v>12</v>
      </c>
      <c r="J93" s="23" t="s">
        <v>19</v>
      </c>
      <c r="K93" s="24">
        <v>94</v>
      </c>
      <c r="L93" s="24">
        <v>2</v>
      </c>
      <c r="M93" s="24">
        <v>47</v>
      </c>
      <c r="N93" s="24">
        <v>3</v>
      </c>
      <c r="O93" s="25">
        <v>146</v>
      </c>
      <c r="Q93" s="270">
        <v>12</v>
      </c>
      <c r="R93" s="23" t="s">
        <v>19</v>
      </c>
      <c r="S93" s="24">
        <v>137</v>
      </c>
      <c r="T93" s="24">
        <v>2</v>
      </c>
      <c r="U93" s="24">
        <v>13</v>
      </c>
      <c r="V93" s="24">
        <v>3</v>
      </c>
      <c r="W93" s="25">
        <v>155</v>
      </c>
      <c r="Y93" s="270">
        <v>12</v>
      </c>
      <c r="Z93" s="23" t="s">
        <v>19</v>
      </c>
      <c r="AA93" s="24">
        <v>240</v>
      </c>
      <c r="AB93" s="24">
        <v>0</v>
      </c>
      <c r="AC93" s="24">
        <v>48</v>
      </c>
      <c r="AD93" s="24">
        <v>5</v>
      </c>
      <c r="AE93" s="25">
        <v>293</v>
      </c>
    </row>
    <row r="94" spans="1:31" x14ac:dyDescent="0.25">
      <c r="A94" s="73" t="s">
        <v>27</v>
      </c>
      <c r="B94" s="7" t="s">
        <v>20</v>
      </c>
      <c r="C94" s="8">
        <v>193</v>
      </c>
      <c r="D94" s="8">
        <v>29</v>
      </c>
      <c r="E94" s="8">
        <v>432</v>
      </c>
      <c r="F94" s="8">
        <v>244</v>
      </c>
      <c r="G94" s="27">
        <v>898</v>
      </c>
      <c r="I94" s="26" t="s">
        <v>26</v>
      </c>
      <c r="J94" s="7" t="s">
        <v>20</v>
      </c>
      <c r="K94" s="8">
        <v>29</v>
      </c>
      <c r="L94" s="8">
        <v>3</v>
      </c>
      <c r="M94" s="8">
        <v>103</v>
      </c>
      <c r="N94" s="8">
        <v>30</v>
      </c>
      <c r="O94" s="27">
        <v>165</v>
      </c>
      <c r="Q94" s="26" t="s">
        <v>25</v>
      </c>
      <c r="R94" s="7" t="s">
        <v>20</v>
      </c>
      <c r="S94" s="8">
        <v>33</v>
      </c>
      <c r="T94" s="8">
        <v>8</v>
      </c>
      <c r="U94" s="8">
        <v>88</v>
      </c>
      <c r="V94" s="8">
        <v>32</v>
      </c>
      <c r="W94" s="27">
        <v>161</v>
      </c>
      <c r="Y94" s="26" t="s">
        <v>24</v>
      </c>
      <c r="Z94" s="7" t="s">
        <v>20</v>
      </c>
      <c r="AA94" s="8">
        <v>131</v>
      </c>
      <c r="AB94" s="8">
        <v>18</v>
      </c>
      <c r="AC94" s="8">
        <v>241</v>
      </c>
      <c r="AD94" s="8">
        <v>182</v>
      </c>
      <c r="AE94" s="27">
        <v>572</v>
      </c>
    </row>
    <row r="95" spans="1:31" x14ac:dyDescent="0.25">
      <c r="A95" s="73"/>
      <c r="B95" s="20" t="s">
        <v>11</v>
      </c>
      <c r="C95" s="8">
        <v>170</v>
      </c>
      <c r="D95" s="8">
        <v>18</v>
      </c>
      <c r="E95" s="8">
        <v>320</v>
      </c>
      <c r="F95" s="8">
        <v>218</v>
      </c>
      <c r="G95" s="27">
        <v>726</v>
      </c>
      <c r="I95" s="26"/>
      <c r="J95" s="20" t="s">
        <v>11</v>
      </c>
      <c r="K95" s="8">
        <v>38</v>
      </c>
      <c r="L95" s="8">
        <v>3</v>
      </c>
      <c r="M95" s="8">
        <v>101</v>
      </c>
      <c r="N95" s="8">
        <v>123</v>
      </c>
      <c r="O95" s="27">
        <v>265</v>
      </c>
      <c r="Q95" s="26"/>
      <c r="R95" s="20" t="s">
        <v>11</v>
      </c>
      <c r="S95" s="8">
        <v>44</v>
      </c>
      <c r="T95" s="8">
        <v>1</v>
      </c>
      <c r="U95" s="8">
        <v>55</v>
      </c>
      <c r="V95" s="8">
        <v>19</v>
      </c>
      <c r="W95" s="27">
        <v>119</v>
      </c>
      <c r="Y95" s="26"/>
      <c r="Z95" s="20" t="s">
        <v>11</v>
      </c>
      <c r="AA95" s="8">
        <v>88</v>
      </c>
      <c r="AB95" s="8">
        <v>14</v>
      </c>
      <c r="AC95" s="8">
        <v>164</v>
      </c>
      <c r="AD95" s="8">
        <v>76</v>
      </c>
      <c r="AE95" s="27">
        <v>342</v>
      </c>
    </row>
    <row r="96" spans="1:31" x14ac:dyDescent="0.25">
      <c r="A96" s="73"/>
      <c r="B96" s="7" t="s">
        <v>17</v>
      </c>
      <c r="C96" s="8">
        <v>6</v>
      </c>
      <c r="D96" s="8">
        <v>0</v>
      </c>
      <c r="E96" s="8">
        <v>9</v>
      </c>
      <c r="F96" s="8">
        <v>4</v>
      </c>
      <c r="G96" s="27">
        <v>19</v>
      </c>
      <c r="I96" s="26"/>
      <c r="J96" s="7" t="s">
        <v>17</v>
      </c>
      <c r="K96" s="8">
        <v>1</v>
      </c>
      <c r="L96" s="8">
        <v>0</v>
      </c>
      <c r="M96" s="8">
        <v>2</v>
      </c>
      <c r="N96" s="8">
        <v>0</v>
      </c>
      <c r="O96" s="27">
        <v>3</v>
      </c>
      <c r="Q96" s="26"/>
      <c r="R96" s="7" t="s">
        <v>17</v>
      </c>
      <c r="S96" s="8">
        <v>1</v>
      </c>
      <c r="T96" s="8">
        <v>0</v>
      </c>
      <c r="U96" s="8">
        <v>2</v>
      </c>
      <c r="V96" s="8">
        <v>1</v>
      </c>
      <c r="W96" s="27">
        <v>4</v>
      </c>
      <c r="Y96" s="26"/>
      <c r="Z96" s="7" t="s">
        <v>17</v>
      </c>
      <c r="AA96" s="8">
        <v>4</v>
      </c>
      <c r="AB96" s="8">
        <v>0</v>
      </c>
      <c r="AC96" s="8">
        <v>5</v>
      </c>
      <c r="AD96" s="8">
        <v>3</v>
      </c>
      <c r="AE96" s="27">
        <v>12</v>
      </c>
    </row>
    <row r="97" spans="1:31" x14ac:dyDescent="0.25">
      <c r="A97" s="73"/>
      <c r="B97" s="7" t="s">
        <v>23</v>
      </c>
      <c r="C97" s="8">
        <v>10</v>
      </c>
      <c r="D97" s="8">
        <v>0</v>
      </c>
      <c r="E97" s="8">
        <v>17</v>
      </c>
      <c r="F97" s="8">
        <v>0</v>
      </c>
      <c r="G97" s="27">
        <v>27</v>
      </c>
      <c r="I97" s="26"/>
      <c r="J97" s="7" t="s">
        <v>23</v>
      </c>
      <c r="K97" s="8">
        <v>2</v>
      </c>
      <c r="L97" s="8"/>
      <c r="M97" s="8">
        <v>3</v>
      </c>
      <c r="N97" s="8"/>
      <c r="O97" s="27">
        <v>5</v>
      </c>
      <c r="Q97" s="26"/>
      <c r="R97" s="7" t="s">
        <v>23</v>
      </c>
      <c r="S97" s="8">
        <v>3</v>
      </c>
      <c r="T97" s="8"/>
      <c r="U97" s="8">
        <v>1</v>
      </c>
      <c r="V97" s="8"/>
      <c r="W97" s="27">
        <v>4</v>
      </c>
      <c r="Y97" s="26"/>
      <c r="Z97" s="7" t="s">
        <v>23</v>
      </c>
      <c r="AA97" s="8">
        <v>5</v>
      </c>
      <c r="AB97" s="8"/>
      <c r="AC97" s="8">
        <v>13</v>
      </c>
      <c r="AD97" s="8"/>
      <c r="AE97" s="27">
        <v>18</v>
      </c>
    </row>
    <row r="98" spans="1:31" x14ac:dyDescent="0.25">
      <c r="A98" s="73"/>
      <c r="B98" s="7" t="s">
        <v>21</v>
      </c>
      <c r="C98" s="8">
        <v>0</v>
      </c>
      <c r="D98" s="8">
        <v>0</v>
      </c>
      <c r="E98" s="8">
        <v>0</v>
      </c>
      <c r="F98" s="8">
        <v>0</v>
      </c>
      <c r="G98" s="27">
        <v>0</v>
      </c>
      <c r="I98" s="26"/>
      <c r="J98" s="7" t="s">
        <v>21</v>
      </c>
      <c r="K98" s="8"/>
      <c r="L98" s="8"/>
      <c r="M98" s="8"/>
      <c r="N98" s="8"/>
      <c r="O98" s="27">
        <v>0</v>
      </c>
      <c r="Q98" s="26"/>
      <c r="R98" s="7" t="s">
        <v>21</v>
      </c>
      <c r="S98" s="8"/>
      <c r="T98" s="8"/>
      <c r="U98" s="8"/>
      <c r="V98" s="8"/>
      <c r="W98" s="27">
        <v>0</v>
      </c>
      <c r="Y98" s="26"/>
      <c r="Z98" s="7" t="s">
        <v>21</v>
      </c>
      <c r="AA98" s="8"/>
      <c r="AB98" s="8"/>
      <c r="AC98" s="8"/>
      <c r="AD98" s="8"/>
      <c r="AE98" s="27">
        <v>0</v>
      </c>
    </row>
    <row r="99" spans="1:31" x14ac:dyDescent="0.25">
      <c r="A99" s="73"/>
      <c r="B99" s="7" t="s">
        <v>22</v>
      </c>
      <c r="C99" s="8">
        <v>850</v>
      </c>
      <c r="D99" s="8">
        <v>51</v>
      </c>
      <c r="E99" s="8">
        <v>886</v>
      </c>
      <c r="F99" s="8">
        <v>477</v>
      </c>
      <c r="G99" s="27">
        <v>2264</v>
      </c>
      <c r="I99" s="26"/>
      <c r="J99" s="7" t="s">
        <v>22</v>
      </c>
      <c r="K99" s="8">
        <v>164</v>
      </c>
      <c r="L99" s="8">
        <v>8</v>
      </c>
      <c r="M99" s="8">
        <v>256</v>
      </c>
      <c r="N99" s="8">
        <v>156</v>
      </c>
      <c r="O99" s="27">
        <v>584</v>
      </c>
      <c r="Q99" s="26"/>
      <c r="R99" s="7" t="s">
        <v>22</v>
      </c>
      <c r="S99" s="8">
        <v>218</v>
      </c>
      <c r="T99" s="8">
        <v>11</v>
      </c>
      <c r="U99" s="8">
        <v>159</v>
      </c>
      <c r="V99" s="8">
        <v>55</v>
      </c>
      <c r="W99" s="27">
        <v>443</v>
      </c>
      <c r="Y99" s="26"/>
      <c r="Z99" s="7" t="s">
        <v>22</v>
      </c>
      <c r="AA99" s="8">
        <v>468</v>
      </c>
      <c r="AB99" s="8">
        <v>32</v>
      </c>
      <c r="AC99" s="8">
        <v>471</v>
      </c>
      <c r="AD99" s="8">
        <v>266</v>
      </c>
      <c r="AE99" s="27">
        <v>1237</v>
      </c>
    </row>
    <row r="100" spans="1:31" x14ac:dyDescent="0.25">
      <c r="A100" s="74"/>
      <c r="B100" s="33" t="s">
        <v>16</v>
      </c>
      <c r="C100" s="30">
        <v>7968592.8700000001</v>
      </c>
      <c r="D100" s="30">
        <v>0</v>
      </c>
      <c r="E100" s="30">
        <v>123980.41</v>
      </c>
      <c r="F100" s="30">
        <v>67664.240000000005</v>
      </c>
      <c r="G100" s="31">
        <v>8160237.5200000005</v>
      </c>
      <c r="H100" s="9"/>
      <c r="I100" s="32"/>
      <c r="J100" s="33" t="s">
        <v>16</v>
      </c>
      <c r="K100" s="30">
        <v>1006632.51</v>
      </c>
      <c r="L100" s="30">
        <v>0</v>
      </c>
      <c r="M100" s="30">
        <v>17160.13</v>
      </c>
      <c r="N100" s="30">
        <v>18524.88</v>
      </c>
      <c r="O100" s="31">
        <v>1042317.52</v>
      </c>
      <c r="P100" s="9"/>
      <c r="Q100" s="32"/>
      <c r="R100" s="33" t="s">
        <v>16</v>
      </c>
      <c r="S100" s="30">
        <v>1922101.96</v>
      </c>
      <c r="T100" s="30">
        <v>0</v>
      </c>
      <c r="U100" s="30">
        <v>20515.11</v>
      </c>
      <c r="V100" s="30">
        <v>0</v>
      </c>
      <c r="W100" s="31">
        <v>1942617.07</v>
      </c>
      <c r="X100" s="9"/>
      <c r="Y100" s="32"/>
      <c r="Z100" s="33" t="s">
        <v>16</v>
      </c>
      <c r="AA100" s="30">
        <v>5039858.4000000004</v>
      </c>
      <c r="AB100" s="30">
        <v>0</v>
      </c>
      <c r="AC100" s="30">
        <v>86305.17</v>
      </c>
      <c r="AD100" s="30">
        <v>49139.360000000001</v>
      </c>
      <c r="AE100" s="31">
        <v>5175302.9300000006</v>
      </c>
    </row>
    <row r="101" spans="1:31" s="13" customFormat="1" ht="13.8" x14ac:dyDescent="0.25">
      <c r="A101" s="91" t="s">
        <v>9</v>
      </c>
      <c r="B101" s="92" t="s">
        <v>19</v>
      </c>
      <c r="C101" s="93">
        <v>5384</v>
      </c>
      <c r="D101" s="93">
        <v>40</v>
      </c>
      <c r="E101" s="93">
        <v>692</v>
      </c>
      <c r="F101" s="93">
        <v>191</v>
      </c>
      <c r="G101" s="94">
        <v>6307</v>
      </c>
      <c r="I101" s="101" t="s">
        <v>9</v>
      </c>
      <c r="J101" s="85" t="s">
        <v>19</v>
      </c>
      <c r="K101" s="86">
        <v>1010</v>
      </c>
      <c r="L101" s="86">
        <v>8</v>
      </c>
      <c r="M101" s="86">
        <v>166</v>
      </c>
      <c r="N101" s="86">
        <v>45</v>
      </c>
      <c r="O101" s="87">
        <v>1229</v>
      </c>
      <c r="Q101" s="107" t="s">
        <v>9</v>
      </c>
      <c r="R101" s="108" t="s">
        <v>19</v>
      </c>
      <c r="S101" s="109">
        <v>1580</v>
      </c>
      <c r="T101" s="109">
        <v>15</v>
      </c>
      <c r="U101" s="109">
        <v>149</v>
      </c>
      <c r="V101" s="109">
        <v>53</v>
      </c>
      <c r="W101" s="110">
        <v>1797</v>
      </c>
      <c r="Y101" s="117" t="s">
        <v>9</v>
      </c>
      <c r="Z101" s="118" t="s">
        <v>19</v>
      </c>
      <c r="AA101" s="119">
        <v>2794</v>
      </c>
      <c r="AB101" s="119">
        <v>17</v>
      </c>
      <c r="AC101" s="119">
        <v>377</v>
      </c>
      <c r="AD101" s="119">
        <v>93</v>
      </c>
      <c r="AE101" s="120">
        <v>3281</v>
      </c>
    </row>
    <row r="102" spans="1:31" s="13" customFormat="1" ht="13.8" x14ac:dyDescent="0.25">
      <c r="A102" s="95" t="s">
        <v>18</v>
      </c>
      <c r="B102" s="92" t="s">
        <v>20</v>
      </c>
      <c r="C102" s="93">
        <v>2773</v>
      </c>
      <c r="D102" s="93">
        <v>386</v>
      </c>
      <c r="E102" s="93">
        <v>5452</v>
      </c>
      <c r="F102" s="93">
        <v>2601</v>
      </c>
      <c r="G102" s="94">
        <v>11212</v>
      </c>
      <c r="I102" s="102" t="s">
        <v>18</v>
      </c>
      <c r="J102" s="85" t="s">
        <v>20</v>
      </c>
      <c r="K102" s="86">
        <v>434</v>
      </c>
      <c r="L102" s="86">
        <v>77</v>
      </c>
      <c r="M102" s="86">
        <v>822</v>
      </c>
      <c r="N102" s="86">
        <v>388</v>
      </c>
      <c r="O102" s="87">
        <v>1721</v>
      </c>
      <c r="Q102" s="111" t="s">
        <v>18</v>
      </c>
      <c r="R102" s="108" t="s">
        <v>20</v>
      </c>
      <c r="S102" s="109">
        <v>497</v>
      </c>
      <c r="T102" s="109">
        <v>117</v>
      </c>
      <c r="U102" s="109">
        <v>873</v>
      </c>
      <c r="V102" s="109">
        <v>303</v>
      </c>
      <c r="W102" s="110">
        <v>1790</v>
      </c>
      <c r="Y102" s="121" t="s">
        <v>18</v>
      </c>
      <c r="Z102" s="118" t="s">
        <v>20</v>
      </c>
      <c r="AA102" s="119">
        <v>1842</v>
      </c>
      <c r="AB102" s="119">
        <v>192</v>
      </c>
      <c r="AC102" s="119">
        <v>3757</v>
      </c>
      <c r="AD102" s="119">
        <v>1910</v>
      </c>
      <c r="AE102" s="120">
        <v>7701</v>
      </c>
    </row>
    <row r="103" spans="1:31" s="13" customFormat="1" ht="13.8" x14ac:dyDescent="0.25">
      <c r="A103" s="96" t="s">
        <v>27</v>
      </c>
      <c r="B103" s="97" t="s">
        <v>11</v>
      </c>
      <c r="C103" s="93">
        <v>1937</v>
      </c>
      <c r="D103" s="93">
        <v>169</v>
      </c>
      <c r="E103" s="93">
        <v>4038</v>
      </c>
      <c r="F103" s="93">
        <v>1310</v>
      </c>
      <c r="G103" s="94">
        <v>7454</v>
      </c>
      <c r="I103" s="103" t="s">
        <v>26</v>
      </c>
      <c r="J103" s="88" t="s">
        <v>11</v>
      </c>
      <c r="K103" s="86">
        <v>268</v>
      </c>
      <c r="L103" s="86">
        <v>37</v>
      </c>
      <c r="M103" s="86">
        <v>684</v>
      </c>
      <c r="N103" s="86">
        <v>365</v>
      </c>
      <c r="O103" s="87">
        <v>1354</v>
      </c>
      <c r="Q103" s="112" t="s">
        <v>25</v>
      </c>
      <c r="R103" s="113" t="s">
        <v>11</v>
      </c>
      <c r="S103" s="109">
        <v>481</v>
      </c>
      <c r="T103" s="109">
        <v>44</v>
      </c>
      <c r="U103" s="109">
        <v>899</v>
      </c>
      <c r="V103" s="109">
        <v>215</v>
      </c>
      <c r="W103" s="110">
        <v>1639</v>
      </c>
      <c r="Y103" s="122" t="s">
        <v>24</v>
      </c>
      <c r="Z103" s="123" t="s">
        <v>11</v>
      </c>
      <c r="AA103" s="119">
        <v>1188</v>
      </c>
      <c r="AB103" s="119">
        <v>88</v>
      </c>
      <c r="AC103" s="119">
        <v>2455</v>
      </c>
      <c r="AD103" s="119">
        <v>730</v>
      </c>
      <c r="AE103" s="120">
        <v>4461</v>
      </c>
    </row>
    <row r="104" spans="1:31" s="13" customFormat="1" ht="13.8" x14ac:dyDescent="0.25">
      <c r="A104" s="96"/>
      <c r="B104" s="92" t="s">
        <v>17</v>
      </c>
      <c r="C104" s="93">
        <v>93</v>
      </c>
      <c r="D104" s="93">
        <v>3</v>
      </c>
      <c r="E104" s="93">
        <v>137</v>
      </c>
      <c r="F104" s="93">
        <v>35</v>
      </c>
      <c r="G104" s="94">
        <v>268</v>
      </c>
      <c r="I104" s="103"/>
      <c r="J104" s="85" t="s">
        <v>17</v>
      </c>
      <c r="K104" s="86">
        <v>12</v>
      </c>
      <c r="L104" s="86">
        <v>0</v>
      </c>
      <c r="M104" s="86">
        <v>10</v>
      </c>
      <c r="N104" s="86">
        <v>1</v>
      </c>
      <c r="O104" s="87">
        <v>23</v>
      </c>
      <c r="Q104" s="112"/>
      <c r="R104" s="108" t="s">
        <v>17</v>
      </c>
      <c r="S104" s="109">
        <v>17</v>
      </c>
      <c r="T104" s="109">
        <v>0</v>
      </c>
      <c r="U104" s="109">
        <v>10</v>
      </c>
      <c r="V104" s="109">
        <v>2</v>
      </c>
      <c r="W104" s="110">
        <v>29</v>
      </c>
      <c r="Y104" s="122"/>
      <c r="Z104" s="118" t="s">
        <v>17</v>
      </c>
      <c r="AA104" s="119">
        <v>64</v>
      </c>
      <c r="AB104" s="119">
        <v>3</v>
      </c>
      <c r="AC104" s="119">
        <v>117</v>
      </c>
      <c r="AD104" s="119">
        <v>32</v>
      </c>
      <c r="AE104" s="120">
        <v>216</v>
      </c>
    </row>
    <row r="105" spans="1:31" s="13" customFormat="1" ht="13.8" x14ac:dyDescent="0.25">
      <c r="A105" s="96"/>
      <c r="B105" s="92" t="s">
        <v>23</v>
      </c>
      <c r="C105" s="93">
        <v>76</v>
      </c>
      <c r="D105" s="93">
        <v>12</v>
      </c>
      <c r="E105" s="93">
        <v>184</v>
      </c>
      <c r="F105" s="93">
        <v>41</v>
      </c>
      <c r="G105" s="94">
        <v>313</v>
      </c>
      <c r="I105" s="103"/>
      <c r="J105" s="85" t="s">
        <v>23</v>
      </c>
      <c r="K105" s="86">
        <v>5</v>
      </c>
      <c r="L105" s="86">
        <v>4</v>
      </c>
      <c r="M105" s="86">
        <v>31</v>
      </c>
      <c r="N105" s="86">
        <v>11</v>
      </c>
      <c r="O105" s="87">
        <v>51</v>
      </c>
      <c r="Q105" s="112"/>
      <c r="R105" s="108" t="s">
        <v>23</v>
      </c>
      <c r="S105" s="109">
        <v>24</v>
      </c>
      <c r="T105" s="109">
        <v>4</v>
      </c>
      <c r="U105" s="109">
        <v>26</v>
      </c>
      <c r="V105" s="109">
        <v>10</v>
      </c>
      <c r="W105" s="110">
        <v>64</v>
      </c>
      <c r="Y105" s="122"/>
      <c r="Z105" s="118" t="s">
        <v>23</v>
      </c>
      <c r="AA105" s="119">
        <v>47</v>
      </c>
      <c r="AB105" s="119">
        <v>4</v>
      </c>
      <c r="AC105" s="119">
        <v>127</v>
      </c>
      <c r="AD105" s="119">
        <v>20</v>
      </c>
      <c r="AE105" s="120">
        <v>198</v>
      </c>
    </row>
    <row r="106" spans="1:31" s="13" customFormat="1" ht="13.8" x14ac:dyDescent="0.25">
      <c r="A106" s="96"/>
      <c r="B106" s="92" t="s">
        <v>21</v>
      </c>
      <c r="C106" s="93">
        <v>0</v>
      </c>
      <c r="D106" s="93">
        <v>0</v>
      </c>
      <c r="E106" s="93">
        <v>0</v>
      </c>
      <c r="F106" s="93">
        <v>0</v>
      </c>
      <c r="G106" s="94">
        <v>0</v>
      </c>
      <c r="I106" s="103"/>
      <c r="J106" s="85" t="s">
        <v>21</v>
      </c>
      <c r="K106" s="86">
        <v>0</v>
      </c>
      <c r="L106" s="86">
        <v>0</v>
      </c>
      <c r="M106" s="86">
        <v>0</v>
      </c>
      <c r="N106" s="86">
        <v>0</v>
      </c>
      <c r="O106" s="87">
        <v>0</v>
      </c>
      <c r="Q106" s="112"/>
      <c r="R106" s="108" t="s">
        <v>21</v>
      </c>
      <c r="S106" s="109">
        <v>0</v>
      </c>
      <c r="T106" s="109">
        <v>0</v>
      </c>
      <c r="U106" s="109">
        <v>0</v>
      </c>
      <c r="V106" s="109">
        <v>0</v>
      </c>
      <c r="W106" s="110">
        <v>0</v>
      </c>
      <c r="Y106" s="122"/>
      <c r="Z106" s="118" t="s">
        <v>21</v>
      </c>
      <c r="AA106" s="119">
        <v>0</v>
      </c>
      <c r="AB106" s="119">
        <v>0</v>
      </c>
      <c r="AC106" s="119">
        <v>0</v>
      </c>
      <c r="AD106" s="119">
        <v>0</v>
      </c>
      <c r="AE106" s="120">
        <v>0</v>
      </c>
    </row>
    <row r="107" spans="1:31" s="13" customFormat="1" ht="13.8" x14ac:dyDescent="0.25">
      <c r="A107" s="96"/>
      <c r="B107" s="92" t="s">
        <v>22</v>
      </c>
      <c r="C107" s="93">
        <v>10263</v>
      </c>
      <c r="D107" s="93">
        <v>610</v>
      </c>
      <c r="E107" s="93">
        <v>10503</v>
      </c>
      <c r="F107" s="93">
        <v>4178</v>
      </c>
      <c r="G107" s="94">
        <v>25554</v>
      </c>
      <c r="I107" s="103"/>
      <c r="J107" s="85" t="s">
        <v>22</v>
      </c>
      <c r="K107" s="86">
        <v>1729</v>
      </c>
      <c r="L107" s="86">
        <v>126</v>
      </c>
      <c r="M107" s="86">
        <v>1713</v>
      </c>
      <c r="N107" s="86">
        <v>810</v>
      </c>
      <c r="O107" s="87">
        <v>4378</v>
      </c>
      <c r="Q107" s="112"/>
      <c r="R107" s="108" t="s">
        <v>22</v>
      </c>
      <c r="S107" s="109">
        <v>2599</v>
      </c>
      <c r="T107" s="109">
        <v>180</v>
      </c>
      <c r="U107" s="109">
        <v>1957</v>
      </c>
      <c r="V107" s="109">
        <v>583</v>
      </c>
      <c r="W107" s="110">
        <v>5319</v>
      </c>
      <c r="Y107" s="122"/>
      <c r="Z107" s="118" t="s">
        <v>22</v>
      </c>
      <c r="AA107" s="119">
        <v>5935</v>
      </c>
      <c r="AB107" s="119">
        <v>304</v>
      </c>
      <c r="AC107" s="119">
        <v>6833</v>
      </c>
      <c r="AD107" s="119">
        <v>2785</v>
      </c>
      <c r="AE107" s="120">
        <v>15857</v>
      </c>
    </row>
    <row r="108" spans="1:31" s="90" customFormat="1" ht="17.399999999999999" customHeight="1" x14ac:dyDescent="0.25">
      <c r="A108" s="98"/>
      <c r="B108" s="99" t="s">
        <v>16</v>
      </c>
      <c r="C108" s="99">
        <v>109464917.93000001</v>
      </c>
      <c r="D108" s="99">
        <v>3</v>
      </c>
      <c r="E108" s="99">
        <v>1259407.0399999998</v>
      </c>
      <c r="F108" s="99">
        <v>884339.82</v>
      </c>
      <c r="G108" s="100">
        <v>111847316.44000001</v>
      </c>
      <c r="H108" s="89"/>
      <c r="I108" s="104"/>
      <c r="J108" s="105" t="s">
        <v>16</v>
      </c>
      <c r="K108" s="105">
        <v>16630222.630000001</v>
      </c>
      <c r="L108" s="105">
        <v>0</v>
      </c>
      <c r="M108" s="105">
        <v>225848.19999999998</v>
      </c>
      <c r="N108" s="105">
        <v>220736.81</v>
      </c>
      <c r="O108" s="106">
        <v>17076807.639999997</v>
      </c>
      <c r="P108" s="89"/>
      <c r="Q108" s="114"/>
      <c r="R108" s="115" t="s">
        <v>16</v>
      </c>
      <c r="S108" s="115">
        <v>31025132.429999996</v>
      </c>
      <c r="T108" s="115">
        <v>0</v>
      </c>
      <c r="U108" s="115">
        <v>388247.94</v>
      </c>
      <c r="V108" s="115">
        <v>232428.06999999998</v>
      </c>
      <c r="W108" s="116">
        <v>31645808.439999998</v>
      </c>
      <c r="X108" s="89"/>
      <c r="Y108" s="124"/>
      <c r="Z108" s="125" t="s">
        <v>16</v>
      </c>
      <c r="AA108" s="125">
        <v>61809562.86999999</v>
      </c>
      <c r="AB108" s="125">
        <v>0</v>
      </c>
      <c r="AC108" s="125">
        <v>853438.68</v>
      </c>
      <c r="AD108" s="125">
        <v>461698.80999999994</v>
      </c>
      <c r="AE108" s="126">
        <v>63124700.359999999</v>
      </c>
    </row>
    <row r="109" spans="1:31" x14ac:dyDescent="0.25">
      <c r="A109" s="11"/>
      <c r="C109" s="2"/>
      <c r="D109" s="2"/>
      <c r="E109" s="10"/>
      <c r="F109" s="10"/>
      <c r="G109" s="1"/>
      <c r="I109" s="11"/>
      <c r="K109" s="2"/>
      <c r="L109" s="2"/>
      <c r="M109" s="10"/>
      <c r="N109" s="10"/>
      <c r="O109" s="1"/>
      <c r="Q109" s="11"/>
      <c r="S109" s="2"/>
      <c r="T109" s="2"/>
      <c r="U109" s="10"/>
      <c r="V109" s="10"/>
      <c r="W109" s="1"/>
      <c r="Y109" s="11"/>
      <c r="AA109" s="2"/>
      <c r="AB109" s="2"/>
      <c r="AC109" s="10"/>
      <c r="AD109" s="10"/>
      <c r="AE109" s="1"/>
    </row>
    <row r="110" spans="1:31" x14ac:dyDescent="0.25">
      <c r="A110" s="19"/>
      <c r="C110" s="10"/>
      <c r="D110" s="12"/>
      <c r="E110" s="12"/>
      <c r="F110" s="12"/>
      <c r="G110" s="1"/>
      <c r="I110" s="19"/>
      <c r="K110" s="10"/>
      <c r="L110" s="12"/>
      <c r="M110" s="12"/>
      <c r="N110" s="12"/>
      <c r="O110" s="1"/>
      <c r="Q110" s="19"/>
      <c r="S110" s="10"/>
      <c r="T110" s="12"/>
      <c r="U110" s="12"/>
      <c r="V110" s="12"/>
      <c r="W110" s="1"/>
      <c r="Y110" s="19"/>
      <c r="AA110" s="10"/>
      <c r="AB110" s="12"/>
      <c r="AC110" s="12"/>
      <c r="AD110" s="12"/>
      <c r="AE110" s="1"/>
    </row>
    <row r="113" spans="1:31" s="468" customFormat="1" ht="15.6" x14ac:dyDescent="0.3">
      <c r="A113" s="463"/>
      <c r="B113" s="464" t="s">
        <v>237</v>
      </c>
      <c r="C113" s="465"/>
      <c r="D113" s="465"/>
      <c r="E113" s="466"/>
      <c r="F113" s="466"/>
      <c r="G113" s="467"/>
      <c r="I113" s="463"/>
      <c r="J113" s="464" t="s">
        <v>237</v>
      </c>
      <c r="K113" s="465"/>
      <c r="L113" s="465"/>
      <c r="M113" s="466"/>
      <c r="N113" s="466"/>
      <c r="O113" s="467"/>
      <c r="Q113" s="463"/>
      <c r="R113" s="464" t="s">
        <v>237</v>
      </c>
      <c r="S113" s="465"/>
      <c r="T113" s="465"/>
      <c r="U113" s="466"/>
      <c r="V113" s="466"/>
      <c r="W113" s="467"/>
      <c r="Y113" s="463"/>
      <c r="Z113" s="464" t="s">
        <v>237</v>
      </c>
      <c r="AA113" s="465"/>
      <c r="AB113" s="465"/>
      <c r="AC113" s="466"/>
      <c r="AD113" s="466"/>
      <c r="AE113" s="467"/>
    </row>
    <row r="114" spans="1:31" s="468" customFormat="1" ht="15.6" x14ac:dyDescent="0.3">
      <c r="A114" s="464"/>
      <c r="B114" s="469" t="s">
        <v>238</v>
      </c>
      <c r="C114" s="466"/>
      <c r="D114" s="470"/>
      <c r="E114" s="470"/>
      <c r="F114" s="470"/>
      <c r="G114" s="467"/>
      <c r="I114" s="464"/>
      <c r="J114" s="469" t="s">
        <v>238</v>
      </c>
      <c r="K114" s="466"/>
      <c r="L114" s="470"/>
      <c r="M114" s="470"/>
      <c r="N114" s="470"/>
      <c r="O114" s="467"/>
      <c r="Q114" s="464"/>
      <c r="R114" s="469" t="s">
        <v>238</v>
      </c>
      <c r="S114" s="466"/>
      <c r="T114" s="470"/>
      <c r="U114" s="470"/>
      <c r="V114" s="470"/>
      <c r="W114" s="467"/>
      <c r="Y114" s="464"/>
      <c r="Z114" s="469" t="s">
        <v>238</v>
      </c>
      <c r="AA114" s="466"/>
      <c r="AB114" s="470"/>
      <c r="AC114" s="470"/>
      <c r="AD114" s="470"/>
      <c r="AE114" s="467"/>
    </row>
  </sheetData>
  <phoneticPr fontId="7" type="noConversion"/>
  <hyperlinks>
    <hyperlink ref="B114" r:id="rId1" location="conciliacion"/>
    <hyperlink ref="J114" r:id="rId2" location="conciliacion"/>
    <hyperlink ref="R114" r:id="rId3" location="conciliacion"/>
    <hyperlink ref="Z114" r:id="rId4" location="conciliacion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7" max="1048575" man="1"/>
    <brk id="15" max="1048575" man="1"/>
    <brk id="23" max="1048575" man="1"/>
  </col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showZeros="0" zoomScaleNormal="100" workbookViewId="0"/>
  </sheetViews>
  <sheetFormatPr baseColWidth="10" defaultColWidth="11.44140625" defaultRowHeight="13.2" x14ac:dyDescent="0.25"/>
  <cols>
    <col min="1" max="1" width="6.44140625" style="14" customWidth="1"/>
    <col min="2" max="2" width="7.44140625" style="14" customWidth="1"/>
    <col min="3" max="3" width="10" style="14" customWidth="1"/>
    <col min="4" max="4" width="13.109375" style="14" customWidth="1"/>
    <col min="5" max="5" width="9.6640625" style="14" customWidth="1"/>
    <col min="6" max="6" width="8" style="14" customWidth="1"/>
    <col min="7" max="7" width="9.44140625" style="14" customWidth="1"/>
    <col min="8" max="8" width="11.21875" style="14" customWidth="1"/>
    <col min="9" max="9" width="3.77734375" style="14" customWidth="1"/>
    <col min="10" max="10" width="6.44140625" style="14" customWidth="1"/>
    <col min="11" max="11" width="15.77734375" style="14" customWidth="1"/>
    <col min="12" max="12" width="17.109375" style="14" customWidth="1"/>
    <col min="13" max="13" width="16.33203125" style="14" customWidth="1"/>
    <col min="14" max="14" width="17.5546875" style="14" customWidth="1"/>
    <col min="15" max="15" width="1.109375" style="14" customWidth="1"/>
    <col min="16" max="16384" width="11.44140625" style="14"/>
  </cols>
  <sheetData>
    <row r="1" spans="1:14" ht="24.6" customHeight="1" x14ac:dyDescent="0.3">
      <c r="G1" s="14" t="s">
        <v>51</v>
      </c>
      <c r="H1" s="399" t="str">
        <f>'CI 2022 por Mes y TH'!C2</f>
        <v>2022-12</v>
      </c>
    </row>
    <row r="2" spans="1:14" ht="14.4" customHeight="1" x14ac:dyDescent="0.25">
      <c r="A2" s="252" t="s">
        <v>193</v>
      </c>
      <c r="J2" s="252" t="s">
        <v>194</v>
      </c>
    </row>
    <row r="3" spans="1:14" ht="15" customHeight="1" x14ac:dyDescent="0.25">
      <c r="A3" s="253" t="s">
        <v>204</v>
      </c>
      <c r="I3" s="15"/>
      <c r="J3" s="253" t="s">
        <v>205</v>
      </c>
    </row>
    <row r="4" spans="1:14" ht="12.6" customHeight="1" x14ac:dyDescent="0.25">
      <c r="A4" s="211" t="s">
        <v>8</v>
      </c>
      <c r="B4" s="211" t="s">
        <v>35</v>
      </c>
      <c r="C4" s="211" t="s">
        <v>36</v>
      </c>
      <c r="D4" s="211" t="s">
        <v>37</v>
      </c>
      <c r="E4" s="211" t="s">
        <v>38</v>
      </c>
      <c r="F4" s="211" t="s">
        <v>44</v>
      </c>
      <c r="G4" s="211" t="s">
        <v>46</v>
      </c>
      <c r="H4" s="212" t="s">
        <v>34</v>
      </c>
      <c r="I4" s="15"/>
      <c r="K4" s="15"/>
      <c r="L4" s="15"/>
      <c r="M4" s="15"/>
      <c r="N4" s="15"/>
    </row>
    <row r="5" spans="1:14" ht="12" customHeight="1" x14ac:dyDescent="0.25">
      <c r="A5" s="213" t="s">
        <v>40</v>
      </c>
      <c r="B5" s="213" t="s">
        <v>39</v>
      </c>
      <c r="C5" s="213" t="s">
        <v>41</v>
      </c>
      <c r="D5" s="213" t="s">
        <v>42</v>
      </c>
      <c r="E5" s="213" t="s">
        <v>43</v>
      </c>
      <c r="F5" s="213" t="s">
        <v>45</v>
      </c>
      <c r="G5" s="213" t="s">
        <v>47</v>
      </c>
      <c r="H5" s="214" t="s">
        <v>48</v>
      </c>
      <c r="I5" s="15"/>
      <c r="J5" s="215" t="s">
        <v>65</v>
      </c>
      <c r="K5" s="216" t="s">
        <v>30</v>
      </c>
      <c r="L5" s="216" t="s">
        <v>31</v>
      </c>
      <c r="M5" s="216" t="s">
        <v>32</v>
      </c>
      <c r="N5" s="217" t="s">
        <v>33</v>
      </c>
    </row>
    <row r="6" spans="1:14" s="16" customFormat="1" ht="12" customHeight="1" x14ac:dyDescent="0.25">
      <c r="A6" s="51">
        <v>1</v>
      </c>
      <c r="B6" s="46">
        <v>666</v>
      </c>
      <c r="C6" s="47">
        <v>822</v>
      </c>
      <c r="D6" s="47">
        <v>941</v>
      </c>
      <c r="E6" s="47">
        <v>27</v>
      </c>
      <c r="F6" s="47">
        <v>32</v>
      </c>
      <c r="G6" s="47">
        <v>0</v>
      </c>
      <c r="H6" s="52">
        <v>2488</v>
      </c>
      <c r="I6" s="37"/>
      <c r="J6" s="51">
        <v>1</v>
      </c>
      <c r="K6" s="48">
        <v>3478826.0300000003</v>
      </c>
      <c r="L6" s="48">
        <v>4176654.31</v>
      </c>
      <c r="M6" s="48">
        <v>11364707.089999998</v>
      </c>
      <c r="N6" s="54">
        <v>19020187.43</v>
      </c>
    </row>
    <row r="7" spans="1:14" s="16" customFormat="1" ht="12" customHeight="1" x14ac:dyDescent="0.25">
      <c r="A7" s="51">
        <v>2</v>
      </c>
      <c r="B7" s="47">
        <v>550</v>
      </c>
      <c r="C7" s="47">
        <v>1169</v>
      </c>
      <c r="D7" s="47">
        <v>607</v>
      </c>
      <c r="E7" s="47">
        <v>19</v>
      </c>
      <c r="F7" s="47">
        <v>43</v>
      </c>
      <c r="G7" s="47">
        <v>0</v>
      </c>
      <c r="H7" s="53">
        <v>2388</v>
      </c>
      <c r="I7" s="37"/>
      <c r="J7" s="51">
        <v>2</v>
      </c>
      <c r="K7" s="48">
        <v>1687727.39</v>
      </c>
      <c r="L7" s="48">
        <v>2959443.1799999997</v>
      </c>
      <c r="M7" s="48">
        <v>6547109</v>
      </c>
      <c r="N7" s="54">
        <v>11194279.57</v>
      </c>
    </row>
    <row r="8" spans="1:14" s="16" customFormat="1" ht="12" customHeight="1" x14ac:dyDescent="0.25">
      <c r="A8" s="51">
        <v>3</v>
      </c>
      <c r="B8" s="47">
        <v>557</v>
      </c>
      <c r="C8" s="47">
        <v>1107</v>
      </c>
      <c r="D8" s="47">
        <v>511</v>
      </c>
      <c r="E8" s="47">
        <v>13</v>
      </c>
      <c r="F8" s="47">
        <v>33</v>
      </c>
      <c r="G8" s="47">
        <v>0</v>
      </c>
      <c r="H8" s="53">
        <v>2221</v>
      </c>
      <c r="I8" s="37"/>
      <c r="J8" s="51">
        <v>3</v>
      </c>
      <c r="K8" s="48">
        <v>847129.3</v>
      </c>
      <c r="L8" s="48">
        <v>4386518.33</v>
      </c>
      <c r="M8" s="48">
        <v>4512701.8499999996</v>
      </c>
      <c r="N8" s="54">
        <v>9746349.4800000004</v>
      </c>
    </row>
    <row r="9" spans="1:14" s="16" customFormat="1" ht="12" customHeight="1" x14ac:dyDescent="0.25">
      <c r="A9" s="51">
        <v>4</v>
      </c>
      <c r="B9" s="47">
        <v>437</v>
      </c>
      <c r="C9" s="47">
        <v>919</v>
      </c>
      <c r="D9" s="47">
        <v>480</v>
      </c>
      <c r="E9" s="47">
        <v>18</v>
      </c>
      <c r="F9" s="47">
        <v>20</v>
      </c>
      <c r="G9" s="47">
        <v>0</v>
      </c>
      <c r="H9" s="53">
        <v>1874</v>
      </c>
      <c r="I9" s="37"/>
      <c r="J9" s="51">
        <v>4</v>
      </c>
      <c r="K9" s="48">
        <v>1479611.41</v>
      </c>
      <c r="L9" s="48">
        <v>2335443.19</v>
      </c>
      <c r="M9" s="48">
        <v>4621180.46</v>
      </c>
      <c r="N9" s="54">
        <v>8436235.0599999987</v>
      </c>
    </row>
    <row r="10" spans="1:14" s="16" customFormat="1" ht="12" customHeight="1" x14ac:dyDescent="0.25">
      <c r="A10" s="51">
        <v>5</v>
      </c>
      <c r="B10" s="47">
        <v>602</v>
      </c>
      <c r="C10" s="47">
        <v>1134</v>
      </c>
      <c r="D10" s="47">
        <v>630</v>
      </c>
      <c r="E10" s="47">
        <v>40</v>
      </c>
      <c r="F10" s="47">
        <v>15</v>
      </c>
      <c r="G10" s="47">
        <v>0</v>
      </c>
      <c r="H10" s="53">
        <v>2421</v>
      </c>
      <c r="I10" s="37"/>
      <c r="J10" s="51">
        <v>5</v>
      </c>
      <c r="K10" s="48">
        <v>1553379.5</v>
      </c>
      <c r="L10" s="48">
        <v>1358653.4400000002</v>
      </c>
      <c r="M10" s="48">
        <v>5126477.49</v>
      </c>
      <c r="N10" s="54">
        <v>8038510.4300000006</v>
      </c>
    </row>
    <row r="11" spans="1:14" s="16" customFormat="1" ht="12" customHeight="1" x14ac:dyDescent="0.25">
      <c r="A11" s="51">
        <v>6</v>
      </c>
      <c r="B11" s="47">
        <v>488</v>
      </c>
      <c r="C11" s="47">
        <v>1002</v>
      </c>
      <c r="D11" s="47">
        <v>721</v>
      </c>
      <c r="E11" s="47">
        <v>22</v>
      </c>
      <c r="F11" s="47">
        <v>16</v>
      </c>
      <c r="G11" s="47">
        <v>0</v>
      </c>
      <c r="H11" s="53">
        <v>2249</v>
      </c>
      <c r="I11" s="37"/>
      <c r="J11" s="51">
        <v>6</v>
      </c>
      <c r="K11" s="48">
        <v>1530459.77</v>
      </c>
      <c r="L11" s="48">
        <v>2170887.4200000004</v>
      </c>
      <c r="M11" s="48">
        <v>4258166.22</v>
      </c>
      <c r="N11" s="54">
        <v>7959513.4100000001</v>
      </c>
    </row>
    <row r="12" spans="1:14" s="16" customFormat="1" ht="12" customHeight="1" x14ac:dyDescent="0.25">
      <c r="A12" s="51">
        <v>7</v>
      </c>
      <c r="B12" s="47">
        <v>550</v>
      </c>
      <c r="C12" s="47">
        <v>1199</v>
      </c>
      <c r="D12" s="47">
        <v>700</v>
      </c>
      <c r="E12" s="47">
        <v>31</v>
      </c>
      <c r="F12" s="47">
        <v>28</v>
      </c>
      <c r="G12" s="47">
        <v>0</v>
      </c>
      <c r="H12" s="53">
        <v>2508</v>
      </c>
      <c r="I12" s="37"/>
      <c r="J12" s="51">
        <v>7</v>
      </c>
      <c r="K12" s="48">
        <v>1178520.58</v>
      </c>
      <c r="L12" s="48">
        <v>2883931.4</v>
      </c>
      <c r="M12" s="48">
        <v>5767699.9699999997</v>
      </c>
      <c r="N12" s="54">
        <v>9830151.9499999993</v>
      </c>
    </row>
    <row r="13" spans="1:14" s="16" customFormat="1" ht="12" customHeight="1" x14ac:dyDescent="0.25">
      <c r="A13" s="51">
        <v>8</v>
      </c>
      <c r="B13" s="47">
        <v>371</v>
      </c>
      <c r="C13" s="47">
        <v>503</v>
      </c>
      <c r="D13" s="47">
        <v>532</v>
      </c>
      <c r="E13" s="47">
        <v>15</v>
      </c>
      <c r="F13" s="47">
        <v>18</v>
      </c>
      <c r="G13" s="47">
        <v>0</v>
      </c>
      <c r="H13" s="53">
        <v>1439</v>
      </c>
      <c r="I13" s="37"/>
      <c r="J13" s="51">
        <v>8</v>
      </c>
      <c r="K13" s="48">
        <v>927134.44</v>
      </c>
      <c r="L13" s="48">
        <v>2476390.0500000003</v>
      </c>
      <c r="M13" s="48">
        <v>3101286.07</v>
      </c>
      <c r="N13" s="54">
        <v>6504810.5600000005</v>
      </c>
    </row>
    <row r="14" spans="1:14" s="16" customFormat="1" ht="12" customHeight="1" x14ac:dyDescent="0.25">
      <c r="A14" s="51">
        <v>9</v>
      </c>
      <c r="B14" s="47">
        <v>333</v>
      </c>
      <c r="C14" s="47">
        <v>659</v>
      </c>
      <c r="D14" s="47">
        <v>367</v>
      </c>
      <c r="E14" s="47">
        <v>16</v>
      </c>
      <c r="F14" s="47">
        <v>8</v>
      </c>
      <c r="G14" s="47">
        <v>0</v>
      </c>
      <c r="H14" s="53">
        <v>1383</v>
      </c>
      <c r="I14" s="37"/>
      <c r="J14" s="51">
        <v>9</v>
      </c>
      <c r="K14" s="48">
        <v>1458918.6600000001</v>
      </c>
      <c r="L14" s="48">
        <v>1531189.43</v>
      </c>
      <c r="M14" s="48">
        <v>3361703.0300000003</v>
      </c>
      <c r="N14" s="54">
        <v>6351811.1200000001</v>
      </c>
    </row>
    <row r="15" spans="1:14" s="16" customFormat="1" ht="12" customHeight="1" x14ac:dyDescent="0.25">
      <c r="A15" s="51">
        <v>10</v>
      </c>
      <c r="B15" s="47">
        <v>580</v>
      </c>
      <c r="C15" s="47">
        <v>797</v>
      </c>
      <c r="D15" s="47">
        <v>570</v>
      </c>
      <c r="E15" s="47">
        <v>20</v>
      </c>
      <c r="F15" s="47">
        <v>25</v>
      </c>
      <c r="G15" s="47">
        <v>0</v>
      </c>
      <c r="H15" s="53">
        <v>1992</v>
      </c>
      <c r="I15" s="37"/>
      <c r="J15" s="51">
        <v>10</v>
      </c>
      <c r="K15" s="48">
        <v>957922.19000000006</v>
      </c>
      <c r="L15" s="48">
        <v>3126379.31</v>
      </c>
      <c r="M15" s="48">
        <v>5440684.5499999998</v>
      </c>
      <c r="N15" s="54">
        <v>9524986.0500000007</v>
      </c>
    </row>
    <row r="16" spans="1:14" s="16" customFormat="1" ht="12" customHeight="1" x14ac:dyDescent="0.25">
      <c r="A16" s="51">
        <v>11</v>
      </c>
      <c r="B16" s="47">
        <v>579</v>
      </c>
      <c r="C16" s="47">
        <v>1003</v>
      </c>
      <c r="D16" s="47">
        <v>669</v>
      </c>
      <c r="E16" s="47">
        <v>28</v>
      </c>
      <c r="F16" s="47">
        <v>48</v>
      </c>
      <c r="G16" s="47">
        <v>0</v>
      </c>
      <c r="H16" s="53">
        <v>2327</v>
      </c>
      <c r="I16" s="37"/>
      <c r="J16" s="51">
        <v>11</v>
      </c>
      <c r="K16" s="48">
        <v>934860.85</v>
      </c>
      <c r="L16" s="48">
        <v>2297701.31</v>
      </c>
      <c r="M16" s="48">
        <v>3847681.7</v>
      </c>
      <c r="N16" s="54">
        <v>7080243.8600000003</v>
      </c>
    </row>
    <row r="17" spans="1:15" s="16" customFormat="1" ht="13.8" customHeight="1" x14ac:dyDescent="0.25">
      <c r="A17" s="51">
        <v>12</v>
      </c>
      <c r="B17" s="47">
        <v>594</v>
      </c>
      <c r="C17" s="47">
        <v>898</v>
      </c>
      <c r="D17" s="47">
        <v>726</v>
      </c>
      <c r="E17" s="47">
        <v>19</v>
      </c>
      <c r="F17" s="47">
        <v>27</v>
      </c>
      <c r="G17" s="47">
        <v>0</v>
      </c>
      <c r="H17" s="53">
        <v>2264</v>
      </c>
      <c r="I17" s="37"/>
      <c r="J17" s="51">
        <v>12</v>
      </c>
      <c r="K17" s="48">
        <v>1042317.52</v>
      </c>
      <c r="L17" s="48">
        <v>1942617.07</v>
      </c>
      <c r="M17" s="48">
        <v>5175302.9300000006</v>
      </c>
      <c r="N17" s="54">
        <v>8160237.5200000005</v>
      </c>
    </row>
    <row r="18" spans="1:15" s="275" customFormat="1" ht="24.6" customHeight="1" x14ac:dyDescent="0.25">
      <c r="A18" s="276" t="s">
        <v>34</v>
      </c>
      <c r="B18" s="277">
        <v>6307</v>
      </c>
      <c r="C18" s="278">
        <v>11212</v>
      </c>
      <c r="D18" s="279">
        <v>7454</v>
      </c>
      <c r="E18" s="279">
        <v>268</v>
      </c>
      <c r="F18" s="279">
        <v>313</v>
      </c>
      <c r="G18" s="276">
        <v>0</v>
      </c>
      <c r="H18" s="277">
        <v>25554</v>
      </c>
      <c r="I18" s="271"/>
      <c r="J18" s="272" t="s">
        <v>34</v>
      </c>
      <c r="K18" s="273">
        <v>17076807.639999997</v>
      </c>
      <c r="L18" s="273">
        <v>31645808.439999998</v>
      </c>
      <c r="M18" s="273">
        <v>63124700.359999999</v>
      </c>
      <c r="N18" s="274">
        <v>111847316.44000001</v>
      </c>
    </row>
    <row r="19" spans="1:15" s="16" customFormat="1" ht="12" customHeight="1" x14ac:dyDescent="0.25"/>
    <row r="20" spans="1:15" s="16" customFormat="1" ht="12" customHeight="1" x14ac:dyDescent="0.25">
      <c r="A20" s="254" t="s">
        <v>195</v>
      </c>
    </row>
    <row r="21" spans="1:15" s="16" customFormat="1" ht="12" customHeight="1" x14ac:dyDescent="0.25">
      <c r="A21" s="255" t="s">
        <v>206</v>
      </c>
      <c r="J21" s="252" t="s">
        <v>196</v>
      </c>
      <c r="K21" s="14"/>
      <c r="L21" s="14"/>
      <c r="M21" s="14"/>
      <c r="N21" s="14"/>
    </row>
    <row r="22" spans="1:15" s="16" customFormat="1" ht="12" customHeight="1" x14ac:dyDescent="0.25">
      <c r="A22" s="211" t="s">
        <v>8</v>
      </c>
      <c r="B22" s="211" t="s">
        <v>0</v>
      </c>
      <c r="C22" s="211" t="s">
        <v>2</v>
      </c>
      <c r="D22" s="218" t="s">
        <v>50</v>
      </c>
      <c r="E22" s="211" t="s">
        <v>4</v>
      </c>
      <c r="F22" s="212" t="s">
        <v>34</v>
      </c>
      <c r="J22" s="253" t="s">
        <v>207</v>
      </c>
    </row>
    <row r="23" spans="1:15" s="16" customFormat="1" ht="15" customHeight="1" x14ac:dyDescent="0.25">
      <c r="A23" s="213" t="s">
        <v>40</v>
      </c>
      <c r="B23" s="213" t="s">
        <v>1</v>
      </c>
      <c r="C23" s="213" t="s">
        <v>3</v>
      </c>
      <c r="D23" s="213" t="s">
        <v>29</v>
      </c>
      <c r="E23" s="213" t="s">
        <v>5</v>
      </c>
      <c r="F23" s="214" t="s">
        <v>48</v>
      </c>
      <c r="J23" s="263" t="s">
        <v>65</v>
      </c>
      <c r="K23" s="264" t="s">
        <v>30</v>
      </c>
      <c r="L23" s="264" t="s">
        <v>31</v>
      </c>
      <c r="M23" s="264" t="s">
        <v>32</v>
      </c>
      <c r="N23" s="265" t="s">
        <v>33</v>
      </c>
    </row>
    <row r="24" spans="1:15" s="16" customFormat="1" ht="12" customHeight="1" x14ac:dyDescent="0.25">
      <c r="A24" s="51">
        <v>1</v>
      </c>
      <c r="B24" s="46">
        <v>1099</v>
      </c>
      <c r="C24" s="47">
        <v>44</v>
      </c>
      <c r="D24" s="47">
        <v>1018</v>
      </c>
      <c r="E24" s="47">
        <v>327</v>
      </c>
      <c r="F24" s="55">
        <v>2488</v>
      </c>
      <c r="J24" s="51">
        <v>1</v>
      </c>
      <c r="K24" s="47">
        <v>369</v>
      </c>
      <c r="L24" s="47">
        <v>547</v>
      </c>
      <c r="M24" s="47">
        <v>1572</v>
      </c>
      <c r="N24" s="56">
        <v>2488</v>
      </c>
    </row>
    <row r="25" spans="1:15" s="16" customFormat="1" ht="12" customHeight="1" x14ac:dyDescent="0.25">
      <c r="A25" s="51">
        <v>2</v>
      </c>
      <c r="B25" s="47">
        <v>902</v>
      </c>
      <c r="C25" s="47">
        <v>38</v>
      </c>
      <c r="D25" s="47">
        <v>997</v>
      </c>
      <c r="E25" s="47">
        <v>451</v>
      </c>
      <c r="F25" s="53">
        <v>2388</v>
      </c>
      <c r="J25" s="51">
        <v>2</v>
      </c>
      <c r="K25" s="47">
        <v>349</v>
      </c>
      <c r="L25" s="47">
        <v>498</v>
      </c>
      <c r="M25" s="47">
        <v>1541</v>
      </c>
      <c r="N25" s="56">
        <v>2388</v>
      </c>
    </row>
    <row r="26" spans="1:15" s="16" customFormat="1" ht="12" customHeight="1" x14ac:dyDescent="0.25">
      <c r="A26" s="51">
        <v>3</v>
      </c>
      <c r="B26" s="47">
        <v>896</v>
      </c>
      <c r="C26" s="47">
        <v>60</v>
      </c>
      <c r="D26" s="47">
        <v>848</v>
      </c>
      <c r="E26" s="47">
        <v>417</v>
      </c>
      <c r="F26" s="53">
        <v>2221</v>
      </c>
      <c r="J26" s="51">
        <v>3</v>
      </c>
      <c r="K26" s="47">
        <v>418</v>
      </c>
      <c r="L26" s="47">
        <v>486</v>
      </c>
      <c r="M26" s="47">
        <v>1317</v>
      </c>
      <c r="N26" s="56">
        <v>2221</v>
      </c>
    </row>
    <row r="27" spans="1:15" s="16" customFormat="1" ht="12" customHeight="1" x14ac:dyDescent="0.25">
      <c r="A27" s="51">
        <v>4</v>
      </c>
      <c r="B27" s="47">
        <v>693</v>
      </c>
      <c r="C27" s="47">
        <v>39</v>
      </c>
      <c r="D27" s="47">
        <v>922</v>
      </c>
      <c r="E27" s="47">
        <v>220</v>
      </c>
      <c r="F27" s="53">
        <v>1874</v>
      </c>
      <c r="J27" s="51">
        <v>4</v>
      </c>
      <c r="K27" s="47">
        <v>233</v>
      </c>
      <c r="L27" s="47">
        <v>379</v>
      </c>
      <c r="M27" s="47">
        <v>1262</v>
      </c>
      <c r="N27" s="56">
        <v>1874</v>
      </c>
    </row>
    <row r="28" spans="1:15" s="16" customFormat="1" ht="12" customHeight="1" x14ac:dyDescent="0.25">
      <c r="A28" s="51">
        <v>5</v>
      </c>
      <c r="B28" s="47">
        <v>971</v>
      </c>
      <c r="C28" s="47">
        <v>70</v>
      </c>
      <c r="D28" s="47">
        <v>1074</v>
      </c>
      <c r="E28" s="47">
        <v>306</v>
      </c>
      <c r="F28" s="53">
        <v>2421</v>
      </c>
      <c r="J28" s="51">
        <v>5</v>
      </c>
      <c r="K28" s="47">
        <v>428</v>
      </c>
      <c r="L28" s="47">
        <v>406</v>
      </c>
      <c r="M28" s="47">
        <v>1587</v>
      </c>
      <c r="N28" s="56">
        <v>2421</v>
      </c>
    </row>
    <row r="29" spans="1:15" s="16" customFormat="1" ht="12" customHeight="1" x14ac:dyDescent="0.25">
      <c r="A29" s="51">
        <v>6</v>
      </c>
      <c r="B29" s="47">
        <v>799</v>
      </c>
      <c r="C29" s="47">
        <v>58</v>
      </c>
      <c r="D29" s="47">
        <v>1068</v>
      </c>
      <c r="E29" s="47">
        <v>324</v>
      </c>
      <c r="F29" s="53">
        <v>2249</v>
      </c>
      <c r="J29" s="51">
        <v>6</v>
      </c>
      <c r="K29" s="47">
        <v>371</v>
      </c>
      <c r="L29" s="47">
        <v>582</v>
      </c>
      <c r="M29" s="47">
        <v>1296</v>
      </c>
      <c r="N29" s="56">
        <v>2249</v>
      </c>
    </row>
    <row r="30" spans="1:15" s="16" customFormat="1" ht="12" customHeight="1" x14ac:dyDescent="0.25">
      <c r="A30" s="51">
        <v>7</v>
      </c>
      <c r="B30" s="47">
        <v>900</v>
      </c>
      <c r="C30" s="47">
        <v>62</v>
      </c>
      <c r="D30" s="47">
        <v>1153</v>
      </c>
      <c r="E30" s="47">
        <v>393</v>
      </c>
      <c r="F30" s="53">
        <v>2508</v>
      </c>
      <c r="J30" s="51">
        <v>7</v>
      </c>
      <c r="K30" s="47">
        <v>359</v>
      </c>
      <c r="L30" s="47">
        <v>468</v>
      </c>
      <c r="M30" s="47">
        <v>1681</v>
      </c>
      <c r="N30" s="56">
        <v>2508</v>
      </c>
    </row>
    <row r="31" spans="1:15" s="16" customFormat="1" ht="12" customHeight="1" x14ac:dyDescent="0.25">
      <c r="A31" s="51">
        <v>8</v>
      </c>
      <c r="B31" s="47">
        <v>760</v>
      </c>
      <c r="C31" s="47">
        <v>48</v>
      </c>
      <c r="D31" s="47">
        <v>418</v>
      </c>
      <c r="E31" s="47">
        <v>213</v>
      </c>
      <c r="F31" s="53">
        <v>1439</v>
      </c>
      <c r="J31" s="51">
        <v>8</v>
      </c>
      <c r="K31" s="47">
        <v>223</v>
      </c>
      <c r="L31" s="47">
        <v>391</v>
      </c>
      <c r="M31" s="47">
        <v>825</v>
      </c>
      <c r="N31" s="56">
        <v>1439</v>
      </c>
    </row>
    <row r="32" spans="1:15" s="16" customFormat="1" ht="15.75" customHeight="1" x14ac:dyDescent="0.25">
      <c r="A32" s="51">
        <v>9</v>
      </c>
      <c r="B32" s="47">
        <v>589</v>
      </c>
      <c r="C32" s="47">
        <v>35</v>
      </c>
      <c r="D32" s="47">
        <v>424</v>
      </c>
      <c r="E32" s="47">
        <v>335</v>
      </c>
      <c r="F32" s="53">
        <v>1383</v>
      </c>
      <c r="J32" s="51">
        <v>9</v>
      </c>
      <c r="K32" s="47">
        <v>272</v>
      </c>
      <c r="L32" s="47">
        <v>201</v>
      </c>
      <c r="M32" s="47">
        <v>910</v>
      </c>
      <c r="N32" s="56">
        <v>1383</v>
      </c>
      <c r="O32" s="57"/>
    </row>
    <row r="33" spans="1:15" s="16" customFormat="1" x14ac:dyDescent="0.25">
      <c r="A33" s="51">
        <v>10</v>
      </c>
      <c r="B33" s="47">
        <v>874</v>
      </c>
      <c r="C33" s="47">
        <v>58</v>
      </c>
      <c r="D33" s="47">
        <v>732</v>
      </c>
      <c r="E33" s="47">
        <v>328</v>
      </c>
      <c r="F33" s="53">
        <v>1992</v>
      </c>
      <c r="J33" s="51">
        <v>10</v>
      </c>
      <c r="K33" s="47">
        <v>350</v>
      </c>
      <c r="L33" s="47">
        <v>450</v>
      </c>
      <c r="M33" s="47">
        <v>1192</v>
      </c>
      <c r="N33" s="56">
        <v>1992</v>
      </c>
    </row>
    <row r="34" spans="1:15" ht="13.5" customHeight="1" x14ac:dyDescent="0.25">
      <c r="A34" s="51">
        <v>11</v>
      </c>
      <c r="B34" s="47">
        <v>930</v>
      </c>
      <c r="C34" s="47">
        <v>47</v>
      </c>
      <c r="D34" s="47">
        <v>963</v>
      </c>
      <c r="E34" s="47">
        <v>387</v>
      </c>
      <c r="F34" s="53">
        <v>2327</v>
      </c>
      <c r="G34" s="16"/>
      <c r="H34" s="16"/>
      <c r="I34" s="16"/>
      <c r="J34" s="51">
        <v>11</v>
      </c>
      <c r="K34" s="47">
        <v>422</v>
      </c>
      <c r="L34" s="47">
        <v>468</v>
      </c>
      <c r="M34" s="47">
        <v>1437</v>
      </c>
      <c r="N34" s="56">
        <v>2327</v>
      </c>
    </row>
    <row r="35" spans="1:15" ht="16.2" customHeight="1" x14ac:dyDescent="0.25">
      <c r="A35" s="51">
        <v>12</v>
      </c>
      <c r="B35" s="47">
        <v>850</v>
      </c>
      <c r="C35" s="47">
        <v>51</v>
      </c>
      <c r="D35" s="47">
        <v>886</v>
      </c>
      <c r="E35" s="47">
        <v>477</v>
      </c>
      <c r="F35" s="53">
        <v>2264</v>
      </c>
      <c r="G35" s="16"/>
      <c r="H35" s="16"/>
      <c r="I35" s="16"/>
      <c r="J35" s="51">
        <v>12</v>
      </c>
      <c r="K35" s="47">
        <v>584</v>
      </c>
      <c r="L35" s="47">
        <v>443</v>
      </c>
      <c r="M35" s="47">
        <v>1237</v>
      </c>
      <c r="N35" s="56">
        <v>2264</v>
      </c>
    </row>
    <row r="36" spans="1:15" s="282" customFormat="1" ht="24.6" customHeight="1" x14ac:dyDescent="0.25">
      <c r="A36" s="276" t="s">
        <v>34</v>
      </c>
      <c r="B36" s="277">
        <v>10263</v>
      </c>
      <c r="C36" s="278">
        <v>610</v>
      </c>
      <c r="D36" s="279">
        <v>10503</v>
      </c>
      <c r="E36" s="279">
        <v>4178</v>
      </c>
      <c r="F36" s="277">
        <v>25554</v>
      </c>
      <c r="J36" s="281" t="s">
        <v>34</v>
      </c>
      <c r="K36" s="277">
        <v>4378</v>
      </c>
      <c r="L36" s="277">
        <v>5319</v>
      </c>
      <c r="M36" s="277">
        <v>15857</v>
      </c>
      <c r="N36" s="283">
        <v>25554</v>
      </c>
    </row>
    <row r="37" spans="1:15" ht="14.4" customHeight="1" x14ac:dyDescent="0.25"/>
    <row r="38" spans="1:15" ht="19.8" customHeight="1" x14ac:dyDescent="0.25"/>
    <row r="39" spans="1:15" ht="21" x14ac:dyDescent="0.4">
      <c r="J39" s="83" t="s">
        <v>62</v>
      </c>
      <c r="N39" s="284" t="str">
        <f>H1</f>
        <v>2022-12</v>
      </c>
    </row>
    <row r="40" spans="1:15" ht="12" customHeight="1" x14ac:dyDescent="0.25">
      <c r="A40" s="256" t="s">
        <v>197</v>
      </c>
      <c r="J40" s="257" t="s">
        <v>198</v>
      </c>
    </row>
    <row r="41" spans="1:15" ht="12" customHeight="1" x14ac:dyDescent="0.25">
      <c r="A41" s="253" t="s">
        <v>208</v>
      </c>
      <c r="J41" s="258" t="s">
        <v>209</v>
      </c>
      <c r="K41" s="15"/>
      <c r="L41" s="15"/>
      <c r="M41" s="15"/>
      <c r="N41" s="15"/>
    </row>
    <row r="42" spans="1:15" ht="16.2" customHeight="1" x14ac:dyDescent="0.25">
      <c r="A42" s="263" t="s">
        <v>65</v>
      </c>
      <c r="B42" s="264" t="s">
        <v>30</v>
      </c>
      <c r="C42" s="264" t="s">
        <v>31</v>
      </c>
      <c r="D42" s="264" t="s">
        <v>32</v>
      </c>
      <c r="E42" s="265" t="s">
        <v>33</v>
      </c>
      <c r="F42" s="266"/>
      <c r="G42" s="266"/>
      <c r="H42" s="266"/>
      <c r="I42" s="266"/>
      <c r="J42" s="263" t="s">
        <v>65</v>
      </c>
      <c r="K42" s="264" t="s">
        <v>30</v>
      </c>
      <c r="L42" s="264" t="s">
        <v>31</v>
      </c>
      <c r="M42" s="264" t="s">
        <v>32</v>
      </c>
      <c r="N42" s="265" t="s">
        <v>33</v>
      </c>
    </row>
    <row r="43" spans="1:15" ht="12" customHeight="1" x14ac:dyDescent="0.25">
      <c r="A43" s="51">
        <v>1</v>
      </c>
      <c r="B43" s="47">
        <v>193</v>
      </c>
      <c r="C43" s="47">
        <v>258</v>
      </c>
      <c r="D43" s="47">
        <v>648</v>
      </c>
      <c r="E43" s="56">
        <v>1099</v>
      </c>
      <c r="J43" s="51">
        <v>1</v>
      </c>
      <c r="K43" s="80">
        <v>129</v>
      </c>
      <c r="L43" s="80">
        <v>132</v>
      </c>
      <c r="M43" s="80">
        <v>301</v>
      </c>
      <c r="N43" s="81">
        <v>562</v>
      </c>
      <c r="O43" s="14">
        <v>596</v>
      </c>
    </row>
    <row r="44" spans="1:15" ht="12" customHeight="1" x14ac:dyDescent="0.25">
      <c r="A44" s="51">
        <v>2</v>
      </c>
      <c r="B44" s="47">
        <v>133</v>
      </c>
      <c r="C44" s="47">
        <v>236</v>
      </c>
      <c r="D44" s="47">
        <v>533</v>
      </c>
      <c r="E44" s="56">
        <v>902</v>
      </c>
      <c r="J44" s="51">
        <v>2</v>
      </c>
      <c r="K44" s="80">
        <v>78</v>
      </c>
      <c r="L44" s="80">
        <v>150</v>
      </c>
      <c r="M44" s="80">
        <v>248</v>
      </c>
      <c r="N44" s="82">
        <v>476</v>
      </c>
      <c r="O44" s="14">
        <v>442</v>
      </c>
    </row>
    <row r="45" spans="1:15" ht="12" customHeight="1" x14ac:dyDescent="0.25">
      <c r="A45" s="51">
        <v>3</v>
      </c>
      <c r="B45" s="47">
        <v>162</v>
      </c>
      <c r="C45" s="47">
        <v>267</v>
      </c>
      <c r="D45" s="47">
        <v>467</v>
      </c>
      <c r="E45" s="56">
        <v>896</v>
      </c>
      <c r="J45" s="51">
        <v>3</v>
      </c>
      <c r="K45" s="80">
        <v>99</v>
      </c>
      <c r="L45" s="80">
        <v>167</v>
      </c>
      <c r="M45" s="80">
        <v>212</v>
      </c>
      <c r="N45" s="82">
        <v>478</v>
      </c>
      <c r="O45" s="14">
        <v>537</v>
      </c>
    </row>
    <row r="46" spans="1:15" ht="12" customHeight="1" x14ac:dyDescent="0.25">
      <c r="A46" s="51">
        <v>4</v>
      </c>
      <c r="B46" s="47">
        <v>93</v>
      </c>
      <c r="C46" s="47">
        <v>187</v>
      </c>
      <c r="D46" s="47">
        <v>413</v>
      </c>
      <c r="E46" s="56">
        <v>693</v>
      </c>
      <c r="J46" s="51">
        <v>4</v>
      </c>
      <c r="K46" s="80">
        <v>62</v>
      </c>
      <c r="L46" s="80">
        <v>115</v>
      </c>
      <c r="M46" s="80">
        <v>208</v>
      </c>
      <c r="N46" s="82">
        <v>385</v>
      </c>
      <c r="O46" s="14">
        <v>547</v>
      </c>
    </row>
    <row r="47" spans="1:15" ht="12" customHeight="1" x14ac:dyDescent="0.25">
      <c r="A47" s="51">
        <v>5</v>
      </c>
      <c r="B47" s="47">
        <v>173</v>
      </c>
      <c r="C47" s="47">
        <v>181</v>
      </c>
      <c r="D47" s="47">
        <v>617</v>
      </c>
      <c r="E47" s="56">
        <v>971</v>
      </c>
      <c r="J47" s="51">
        <v>5</v>
      </c>
      <c r="K47" s="80">
        <v>104</v>
      </c>
      <c r="L47" s="80">
        <v>100</v>
      </c>
      <c r="M47" s="80">
        <v>299</v>
      </c>
      <c r="N47" s="82">
        <v>503</v>
      </c>
      <c r="O47" s="14">
        <v>0</v>
      </c>
    </row>
    <row r="48" spans="1:15" ht="12" customHeight="1" x14ac:dyDescent="0.25">
      <c r="A48" s="51">
        <v>6</v>
      </c>
      <c r="B48" s="47">
        <v>126</v>
      </c>
      <c r="C48" s="47">
        <v>186</v>
      </c>
      <c r="D48" s="47">
        <v>487</v>
      </c>
      <c r="E48" s="56">
        <v>799</v>
      </c>
      <c r="J48" s="51">
        <v>6</v>
      </c>
      <c r="K48" s="80">
        <v>72</v>
      </c>
      <c r="L48" s="80">
        <v>110</v>
      </c>
      <c r="M48" s="80">
        <v>218</v>
      </c>
      <c r="N48" s="82">
        <v>400</v>
      </c>
      <c r="O48" s="14">
        <v>0</v>
      </c>
    </row>
    <row r="49" spans="1:15" ht="12.75" customHeight="1" x14ac:dyDescent="0.25">
      <c r="A49" s="51">
        <v>7</v>
      </c>
      <c r="B49" s="47">
        <v>148</v>
      </c>
      <c r="C49" s="47">
        <v>207</v>
      </c>
      <c r="D49" s="47">
        <v>545</v>
      </c>
      <c r="E49" s="56">
        <v>900</v>
      </c>
      <c r="J49" s="51">
        <v>7</v>
      </c>
      <c r="K49" s="80">
        <v>94</v>
      </c>
      <c r="L49" s="80">
        <v>131</v>
      </c>
      <c r="M49" s="80">
        <v>252</v>
      </c>
      <c r="N49" s="82">
        <v>477</v>
      </c>
      <c r="O49" s="14">
        <v>0</v>
      </c>
    </row>
    <row r="50" spans="1:15" x14ac:dyDescent="0.25">
      <c r="A50" s="51">
        <v>8</v>
      </c>
      <c r="B50" s="47">
        <v>123</v>
      </c>
      <c r="C50" s="47">
        <v>218</v>
      </c>
      <c r="D50" s="47">
        <v>419</v>
      </c>
      <c r="E50" s="56">
        <v>760</v>
      </c>
      <c r="J50" s="51">
        <v>8</v>
      </c>
      <c r="K50" s="80">
        <v>59</v>
      </c>
      <c r="L50" s="80">
        <v>113</v>
      </c>
      <c r="M50" s="80">
        <v>166</v>
      </c>
      <c r="N50" s="82">
        <v>338</v>
      </c>
      <c r="O50" s="16">
        <v>0</v>
      </c>
    </row>
    <row r="51" spans="1:15" x14ac:dyDescent="0.25">
      <c r="A51" s="51">
        <v>9</v>
      </c>
      <c r="B51" s="47">
        <v>118</v>
      </c>
      <c r="C51" s="47">
        <v>135</v>
      </c>
      <c r="D51" s="47">
        <v>336</v>
      </c>
      <c r="E51" s="56">
        <v>589</v>
      </c>
      <c r="J51" s="51">
        <v>9</v>
      </c>
      <c r="K51" s="80">
        <v>61</v>
      </c>
      <c r="L51" s="80">
        <v>88</v>
      </c>
      <c r="M51" s="80">
        <v>145</v>
      </c>
      <c r="N51" s="82">
        <v>294</v>
      </c>
      <c r="O51" s="16">
        <v>0</v>
      </c>
    </row>
    <row r="52" spans="1:15" ht="12" customHeight="1" x14ac:dyDescent="0.25">
      <c r="A52" s="51">
        <v>10</v>
      </c>
      <c r="B52" s="47">
        <v>145</v>
      </c>
      <c r="C52" s="47">
        <v>265</v>
      </c>
      <c r="D52" s="47">
        <v>464</v>
      </c>
      <c r="E52" s="56">
        <v>874</v>
      </c>
      <c r="F52" s="16"/>
      <c r="G52" s="16"/>
      <c r="H52" s="16"/>
      <c r="I52" s="16"/>
      <c r="J52" s="51">
        <v>10</v>
      </c>
      <c r="K52" s="80">
        <v>78</v>
      </c>
      <c r="L52" s="80">
        <v>182</v>
      </c>
      <c r="M52" s="80">
        <v>254</v>
      </c>
      <c r="N52" s="82">
        <v>514</v>
      </c>
      <c r="O52" s="14">
        <v>0</v>
      </c>
    </row>
    <row r="53" spans="1:15" ht="13.2" customHeight="1" x14ac:dyDescent="0.25">
      <c r="A53" s="51">
        <v>11</v>
      </c>
      <c r="B53" s="47">
        <v>151</v>
      </c>
      <c r="C53" s="47">
        <v>241</v>
      </c>
      <c r="D53" s="47">
        <v>538</v>
      </c>
      <c r="E53" s="56">
        <v>930</v>
      </c>
      <c r="F53" s="16"/>
      <c r="G53" s="16"/>
      <c r="H53" s="16"/>
      <c r="I53" s="16"/>
      <c r="J53" s="51">
        <v>11</v>
      </c>
      <c r="K53" s="80">
        <v>80</v>
      </c>
      <c r="L53" s="80">
        <v>155</v>
      </c>
      <c r="M53" s="80">
        <v>251</v>
      </c>
      <c r="N53" s="82">
        <v>486</v>
      </c>
      <c r="O53" s="14">
        <v>0</v>
      </c>
    </row>
    <row r="54" spans="1:15" ht="12" customHeight="1" x14ac:dyDescent="0.25">
      <c r="A54" s="51">
        <v>12</v>
      </c>
      <c r="B54" s="47">
        <v>164</v>
      </c>
      <c r="C54" s="47">
        <v>218</v>
      </c>
      <c r="D54" s="47">
        <v>468</v>
      </c>
      <c r="E54" s="56">
        <v>850</v>
      </c>
      <c r="J54" s="51">
        <v>12</v>
      </c>
      <c r="K54" s="80">
        <v>94</v>
      </c>
      <c r="L54" s="80">
        <v>137</v>
      </c>
      <c r="M54" s="80">
        <v>240</v>
      </c>
      <c r="N54" s="82">
        <v>471</v>
      </c>
      <c r="O54" s="14">
        <v>0</v>
      </c>
    </row>
    <row r="55" spans="1:15" s="282" customFormat="1" ht="25.8" customHeight="1" x14ac:dyDescent="0.25">
      <c r="A55" s="281" t="s">
        <v>34</v>
      </c>
      <c r="B55" s="277">
        <v>1729</v>
      </c>
      <c r="C55" s="277">
        <v>2599</v>
      </c>
      <c r="D55" s="277">
        <v>5935</v>
      </c>
      <c r="E55" s="283">
        <v>10263</v>
      </c>
      <c r="J55" s="281" t="s">
        <v>34</v>
      </c>
      <c r="K55" s="285">
        <v>1010</v>
      </c>
      <c r="L55" s="285">
        <v>1580</v>
      </c>
      <c r="M55" s="285">
        <v>2794</v>
      </c>
      <c r="N55" s="286">
        <v>5384</v>
      </c>
      <c r="O55" s="282">
        <v>2122</v>
      </c>
    </row>
    <row r="56" spans="1:15" ht="16.8" customHeight="1" x14ac:dyDescent="0.25">
      <c r="J56" s="49"/>
      <c r="K56" s="50"/>
      <c r="L56" s="50"/>
      <c r="M56" s="50"/>
      <c r="N56" s="50"/>
    </row>
    <row r="57" spans="1:15" ht="20.399999999999999" x14ac:dyDescent="0.35">
      <c r="B57" s="83" t="s">
        <v>62</v>
      </c>
      <c r="G57" s="14" t="s">
        <v>51</v>
      </c>
      <c r="H57" s="45" t="str">
        <f>H1</f>
        <v>2022-12</v>
      </c>
    </row>
    <row r="58" spans="1:15" ht="12" customHeight="1" x14ac:dyDescent="0.25"/>
    <row r="59" spans="1:15" ht="12" customHeight="1" x14ac:dyDescent="0.25">
      <c r="A59" s="259" t="s">
        <v>199</v>
      </c>
    </row>
    <row r="60" spans="1:15" ht="12" customHeight="1" x14ac:dyDescent="0.25">
      <c r="A60" s="260" t="s">
        <v>210</v>
      </c>
      <c r="B60" s="37"/>
      <c r="C60" s="37"/>
      <c r="D60" s="37"/>
      <c r="E60" s="37"/>
      <c r="F60" s="37"/>
      <c r="J60" s="257" t="s">
        <v>200</v>
      </c>
    </row>
    <row r="61" spans="1:15" ht="12" customHeight="1" x14ac:dyDescent="0.25">
      <c r="A61" s="211" t="s">
        <v>8</v>
      </c>
      <c r="B61" s="211" t="s">
        <v>0</v>
      </c>
      <c r="C61" s="211" t="s">
        <v>2</v>
      </c>
      <c r="D61" s="218" t="s">
        <v>50</v>
      </c>
      <c r="E61" s="211" t="s">
        <v>4</v>
      </c>
      <c r="F61" s="212" t="s">
        <v>34</v>
      </c>
      <c r="J61" s="258" t="s">
        <v>201</v>
      </c>
      <c r="K61" s="15"/>
      <c r="L61" s="15"/>
      <c r="M61" s="15"/>
      <c r="N61" s="15"/>
    </row>
    <row r="62" spans="1:15" ht="15" customHeight="1" x14ac:dyDescent="0.25">
      <c r="A62" s="213" t="s">
        <v>40</v>
      </c>
      <c r="B62" s="213" t="s">
        <v>1</v>
      </c>
      <c r="C62" s="213" t="s">
        <v>3</v>
      </c>
      <c r="D62" s="213" t="s">
        <v>29</v>
      </c>
      <c r="E62" s="213" t="s">
        <v>5</v>
      </c>
      <c r="F62" s="214" t="s">
        <v>48</v>
      </c>
      <c r="J62" s="263" t="s">
        <v>65</v>
      </c>
      <c r="K62" s="264" t="s">
        <v>30</v>
      </c>
      <c r="L62" s="264" t="s">
        <v>31</v>
      </c>
      <c r="M62" s="264" t="s">
        <v>32</v>
      </c>
      <c r="N62" s="265" t="s">
        <v>33</v>
      </c>
    </row>
    <row r="63" spans="1:15" ht="12" customHeight="1" x14ac:dyDescent="0.25">
      <c r="A63" s="51">
        <v>1</v>
      </c>
      <c r="B63" s="46">
        <v>562</v>
      </c>
      <c r="C63" s="47">
        <v>2</v>
      </c>
      <c r="D63" s="47">
        <v>85</v>
      </c>
      <c r="E63" s="47">
        <v>17</v>
      </c>
      <c r="F63" s="52">
        <v>666</v>
      </c>
      <c r="J63" s="51">
        <v>1</v>
      </c>
      <c r="K63" s="47">
        <v>9</v>
      </c>
      <c r="L63" s="47">
        <v>0</v>
      </c>
      <c r="M63" s="47">
        <v>0</v>
      </c>
      <c r="N63" s="56">
        <v>9</v>
      </c>
    </row>
    <row r="64" spans="1:15" ht="12" customHeight="1" x14ac:dyDescent="0.25">
      <c r="A64" s="51">
        <v>2</v>
      </c>
      <c r="B64" s="47">
        <v>476</v>
      </c>
      <c r="C64" s="47">
        <v>2</v>
      </c>
      <c r="D64" s="47">
        <v>58</v>
      </c>
      <c r="E64" s="47">
        <v>14</v>
      </c>
      <c r="F64" s="53">
        <v>550</v>
      </c>
      <c r="J64" s="51">
        <v>2</v>
      </c>
      <c r="K64" s="47">
        <v>6</v>
      </c>
      <c r="L64" s="47">
        <v>0</v>
      </c>
      <c r="M64" s="47">
        <v>0</v>
      </c>
      <c r="N64" s="56">
        <v>6</v>
      </c>
    </row>
    <row r="65" spans="1:15" ht="12" customHeight="1" x14ac:dyDescent="0.25">
      <c r="A65" s="51">
        <v>3</v>
      </c>
      <c r="B65" s="47">
        <v>478</v>
      </c>
      <c r="C65" s="47">
        <v>4</v>
      </c>
      <c r="D65" s="47">
        <v>61</v>
      </c>
      <c r="E65" s="47">
        <v>14</v>
      </c>
      <c r="F65" s="53">
        <v>557</v>
      </c>
      <c r="J65" s="51">
        <v>3</v>
      </c>
      <c r="K65" s="47">
        <v>6</v>
      </c>
      <c r="L65" s="47">
        <v>0</v>
      </c>
      <c r="M65" s="47">
        <v>0</v>
      </c>
      <c r="N65" s="56">
        <v>6</v>
      </c>
    </row>
    <row r="66" spans="1:15" ht="12" customHeight="1" x14ac:dyDescent="0.25">
      <c r="A66" s="51">
        <v>4</v>
      </c>
      <c r="B66" s="47">
        <v>385</v>
      </c>
      <c r="C66" s="47">
        <v>1</v>
      </c>
      <c r="D66" s="47">
        <v>42</v>
      </c>
      <c r="E66" s="47">
        <v>9</v>
      </c>
      <c r="F66" s="53">
        <v>437</v>
      </c>
      <c r="J66" s="51">
        <v>4</v>
      </c>
      <c r="K66" s="47">
        <v>4</v>
      </c>
      <c r="L66" s="47">
        <v>0</v>
      </c>
      <c r="M66" s="47">
        <v>0</v>
      </c>
      <c r="N66" s="56">
        <v>4</v>
      </c>
    </row>
    <row r="67" spans="1:15" ht="12.75" customHeight="1" x14ac:dyDescent="0.25">
      <c r="A67" s="51">
        <v>5</v>
      </c>
      <c r="B67" s="47">
        <v>503</v>
      </c>
      <c r="C67" s="47">
        <v>3</v>
      </c>
      <c r="D67" s="47">
        <v>71</v>
      </c>
      <c r="E67" s="47">
        <v>25</v>
      </c>
      <c r="F67" s="53">
        <v>602</v>
      </c>
      <c r="J67" s="51">
        <v>5</v>
      </c>
      <c r="K67" s="47">
        <v>12</v>
      </c>
      <c r="L67" s="47">
        <v>0</v>
      </c>
      <c r="M67" s="47">
        <v>0</v>
      </c>
      <c r="N67" s="56">
        <v>12</v>
      </c>
    </row>
    <row r="68" spans="1:15" ht="11.25" customHeight="1" x14ac:dyDescent="0.25">
      <c r="A68" s="51">
        <v>6</v>
      </c>
      <c r="B68" s="47">
        <v>400</v>
      </c>
      <c r="C68" s="47">
        <v>8</v>
      </c>
      <c r="D68" s="47">
        <v>58</v>
      </c>
      <c r="E68" s="47">
        <v>22</v>
      </c>
      <c r="F68" s="53">
        <v>488</v>
      </c>
      <c r="J68" s="51">
        <v>6</v>
      </c>
      <c r="K68" s="47">
        <v>8</v>
      </c>
      <c r="L68" s="47">
        <v>0</v>
      </c>
      <c r="M68" s="47">
        <v>0</v>
      </c>
      <c r="N68" s="56">
        <v>8</v>
      </c>
      <c r="O68" s="16"/>
    </row>
    <row r="69" spans="1:15" ht="11.25" customHeight="1" x14ac:dyDescent="0.25">
      <c r="A69" s="51">
        <v>7</v>
      </c>
      <c r="B69" s="47">
        <v>477</v>
      </c>
      <c r="C69" s="47">
        <v>3</v>
      </c>
      <c r="D69" s="47">
        <v>58</v>
      </c>
      <c r="E69" s="47">
        <v>12</v>
      </c>
      <c r="F69" s="53">
        <v>550</v>
      </c>
      <c r="J69" s="51">
        <v>7</v>
      </c>
      <c r="K69" s="47">
        <v>8</v>
      </c>
      <c r="L69" s="47">
        <v>0</v>
      </c>
      <c r="M69" s="47">
        <v>0</v>
      </c>
      <c r="N69" s="56">
        <v>8</v>
      </c>
      <c r="O69" s="16"/>
    </row>
    <row r="70" spans="1:15" ht="12" customHeight="1" x14ac:dyDescent="0.25">
      <c r="A70" s="51">
        <v>8</v>
      </c>
      <c r="B70" s="47">
        <v>338</v>
      </c>
      <c r="C70" s="47">
        <v>4</v>
      </c>
      <c r="D70" s="47">
        <v>23</v>
      </c>
      <c r="E70" s="47">
        <v>6</v>
      </c>
      <c r="F70" s="53">
        <v>371</v>
      </c>
      <c r="G70" s="16"/>
      <c r="H70" s="16"/>
      <c r="I70" s="16"/>
      <c r="J70" s="51">
        <v>8</v>
      </c>
      <c r="K70" s="47">
        <v>4</v>
      </c>
      <c r="L70" s="47">
        <v>0</v>
      </c>
      <c r="M70" s="47">
        <v>0</v>
      </c>
      <c r="N70" s="56">
        <v>4</v>
      </c>
    </row>
    <row r="71" spans="1:15" ht="12" customHeight="1" x14ac:dyDescent="0.25">
      <c r="A71" s="51">
        <v>9</v>
      </c>
      <c r="B71" s="47">
        <v>294</v>
      </c>
      <c r="C71" s="47">
        <v>3</v>
      </c>
      <c r="D71" s="47">
        <v>23</v>
      </c>
      <c r="E71" s="47">
        <v>13</v>
      </c>
      <c r="F71" s="53">
        <v>333</v>
      </c>
      <c r="G71" s="16"/>
      <c r="H71" s="16"/>
      <c r="I71" s="16"/>
      <c r="J71" s="51">
        <v>9</v>
      </c>
      <c r="K71" s="47">
        <v>7</v>
      </c>
      <c r="L71" s="47">
        <v>0</v>
      </c>
      <c r="M71" s="47">
        <v>0</v>
      </c>
      <c r="N71" s="56">
        <v>7</v>
      </c>
    </row>
    <row r="72" spans="1:15" ht="12" customHeight="1" x14ac:dyDescent="0.25">
      <c r="A72" s="51">
        <v>10</v>
      </c>
      <c r="B72" s="47">
        <v>514</v>
      </c>
      <c r="C72" s="47">
        <v>3</v>
      </c>
      <c r="D72" s="47">
        <v>51</v>
      </c>
      <c r="E72" s="47">
        <v>12</v>
      </c>
      <c r="F72" s="53">
        <v>580</v>
      </c>
      <c r="J72" s="51">
        <v>10</v>
      </c>
      <c r="K72" s="47">
        <v>7</v>
      </c>
      <c r="L72" s="47">
        <v>0</v>
      </c>
      <c r="M72" s="47">
        <v>0</v>
      </c>
      <c r="N72" s="56">
        <v>7</v>
      </c>
    </row>
    <row r="73" spans="1:15" ht="16.2" customHeight="1" x14ac:dyDescent="0.25">
      <c r="A73" s="51">
        <v>11</v>
      </c>
      <c r="B73" s="47">
        <v>486</v>
      </c>
      <c r="C73" s="47">
        <v>3</v>
      </c>
      <c r="D73" s="47">
        <v>54</v>
      </c>
      <c r="E73" s="47">
        <v>36</v>
      </c>
      <c r="F73" s="53">
        <v>579</v>
      </c>
      <c r="J73" s="51">
        <v>11</v>
      </c>
      <c r="K73" s="47">
        <v>17</v>
      </c>
      <c r="L73" s="47">
        <v>0</v>
      </c>
      <c r="M73" s="47">
        <v>0</v>
      </c>
      <c r="N73" s="56">
        <v>17</v>
      </c>
    </row>
    <row r="74" spans="1:15" ht="12" customHeight="1" x14ac:dyDescent="0.25">
      <c r="A74" s="51">
        <v>12</v>
      </c>
      <c r="B74" s="47">
        <v>471</v>
      </c>
      <c r="C74" s="47">
        <v>4</v>
      </c>
      <c r="D74" s="47">
        <v>108</v>
      </c>
      <c r="E74" s="47">
        <v>11</v>
      </c>
      <c r="F74" s="53">
        <v>594</v>
      </c>
      <c r="J74" s="51">
        <v>12</v>
      </c>
      <c r="K74" s="47">
        <v>5</v>
      </c>
      <c r="L74" s="47">
        <v>0</v>
      </c>
      <c r="M74" s="47">
        <v>0</v>
      </c>
      <c r="N74" s="56">
        <v>5</v>
      </c>
    </row>
    <row r="75" spans="1:15" s="282" customFormat="1" ht="24.6" customHeight="1" x14ac:dyDescent="0.25">
      <c r="A75" s="276" t="s">
        <v>34</v>
      </c>
      <c r="B75" s="277">
        <v>5384</v>
      </c>
      <c r="C75" s="278">
        <v>40</v>
      </c>
      <c r="D75" s="279">
        <v>692</v>
      </c>
      <c r="E75" s="279">
        <v>191</v>
      </c>
      <c r="F75" s="277">
        <v>6307</v>
      </c>
      <c r="J75" s="281" t="s">
        <v>34</v>
      </c>
      <c r="K75" s="277">
        <v>93</v>
      </c>
      <c r="L75" s="277">
        <v>0</v>
      </c>
      <c r="M75" s="277">
        <v>0</v>
      </c>
      <c r="N75" s="283">
        <v>93</v>
      </c>
    </row>
    <row r="76" spans="1:15" ht="12" customHeight="1" x14ac:dyDescent="0.25"/>
    <row r="77" spans="1:15" ht="12" customHeight="1" x14ac:dyDescent="0.25"/>
    <row r="78" spans="1:15" ht="12" customHeight="1" x14ac:dyDescent="0.25">
      <c r="A78" s="257" t="s">
        <v>202</v>
      </c>
      <c r="J78" s="257" t="s">
        <v>203</v>
      </c>
    </row>
    <row r="79" spans="1:15" ht="12" customHeight="1" x14ac:dyDescent="0.25">
      <c r="A79" s="258" t="s">
        <v>211</v>
      </c>
      <c r="B79" s="15"/>
      <c r="C79" s="15"/>
      <c r="D79" s="15"/>
      <c r="E79" s="15"/>
      <c r="J79" s="258" t="s">
        <v>212</v>
      </c>
      <c r="K79" s="15"/>
      <c r="L79" s="15"/>
      <c r="M79" s="15"/>
      <c r="N79" s="15"/>
    </row>
    <row r="80" spans="1:15" ht="15" customHeight="1" x14ac:dyDescent="0.25">
      <c r="A80" s="263" t="s">
        <v>65</v>
      </c>
      <c r="B80" s="264" t="s">
        <v>30</v>
      </c>
      <c r="C80" s="264" t="s">
        <v>31</v>
      </c>
      <c r="D80" s="264" t="s">
        <v>32</v>
      </c>
      <c r="E80" s="265" t="s">
        <v>33</v>
      </c>
      <c r="F80" s="266"/>
      <c r="G80" s="266"/>
      <c r="H80" s="266"/>
      <c r="I80" s="266"/>
      <c r="J80" s="263" t="s">
        <v>65</v>
      </c>
      <c r="K80" s="264" t="s">
        <v>30</v>
      </c>
      <c r="L80" s="264" t="s">
        <v>31</v>
      </c>
      <c r="M80" s="264" t="s">
        <v>32</v>
      </c>
      <c r="N80" s="265" t="s">
        <v>33</v>
      </c>
    </row>
    <row r="81" spans="1:14" ht="12" customHeight="1" x14ac:dyDescent="0.25">
      <c r="A81" s="51">
        <v>1</v>
      </c>
      <c r="B81" s="47">
        <v>5</v>
      </c>
      <c r="C81" s="47">
        <v>6</v>
      </c>
      <c r="D81" s="47">
        <v>74</v>
      </c>
      <c r="E81" s="56">
        <v>85</v>
      </c>
      <c r="J81" s="51">
        <v>1</v>
      </c>
      <c r="K81" s="47">
        <v>1</v>
      </c>
      <c r="L81" s="47">
        <v>7</v>
      </c>
      <c r="M81" s="47">
        <v>9</v>
      </c>
      <c r="N81" s="56">
        <v>17</v>
      </c>
    </row>
    <row r="82" spans="1:14" ht="12" customHeight="1" x14ac:dyDescent="0.25">
      <c r="A82" s="51">
        <v>2</v>
      </c>
      <c r="B82" s="47">
        <v>9</v>
      </c>
      <c r="C82" s="47">
        <v>15</v>
      </c>
      <c r="D82" s="47">
        <v>34</v>
      </c>
      <c r="E82" s="56">
        <v>58</v>
      </c>
      <c r="J82" s="51">
        <v>2</v>
      </c>
      <c r="K82" s="47">
        <v>5</v>
      </c>
      <c r="L82" s="47">
        <v>3</v>
      </c>
      <c r="M82" s="47">
        <v>6</v>
      </c>
      <c r="N82" s="56">
        <v>14</v>
      </c>
    </row>
    <row r="83" spans="1:14" ht="15" customHeight="1" x14ac:dyDescent="0.25">
      <c r="A83" s="51">
        <v>3</v>
      </c>
      <c r="B83" s="47">
        <v>15</v>
      </c>
      <c r="C83" s="47">
        <v>19</v>
      </c>
      <c r="D83" s="47">
        <v>27</v>
      </c>
      <c r="E83" s="56">
        <v>61</v>
      </c>
      <c r="J83" s="51">
        <v>3</v>
      </c>
      <c r="K83" s="47">
        <v>2</v>
      </c>
      <c r="L83" s="47">
        <v>6</v>
      </c>
      <c r="M83" s="47">
        <v>6</v>
      </c>
      <c r="N83" s="56">
        <v>14</v>
      </c>
    </row>
    <row r="84" spans="1:14" ht="12" customHeight="1" x14ac:dyDescent="0.25">
      <c r="A84" s="51">
        <v>4</v>
      </c>
      <c r="B84" s="47">
        <v>7</v>
      </c>
      <c r="C84" s="47">
        <v>16</v>
      </c>
      <c r="D84" s="47">
        <v>19</v>
      </c>
      <c r="E84" s="56">
        <v>42</v>
      </c>
      <c r="J84" s="51">
        <v>4</v>
      </c>
      <c r="K84" s="47">
        <v>3</v>
      </c>
      <c r="L84" s="47">
        <v>2</v>
      </c>
      <c r="M84" s="47">
        <v>4</v>
      </c>
      <c r="N84" s="56">
        <v>9</v>
      </c>
    </row>
    <row r="85" spans="1:14" x14ac:dyDescent="0.25">
      <c r="A85" s="51">
        <v>5</v>
      </c>
      <c r="B85" s="47">
        <v>27</v>
      </c>
      <c r="C85" s="47">
        <v>11</v>
      </c>
      <c r="D85" s="47">
        <v>33</v>
      </c>
      <c r="E85" s="56">
        <v>71</v>
      </c>
      <c r="J85" s="51">
        <v>5</v>
      </c>
      <c r="K85" s="47">
        <v>7</v>
      </c>
      <c r="L85" s="47">
        <v>6</v>
      </c>
      <c r="M85" s="47">
        <v>12</v>
      </c>
      <c r="N85" s="56">
        <v>25</v>
      </c>
    </row>
    <row r="86" spans="1:14" x14ac:dyDescent="0.25">
      <c r="A86" s="51">
        <v>6</v>
      </c>
      <c r="B86" s="47">
        <v>10</v>
      </c>
      <c r="C86" s="47">
        <v>18</v>
      </c>
      <c r="D86" s="47">
        <v>30</v>
      </c>
      <c r="E86" s="56">
        <v>58</v>
      </c>
      <c r="J86" s="51">
        <v>6</v>
      </c>
      <c r="K86" s="47">
        <v>4</v>
      </c>
      <c r="L86" s="47">
        <v>10</v>
      </c>
      <c r="M86" s="47">
        <v>8</v>
      </c>
      <c r="N86" s="56">
        <v>22</v>
      </c>
    </row>
    <row r="87" spans="1:14" x14ac:dyDescent="0.25">
      <c r="A87" s="51">
        <v>7</v>
      </c>
      <c r="B87" s="47">
        <v>18</v>
      </c>
      <c r="C87" s="47">
        <v>19</v>
      </c>
      <c r="D87" s="47">
        <v>21</v>
      </c>
      <c r="E87" s="56">
        <v>58</v>
      </c>
      <c r="J87" s="51">
        <v>7</v>
      </c>
      <c r="K87" s="47">
        <v>2</v>
      </c>
      <c r="L87" s="47">
        <v>2</v>
      </c>
      <c r="M87" s="47">
        <v>8</v>
      </c>
      <c r="N87" s="56">
        <v>12</v>
      </c>
    </row>
    <row r="88" spans="1:14" x14ac:dyDescent="0.25">
      <c r="A88" s="51">
        <v>8</v>
      </c>
      <c r="B88" s="47">
        <v>10</v>
      </c>
      <c r="C88" s="47">
        <v>4</v>
      </c>
      <c r="D88" s="47">
        <v>9</v>
      </c>
      <c r="E88" s="56">
        <v>23</v>
      </c>
      <c r="J88" s="51">
        <v>8</v>
      </c>
      <c r="K88" s="47">
        <v>1</v>
      </c>
      <c r="L88" s="47">
        <v>1</v>
      </c>
      <c r="M88" s="47">
        <v>4</v>
      </c>
      <c r="N88" s="56">
        <v>6</v>
      </c>
    </row>
    <row r="89" spans="1:14" x14ac:dyDescent="0.25">
      <c r="A89" s="51">
        <v>9</v>
      </c>
      <c r="B89" s="47">
        <v>3</v>
      </c>
      <c r="C89" s="47">
        <v>4</v>
      </c>
      <c r="D89" s="47">
        <v>16</v>
      </c>
      <c r="E89" s="56">
        <v>23</v>
      </c>
      <c r="J89" s="51">
        <v>9</v>
      </c>
      <c r="K89" s="47">
        <v>3</v>
      </c>
      <c r="L89" s="47">
        <v>3</v>
      </c>
      <c r="M89" s="47">
        <v>7</v>
      </c>
      <c r="N89" s="56">
        <v>13</v>
      </c>
    </row>
    <row r="90" spans="1:14" x14ac:dyDescent="0.25">
      <c r="A90" s="51">
        <v>10</v>
      </c>
      <c r="B90" s="47">
        <v>8</v>
      </c>
      <c r="C90" s="47">
        <v>17</v>
      </c>
      <c r="D90" s="47">
        <v>26</v>
      </c>
      <c r="E90" s="56">
        <v>51</v>
      </c>
      <c r="J90" s="51">
        <v>10</v>
      </c>
      <c r="K90" s="47">
        <v>1</v>
      </c>
      <c r="L90" s="47">
        <v>4</v>
      </c>
      <c r="M90" s="47">
        <v>7</v>
      </c>
      <c r="N90" s="56">
        <v>12</v>
      </c>
    </row>
    <row r="91" spans="1:14" ht="18" customHeight="1" x14ac:dyDescent="0.25">
      <c r="A91" s="51">
        <v>11</v>
      </c>
      <c r="B91" s="47">
        <v>7</v>
      </c>
      <c r="C91" s="47">
        <v>7</v>
      </c>
      <c r="D91" s="47">
        <v>40</v>
      </c>
      <c r="E91" s="56">
        <v>54</v>
      </c>
      <c r="G91" s="15"/>
      <c r="H91" s="15"/>
      <c r="I91" s="15"/>
      <c r="J91" s="51">
        <v>11</v>
      </c>
      <c r="K91" s="47">
        <v>13</v>
      </c>
      <c r="L91" s="47">
        <v>6</v>
      </c>
      <c r="M91" s="47">
        <v>17</v>
      </c>
      <c r="N91" s="56">
        <v>36</v>
      </c>
    </row>
    <row r="92" spans="1:14" ht="11.4" customHeight="1" x14ac:dyDescent="0.25">
      <c r="A92" s="51">
        <v>12</v>
      </c>
      <c r="B92" s="47">
        <v>47</v>
      </c>
      <c r="C92" s="47">
        <v>13</v>
      </c>
      <c r="D92" s="47">
        <v>48</v>
      </c>
      <c r="E92" s="56">
        <v>108</v>
      </c>
      <c r="G92" s="15"/>
      <c r="H92" s="15"/>
      <c r="I92" s="15"/>
      <c r="J92" s="51">
        <v>12</v>
      </c>
      <c r="K92" s="47">
        <v>3</v>
      </c>
      <c r="L92" s="47">
        <v>3</v>
      </c>
      <c r="M92" s="47">
        <v>5</v>
      </c>
      <c r="N92" s="56">
        <v>11</v>
      </c>
    </row>
    <row r="93" spans="1:14" s="282" customFormat="1" ht="25.8" customHeight="1" x14ac:dyDescent="0.25">
      <c r="A93" s="281" t="s">
        <v>34</v>
      </c>
      <c r="B93" s="277">
        <v>166</v>
      </c>
      <c r="C93" s="277">
        <v>149</v>
      </c>
      <c r="D93" s="277">
        <v>377</v>
      </c>
      <c r="E93" s="283">
        <v>692</v>
      </c>
      <c r="G93" s="287"/>
      <c r="H93" s="287"/>
      <c r="I93" s="287"/>
      <c r="J93" s="281" t="s">
        <v>34</v>
      </c>
      <c r="K93" s="277">
        <v>45</v>
      </c>
      <c r="L93" s="277">
        <v>53</v>
      </c>
      <c r="M93" s="277">
        <v>93</v>
      </c>
      <c r="N93" s="283">
        <v>191</v>
      </c>
    </row>
    <row r="94" spans="1:14" x14ac:dyDescent="0.25">
      <c r="G94" s="15"/>
      <c r="H94" s="15"/>
      <c r="I94" s="15"/>
      <c r="J94" s="15"/>
    </row>
    <row r="95" spans="1:14" ht="15" x14ac:dyDescent="0.25">
      <c r="A95" s="471" t="s">
        <v>64</v>
      </c>
      <c r="G95" s="15"/>
      <c r="H95" s="15"/>
      <c r="I95" s="15"/>
      <c r="J95" s="15"/>
    </row>
    <row r="96" spans="1:14" ht="15" x14ac:dyDescent="0.25">
      <c r="A96" s="469" t="s">
        <v>238</v>
      </c>
      <c r="G96" s="15"/>
      <c r="H96" s="15"/>
      <c r="I96" s="15"/>
      <c r="J96" s="15"/>
    </row>
    <row r="97" spans="1:10" x14ac:dyDescent="0.25">
      <c r="G97" s="15"/>
      <c r="H97" s="15"/>
      <c r="I97" s="15"/>
      <c r="J97" s="15"/>
    </row>
    <row r="98" spans="1:10" x14ac:dyDescent="0.25">
      <c r="A98" s="19"/>
    </row>
  </sheetData>
  <hyperlinks>
    <hyperlink ref="A96" r:id="rId1" location="conciliacion"/>
  </hyperlinks>
  <pageMargins left="0.78740157480314965" right="0.19685039370078741" top="1.4173228346456694" bottom="0.15748031496062992" header="0.15748031496062992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0"/>
  <sheetViews>
    <sheetView showGridLines="0" topLeftCell="B1" zoomScaleNormal="100" workbookViewId="0">
      <selection activeCell="V7" sqref="V7:W36"/>
    </sheetView>
  </sheetViews>
  <sheetFormatPr baseColWidth="10" defaultColWidth="9.109375" defaultRowHeight="13.2" x14ac:dyDescent="0.25"/>
  <cols>
    <col min="1" max="1" width="21.6640625" style="14" customWidth="1"/>
    <col min="2" max="2" width="10.5546875" style="14" customWidth="1"/>
    <col min="3" max="3" width="8.21875" style="14" bestFit="1" customWidth="1"/>
    <col min="4" max="4" width="10.6640625" style="14" customWidth="1"/>
    <col min="5" max="5" width="8.33203125" style="15" bestFit="1" customWidth="1"/>
    <col min="6" max="6" width="9.44140625" style="14" customWidth="1"/>
    <col min="7" max="7" width="8.44140625" style="14" bestFit="1" customWidth="1"/>
    <col min="8" max="8" width="8.77734375" style="14" customWidth="1"/>
    <col min="9" max="9" width="8.44140625" style="14" bestFit="1" customWidth="1"/>
    <col min="10" max="10" width="8.6640625" style="14" customWidth="1"/>
    <col min="11" max="11" width="8.21875" style="14" bestFit="1" customWidth="1"/>
    <col min="12" max="12" width="8.5546875" style="14" customWidth="1"/>
    <col min="13" max="13" width="8.6640625" style="14" bestFit="1" customWidth="1"/>
    <col min="14" max="14" width="8.109375" style="14" customWidth="1"/>
    <col min="15" max="15" width="7.6640625" style="14" bestFit="1" customWidth="1"/>
    <col min="16" max="16" width="8.109375" style="14" customWidth="1"/>
    <col min="17" max="17" width="7.88671875" style="14" bestFit="1" customWidth="1"/>
    <col min="18" max="18" width="8.44140625" style="14" bestFit="1" customWidth="1"/>
    <col min="19" max="19" width="8.77734375" style="14" bestFit="1" customWidth="1"/>
    <col min="20" max="20" width="8.44140625" style="14" bestFit="1" customWidth="1"/>
    <col min="21" max="21" width="8.77734375" style="14" bestFit="1" customWidth="1"/>
    <col min="22" max="22" width="9.33203125" style="14" customWidth="1"/>
    <col min="23" max="23" width="8.77734375" style="14" bestFit="1" customWidth="1"/>
    <col min="24" max="16384" width="9.109375" style="14"/>
  </cols>
  <sheetData>
    <row r="2" spans="1:23" x14ac:dyDescent="0.25">
      <c r="A2" s="252" t="s">
        <v>213</v>
      </c>
      <c r="E2" s="429" t="str">
        <f>'Conciliaciones 2022'!H1</f>
        <v>2022-12</v>
      </c>
    </row>
    <row r="3" spans="1:23" x14ac:dyDescent="0.25">
      <c r="A3" s="253" t="s">
        <v>69</v>
      </c>
      <c r="E3" s="430" t="str">
        <f>E2</f>
        <v>2022-12</v>
      </c>
    </row>
    <row r="4" spans="1:23" ht="13.8" thickBot="1" x14ac:dyDescent="0.3">
      <c r="A4" s="18"/>
      <c r="D4" s="17"/>
      <c r="E4" s="17"/>
    </row>
    <row r="5" spans="1:23" ht="16.2" thickTop="1" x14ac:dyDescent="0.3">
      <c r="A5" s="127" t="s">
        <v>55</v>
      </c>
      <c r="B5" s="131">
        <v>2012</v>
      </c>
      <c r="C5" s="128"/>
      <c r="D5" s="129">
        <v>2013</v>
      </c>
      <c r="E5" s="130"/>
      <c r="F5" s="129">
        <v>2014</v>
      </c>
      <c r="G5" s="128"/>
      <c r="H5" s="129">
        <v>2015</v>
      </c>
      <c r="I5" s="128"/>
      <c r="J5" s="129">
        <v>2016</v>
      </c>
      <c r="K5" s="128"/>
      <c r="L5" s="129">
        <v>2017</v>
      </c>
      <c r="M5" s="128"/>
      <c r="N5" s="129">
        <v>2018</v>
      </c>
      <c r="O5" s="128"/>
      <c r="P5" s="129">
        <v>2019</v>
      </c>
      <c r="Q5" s="128"/>
      <c r="R5" s="129">
        <v>2020</v>
      </c>
      <c r="S5" s="128"/>
      <c r="T5" s="472">
        <v>2021</v>
      </c>
      <c r="U5" s="473"/>
      <c r="V5" s="472" t="str">
        <f>E2</f>
        <v>2022-12</v>
      </c>
      <c r="W5" s="473"/>
    </row>
    <row r="6" spans="1:23" ht="16.2" thickBot="1" x14ac:dyDescent="0.35">
      <c r="A6" s="132" t="s">
        <v>56</v>
      </c>
      <c r="B6" s="133" t="s">
        <v>54</v>
      </c>
      <c r="C6" s="134" t="s">
        <v>53</v>
      </c>
      <c r="D6" s="133" t="s">
        <v>54</v>
      </c>
      <c r="E6" s="134" t="s">
        <v>53</v>
      </c>
      <c r="F6" s="133" t="s">
        <v>54</v>
      </c>
      <c r="G6" s="134" t="s">
        <v>53</v>
      </c>
      <c r="H6" s="133" t="s">
        <v>54</v>
      </c>
      <c r="I6" s="134" t="s">
        <v>53</v>
      </c>
      <c r="J6" s="133" t="s">
        <v>54</v>
      </c>
      <c r="K6" s="134" t="s">
        <v>53</v>
      </c>
      <c r="L6" s="133" t="s">
        <v>54</v>
      </c>
      <c r="M6" s="134" t="s">
        <v>53</v>
      </c>
      <c r="N6" s="133" t="s">
        <v>54</v>
      </c>
      <c r="O6" s="134" t="s">
        <v>53</v>
      </c>
      <c r="P6" s="133" t="s">
        <v>54</v>
      </c>
      <c r="Q6" s="134" t="s">
        <v>53</v>
      </c>
      <c r="R6" s="133" t="s">
        <v>54</v>
      </c>
      <c r="S6" s="134" t="s">
        <v>53</v>
      </c>
      <c r="T6" s="133" t="s">
        <v>54</v>
      </c>
      <c r="U6" s="135" t="s">
        <v>53</v>
      </c>
      <c r="V6" s="133" t="s">
        <v>54</v>
      </c>
      <c r="W6" s="135" t="s">
        <v>53</v>
      </c>
    </row>
    <row r="7" spans="1:23" ht="18" customHeight="1" thickTop="1" x14ac:dyDescent="0.3">
      <c r="A7" s="136" t="s">
        <v>6</v>
      </c>
      <c r="B7" s="137">
        <v>30539</v>
      </c>
      <c r="C7" s="405">
        <v>4.4747015155143455</v>
      </c>
      <c r="D7" s="138">
        <v>35386</v>
      </c>
      <c r="E7" s="139">
        <v>15.871508562821312</v>
      </c>
      <c r="F7" s="137">
        <v>29032</v>
      </c>
      <c r="G7" s="140">
        <v>-17.956253885717508</v>
      </c>
      <c r="H7" s="137">
        <v>24906</v>
      </c>
      <c r="I7" s="140">
        <v>-14.211904105814277</v>
      </c>
      <c r="J7" s="137">
        <v>27058</v>
      </c>
      <c r="K7" s="140">
        <v>8.6404882357664867</v>
      </c>
      <c r="L7" s="137">
        <v>25135</v>
      </c>
      <c r="M7" s="140">
        <v>-7.1069554290782762</v>
      </c>
      <c r="N7" s="137">
        <v>23973</v>
      </c>
      <c r="O7" s="140">
        <v>-4.6230356077183181</v>
      </c>
      <c r="P7" s="137">
        <v>25954</v>
      </c>
      <c r="Q7" s="140">
        <v>8.2634630626120966</v>
      </c>
      <c r="R7" s="137">
        <v>14306</v>
      </c>
      <c r="S7" s="140">
        <v>-44.879402018956618</v>
      </c>
      <c r="T7" s="137">
        <v>22606</v>
      </c>
      <c r="U7" s="140">
        <v>-12.899745703937738</v>
      </c>
      <c r="V7" s="137">
        <v>25554</v>
      </c>
      <c r="W7" s="432">
        <v>78.624353418146242</v>
      </c>
    </row>
    <row r="8" spans="1:23" ht="18" customHeight="1" x14ac:dyDescent="0.25">
      <c r="A8" s="141" t="s">
        <v>57</v>
      </c>
      <c r="B8" s="142">
        <v>3555</v>
      </c>
      <c r="C8" s="406">
        <v>9.0156393744250209</v>
      </c>
      <c r="D8" s="143">
        <v>5544</v>
      </c>
      <c r="E8" s="144">
        <v>55.949367088607602</v>
      </c>
      <c r="F8" s="142">
        <v>5715</v>
      </c>
      <c r="G8" s="145">
        <v>3.0844155844155896</v>
      </c>
      <c r="H8" s="142">
        <v>5436</v>
      </c>
      <c r="I8" s="145">
        <v>-4.8818897637795233</v>
      </c>
      <c r="J8" s="142">
        <v>5685</v>
      </c>
      <c r="K8" s="145">
        <v>4.5805739514348742</v>
      </c>
      <c r="L8" s="142">
        <v>5552</v>
      </c>
      <c r="M8" s="145">
        <v>-2.3394898856640256</v>
      </c>
      <c r="N8" s="142">
        <v>5839</v>
      </c>
      <c r="O8" s="145">
        <v>5.1693083573487009</v>
      </c>
      <c r="P8" s="142">
        <v>6684</v>
      </c>
      <c r="Q8" s="145">
        <v>14.471656105497521</v>
      </c>
      <c r="R8" s="142">
        <v>5118</v>
      </c>
      <c r="S8" s="145">
        <v>-23.429084380610409</v>
      </c>
      <c r="T8" s="142">
        <v>5994</v>
      </c>
      <c r="U8" s="145">
        <v>-10.323159784560143</v>
      </c>
      <c r="V8" s="142">
        <v>6307</v>
      </c>
      <c r="W8" s="433">
        <v>23.231731144978518</v>
      </c>
    </row>
    <row r="9" spans="1:23" ht="18" customHeight="1" x14ac:dyDescent="0.25">
      <c r="A9" s="141" t="s">
        <v>58</v>
      </c>
      <c r="B9" s="142">
        <v>14098</v>
      </c>
      <c r="C9" s="406">
        <v>21.891751685976146</v>
      </c>
      <c r="D9" s="143">
        <v>15980</v>
      </c>
      <c r="E9" s="144">
        <v>13.349411264009081</v>
      </c>
      <c r="F9" s="142">
        <v>12722</v>
      </c>
      <c r="G9" s="145">
        <v>-20.387984981226538</v>
      </c>
      <c r="H9" s="142">
        <v>11162</v>
      </c>
      <c r="I9" s="145">
        <v>-12.262222920924382</v>
      </c>
      <c r="J9" s="142">
        <v>12229</v>
      </c>
      <c r="K9" s="145">
        <v>9.5592187779967688</v>
      </c>
      <c r="L9" s="142">
        <v>10838</v>
      </c>
      <c r="M9" s="145">
        <v>-11.374601357429059</v>
      </c>
      <c r="N9" s="142">
        <v>9891</v>
      </c>
      <c r="O9" s="145">
        <v>-8.7377744971396947</v>
      </c>
      <c r="P9" s="142">
        <v>10917</v>
      </c>
      <c r="Q9" s="145">
        <v>10.373066424021848</v>
      </c>
      <c r="R9" s="142">
        <v>4520</v>
      </c>
      <c r="S9" s="145">
        <v>-58.596684070715398</v>
      </c>
      <c r="T9" s="142">
        <v>9435</v>
      </c>
      <c r="U9" s="145">
        <v>-13.575158010442435</v>
      </c>
      <c r="V9" s="142">
        <v>11212</v>
      </c>
      <c r="W9" s="433">
        <v>148.05309734513276</v>
      </c>
    </row>
    <row r="10" spans="1:23" ht="18" customHeight="1" x14ac:dyDescent="0.25">
      <c r="A10" s="141" t="s">
        <v>59</v>
      </c>
      <c r="B10" s="142">
        <v>11598</v>
      </c>
      <c r="C10" s="406">
        <v>-7.9888932963109838</v>
      </c>
      <c r="D10" s="143">
        <v>12327</v>
      </c>
      <c r="E10" s="144">
        <v>6.2855664769787989</v>
      </c>
      <c r="F10" s="142">
        <v>9603</v>
      </c>
      <c r="G10" s="145">
        <v>-22.097834022876619</v>
      </c>
      <c r="H10" s="142">
        <v>7498</v>
      </c>
      <c r="I10" s="145">
        <v>-21.920233260439449</v>
      </c>
      <c r="J10" s="142">
        <v>8161</v>
      </c>
      <c r="K10" s="145">
        <v>8.8423579621232271</v>
      </c>
      <c r="L10" s="142">
        <v>7851</v>
      </c>
      <c r="M10" s="145">
        <v>-3.7985540987624078</v>
      </c>
      <c r="N10" s="142">
        <v>7395</v>
      </c>
      <c r="O10" s="145">
        <v>-5.8081773022544914</v>
      </c>
      <c r="P10" s="142">
        <v>7356</v>
      </c>
      <c r="Q10" s="145">
        <v>-0.52738336713995526</v>
      </c>
      <c r="R10" s="142">
        <v>4168</v>
      </c>
      <c r="S10" s="145">
        <v>-43.338771071234362</v>
      </c>
      <c r="T10" s="142">
        <v>6600</v>
      </c>
      <c r="U10" s="145">
        <v>-10.277324632952689</v>
      </c>
      <c r="V10" s="142">
        <v>7454</v>
      </c>
      <c r="W10" s="433">
        <v>78.8387715930902</v>
      </c>
    </row>
    <row r="11" spans="1:23" ht="18" customHeight="1" x14ac:dyDescent="0.25">
      <c r="A11" s="141" t="s">
        <v>60</v>
      </c>
      <c r="B11" s="142">
        <v>772</v>
      </c>
      <c r="C11" s="406">
        <v>-29.754322111010012</v>
      </c>
      <c r="D11" s="143">
        <v>897</v>
      </c>
      <c r="E11" s="144">
        <v>16.191709844559576</v>
      </c>
      <c r="F11" s="142">
        <v>552</v>
      </c>
      <c r="G11" s="145">
        <v>-38.46153846153846</v>
      </c>
      <c r="H11" s="142">
        <v>458</v>
      </c>
      <c r="I11" s="145">
        <v>-17.028985507246375</v>
      </c>
      <c r="J11" s="142">
        <v>614</v>
      </c>
      <c r="K11" s="145">
        <v>34.061135371179027</v>
      </c>
      <c r="L11" s="142">
        <v>523</v>
      </c>
      <c r="M11" s="145">
        <v>-14.820846905537454</v>
      </c>
      <c r="N11" s="142">
        <v>557</v>
      </c>
      <c r="O11" s="145">
        <v>6.5009560229445595</v>
      </c>
      <c r="P11" s="142">
        <v>400</v>
      </c>
      <c r="Q11" s="145">
        <v>-28.186714542190305</v>
      </c>
      <c r="R11" s="142">
        <v>266</v>
      </c>
      <c r="S11" s="145">
        <v>-33.5</v>
      </c>
      <c r="T11" s="142">
        <v>224</v>
      </c>
      <c r="U11" s="145">
        <v>-43.999999999999993</v>
      </c>
      <c r="V11" s="142">
        <v>268</v>
      </c>
      <c r="W11" s="433">
        <v>0.75187969924812581</v>
      </c>
    </row>
    <row r="12" spans="1:23" ht="18" customHeight="1" thickBot="1" x14ac:dyDescent="0.3">
      <c r="A12" s="146" t="s">
        <v>61</v>
      </c>
      <c r="B12" s="147">
        <v>516</v>
      </c>
      <c r="C12" s="407">
        <v>-26.285714285714292</v>
      </c>
      <c r="D12" s="148">
        <v>638</v>
      </c>
      <c r="E12" s="149">
        <v>23.643410852713174</v>
      </c>
      <c r="F12" s="147">
        <v>440</v>
      </c>
      <c r="G12" s="150">
        <v>-31.034482758620683</v>
      </c>
      <c r="H12" s="147">
        <v>352</v>
      </c>
      <c r="I12" s="150">
        <v>-19.999999999999996</v>
      </c>
      <c r="J12" s="147">
        <v>369</v>
      </c>
      <c r="K12" s="150">
        <v>4.8295454545454586</v>
      </c>
      <c r="L12" s="147">
        <v>371</v>
      </c>
      <c r="M12" s="150">
        <v>0.54200542005420349</v>
      </c>
      <c r="N12" s="147">
        <v>291</v>
      </c>
      <c r="O12" s="150">
        <v>-21.563342318059298</v>
      </c>
      <c r="P12" s="147">
        <v>597</v>
      </c>
      <c r="Q12" s="150">
        <v>105.15463917525771</v>
      </c>
      <c r="R12" s="147">
        <v>234</v>
      </c>
      <c r="S12" s="150">
        <v>-60.80402010050252</v>
      </c>
      <c r="T12" s="147">
        <v>353</v>
      </c>
      <c r="U12" s="150">
        <v>-40.871021775544392</v>
      </c>
      <c r="V12" s="147">
        <v>313</v>
      </c>
      <c r="W12" s="434">
        <v>33.760683760683754</v>
      </c>
    </row>
    <row r="13" spans="1:23" ht="18" customHeight="1" x14ac:dyDescent="0.3">
      <c r="A13" s="151" t="s">
        <v>0</v>
      </c>
      <c r="B13" s="152">
        <v>8596</v>
      </c>
      <c r="C13" s="408">
        <v>43.004491765097328</v>
      </c>
      <c r="D13" s="153">
        <v>10996</v>
      </c>
      <c r="E13" s="154">
        <v>27.919962773382977</v>
      </c>
      <c r="F13" s="152">
        <v>9553</v>
      </c>
      <c r="G13" s="155">
        <v>-13.122953801382319</v>
      </c>
      <c r="H13" s="152">
        <v>8557</v>
      </c>
      <c r="I13" s="155">
        <v>-10.426044174604831</v>
      </c>
      <c r="J13" s="152">
        <v>8435</v>
      </c>
      <c r="K13" s="155">
        <v>-1.425733317751543</v>
      </c>
      <c r="L13" s="152">
        <v>9026</v>
      </c>
      <c r="M13" s="155">
        <v>7.0065204505038503</v>
      </c>
      <c r="N13" s="152">
        <v>9260</v>
      </c>
      <c r="O13" s="155">
        <v>2.5925105251495717</v>
      </c>
      <c r="P13" s="152">
        <v>10727</v>
      </c>
      <c r="Q13" s="155">
        <v>15.842332613390919</v>
      </c>
      <c r="R13" s="152">
        <v>7356</v>
      </c>
      <c r="S13" s="155">
        <v>-31.425375221403939</v>
      </c>
      <c r="T13" s="152">
        <v>9633</v>
      </c>
      <c r="U13" s="155">
        <v>-10.198564370280605</v>
      </c>
      <c r="V13" s="152">
        <v>10263</v>
      </c>
      <c r="W13" s="435">
        <v>39.518760195758574</v>
      </c>
    </row>
    <row r="14" spans="1:23" ht="18" customHeight="1" x14ac:dyDescent="0.25">
      <c r="A14" s="156" t="s">
        <v>57</v>
      </c>
      <c r="B14" s="157">
        <v>2248</v>
      </c>
      <c r="C14" s="409">
        <v>135.39267015706807</v>
      </c>
      <c r="D14" s="158">
        <v>4146</v>
      </c>
      <c r="E14" s="159">
        <v>84.430604982206404</v>
      </c>
      <c r="F14" s="157">
        <v>4255</v>
      </c>
      <c r="G14" s="160">
        <v>2.6290400385914126</v>
      </c>
      <c r="H14" s="157">
        <v>4359</v>
      </c>
      <c r="I14" s="160">
        <v>2.444183313748538</v>
      </c>
      <c r="J14" s="157">
        <v>4470</v>
      </c>
      <c r="K14" s="160">
        <v>2.5464556090846635</v>
      </c>
      <c r="L14" s="157">
        <v>4684</v>
      </c>
      <c r="M14" s="160">
        <v>4.7874720357941936</v>
      </c>
      <c r="N14" s="157">
        <v>4899</v>
      </c>
      <c r="O14" s="160">
        <v>4.5900939368061389</v>
      </c>
      <c r="P14" s="157">
        <v>5773</v>
      </c>
      <c r="Q14" s="160">
        <v>17.840375586854449</v>
      </c>
      <c r="R14" s="157">
        <v>4682</v>
      </c>
      <c r="S14" s="160">
        <v>-18.898319764420577</v>
      </c>
      <c r="T14" s="157">
        <v>5347</v>
      </c>
      <c r="U14" s="160">
        <v>-7.3791789364281986</v>
      </c>
      <c r="V14" s="157">
        <v>5384</v>
      </c>
      <c r="W14" s="436">
        <v>14.993592481845376</v>
      </c>
    </row>
    <row r="15" spans="1:23" ht="18" customHeight="1" x14ac:dyDescent="0.25">
      <c r="A15" s="156" t="s">
        <v>58</v>
      </c>
      <c r="B15" s="157">
        <v>3947</v>
      </c>
      <c r="C15" s="409">
        <v>42.33681932924631</v>
      </c>
      <c r="D15" s="158">
        <v>4114</v>
      </c>
      <c r="E15" s="159">
        <v>4.2310615657461303</v>
      </c>
      <c r="F15" s="157">
        <v>3268</v>
      </c>
      <c r="G15" s="160">
        <v>-20.563928050559067</v>
      </c>
      <c r="H15" s="157">
        <v>2690</v>
      </c>
      <c r="I15" s="160">
        <v>-17.686658506731945</v>
      </c>
      <c r="J15" s="157">
        <v>2497</v>
      </c>
      <c r="K15" s="160">
        <v>-7.1747211895910823</v>
      </c>
      <c r="L15" s="157">
        <v>2591</v>
      </c>
      <c r="M15" s="160">
        <v>3.7645174209050891</v>
      </c>
      <c r="N15" s="157">
        <v>2580</v>
      </c>
      <c r="O15" s="160">
        <v>-0.4245465071401</v>
      </c>
      <c r="P15" s="157">
        <v>2906</v>
      </c>
      <c r="Q15" s="160">
        <v>12.635658914728687</v>
      </c>
      <c r="R15" s="157">
        <v>1442</v>
      </c>
      <c r="S15" s="160">
        <v>-50.378527185134203</v>
      </c>
      <c r="T15" s="157">
        <v>2442</v>
      </c>
      <c r="U15" s="160">
        <v>-15.96696490020647</v>
      </c>
      <c r="V15" s="157">
        <v>2773</v>
      </c>
      <c r="W15" s="436">
        <v>92.302357836338416</v>
      </c>
    </row>
    <row r="16" spans="1:23" ht="18" customHeight="1" x14ac:dyDescent="0.25">
      <c r="A16" s="156" t="s">
        <v>59</v>
      </c>
      <c r="B16" s="157">
        <v>2035</v>
      </c>
      <c r="C16" s="409">
        <v>9.2324208266237218</v>
      </c>
      <c r="D16" s="158">
        <v>2337</v>
      </c>
      <c r="E16" s="159">
        <v>14.840294840294831</v>
      </c>
      <c r="F16" s="157">
        <v>1754</v>
      </c>
      <c r="G16" s="160">
        <v>-24.946512623020965</v>
      </c>
      <c r="H16" s="157">
        <v>1311</v>
      </c>
      <c r="I16" s="160">
        <v>-25.256556442417335</v>
      </c>
      <c r="J16" s="157">
        <v>1238</v>
      </c>
      <c r="K16" s="160">
        <v>-5.5682684973302869</v>
      </c>
      <c r="L16" s="157">
        <v>1514</v>
      </c>
      <c r="M16" s="160">
        <v>22.294022617124387</v>
      </c>
      <c r="N16" s="157">
        <v>1574</v>
      </c>
      <c r="O16" s="160">
        <v>3.9630118890356725</v>
      </c>
      <c r="P16" s="157">
        <v>1809</v>
      </c>
      <c r="Q16" s="160">
        <v>14.930114358322744</v>
      </c>
      <c r="R16" s="157">
        <v>1039</v>
      </c>
      <c r="S16" s="160">
        <v>-42.564953012714199</v>
      </c>
      <c r="T16" s="157">
        <v>1664</v>
      </c>
      <c r="U16" s="160">
        <v>-8.015478164731892</v>
      </c>
      <c r="V16" s="157">
        <v>1937</v>
      </c>
      <c r="W16" s="436">
        <v>86.429258902791133</v>
      </c>
    </row>
    <row r="17" spans="1:23" ht="18" customHeight="1" x14ac:dyDescent="0.25">
      <c r="A17" s="156" t="s">
        <v>60</v>
      </c>
      <c r="B17" s="157">
        <v>205</v>
      </c>
      <c r="C17" s="409">
        <v>-8.4821428571428612</v>
      </c>
      <c r="D17" s="158">
        <v>235</v>
      </c>
      <c r="E17" s="159">
        <v>14.634146341463406</v>
      </c>
      <c r="F17" s="157">
        <v>178</v>
      </c>
      <c r="G17" s="160">
        <v>-24.255319148936174</v>
      </c>
      <c r="H17" s="157">
        <v>110</v>
      </c>
      <c r="I17" s="160">
        <v>-38.202247191011239</v>
      </c>
      <c r="J17" s="157">
        <v>148</v>
      </c>
      <c r="K17" s="160">
        <v>34.545454545454547</v>
      </c>
      <c r="L17" s="157">
        <v>143</v>
      </c>
      <c r="M17" s="160">
        <v>-3.3783783783783772</v>
      </c>
      <c r="N17" s="157">
        <v>153</v>
      </c>
      <c r="O17" s="160">
        <v>6.9930069930070005</v>
      </c>
      <c r="P17" s="157">
        <v>155</v>
      </c>
      <c r="Q17" s="160">
        <v>1.3071895424836555</v>
      </c>
      <c r="R17" s="157">
        <v>115</v>
      </c>
      <c r="S17" s="160">
        <v>-25.806451612903224</v>
      </c>
      <c r="T17" s="157">
        <v>86</v>
      </c>
      <c r="U17" s="160">
        <v>-44.516129032258064</v>
      </c>
      <c r="V17" s="157">
        <v>93</v>
      </c>
      <c r="W17" s="436">
        <v>-19.130434782608695</v>
      </c>
    </row>
    <row r="18" spans="1:23" ht="18" customHeight="1" thickBot="1" x14ac:dyDescent="0.3">
      <c r="A18" s="161" t="s">
        <v>61</v>
      </c>
      <c r="B18" s="162">
        <v>161</v>
      </c>
      <c r="C18" s="410">
        <v>-17.857142857142861</v>
      </c>
      <c r="D18" s="163">
        <v>164</v>
      </c>
      <c r="E18" s="164">
        <v>1.8633540372670732</v>
      </c>
      <c r="F18" s="162">
        <v>98</v>
      </c>
      <c r="G18" s="165">
        <v>-40.243902439024396</v>
      </c>
      <c r="H18" s="162">
        <v>87</v>
      </c>
      <c r="I18" s="165">
        <v>-11.22448979591837</v>
      </c>
      <c r="J18" s="162">
        <v>82</v>
      </c>
      <c r="K18" s="165">
        <v>-5.7471264367816133</v>
      </c>
      <c r="L18" s="162">
        <v>94</v>
      </c>
      <c r="M18" s="165">
        <v>14.634146341463406</v>
      </c>
      <c r="N18" s="162">
        <v>54</v>
      </c>
      <c r="O18" s="165">
        <v>-42.553191489361694</v>
      </c>
      <c r="P18" s="162">
        <v>84</v>
      </c>
      <c r="Q18" s="165">
        <v>55.555555555555557</v>
      </c>
      <c r="R18" s="162">
        <v>78</v>
      </c>
      <c r="S18" s="165">
        <v>-7.1428571428571397</v>
      </c>
      <c r="T18" s="162">
        <v>94</v>
      </c>
      <c r="U18" s="165">
        <v>11.904761904761907</v>
      </c>
      <c r="V18" s="162">
        <v>76</v>
      </c>
      <c r="W18" s="437">
        <v>-2.5641025641025661</v>
      </c>
    </row>
    <row r="19" spans="1:23" ht="18" customHeight="1" x14ac:dyDescent="0.3">
      <c r="A19" s="166" t="s">
        <v>2</v>
      </c>
      <c r="B19" s="167">
        <v>759</v>
      </c>
      <c r="C19" s="411">
        <v>-9.964412811387902</v>
      </c>
      <c r="D19" s="168">
        <v>751</v>
      </c>
      <c r="E19" s="169">
        <v>-1.0540184453227908</v>
      </c>
      <c r="F19" s="167">
        <v>724</v>
      </c>
      <c r="G19" s="170">
        <v>-3.5952063914780341</v>
      </c>
      <c r="H19" s="167">
        <v>731</v>
      </c>
      <c r="I19" s="170">
        <v>0.96685082872927097</v>
      </c>
      <c r="J19" s="167">
        <v>619</v>
      </c>
      <c r="K19" s="170">
        <v>-15.321477428180575</v>
      </c>
      <c r="L19" s="167">
        <v>652</v>
      </c>
      <c r="M19" s="170">
        <v>5.331179321486279</v>
      </c>
      <c r="N19" s="167">
        <v>615</v>
      </c>
      <c r="O19" s="170">
        <v>-5.6748466257668717</v>
      </c>
      <c r="P19" s="167">
        <v>759</v>
      </c>
      <c r="Q19" s="170">
        <v>23.414634146341463</v>
      </c>
      <c r="R19" s="167">
        <v>342</v>
      </c>
      <c r="S19" s="170">
        <v>-54.940711462450587</v>
      </c>
      <c r="T19" s="167">
        <v>558</v>
      </c>
      <c r="U19" s="170">
        <v>-26.48221343873518</v>
      </c>
      <c r="V19" s="167">
        <v>610</v>
      </c>
      <c r="W19" s="438">
        <v>78.362573099415215</v>
      </c>
    </row>
    <row r="20" spans="1:23" ht="18" customHeight="1" x14ac:dyDescent="0.25">
      <c r="A20" s="171" t="s">
        <v>57</v>
      </c>
      <c r="B20" s="172">
        <v>45</v>
      </c>
      <c r="C20" s="412">
        <v>2.2727272727272707</v>
      </c>
      <c r="D20" s="173">
        <v>48</v>
      </c>
      <c r="E20" s="174">
        <v>6.6666666666666652</v>
      </c>
      <c r="F20" s="172">
        <v>76</v>
      </c>
      <c r="G20" s="175">
        <v>58.333333333333329</v>
      </c>
      <c r="H20" s="172">
        <v>62</v>
      </c>
      <c r="I20" s="175">
        <v>-18.421052631578949</v>
      </c>
      <c r="J20" s="172">
        <v>53</v>
      </c>
      <c r="K20" s="175">
        <v>-14.516129032258062</v>
      </c>
      <c r="L20" s="172">
        <v>56</v>
      </c>
      <c r="M20" s="175">
        <v>5.6603773584905648</v>
      </c>
      <c r="N20" s="172">
        <v>49</v>
      </c>
      <c r="O20" s="175">
        <v>-12.5</v>
      </c>
      <c r="P20" s="172">
        <v>51</v>
      </c>
      <c r="Q20" s="175">
        <v>4.081632653061229</v>
      </c>
      <c r="R20" s="172">
        <v>35</v>
      </c>
      <c r="S20" s="175">
        <v>-31.372549019607842</v>
      </c>
      <c r="T20" s="172">
        <v>36</v>
      </c>
      <c r="U20" s="175">
        <v>-29.411764705882348</v>
      </c>
      <c r="V20" s="172">
        <v>40</v>
      </c>
      <c r="W20" s="439">
        <v>14.285714285714279</v>
      </c>
    </row>
    <row r="21" spans="1:23" ht="18" customHeight="1" x14ac:dyDescent="0.25">
      <c r="A21" s="171" t="s">
        <v>58</v>
      </c>
      <c r="B21" s="172">
        <v>415</v>
      </c>
      <c r="C21" s="412">
        <v>1.9656019656019597</v>
      </c>
      <c r="D21" s="173">
        <v>425</v>
      </c>
      <c r="E21" s="174">
        <v>2.4096385542168752</v>
      </c>
      <c r="F21" s="172">
        <v>443</v>
      </c>
      <c r="G21" s="175">
        <v>4.2352941176470482</v>
      </c>
      <c r="H21" s="172">
        <v>450</v>
      </c>
      <c r="I21" s="175">
        <v>1.5801354401805856</v>
      </c>
      <c r="J21" s="172">
        <v>391</v>
      </c>
      <c r="K21" s="175">
        <v>-13.111111111111107</v>
      </c>
      <c r="L21" s="172">
        <v>398</v>
      </c>
      <c r="M21" s="175">
        <v>1.7902813299232712</v>
      </c>
      <c r="N21" s="172">
        <v>388</v>
      </c>
      <c r="O21" s="175">
        <v>-2.5125628140703515</v>
      </c>
      <c r="P21" s="172">
        <v>440</v>
      </c>
      <c r="Q21" s="175">
        <v>13.4020618556701</v>
      </c>
      <c r="R21" s="172">
        <v>186</v>
      </c>
      <c r="S21" s="175">
        <v>-57.727272727272727</v>
      </c>
      <c r="T21" s="172">
        <v>336</v>
      </c>
      <c r="U21" s="175">
        <v>-23.636363636363633</v>
      </c>
      <c r="V21" s="172">
        <v>386</v>
      </c>
      <c r="W21" s="439">
        <v>107.5268817204301</v>
      </c>
    </row>
    <row r="22" spans="1:23" ht="18" customHeight="1" x14ac:dyDescent="0.25">
      <c r="A22" s="171" t="s">
        <v>59</v>
      </c>
      <c r="B22" s="172">
        <v>261</v>
      </c>
      <c r="C22" s="412">
        <v>-24.127906976744185</v>
      </c>
      <c r="D22" s="173">
        <v>226</v>
      </c>
      <c r="E22" s="174">
        <v>-13.409961685823756</v>
      </c>
      <c r="F22" s="172">
        <v>184</v>
      </c>
      <c r="G22" s="175">
        <v>-18.584070796460171</v>
      </c>
      <c r="H22" s="172">
        <v>196</v>
      </c>
      <c r="I22" s="175">
        <v>6.5217391304347894</v>
      </c>
      <c r="J22" s="172">
        <v>155</v>
      </c>
      <c r="K22" s="175">
        <v>-20.918367346938773</v>
      </c>
      <c r="L22" s="172">
        <v>177</v>
      </c>
      <c r="M22" s="175">
        <v>14.193548387096765</v>
      </c>
      <c r="N22" s="172">
        <v>157</v>
      </c>
      <c r="O22" s="175">
        <v>-11.299435028248583</v>
      </c>
      <c r="P22" s="172">
        <v>243</v>
      </c>
      <c r="Q22" s="175">
        <v>54.777070063694275</v>
      </c>
      <c r="R22" s="172">
        <v>108</v>
      </c>
      <c r="S22" s="175">
        <v>-55.555555555555557</v>
      </c>
      <c r="T22" s="172">
        <v>171</v>
      </c>
      <c r="U22" s="175">
        <v>-29.629629629629626</v>
      </c>
      <c r="V22" s="172">
        <v>169</v>
      </c>
      <c r="W22" s="439">
        <v>56.481481481481488</v>
      </c>
    </row>
    <row r="23" spans="1:23" ht="18" customHeight="1" x14ac:dyDescent="0.25">
      <c r="A23" s="171" t="s">
        <v>60</v>
      </c>
      <c r="B23" s="172">
        <v>19</v>
      </c>
      <c r="C23" s="412">
        <v>-26.923076923076927</v>
      </c>
      <c r="D23" s="173">
        <v>27</v>
      </c>
      <c r="E23" s="174">
        <v>42.105263157894733</v>
      </c>
      <c r="F23" s="172">
        <v>10</v>
      </c>
      <c r="G23" s="175">
        <v>-62.962962962962962</v>
      </c>
      <c r="H23" s="172">
        <v>15</v>
      </c>
      <c r="I23" s="175">
        <v>50</v>
      </c>
      <c r="J23" s="172">
        <v>10</v>
      </c>
      <c r="K23" s="175">
        <v>-33.333333333333336</v>
      </c>
      <c r="L23" s="172">
        <v>14</v>
      </c>
      <c r="M23" s="175">
        <v>39.999999999999993</v>
      </c>
      <c r="N23" s="172">
        <v>11</v>
      </c>
      <c r="O23" s="175">
        <v>-21.428571428571431</v>
      </c>
      <c r="P23" s="172">
        <v>14</v>
      </c>
      <c r="Q23" s="175">
        <v>27.27272727272727</v>
      </c>
      <c r="R23" s="172">
        <v>7</v>
      </c>
      <c r="S23" s="175">
        <v>-50</v>
      </c>
      <c r="T23" s="172">
        <v>4</v>
      </c>
      <c r="U23" s="175">
        <v>-71.428571428571431</v>
      </c>
      <c r="V23" s="172">
        <v>3</v>
      </c>
      <c r="W23" s="439">
        <v>-57.142857142857139</v>
      </c>
    </row>
    <row r="24" spans="1:23" ht="18" customHeight="1" thickBot="1" x14ac:dyDescent="0.3">
      <c r="A24" s="176" t="s">
        <v>61</v>
      </c>
      <c r="B24" s="177">
        <v>19</v>
      </c>
      <c r="C24" s="413">
        <v>-13.636363636363635</v>
      </c>
      <c r="D24" s="178">
        <v>25</v>
      </c>
      <c r="E24" s="179">
        <v>31.578947368421062</v>
      </c>
      <c r="F24" s="177">
        <v>11</v>
      </c>
      <c r="G24" s="180">
        <v>-56.000000000000007</v>
      </c>
      <c r="H24" s="177">
        <v>8</v>
      </c>
      <c r="I24" s="180">
        <v>-27.27272727272727</v>
      </c>
      <c r="J24" s="177">
        <v>10</v>
      </c>
      <c r="K24" s="180">
        <v>25</v>
      </c>
      <c r="L24" s="177">
        <v>7</v>
      </c>
      <c r="M24" s="180">
        <v>-30.000000000000004</v>
      </c>
      <c r="N24" s="177">
        <v>10</v>
      </c>
      <c r="O24" s="180">
        <v>42.857142857142861</v>
      </c>
      <c r="P24" s="177">
        <v>11</v>
      </c>
      <c r="Q24" s="180">
        <v>10.000000000000009</v>
      </c>
      <c r="R24" s="177">
        <v>6</v>
      </c>
      <c r="S24" s="180">
        <v>-45.45454545454546</v>
      </c>
      <c r="T24" s="177">
        <v>11</v>
      </c>
      <c r="U24" s="180">
        <v>0</v>
      </c>
      <c r="V24" s="177">
        <v>12</v>
      </c>
      <c r="W24" s="440">
        <v>100</v>
      </c>
    </row>
    <row r="25" spans="1:23" ht="18" customHeight="1" x14ac:dyDescent="0.3">
      <c r="A25" s="181" t="s">
        <v>12</v>
      </c>
      <c r="B25" s="182">
        <v>17894</v>
      </c>
      <c r="C25" s="414">
        <v>-1.5406624848684936</v>
      </c>
      <c r="D25" s="183">
        <v>19808</v>
      </c>
      <c r="E25" s="184">
        <v>10.696322789761936</v>
      </c>
      <c r="F25" s="182">
        <v>15597</v>
      </c>
      <c r="G25" s="185">
        <v>-21.2590872374798</v>
      </c>
      <c r="H25" s="182">
        <v>12571</v>
      </c>
      <c r="I25" s="185">
        <v>-19.401166891068801</v>
      </c>
      <c r="J25" s="182">
        <v>14637</v>
      </c>
      <c r="K25" s="185">
        <v>16.43465118129026</v>
      </c>
      <c r="L25" s="182">
        <v>11702</v>
      </c>
      <c r="M25" s="185">
        <v>-20.051923208307709</v>
      </c>
      <c r="N25" s="182">
        <v>10760</v>
      </c>
      <c r="O25" s="185">
        <v>-8.0499059989745376</v>
      </c>
      <c r="P25" s="182">
        <v>10338</v>
      </c>
      <c r="Q25" s="185">
        <v>-3.9219330855018608</v>
      </c>
      <c r="R25" s="182">
        <v>4761</v>
      </c>
      <c r="S25" s="185">
        <v>-53.946604759141039</v>
      </c>
      <c r="T25" s="182">
        <v>9307</v>
      </c>
      <c r="U25" s="185">
        <v>-9.9729154575353025</v>
      </c>
      <c r="V25" s="182">
        <v>10503</v>
      </c>
      <c r="W25" s="441">
        <v>120.60491493383742</v>
      </c>
    </row>
    <row r="26" spans="1:23" ht="18" customHeight="1" x14ac:dyDescent="0.25">
      <c r="A26" s="186" t="s">
        <v>57</v>
      </c>
      <c r="B26" s="187">
        <v>1143</v>
      </c>
      <c r="C26" s="415">
        <v>-43.777668470241025</v>
      </c>
      <c r="D26" s="188">
        <v>1208</v>
      </c>
      <c r="E26" s="189">
        <v>5.6867891513560753</v>
      </c>
      <c r="F26" s="187">
        <v>1180</v>
      </c>
      <c r="G26" s="190">
        <v>-2.3178807947019875</v>
      </c>
      <c r="H26" s="187">
        <v>850</v>
      </c>
      <c r="I26" s="190">
        <v>-27.966101694915256</v>
      </c>
      <c r="J26" s="187">
        <v>991</v>
      </c>
      <c r="K26" s="190">
        <v>16.588235294117638</v>
      </c>
      <c r="L26" s="187">
        <v>645</v>
      </c>
      <c r="M26" s="190">
        <v>-34.914228052472254</v>
      </c>
      <c r="N26" s="187">
        <v>703</v>
      </c>
      <c r="O26" s="190">
        <v>8.9922480620155056</v>
      </c>
      <c r="P26" s="187">
        <v>688</v>
      </c>
      <c r="Q26" s="190">
        <v>-2.1337126600284528</v>
      </c>
      <c r="R26" s="187">
        <v>320</v>
      </c>
      <c r="S26" s="190">
        <v>-53.488372093023258</v>
      </c>
      <c r="T26" s="187">
        <v>450</v>
      </c>
      <c r="U26" s="190">
        <v>-34.593023255813947</v>
      </c>
      <c r="V26" s="187">
        <v>692</v>
      </c>
      <c r="W26" s="442">
        <v>116.25000000000001</v>
      </c>
    </row>
    <row r="27" spans="1:23" ht="18" customHeight="1" x14ac:dyDescent="0.25">
      <c r="A27" s="186" t="s">
        <v>58</v>
      </c>
      <c r="B27" s="187">
        <v>8057</v>
      </c>
      <c r="C27" s="415">
        <v>23.460006129328836</v>
      </c>
      <c r="D27" s="188">
        <v>9550</v>
      </c>
      <c r="E27" s="189">
        <v>18.530470398411314</v>
      </c>
      <c r="F27" s="187">
        <v>7364</v>
      </c>
      <c r="G27" s="190">
        <v>-22.890052356020941</v>
      </c>
      <c r="H27" s="187">
        <v>6283</v>
      </c>
      <c r="I27" s="190">
        <v>-14.679521998913636</v>
      </c>
      <c r="J27" s="187">
        <v>7419</v>
      </c>
      <c r="K27" s="190">
        <v>18.08053477638072</v>
      </c>
      <c r="L27" s="187">
        <v>5692</v>
      </c>
      <c r="M27" s="190">
        <v>-23.278069820730551</v>
      </c>
      <c r="N27" s="187">
        <v>4985</v>
      </c>
      <c r="O27" s="190">
        <v>-12.420941672522833</v>
      </c>
      <c r="P27" s="187">
        <v>4831</v>
      </c>
      <c r="Q27" s="190">
        <v>-3.0892678034102339</v>
      </c>
      <c r="R27" s="187">
        <v>1911</v>
      </c>
      <c r="S27" s="190">
        <v>-60.442972469468017</v>
      </c>
      <c r="T27" s="187">
        <v>4890</v>
      </c>
      <c r="U27" s="190">
        <v>1.221279238252948</v>
      </c>
      <c r="V27" s="187">
        <v>5452</v>
      </c>
      <c r="W27" s="442">
        <v>185.29565672422814</v>
      </c>
    </row>
    <row r="28" spans="1:23" ht="18" customHeight="1" x14ac:dyDescent="0.25">
      <c r="A28" s="186" t="s">
        <v>59</v>
      </c>
      <c r="B28" s="187">
        <v>7948</v>
      </c>
      <c r="C28" s="415">
        <v>-6.0631131071977258</v>
      </c>
      <c r="D28" s="188">
        <v>8144</v>
      </c>
      <c r="E28" s="189">
        <v>2.4660291897332653</v>
      </c>
      <c r="F28" s="187">
        <v>6472</v>
      </c>
      <c r="G28" s="190">
        <v>-20.530451866404718</v>
      </c>
      <c r="H28" s="187">
        <v>4929</v>
      </c>
      <c r="I28" s="190">
        <v>-23.841161928306555</v>
      </c>
      <c r="J28" s="187">
        <v>5577</v>
      </c>
      <c r="K28" s="190">
        <v>13.146682897139383</v>
      </c>
      <c r="L28" s="187">
        <v>4817</v>
      </c>
      <c r="M28" s="190">
        <v>-13.627398242782862</v>
      </c>
      <c r="N28" s="187">
        <v>4547</v>
      </c>
      <c r="O28" s="190">
        <v>-5.6051484326344214</v>
      </c>
      <c r="P28" s="187">
        <v>4170</v>
      </c>
      <c r="Q28" s="190">
        <v>-8.2911809984605238</v>
      </c>
      <c r="R28" s="187">
        <v>2280</v>
      </c>
      <c r="S28" s="190">
        <v>-45.323741007194243</v>
      </c>
      <c r="T28" s="187">
        <v>3651</v>
      </c>
      <c r="U28" s="190">
        <v>-12.446043165467625</v>
      </c>
      <c r="V28" s="187">
        <v>4038</v>
      </c>
      <c r="W28" s="442">
        <v>77.10526315789474</v>
      </c>
    </row>
    <row r="29" spans="1:23" ht="18" customHeight="1" x14ac:dyDescent="0.25">
      <c r="A29" s="186" t="s">
        <v>60</v>
      </c>
      <c r="B29" s="187">
        <v>482</v>
      </c>
      <c r="C29" s="415">
        <v>-33.700137551581847</v>
      </c>
      <c r="D29" s="188">
        <v>529</v>
      </c>
      <c r="E29" s="189">
        <v>9.75103734439835</v>
      </c>
      <c r="F29" s="187">
        <v>302</v>
      </c>
      <c r="G29" s="190">
        <v>-42.911153119092624</v>
      </c>
      <c r="H29" s="187">
        <v>288</v>
      </c>
      <c r="I29" s="190">
        <v>-4.635761589403975</v>
      </c>
      <c r="J29" s="187">
        <v>403</v>
      </c>
      <c r="K29" s="190">
        <v>39.930555555555557</v>
      </c>
      <c r="L29" s="187">
        <v>313</v>
      </c>
      <c r="M29" s="190">
        <v>-22.332506203473944</v>
      </c>
      <c r="N29" s="187">
        <v>338</v>
      </c>
      <c r="O29" s="190">
        <v>7.9872204472843489</v>
      </c>
      <c r="P29" s="187">
        <v>191</v>
      </c>
      <c r="Q29" s="190">
        <v>-43.491124260355029</v>
      </c>
      <c r="R29" s="187">
        <v>123</v>
      </c>
      <c r="S29" s="190">
        <v>-35.602094240837701</v>
      </c>
      <c r="T29" s="187">
        <v>101</v>
      </c>
      <c r="U29" s="190">
        <v>-47.120418848167546</v>
      </c>
      <c r="V29" s="187">
        <v>137</v>
      </c>
      <c r="W29" s="442">
        <v>11.382113821138207</v>
      </c>
    </row>
    <row r="30" spans="1:23" ht="18" customHeight="1" thickBot="1" x14ac:dyDescent="0.3">
      <c r="A30" s="191" t="s">
        <v>61</v>
      </c>
      <c r="B30" s="192">
        <v>264</v>
      </c>
      <c r="C30" s="416">
        <v>-38.173302107728333</v>
      </c>
      <c r="D30" s="193">
        <v>377</v>
      </c>
      <c r="E30" s="194">
        <v>42.803030303030297</v>
      </c>
      <c r="F30" s="192">
        <v>279</v>
      </c>
      <c r="G30" s="195">
        <v>-25.994694960212207</v>
      </c>
      <c r="H30" s="192">
        <v>221</v>
      </c>
      <c r="I30" s="195">
        <v>-20.788530465949819</v>
      </c>
      <c r="J30" s="192">
        <v>247</v>
      </c>
      <c r="K30" s="195">
        <v>11.764705882352944</v>
      </c>
      <c r="L30" s="192">
        <v>235</v>
      </c>
      <c r="M30" s="195">
        <v>-4.8582995951417018</v>
      </c>
      <c r="N30" s="192">
        <v>187</v>
      </c>
      <c r="O30" s="195">
        <v>-20.425531914893615</v>
      </c>
      <c r="P30" s="192">
        <v>458</v>
      </c>
      <c r="Q30" s="195">
        <v>144.9197860962567</v>
      </c>
      <c r="R30" s="192">
        <v>127</v>
      </c>
      <c r="S30" s="195">
        <v>-72.270742358078593</v>
      </c>
      <c r="T30" s="192">
        <v>215</v>
      </c>
      <c r="U30" s="195">
        <v>-53.056768558951958</v>
      </c>
      <c r="V30" s="192">
        <v>184</v>
      </c>
      <c r="W30" s="443">
        <v>44.88188976377954</v>
      </c>
    </row>
    <row r="31" spans="1:23" ht="18" customHeight="1" x14ac:dyDescent="0.3">
      <c r="A31" s="196" t="s">
        <v>4</v>
      </c>
      <c r="B31" s="197">
        <v>3290</v>
      </c>
      <c r="C31" s="417">
        <v>-21.722579110159412</v>
      </c>
      <c r="D31" s="198">
        <v>3831</v>
      </c>
      <c r="E31" s="199">
        <v>16.443768996960493</v>
      </c>
      <c r="F31" s="197">
        <v>3158</v>
      </c>
      <c r="G31" s="200">
        <v>-17.567214826416077</v>
      </c>
      <c r="H31" s="197">
        <v>3047</v>
      </c>
      <c r="I31" s="200">
        <v>-3.5148828372387642</v>
      </c>
      <c r="J31" s="197">
        <v>3367</v>
      </c>
      <c r="K31" s="200">
        <v>10.502133245815548</v>
      </c>
      <c r="L31" s="197">
        <v>3755</v>
      </c>
      <c r="M31" s="200">
        <v>11.523611523611521</v>
      </c>
      <c r="N31" s="197">
        <v>3338</v>
      </c>
      <c r="O31" s="200">
        <v>-11.1051930758988</v>
      </c>
      <c r="P31" s="197">
        <v>4130</v>
      </c>
      <c r="Q31" s="200">
        <v>23.726782504493716</v>
      </c>
      <c r="R31" s="197">
        <v>1847</v>
      </c>
      <c r="S31" s="200">
        <v>-55.278450363196121</v>
      </c>
      <c r="T31" s="197">
        <v>3108</v>
      </c>
      <c r="U31" s="200">
        <v>-24.745762711864405</v>
      </c>
      <c r="V31" s="197">
        <v>4178</v>
      </c>
      <c r="W31" s="444">
        <v>126.204656199242</v>
      </c>
    </row>
    <row r="32" spans="1:23" ht="18" customHeight="1" x14ac:dyDescent="0.25">
      <c r="A32" s="201" t="s">
        <v>57</v>
      </c>
      <c r="B32" s="202">
        <v>119</v>
      </c>
      <c r="C32" s="418">
        <v>-48.034934497816593</v>
      </c>
      <c r="D32" s="203">
        <v>142</v>
      </c>
      <c r="E32" s="204">
        <v>19.327731092436974</v>
      </c>
      <c r="F32" s="202">
        <v>204</v>
      </c>
      <c r="G32" s="205">
        <v>43.661971830985927</v>
      </c>
      <c r="H32" s="202">
        <v>165</v>
      </c>
      <c r="I32" s="205">
        <v>-19.117647058823529</v>
      </c>
      <c r="J32" s="202">
        <v>171</v>
      </c>
      <c r="K32" s="205">
        <v>3.6363636363636376</v>
      </c>
      <c r="L32" s="202">
        <v>167</v>
      </c>
      <c r="M32" s="205">
        <v>-2.3391812865497075</v>
      </c>
      <c r="N32" s="202">
        <v>188</v>
      </c>
      <c r="O32" s="205">
        <v>12.574850299401197</v>
      </c>
      <c r="P32" s="202">
        <v>172</v>
      </c>
      <c r="Q32" s="205">
        <v>-8.5106382978723421</v>
      </c>
      <c r="R32" s="202">
        <v>81</v>
      </c>
      <c r="S32" s="205">
        <v>-52.906976744186053</v>
      </c>
      <c r="T32" s="202">
        <v>161</v>
      </c>
      <c r="U32" s="205">
        <v>-6.395348837209303</v>
      </c>
      <c r="V32" s="202">
        <v>191</v>
      </c>
      <c r="W32" s="445">
        <v>135.80246913580245</v>
      </c>
    </row>
    <row r="33" spans="1:23" ht="18" customHeight="1" x14ac:dyDescent="0.25">
      <c r="A33" s="201" t="s">
        <v>58</v>
      </c>
      <c r="B33" s="202">
        <v>1679</v>
      </c>
      <c r="C33" s="418">
        <v>-9.7311827956989223</v>
      </c>
      <c r="D33" s="203">
        <v>1891</v>
      </c>
      <c r="E33" s="204">
        <v>12.626563430613459</v>
      </c>
      <c r="F33" s="202">
        <v>1647</v>
      </c>
      <c r="G33" s="205">
        <v>-12.903225806451612</v>
      </c>
      <c r="H33" s="202">
        <v>1739</v>
      </c>
      <c r="I33" s="205">
        <v>5.585913782635088</v>
      </c>
      <c r="J33" s="202">
        <v>1922</v>
      </c>
      <c r="K33" s="205">
        <v>10.523289246693501</v>
      </c>
      <c r="L33" s="202">
        <v>2157</v>
      </c>
      <c r="M33" s="205">
        <v>12.226847034339228</v>
      </c>
      <c r="N33" s="202">
        <v>1938</v>
      </c>
      <c r="O33" s="205">
        <v>-10.152990264255912</v>
      </c>
      <c r="P33" s="202">
        <v>2740</v>
      </c>
      <c r="Q33" s="205">
        <v>41.382868937048499</v>
      </c>
      <c r="R33" s="202">
        <v>981</v>
      </c>
      <c r="S33" s="205">
        <v>-64.197080291970792</v>
      </c>
      <c r="T33" s="202">
        <v>1767</v>
      </c>
      <c r="U33" s="205">
        <v>-35.510948905109487</v>
      </c>
      <c r="V33" s="202">
        <v>2601</v>
      </c>
      <c r="W33" s="445">
        <v>165.13761467889907</v>
      </c>
    </row>
    <row r="34" spans="1:23" ht="18" customHeight="1" x14ac:dyDescent="0.25">
      <c r="A34" s="201" t="s">
        <v>59</v>
      </c>
      <c r="B34" s="202">
        <v>1354</v>
      </c>
      <c r="C34" s="418">
        <v>-30.098089829633455</v>
      </c>
      <c r="D34" s="203">
        <v>1620</v>
      </c>
      <c r="E34" s="204">
        <v>19.645494830132936</v>
      </c>
      <c r="F34" s="202">
        <v>1193</v>
      </c>
      <c r="G34" s="205">
        <v>-26.358024691358029</v>
      </c>
      <c r="H34" s="202">
        <v>1062</v>
      </c>
      <c r="I34" s="205">
        <v>-10.980720871751881</v>
      </c>
      <c r="J34" s="202">
        <v>1191</v>
      </c>
      <c r="K34" s="205">
        <v>12.146892655367235</v>
      </c>
      <c r="L34" s="202">
        <v>1343</v>
      </c>
      <c r="M34" s="205">
        <v>12.762384550797655</v>
      </c>
      <c r="N34" s="202">
        <v>1117</v>
      </c>
      <c r="O34" s="205">
        <v>-16.827997021593443</v>
      </c>
      <c r="P34" s="202">
        <v>1134</v>
      </c>
      <c r="Q34" s="205">
        <v>1.5219337511190645</v>
      </c>
      <c r="R34" s="202">
        <v>741</v>
      </c>
      <c r="S34" s="205">
        <v>-34.656084656084651</v>
      </c>
      <c r="T34" s="202">
        <v>1114</v>
      </c>
      <c r="U34" s="205">
        <v>-1.7636684303350969</v>
      </c>
      <c r="V34" s="202">
        <v>1310</v>
      </c>
      <c r="W34" s="445">
        <v>76.788124156545209</v>
      </c>
    </row>
    <row r="35" spans="1:23" ht="18" customHeight="1" x14ac:dyDescent="0.25">
      <c r="A35" s="201" t="s">
        <v>60</v>
      </c>
      <c r="B35" s="202">
        <v>66</v>
      </c>
      <c r="C35" s="418">
        <v>-45.901639344262293</v>
      </c>
      <c r="D35" s="203">
        <v>106</v>
      </c>
      <c r="E35" s="204">
        <v>60.606060606060595</v>
      </c>
      <c r="F35" s="202">
        <v>62</v>
      </c>
      <c r="G35" s="205">
        <v>-41.509433962264154</v>
      </c>
      <c r="H35" s="202">
        <v>45</v>
      </c>
      <c r="I35" s="205">
        <v>-27.419354838709676</v>
      </c>
      <c r="J35" s="202">
        <v>53</v>
      </c>
      <c r="K35" s="205">
        <v>17.777777777777782</v>
      </c>
      <c r="L35" s="202">
        <v>53</v>
      </c>
      <c r="M35" s="205">
        <v>0</v>
      </c>
      <c r="N35" s="202">
        <v>55</v>
      </c>
      <c r="O35" s="205">
        <v>3.7735849056603765</v>
      </c>
      <c r="P35" s="202">
        <v>40</v>
      </c>
      <c r="Q35" s="205">
        <v>-27.27272727272727</v>
      </c>
      <c r="R35" s="202">
        <v>21</v>
      </c>
      <c r="S35" s="205">
        <v>-47.5</v>
      </c>
      <c r="T35" s="202">
        <v>33</v>
      </c>
      <c r="U35" s="205">
        <v>-17.500000000000004</v>
      </c>
      <c r="V35" s="202">
        <v>35</v>
      </c>
      <c r="W35" s="445">
        <v>66.666666666666671</v>
      </c>
    </row>
    <row r="36" spans="1:23" ht="18" customHeight="1" thickBot="1" x14ac:dyDescent="0.3">
      <c r="A36" s="206" t="s">
        <v>61</v>
      </c>
      <c r="B36" s="207">
        <v>72</v>
      </c>
      <c r="C36" s="419">
        <v>30.909090909090907</v>
      </c>
      <c r="D36" s="208">
        <v>72</v>
      </c>
      <c r="E36" s="209">
        <v>0</v>
      </c>
      <c r="F36" s="207">
        <v>52</v>
      </c>
      <c r="G36" s="210">
        <v>-27.777777777777779</v>
      </c>
      <c r="H36" s="207">
        <v>36</v>
      </c>
      <c r="I36" s="210">
        <v>-30.76923076923077</v>
      </c>
      <c r="J36" s="207">
        <v>30</v>
      </c>
      <c r="K36" s="210">
        <v>-16.666666666666664</v>
      </c>
      <c r="L36" s="207">
        <v>35</v>
      </c>
      <c r="M36" s="210">
        <v>16.666666666666675</v>
      </c>
      <c r="N36" s="207">
        <v>40</v>
      </c>
      <c r="O36" s="210">
        <v>14.285714285714279</v>
      </c>
      <c r="P36" s="207">
        <v>44</v>
      </c>
      <c r="Q36" s="210">
        <v>10.000000000000009</v>
      </c>
      <c r="R36" s="207">
        <v>23</v>
      </c>
      <c r="S36" s="210">
        <v>-47.727272727272727</v>
      </c>
      <c r="T36" s="207">
        <v>33</v>
      </c>
      <c r="U36" s="210">
        <v>-25</v>
      </c>
      <c r="V36" s="207">
        <v>41</v>
      </c>
      <c r="W36" s="446">
        <v>78.260869565217376</v>
      </c>
    </row>
    <row r="37" spans="1:23" ht="13.8" thickTop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9" spans="1:23" ht="15" x14ac:dyDescent="0.25">
      <c r="A39" s="471" t="s">
        <v>64</v>
      </c>
    </row>
    <row r="40" spans="1:23" ht="15" x14ac:dyDescent="0.25">
      <c r="A40" s="469" t="s">
        <v>238</v>
      </c>
    </row>
  </sheetData>
  <mergeCells count="2">
    <mergeCell ref="T5:U5"/>
    <mergeCell ref="V5:W5"/>
  </mergeCells>
  <hyperlinks>
    <hyperlink ref="A40" r:id="rId1" location="conciliacion"/>
  </hyperlinks>
  <pageMargins left="0.78740157480314965" right="0.19685039370078741" top="1.4173228346456694" bottom="0.15748031496062992" header="0.15748031496062992" footer="0"/>
  <pageSetup paperSize="9" scale="44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zoomScaleNormal="100" workbookViewId="0">
      <selection activeCell="A90" sqref="A90:N105"/>
    </sheetView>
  </sheetViews>
  <sheetFormatPr baseColWidth="10" defaultColWidth="11.44140625" defaultRowHeight="13.2" x14ac:dyDescent="0.25"/>
  <cols>
    <col min="1" max="1" width="8.21875" style="14" customWidth="1"/>
    <col min="2" max="2" width="8.88671875" style="14" customWidth="1"/>
    <col min="3" max="3" width="10.33203125" style="14" customWidth="1"/>
    <col min="4" max="4" width="11.44140625" style="14" customWidth="1"/>
    <col min="5" max="5" width="10" style="14" customWidth="1"/>
    <col min="6" max="6" width="8.109375" style="14" customWidth="1"/>
    <col min="7" max="7" width="11.77734375" style="14" customWidth="1"/>
    <col min="8" max="8" width="10.21875" style="14" customWidth="1"/>
    <col min="9" max="9" width="14.21875" style="14" customWidth="1"/>
    <col min="10" max="10" width="14" style="14" customWidth="1"/>
    <col min="11" max="11" width="14.44140625" style="14" customWidth="1"/>
    <col min="12" max="12" width="17.109375" style="14" customWidth="1"/>
    <col min="13" max="13" width="8.33203125" style="14" customWidth="1"/>
    <col min="14" max="14" width="7" style="14" customWidth="1"/>
    <col min="15" max="16384" width="11.44140625" style="14"/>
  </cols>
  <sheetData>
    <row r="1" spans="1:13" ht="17.399999999999999" x14ac:dyDescent="0.3">
      <c r="E1" s="14" t="s">
        <v>51</v>
      </c>
      <c r="F1" s="319" t="s">
        <v>214</v>
      </c>
      <c r="G1" s="319" t="str">
        <f>'Conciliaciones 2022'!H1</f>
        <v>2022-12</v>
      </c>
      <c r="H1" s="15"/>
    </row>
    <row r="2" spans="1:13" ht="18.75" customHeight="1" x14ac:dyDescent="0.25">
      <c r="A2" s="252" t="s">
        <v>215</v>
      </c>
      <c r="H2" s="252" t="s">
        <v>216</v>
      </c>
    </row>
    <row r="3" spans="1:13" x14ac:dyDescent="0.25">
      <c r="A3" s="253" t="s">
        <v>217</v>
      </c>
      <c r="H3" s="253" t="s">
        <v>218</v>
      </c>
    </row>
    <row r="4" spans="1:13" x14ac:dyDescent="0.25">
      <c r="A4" s="239" t="s">
        <v>49</v>
      </c>
      <c r="B4" s="239" t="s">
        <v>30</v>
      </c>
      <c r="C4" s="239" t="s">
        <v>31</v>
      </c>
      <c r="D4" s="239" t="s">
        <v>32</v>
      </c>
      <c r="E4" s="239" t="s">
        <v>33</v>
      </c>
      <c r="F4" s="240" t="s">
        <v>66</v>
      </c>
      <c r="G4" s="15"/>
      <c r="H4" s="239" t="s">
        <v>49</v>
      </c>
      <c r="I4" s="239" t="s">
        <v>30</v>
      </c>
      <c r="J4" s="239" t="s">
        <v>31</v>
      </c>
      <c r="K4" s="239" t="s">
        <v>32</v>
      </c>
      <c r="L4" s="239" t="s">
        <v>33</v>
      </c>
      <c r="M4" s="240" t="s">
        <v>66</v>
      </c>
    </row>
    <row r="5" spans="1:13" x14ac:dyDescent="0.25">
      <c r="A5" s="51">
        <v>2007</v>
      </c>
      <c r="B5" s="47">
        <v>4365</v>
      </c>
      <c r="C5" s="47">
        <v>5273</v>
      </c>
      <c r="D5" s="47">
        <v>14300</v>
      </c>
      <c r="E5" s="50">
        <v>23938</v>
      </c>
      <c r="F5" s="68">
        <v>-2.0860602094240788</v>
      </c>
      <c r="G5" s="15"/>
      <c r="H5" s="69">
        <v>2007</v>
      </c>
      <c r="I5" s="63">
        <v>13677787.729999999</v>
      </c>
      <c r="J5" s="63">
        <v>14493607.98</v>
      </c>
      <c r="K5" s="63">
        <v>55785098.530000001</v>
      </c>
      <c r="L5" s="64">
        <v>83956494.24000001</v>
      </c>
      <c r="M5" s="68">
        <v>-6.57795274816465</v>
      </c>
    </row>
    <row r="6" spans="1:13" s="16" customFormat="1" x14ac:dyDescent="0.25">
      <c r="A6" s="51">
        <v>2008</v>
      </c>
      <c r="B6" s="47">
        <v>5236</v>
      </c>
      <c r="C6" s="47">
        <v>6064</v>
      </c>
      <c r="D6" s="47">
        <v>15967</v>
      </c>
      <c r="E6" s="50">
        <v>27267</v>
      </c>
      <c r="F6" s="59">
        <v>13.906759127746682</v>
      </c>
      <c r="G6" s="37"/>
      <c r="H6" s="69">
        <v>2008</v>
      </c>
      <c r="I6" s="63">
        <v>12566187.970000001</v>
      </c>
      <c r="J6" s="63">
        <v>17367036.469999999</v>
      </c>
      <c r="K6" s="63">
        <v>40006812.810000002</v>
      </c>
      <c r="L6" s="64">
        <v>69940037.25</v>
      </c>
      <c r="M6" s="59">
        <v>-16.694905042047413</v>
      </c>
    </row>
    <row r="7" spans="1:13" s="16" customFormat="1" x14ac:dyDescent="0.25">
      <c r="A7" s="51">
        <v>2009</v>
      </c>
      <c r="B7" s="47">
        <v>6270</v>
      </c>
      <c r="C7" s="47">
        <v>7493</v>
      </c>
      <c r="D7" s="47">
        <v>16438</v>
      </c>
      <c r="E7" s="50">
        <v>30201</v>
      </c>
      <c r="F7" s="59">
        <v>10.760259654527449</v>
      </c>
      <c r="G7" s="37"/>
      <c r="H7" s="69">
        <v>2009</v>
      </c>
      <c r="I7" s="63">
        <v>10210205.720000001</v>
      </c>
      <c r="J7" s="63">
        <v>21134983.649999999</v>
      </c>
      <c r="K7" s="63">
        <v>43564512.230000004</v>
      </c>
      <c r="L7" s="64">
        <v>74909701.600000009</v>
      </c>
      <c r="M7" s="59">
        <v>7.1056072392926994</v>
      </c>
    </row>
    <row r="8" spans="1:13" s="16" customFormat="1" ht="10.5" customHeight="1" x14ac:dyDescent="0.25">
      <c r="A8" s="51">
        <v>2010</v>
      </c>
      <c r="B8" s="47">
        <v>5887</v>
      </c>
      <c r="C8" s="47">
        <v>7331</v>
      </c>
      <c r="D8" s="47">
        <v>16139</v>
      </c>
      <c r="E8" s="50">
        <v>29357</v>
      </c>
      <c r="F8" s="59">
        <v>-2.794609450018215</v>
      </c>
      <c r="G8" s="37"/>
      <c r="H8" s="69">
        <v>2010</v>
      </c>
      <c r="I8" s="63">
        <v>19762743.530000001</v>
      </c>
      <c r="J8" s="63">
        <v>12003597.109999999</v>
      </c>
      <c r="K8" s="63">
        <v>32423091.040000003</v>
      </c>
      <c r="L8" s="64">
        <v>64189431.680000007</v>
      </c>
      <c r="M8" s="59">
        <v>-14.310923272987653</v>
      </c>
    </row>
    <row r="9" spans="1:13" s="16" customFormat="1" x14ac:dyDescent="0.25">
      <c r="A9" s="51">
        <v>2011</v>
      </c>
      <c r="B9" s="47">
        <v>6452</v>
      </c>
      <c r="C9" s="47">
        <v>7051</v>
      </c>
      <c r="D9" s="47">
        <v>15728</v>
      </c>
      <c r="E9" s="50">
        <v>29231</v>
      </c>
      <c r="F9" s="59">
        <v>-0.42919916885240106</v>
      </c>
      <c r="G9" s="37"/>
      <c r="H9" s="69">
        <v>2011</v>
      </c>
      <c r="I9" s="63">
        <v>8388574.6699999999</v>
      </c>
      <c r="J9" s="63">
        <v>10945859.689999999</v>
      </c>
      <c r="K9" s="63">
        <v>26003625.280000005</v>
      </c>
      <c r="L9" s="64">
        <v>45338059.640000008</v>
      </c>
      <c r="M9" s="59">
        <v>-29.368342337066778</v>
      </c>
    </row>
    <row r="10" spans="1:13" s="16" customFormat="1" x14ac:dyDescent="0.25">
      <c r="A10" s="51">
        <v>2012</v>
      </c>
      <c r="B10" s="47">
        <v>7042</v>
      </c>
      <c r="C10" s="47">
        <v>6995</v>
      </c>
      <c r="D10" s="47">
        <v>16502</v>
      </c>
      <c r="E10" s="50">
        <v>30539</v>
      </c>
      <c r="F10" s="59">
        <v>4.4747015155143455</v>
      </c>
      <c r="G10" s="37"/>
      <c r="H10" s="69">
        <v>2012</v>
      </c>
      <c r="I10" s="63">
        <v>16613696.059999999</v>
      </c>
      <c r="J10" s="63">
        <v>18573335.359999999</v>
      </c>
      <c r="K10" s="63">
        <v>68835825.189999998</v>
      </c>
      <c r="L10" s="64">
        <v>104022856.61</v>
      </c>
      <c r="M10" s="59">
        <v>129.43826320750759</v>
      </c>
    </row>
    <row r="11" spans="1:13" s="16" customFormat="1" x14ac:dyDescent="0.25">
      <c r="A11" s="51">
        <v>2013</v>
      </c>
      <c r="B11" s="47">
        <v>6836</v>
      </c>
      <c r="C11" s="47">
        <v>8278</v>
      </c>
      <c r="D11" s="47">
        <v>20272</v>
      </c>
      <c r="E11" s="50">
        <v>35386</v>
      </c>
      <c r="F11" s="59">
        <v>15.871508562821312</v>
      </c>
      <c r="G11" s="37"/>
      <c r="H11" s="69">
        <v>2013</v>
      </c>
      <c r="I11" s="63">
        <v>20011700.409999996</v>
      </c>
      <c r="J11" s="63">
        <v>46460132.600000001</v>
      </c>
      <c r="K11" s="63">
        <v>127038672.30000001</v>
      </c>
      <c r="L11" s="64">
        <v>193510505.31</v>
      </c>
      <c r="M11" s="59">
        <v>86.02690948538833</v>
      </c>
    </row>
    <row r="12" spans="1:13" s="16" customFormat="1" x14ac:dyDescent="0.25">
      <c r="A12" s="51">
        <v>2014</v>
      </c>
      <c r="B12" s="47">
        <v>5147</v>
      </c>
      <c r="C12" s="47">
        <v>6810</v>
      </c>
      <c r="D12" s="47">
        <v>17075</v>
      </c>
      <c r="E12" s="50">
        <v>29032</v>
      </c>
      <c r="F12" s="59">
        <v>-17.956253885717508</v>
      </c>
      <c r="G12" s="37"/>
      <c r="H12" s="69">
        <v>2014</v>
      </c>
      <c r="I12" s="63">
        <v>16615561.820000002</v>
      </c>
      <c r="J12" s="63">
        <v>29185038.609999999</v>
      </c>
      <c r="K12" s="63">
        <v>82985084.449999988</v>
      </c>
      <c r="L12" s="64">
        <v>128785684.88</v>
      </c>
      <c r="M12" s="59">
        <v>-33.44770369252673</v>
      </c>
    </row>
    <row r="13" spans="1:13" s="16" customFormat="1" x14ac:dyDescent="0.25">
      <c r="A13" s="51">
        <v>2015</v>
      </c>
      <c r="B13" s="47">
        <v>4483</v>
      </c>
      <c r="C13" s="47">
        <v>5816</v>
      </c>
      <c r="D13" s="47">
        <v>14607</v>
      </c>
      <c r="E13" s="50">
        <v>24906</v>
      </c>
      <c r="F13" s="59">
        <v>-14.211904105814277</v>
      </c>
      <c r="G13" s="37"/>
      <c r="H13" s="69">
        <v>2015</v>
      </c>
      <c r="I13" s="63">
        <v>19479800.850000001</v>
      </c>
      <c r="J13" s="63">
        <v>35342636.299999997</v>
      </c>
      <c r="K13" s="63">
        <v>75815365.010000005</v>
      </c>
      <c r="L13" s="64">
        <v>130637802.16</v>
      </c>
      <c r="M13" s="59">
        <v>1.4381390926528681</v>
      </c>
    </row>
    <row r="14" spans="1:13" s="16" customFormat="1" x14ac:dyDescent="0.25">
      <c r="A14" s="51">
        <v>2016</v>
      </c>
      <c r="B14" s="47">
        <v>5083</v>
      </c>
      <c r="C14" s="47">
        <v>5768</v>
      </c>
      <c r="D14" s="47">
        <v>16207</v>
      </c>
      <c r="E14" s="50">
        <v>27058</v>
      </c>
      <c r="F14" s="59">
        <v>8.6404882357664867</v>
      </c>
      <c r="G14" s="37"/>
      <c r="H14" s="69">
        <v>2016</v>
      </c>
      <c r="I14" s="63">
        <v>20973824.689999998</v>
      </c>
      <c r="J14" s="63">
        <v>28638633.449999999</v>
      </c>
      <c r="K14" s="63">
        <v>69601825.449999988</v>
      </c>
      <c r="L14" s="64">
        <v>119214283.58999999</v>
      </c>
      <c r="M14" s="59">
        <v>-8.7444203600493324</v>
      </c>
    </row>
    <row r="15" spans="1:13" s="37" customFormat="1" x14ac:dyDescent="0.25">
      <c r="A15" s="51">
        <v>2017</v>
      </c>
      <c r="B15" s="47">
        <v>5205</v>
      </c>
      <c r="C15" s="47">
        <v>5189</v>
      </c>
      <c r="D15" s="47">
        <v>14741</v>
      </c>
      <c r="E15" s="50">
        <v>25135</v>
      </c>
      <c r="F15" s="59">
        <v>-7.1069554290782762</v>
      </c>
      <c r="H15" s="69">
        <v>2017</v>
      </c>
      <c r="I15" s="63">
        <v>15056687.120000003</v>
      </c>
      <c r="J15" s="63">
        <v>46438852.960000008</v>
      </c>
      <c r="K15" s="63">
        <v>63063094.719999999</v>
      </c>
      <c r="L15" s="64">
        <v>124558634.80000001</v>
      </c>
      <c r="M15" s="59">
        <v>4.4829789258980401</v>
      </c>
    </row>
    <row r="16" spans="1:13" s="37" customFormat="1" x14ac:dyDescent="0.25">
      <c r="A16" s="51">
        <v>2018</v>
      </c>
      <c r="B16" s="47">
        <v>4203</v>
      </c>
      <c r="C16" s="47">
        <v>5183</v>
      </c>
      <c r="D16" s="47">
        <v>14587</v>
      </c>
      <c r="E16" s="50">
        <v>23973</v>
      </c>
      <c r="F16" s="59">
        <v>-4.6230356077183181</v>
      </c>
      <c r="H16" s="69">
        <v>2018</v>
      </c>
      <c r="I16" s="63">
        <v>4233188.67</v>
      </c>
      <c r="J16" s="63">
        <v>30509463.479999997</v>
      </c>
      <c r="K16" s="63">
        <v>68197001.860000014</v>
      </c>
      <c r="L16" s="64">
        <v>102939654.01000002</v>
      </c>
      <c r="M16" s="59">
        <v>-17.356468963161753</v>
      </c>
    </row>
    <row r="17" spans="1:14" s="37" customFormat="1" x14ac:dyDescent="0.25">
      <c r="A17" s="51">
        <v>2019</v>
      </c>
      <c r="B17" s="47">
        <v>4333</v>
      </c>
      <c r="C17" s="47">
        <v>5290</v>
      </c>
      <c r="D17" s="47">
        <v>16331</v>
      </c>
      <c r="E17" s="50">
        <v>25954</v>
      </c>
      <c r="F17" s="59">
        <v>8.2634630626120966</v>
      </c>
      <c r="H17" s="69">
        <v>2019</v>
      </c>
      <c r="I17" s="63">
        <v>15744289.279999999</v>
      </c>
      <c r="J17" s="63">
        <v>32427284.799999997</v>
      </c>
      <c r="K17" s="63">
        <v>70793032.760000005</v>
      </c>
      <c r="L17" s="64">
        <v>118964606.84</v>
      </c>
      <c r="M17" s="59">
        <v>15.567327269667386</v>
      </c>
    </row>
    <row r="18" spans="1:14" s="37" customFormat="1" x14ac:dyDescent="0.25">
      <c r="A18" s="51">
        <v>2020</v>
      </c>
      <c r="B18" s="47">
        <v>3598</v>
      </c>
      <c r="C18" s="47">
        <v>5139</v>
      </c>
      <c r="D18" s="47">
        <v>5569</v>
      </c>
      <c r="E18" s="50">
        <v>14306</v>
      </c>
      <c r="F18" s="59">
        <v>-44.879402018956618</v>
      </c>
      <c r="H18" s="69">
        <v>2020</v>
      </c>
      <c r="I18" s="63">
        <v>12735716.539999999</v>
      </c>
      <c r="J18" s="63">
        <v>31428213.259999998</v>
      </c>
      <c r="K18" s="63">
        <v>37955579.359999999</v>
      </c>
      <c r="L18" s="64">
        <v>82119509.159999996</v>
      </c>
      <c r="M18" s="59">
        <v>-30.971478541978769</v>
      </c>
    </row>
    <row r="19" spans="1:14" s="37" customFormat="1" x14ac:dyDescent="0.25">
      <c r="A19" s="51">
        <v>2021</v>
      </c>
      <c r="B19" s="47">
        <v>4495</v>
      </c>
      <c r="C19" s="47">
        <v>5985</v>
      </c>
      <c r="D19" s="47">
        <v>12126</v>
      </c>
      <c r="E19" s="50">
        <v>22606</v>
      </c>
      <c r="F19" s="59">
        <v>-12.899745703937738</v>
      </c>
      <c r="H19" s="69">
        <v>2021</v>
      </c>
      <c r="I19" s="63">
        <v>18549355.18</v>
      </c>
      <c r="J19" s="63">
        <v>36240462.439999998</v>
      </c>
      <c r="K19" s="63">
        <v>59484119.70000001</v>
      </c>
      <c r="L19" s="64">
        <v>114273937.32000001</v>
      </c>
      <c r="M19" s="59">
        <v>-3.9429117992283658</v>
      </c>
    </row>
    <row r="20" spans="1:14" s="16" customFormat="1" ht="19.2" customHeight="1" x14ac:dyDescent="0.25">
      <c r="A20" s="298" t="s">
        <v>239</v>
      </c>
      <c r="B20" s="289">
        <v>4378</v>
      </c>
      <c r="C20" s="289">
        <v>5319</v>
      </c>
      <c r="D20" s="289">
        <v>15857</v>
      </c>
      <c r="E20" s="289">
        <v>25554</v>
      </c>
      <c r="F20" s="297">
        <v>78.624353418146242</v>
      </c>
      <c r="G20" s="37"/>
      <c r="H20" s="290" t="s">
        <v>239</v>
      </c>
      <c r="I20" s="291">
        <v>17076807.639999997</v>
      </c>
      <c r="J20" s="291">
        <v>31645808.439999998</v>
      </c>
      <c r="K20" s="291">
        <v>63124700.359999999</v>
      </c>
      <c r="L20" s="292">
        <v>111847316.44</v>
      </c>
      <c r="M20" s="299">
        <v>36.200663623157972</v>
      </c>
      <c r="N20" s="37"/>
    </row>
    <row r="21" spans="1:14" s="16" customFormat="1" ht="12" customHeight="1" x14ac:dyDescent="0.25">
      <c r="A21" s="38"/>
      <c r="B21" s="39"/>
      <c r="C21" s="39"/>
      <c r="D21" s="39"/>
      <c r="E21" s="39"/>
      <c r="F21" s="40"/>
      <c r="G21" s="37"/>
      <c r="H21" s="38"/>
      <c r="I21" s="41"/>
      <c r="J21" s="41"/>
      <c r="K21" s="41"/>
      <c r="L21" s="41"/>
      <c r="M21" s="40"/>
    </row>
    <row r="22" spans="1:14" s="16" customFormat="1" x14ac:dyDescent="0.25">
      <c r="A22" s="261" t="s">
        <v>219</v>
      </c>
      <c r="B22" s="37"/>
      <c r="C22" s="37"/>
      <c r="D22" s="37"/>
      <c r="E22" s="37"/>
      <c r="F22" s="37"/>
      <c r="G22" s="37"/>
      <c r="H22" s="261" t="s">
        <v>220</v>
      </c>
      <c r="I22" s="37"/>
      <c r="J22" s="37"/>
      <c r="K22" s="37"/>
      <c r="L22" s="37"/>
      <c r="M22" s="37"/>
    </row>
    <row r="23" spans="1:14" s="16" customFormat="1" x14ac:dyDescent="0.25">
      <c r="A23" s="258" t="s">
        <v>221</v>
      </c>
      <c r="B23" s="65"/>
      <c r="C23" s="65"/>
      <c r="D23" s="65"/>
      <c r="E23" s="65"/>
      <c r="F23" s="37"/>
      <c r="G23" s="37"/>
      <c r="H23" s="258" t="s">
        <v>222</v>
      </c>
      <c r="I23" s="65"/>
      <c r="J23" s="65"/>
      <c r="K23" s="65"/>
      <c r="L23" s="65"/>
      <c r="M23" s="37"/>
    </row>
    <row r="24" spans="1:14" s="16" customFormat="1" x14ac:dyDescent="0.25">
      <c r="A24" s="239" t="s">
        <v>49</v>
      </c>
      <c r="B24" s="239" t="s">
        <v>30</v>
      </c>
      <c r="C24" s="239" t="s">
        <v>31</v>
      </c>
      <c r="D24" s="239" t="s">
        <v>32</v>
      </c>
      <c r="E24" s="239" t="s">
        <v>33</v>
      </c>
      <c r="F24" s="240" t="s">
        <v>66</v>
      </c>
      <c r="G24" s="37"/>
      <c r="H24" s="239" t="s">
        <v>49</v>
      </c>
      <c r="I24" s="239" t="s">
        <v>30</v>
      </c>
      <c r="J24" s="239" t="s">
        <v>31</v>
      </c>
      <c r="K24" s="239" t="s">
        <v>32</v>
      </c>
      <c r="L24" s="239" t="s">
        <v>33</v>
      </c>
      <c r="M24" s="240" t="s">
        <v>66</v>
      </c>
    </row>
    <row r="25" spans="1:14" s="16" customFormat="1" x14ac:dyDescent="0.25">
      <c r="A25" s="51">
        <v>2007</v>
      </c>
      <c r="B25" s="47">
        <v>755</v>
      </c>
      <c r="C25" s="47">
        <v>1018</v>
      </c>
      <c r="D25" s="47">
        <v>3047</v>
      </c>
      <c r="E25" s="50">
        <v>4820</v>
      </c>
      <c r="F25" s="68">
        <v>-9.8391320613542828</v>
      </c>
      <c r="G25" s="37"/>
      <c r="H25" s="51">
        <v>2007</v>
      </c>
      <c r="I25" s="47">
        <v>125</v>
      </c>
      <c r="J25" s="47">
        <v>216</v>
      </c>
      <c r="K25" s="47">
        <v>358</v>
      </c>
      <c r="L25" s="50">
        <v>699</v>
      </c>
      <c r="M25" s="68">
        <v>3.2496307237813937</v>
      </c>
    </row>
    <row r="26" spans="1:14" s="16" customFormat="1" x14ac:dyDescent="0.25">
      <c r="A26" s="51">
        <v>2008</v>
      </c>
      <c r="B26" s="47">
        <v>853</v>
      </c>
      <c r="C26" s="47">
        <v>1288</v>
      </c>
      <c r="D26" s="47">
        <v>3942</v>
      </c>
      <c r="E26" s="50">
        <v>6083</v>
      </c>
      <c r="F26" s="59">
        <v>26.203319502074685</v>
      </c>
      <c r="G26" s="37"/>
      <c r="H26" s="51">
        <v>2008</v>
      </c>
      <c r="I26" s="47">
        <v>166</v>
      </c>
      <c r="J26" s="47">
        <v>190</v>
      </c>
      <c r="K26" s="47">
        <v>372</v>
      </c>
      <c r="L26" s="50">
        <v>728</v>
      </c>
      <c r="M26" s="59">
        <v>4.1487839771101598</v>
      </c>
    </row>
    <row r="27" spans="1:14" s="16" customFormat="1" x14ac:dyDescent="0.25">
      <c r="A27" s="51">
        <v>2009</v>
      </c>
      <c r="B27" s="47">
        <v>1013</v>
      </c>
      <c r="C27" s="47">
        <v>1567</v>
      </c>
      <c r="D27" s="47">
        <v>4251</v>
      </c>
      <c r="E27" s="50">
        <v>6831</v>
      </c>
      <c r="F27" s="59">
        <v>12.296564195298366</v>
      </c>
      <c r="G27" s="37"/>
      <c r="H27" s="51">
        <v>2009</v>
      </c>
      <c r="I27" s="47">
        <v>156</v>
      </c>
      <c r="J27" s="47">
        <v>190</v>
      </c>
      <c r="K27" s="47">
        <v>353</v>
      </c>
      <c r="L27" s="50">
        <v>699</v>
      </c>
      <c r="M27" s="59">
        <v>-3.9835164835164805</v>
      </c>
    </row>
    <row r="28" spans="1:14" s="16" customFormat="1" x14ac:dyDescent="0.25">
      <c r="A28" s="51">
        <v>2010</v>
      </c>
      <c r="B28" s="47">
        <v>838</v>
      </c>
      <c r="C28" s="47">
        <v>1264</v>
      </c>
      <c r="D28" s="47">
        <v>3313</v>
      </c>
      <c r="E28" s="50">
        <v>5415</v>
      </c>
      <c r="F28" s="59">
        <v>-20.729029424681599</v>
      </c>
      <c r="G28" s="37"/>
      <c r="H28" s="51">
        <v>2010</v>
      </c>
      <c r="I28" s="47">
        <v>146</v>
      </c>
      <c r="J28" s="47">
        <v>217</v>
      </c>
      <c r="K28" s="47">
        <v>524</v>
      </c>
      <c r="L28" s="50">
        <v>887</v>
      </c>
      <c r="M28" s="59">
        <v>26.895565092989983</v>
      </c>
    </row>
    <row r="29" spans="1:14" s="16" customFormat="1" x14ac:dyDescent="0.25">
      <c r="A29" s="51">
        <v>2011</v>
      </c>
      <c r="B29" s="47">
        <v>909</v>
      </c>
      <c r="C29" s="47">
        <v>1380</v>
      </c>
      <c r="D29" s="47">
        <v>3722</v>
      </c>
      <c r="E29" s="50">
        <v>6011</v>
      </c>
      <c r="F29" s="59">
        <v>11.006463527239152</v>
      </c>
      <c r="G29" s="37"/>
      <c r="H29" s="51">
        <v>2011</v>
      </c>
      <c r="I29" s="47">
        <v>151</v>
      </c>
      <c r="J29" s="47">
        <v>236</v>
      </c>
      <c r="K29" s="47">
        <v>456</v>
      </c>
      <c r="L29" s="50">
        <v>843</v>
      </c>
      <c r="M29" s="59">
        <v>-4.9605411499436318</v>
      </c>
    </row>
    <row r="30" spans="1:14" s="16" customFormat="1" x14ac:dyDescent="0.25">
      <c r="A30" s="51">
        <v>2012</v>
      </c>
      <c r="B30" s="47">
        <v>1485</v>
      </c>
      <c r="C30" s="47">
        <v>1921</v>
      </c>
      <c r="D30" s="47">
        <v>5190</v>
      </c>
      <c r="E30" s="50">
        <v>8596</v>
      </c>
      <c r="F30" s="59">
        <v>43.004491765097328</v>
      </c>
      <c r="G30" s="37"/>
      <c r="H30" s="51">
        <v>2012</v>
      </c>
      <c r="I30" s="47">
        <v>146</v>
      </c>
      <c r="J30" s="47">
        <v>210</v>
      </c>
      <c r="K30" s="47">
        <v>403</v>
      </c>
      <c r="L30" s="50">
        <v>759</v>
      </c>
      <c r="M30" s="59">
        <v>-9.964412811387902</v>
      </c>
    </row>
    <row r="31" spans="1:14" s="16" customFormat="1" x14ac:dyDescent="0.25">
      <c r="A31" s="51">
        <v>2013</v>
      </c>
      <c r="B31" s="47">
        <v>1794</v>
      </c>
      <c r="C31" s="47">
        <v>2758</v>
      </c>
      <c r="D31" s="47">
        <v>6444</v>
      </c>
      <c r="E31" s="50">
        <v>10996</v>
      </c>
      <c r="F31" s="59">
        <v>27.919962773382977</v>
      </c>
      <c r="G31" s="37"/>
      <c r="H31" s="51">
        <v>2013</v>
      </c>
      <c r="I31" s="47">
        <v>121</v>
      </c>
      <c r="J31" s="47">
        <v>185</v>
      </c>
      <c r="K31" s="47">
        <v>445</v>
      </c>
      <c r="L31" s="50">
        <v>751</v>
      </c>
      <c r="M31" s="59">
        <v>-1.0540184453227908</v>
      </c>
    </row>
    <row r="32" spans="1:14" s="16" customFormat="1" x14ac:dyDescent="0.25">
      <c r="A32" s="51">
        <v>2014</v>
      </c>
      <c r="B32" s="47">
        <v>1716</v>
      </c>
      <c r="C32" s="47">
        <v>2074</v>
      </c>
      <c r="D32" s="47">
        <v>5763</v>
      </c>
      <c r="E32" s="50">
        <v>9553</v>
      </c>
      <c r="F32" s="59">
        <v>-13.122953801382319</v>
      </c>
      <c r="G32" s="37"/>
      <c r="H32" s="51">
        <v>2014</v>
      </c>
      <c r="I32" s="47">
        <v>121</v>
      </c>
      <c r="J32" s="47">
        <v>179</v>
      </c>
      <c r="K32" s="47">
        <v>424</v>
      </c>
      <c r="L32" s="50">
        <v>724</v>
      </c>
      <c r="M32" s="59">
        <v>-3.5952063914780341</v>
      </c>
    </row>
    <row r="33" spans="1:14" s="37" customFormat="1" x14ac:dyDescent="0.25">
      <c r="A33" s="51">
        <v>2015</v>
      </c>
      <c r="B33" s="47">
        <v>1563</v>
      </c>
      <c r="C33" s="47">
        <v>2056</v>
      </c>
      <c r="D33" s="47">
        <v>4938</v>
      </c>
      <c r="E33" s="50">
        <v>8557</v>
      </c>
      <c r="F33" s="59">
        <v>-10.426044174604831</v>
      </c>
      <c r="H33" s="51">
        <v>2015</v>
      </c>
      <c r="I33" s="47">
        <v>143</v>
      </c>
      <c r="J33" s="47">
        <v>197</v>
      </c>
      <c r="K33" s="47">
        <v>391</v>
      </c>
      <c r="L33" s="50">
        <v>731</v>
      </c>
      <c r="M33" s="59">
        <v>0.96685082872927097</v>
      </c>
      <c r="N33" s="16"/>
    </row>
    <row r="34" spans="1:14" s="37" customFormat="1" x14ac:dyDescent="0.25">
      <c r="A34" s="51">
        <v>2016</v>
      </c>
      <c r="B34" s="47">
        <v>1624</v>
      </c>
      <c r="C34" s="47">
        <v>1932</v>
      </c>
      <c r="D34" s="47">
        <v>4879</v>
      </c>
      <c r="E34" s="50">
        <v>8435</v>
      </c>
      <c r="F34" s="59">
        <v>-1.425733317751543</v>
      </c>
      <c r="H34" s="51">
        <v>2016</v>
      </c>
      <c r="I34" s="47">
        <v>110</v>
      </c>
      <c r="J34" s="47">
        <v>184</v>
      </c>
      <c r="K34" s="47">
        <v>325</v>
      </c>
      <c r="L34" s="50">
        <v>619</v>
      </c>
      <c r="M34" s="59">
        <v>-15.321477428180575</v>
      </c>
    </row>
    <row r="35" spans="1:14" ht="12" customHeight="1" x14ac:dyDescent="0.25">
      <c r="A35" s="51">
        <v>2017</v>
      </c>
      <c r="B35" s="47">
        <v>1681</v>
      </c>
      <c r="C35" s="47">
        <v>2189</v>
      </c>
      <c r="D35" s="47">
        <v>5156</v>
      </c>
      <c r="E35" s="50">
        <v>9026</v>
      </c>
      <c r="F35" s="59">
        <v>7.0065204505038503</v>
      </c>
      <c r="G35" s="37"/>
      <c r="H35" s="51">
        <v>2017</v>
      </c>
      <c r="I35" s="47">
        <v>117</v>
      </c>
      <c r="J35" s="47">
        <v>149</v>
      </c>
      <c r="K35" s="47">
        <v>386</v>
      </c>
      <c r="L35" s="50">
        <v>652</v>
      </c>
      <c r="M35" s="59">
        <v>5.331179321486279</v>
      </c>
      <c r="N35" s="37"/>
    </row>
    <row r="36" spans="1:14" x14ac:dyDescent="0.25">
      <c r="A36" s="51">
        <v>2018</v>
      </c>
      <c r="B36" s="47">
        <v>1680</v>
      </c>
      <c r="C36" s="47">
        <v>2185</v>
      </c>
      <c r="D36" s="47">
        <v>5395</v>
      </c>
      <c r="E36" s="50">
        <v>9260</v>
      </c>
      <c r="F36" s="59">
        <v>2.5925105251495717</v>
      </c>
      <c r="G36" s="37"/>
      <c r="H36" s="51">
        <v>2018</v>
      </c>
      <c r="I36" s="47">
        <v>107</v>
      </c>
      <c r="J36" s="47">
        <v>152</v>
      </c>
      <c r="K36" s="47">
        <v>356</v>
      </c>
      <c r="L36" s="50">
        <v>615</v>
      </c>
      <c r="M36" s="59">
        <v>-5.6748466257668717</v>
      </c>
      <c r="N36" s="37"/>
    </row>
    <row r="37" spans="1:14" x14ac:dyDescent="0.25">
      <c r="A37" s="51">
        <v>2019</v>
      </c>
      <c r="B37" s="47">
        <v>2102</v>
      </c>
      <c r="C37" s="47">
        <v>2614</v>
      </c>
      <c r="D37" s="47">
        <v>6011</v>
      </c>
      <c r="E37" s="50">
        <v>10727</v>
      </c>
      <c r="F37" s="59">
        <v>15.842332613390919</v>
      </c>
      <c r="G37" s="37"/>
      <c r="H37" s="51">
        <v>2019</v>
      </c>
      <c r="I37" s="47">
        <v>143</v>
      </c>
      <c r="J37" s="47">
        <v>270</v>
      </c>
      <c r="K37" s="47">
        <v>346</v>
      </c>
      <c r="L37" s="50">
        <v>759</v>
      </c>
      <c r="M37" s="59">
        <v>23.414634146341463</v>
      </c>
      <c r="N37" s="37"/>
    </row>
    <row r="38" spans="1:14" x14ac:dyDescent="0.25">
      <c r="A38" s="51">
        <v>2020</v>
      </c>
      <c r="B38" s="47">
        <v>1637</v>
      </c>
      <c r="C38" s="47">
        <v>2612</v>
      </c>
      <c r="D38" s="47">
        <v>3107</v>
      </c>
      <c r="E38" s="50">
        <v>7356</v>
      </c>
      <c r="F38" s="59">
        <v>-31.425375221403939</v>
      </c>
      <c r="G38" s="37"/>
      <c r="H38" s="51">
        <v>2020</v>
      </c>
      <c r="I38" s="47">
        <v>96</v>
      </c>
      <c r="J38" s="47">
        <v>167</v>
      </c>
      <c r="K38" s="47">
        <v>79</v>
      </c>
      <c r="L38" s="50">
        <v>342</v>
      </c>
      <c r="M38" s="59">
        <v>-54.940711462450587</v>
      </c>
      <c r="N38" s="37"/>
    </row>
    <row r="39" spans="1:14" x14ac:dyDescent="0.25">
      <c r="A39" s="51">
        <v>2021</v>
      </c>
      <c r="B39" s="47">
        <v>1987</v>
      </c>
      <c r="C39" s="47">
        <v>2670</v>
      </c>
      <c r="D39" s="47">
        <v>4976</v>
      </c>
      <c r="E39" s="50">
        <v>9633</v>
      </c>
      <c r="F39" s="59">
        <v>-10.198564370280605</v>
      </c>
      <c r="G39" s="37"/>
      <c r="H39" s="51">
        <v>2021</v>
      </c>
      <c r="I39" s="47">
        <v>131</v>
      </c>
      <c r="J39" s="47">
        <v>154</v>
      </c>
      <c r="K39" s="47">
        <v>273</v>
      </c>
      <c r="L39" s="50">
        <v>558</v>
      </c>
      <c r="M39" s="59">
        <v>-26.48221343873518</v>
      </c>
      <c r="N39" s="37"/>
    </row>
    <row r="40" spans="1:14" s="282" customFormat="1" ht="18.600000000000001" customHeight="1" x14ac:dyDescent="0.25">
      <c r="A40" s="288" t="s">
        <v>239</v>
      </c>
      <c r="B40" s="289">
        <v>1729</v>
      </c>
      <c r="C40" s="289">
        <v>2599</v>
      </c>
      <c r="D40" s="289">
        <v>5935</v>
      </c>
      <c r="E40" s="278">
        <v>10263</v>
      </c>
      <c r="F40" s="299">
        <v>39.518760195758574</v>
      </c>
      <c r="G40" s="280"/>
      <c r="H40" s="288" t="s">
        <v>239</v>
      </c>
      <c r="I40" s="289">
        <v>126</v>
      </c>
      <c r="J40" s="289">
        <v>180</v>
      </c>
      <c r="K40" s="289">
        <v>304</v>
      </c>
      <c r="L40" s="278">
        <v>610</v>
      </c>
      <c r="M40" s="299">
        <v>78.362573099415215</v>
      </c>
    </row>
    <row r="41" spans="1:14" x14ac:dyDescent="0.25">
      <c r="A41" s="38"/>
      <c r="B41" s="39"/>
      <c r="C41" s="39"/>
      <c r="D41" s="39"/>
      <c r="E41" s="39"/>
      <c r="F41" s="40"/>
      <c r="G41" s="37"/>
      <c r="H41" s="38"/>
      <c r="I41" s="39"/>
      <c r="J41" s="39"/>
      <c r="K41" s="39"/>
      <c r="L41" s="39"/>
      <c r="M41" s="40"/>
    </row>
    <row r="42" spans="1:14" x14ac:dyDescent="0.25">
      <c r="A42" s="261" t="s">
        <v>223</v>
      </c>
      <c r="B42" s="37"/>
      <c r="C42" s="37"/>
      <c r="D42" s="37"/>
      <c r="E42" s="37"/>
      <c r="F42" s="37"/>
      <c r="G42" s="15"/>
      <c r="H42" s="261" t="s">
        <v>224</v>
      </c>
      <c r="I42" s="37"/>
      <c r="J42" s="37"/>
      <c r="K42" s="37"/>
      <c r="L42" s="37"/>
      <c r="M42" s="37"/>
    </row>
    <row r="43" spans="1:14" x14ac:dyDescent="0.25">
      <c r="A43" s="258" t="s">
        <v>225</v>
      </c>
      <c r="B43" s="65"/>
      <c r="C43" s="65"/>
      <c r="D43" s="65"/>
      <c r="E43" s="65"/>
      <c r="F43" s="37"/>
      <c r="G43" s="15"/>
      <c r="H43" s="258" t="s">
        <v>226</v>
      </c>
      <c r="I43" s="65"/>
      <c r="J43" s="65"/>
      <c r="K43" s="65"/>
      <c r="L43" s="65"/>
      <c r="M43" s="37"/>
      <c r="N43" s="36"/>
    </row>
    <row r="44" spans="1:14" x14ac:dyDescent="0.25">
      <c r="A44" s="239" t="s">
        <v>49</v>
      </c>
      <c r="B44" s="239" t="s">
        <v>30</v>
      </c>
      <c r="C44" s="239" t="s">
        <v>31</v>
      </c>
      <c r="D44" s="239" t="s">
        <v>32</v>
      </c>
      <c r="E44" s="239" t="s">
        <v>33</v>
      </c>
      <c r="F44" s="240" t="s">
        <v>66</v>
      </c>
      <c r="G44" s="15"/>
      <c r="H44" s="239" t="s">
        <v>49</v>
      </c>
      <c r="I44" s="239" t="s">
        <v>30</v>
      </c>
      <c r="J44" s="239" t="s">
        <v>31</v>
      </c>
      <c r="K44" s="239" t="s">
        <v>32</v>
      </c>
      <c r="L44" s="239" t="s">
        <v>33</v>
      </c>
      <c r="M44" s="240" t="s">
        <v>66</v>
      </c>
      <c r="N44" s="36"/>
    </row>
    <row r="45" spans="1:14" x14ac:dyDescent="0.25">
      <c r="A45" s="51">
        <v>2007</v>
      </c>
      <c r="B45" s="47">
        <v>2704</v>
      </c>
      <c r="C45" s="47">
        <v>3374</v>
      </c>
      <c r="D45" s="47">
        <v>8654</v>
      </c>
      <c r="E45" s="50">
        <v>14732</v>
      </c>
      <c r="F45" s="70">
        <v>5.8713618397412848</v>
      </c>
      <c r="G45" s="15"/>
      <c r="H45" s="51">
        <v>2007</v>
      </c>
      <c r="I45" s="47">
        <v>781</v>
      </c>
      <c r="J45" s="47">
        <v>665</v>
      </c>
      <c r="K45" s="47">
        <v>2241</v>
      </c>
      <c r="L45" s="50">
        <v>3687</v>
      </c>
      <c r="M45" s="68">
        <v>-18.248337028824835</v>
      </c>
      <c r="N45" s="36"/>
    </row>
    <row r="46" spans="1:14" x14ac:dyDescent="0.25">
      <c r="A46" s="51">
        <v>2008</v>
      </c>
      <c r="B46" s="47">
        <v>3308</v>
      </c>
      <c r="C46" s="47">
        <v>4093</v>
      </c>
      <c r="D46" s="47">
        <v>9511</v>
      </c>
      <c r="E46" s="50">
        <v>16912</v>
      </c>
      <c r="F46" s="59">
        <v>14.797719250610907</v>
      </c>
      <c r="G46" s="15"/>
      <c r="H46" s="51">
        <v>2008</v>
      </c>
      <c r="I46" s="47">
        <v>909</v>
      </c>
      <c r="J46" s="47">
        <v>493</v>
      </c>
      <c r="K46" s="47">
        <v>2142</v>
      </c>
      <c r="L46" s="50">
        <v>3544</v>
      </c>
      <c r="M46" s="59">
        <v>-3.8784919989151123</v>
      </c>
      <c r="N46" s="36"/>
    </row>
    <row r="47" spans="1:14" x14ac:dyDescent="0.25">
      <c r="A47" s="51">
        <v>2009</v>
      </c>
      <c r="B47" s="47">
        <v>4024</v>
      </c>
      <c r="C47" s="47">
        <v>4841</v>
      </c>
      <c r="D47" s="47">
        <v>9729</v>
      </c>
      <c r="E47" s="50">
        <v>18594</v>
      </c>
      <c r="F47" s="59">
        <v>9.9456007568590401</v>
      </c>
      <c r="G47" s="15"/>
      <c r="H47" s="51">
        <v>2009</v>
      </c>
      <c r="I47" s="47">
        <v>1077</v>
      </c>
      <c r="J47" s="47">
        <v>895</v>
      </c>
      <c r="K47" s="47">
        <v>2105</v>
      </c>
      <c r="L47" s="50">
        <v>4077</v>
      </c>
      <c r="M47" s="59">
        <v>15.039503386004505</v>
      </c>
      <c r="N47" s="36"/>
    </row>
    <row r="48" spans="1:14" x14ac:dyDescent="0.25">
      <c r="A48" s="51">
        <v>2010</v>
      </c>
      <c r="B48" s="47">
        <v>3885</v>
      </c>
      <c r="C48" s="47">
        <v>4590</v>
      </c>
      <c r="D48" s="47">
        <v>9643</v>
      </c>
      <c r="E48" s="50">
        <v>18118</v>
      </c>
      <c r="F48" s="59">
        <v>-2.5599655802947208</v>
      </c>
      <c r="G48" s="15"/>
      <c r="H48" s="51">
        <v>2010</v>
      </c>
      <c r="I48" s="47">
        <v>1018</v>
      </c>
      <c r="J48" s="47">
        <v>1260</v>
      </c>
      <c r="K48" s="47">
        <v>2659</v>
      </c>
      <c r="L48" s="50">
        <v>4937</v>
      </c>
      <c r="M48" s="59">
        <v>21.093941623742939</v>
      </c>
      <c r="N48" s="36"/>
    </row>
    <row r="49" spans="1:14" x14ac:dyDescent="0.25">
      <c r="A49" s="51">
        <v>2011</v>
      </c>
      <c r="B49" s="47">
        <v>4596</v>
      </c>
      <c r="C49" s="47">
        <v>4580</v>
      </c>
      <c r="D49" s="47">
        <v>8998</v>
      </c>
      <c r="E49" s="50">
        <v>18174</v>
      </c>
      <c r="F49" s="59">
        <v>0.30908488795673428</v>
      </c>
      <c r="G49" s="15"/>
      <c r="H49" s="51">
        <v>2011</v>
      </c>
      <c r="I49" s="47">
        <v>796</v>
      </c>
      <c r="J49" s="47">
        <v>855</v>
      </c>
      <c r="K49" s="47">
        <v>2552</v>
      </c>
      <c r="L49" s="50">
        <v>4203</v>
      </c>
      <c r="M49" s="59">
        <v>-14.867328337046793</v>
      </c>
      <c r="N49" s="36"/>
    </row>
    <row r="50" spans="1:14" x14ac:dyDescent="0.25">
      <c r="A50" s="51">
        <v>2012</v>
      </c>
      <c r="B50" s="47">
        <v>4780</v>
      </c>
      <c r="C50" s="47">
        <v>4155</v>
      </c>
      <c r="D50" s="47">
        <v>8959</v>
      </c>
      <c r="E50" s="50">
        <v>17894</v>
      </c>
      <c r="F50" s="59">
        <v>-1.5406624848684936</v>
      </c>
      <c r="G50" s="15"/>
      <c r="H50" s="51">
        <v>2012</v>
      </c>
      <c r="I50" s="47">
        <v>631</v>
      </c>
      <c r="J50" s="47">
        <v>709</v>
      </c>
      <c r="K50" s="47">
        <v>1950</v>
      </c>
      <c r="L50" s="50">
        <v>3290</v>
      </c>
      <c r="M50" s="59">
        <v>-21.722579110159412</v>
      </c>
      <c r="N50" s="36"/>
    </row>
    <row r="51" spans="1:14" s="15" customFormat="1" x14ac:dyDescent="0.25">
      <c r="A51" s="51">
        <v>2013</v>
      </c>
      <c r="B51" s="47">
        <v>4341</v>
      </c>
      <c r="C51" s="47">
        <v>4455</v>
      </c>
      <c r="D51" s="47">
        <v>11012</v>
      </c>
      <c r="E51" s="50">
        <v>19808</v>
      </c>
      <c r="F51" s="59">
        <v>10.696322789761936</v>
      </c>
      <c r="H51" s="51">
        <v>2013</v>
      </c>
      <c r="I51" s="47">
        <v>580</v>
      </c>
      <c r="J51" s="47">
        <v>880</v>
      </c>
      <c r="K51" s="47">
        <v>2371</v>
      </c>
      <c r="L51" s="50">
        <v>3831</v>
      </c>
      <c r="M51" s="59">
        <v>16.443768996960493</v>
      </c>
      <c r="N51" s="36"/>
    </row>
    <row r="52" spans="1:14" s="15" customFormat="1" x14ac:dyDescent="0.25">
      <c r="A52" s="51">
        <v>2014</v>
      </c>
      <c r="B52" s="47">
        <v>2730</v>
      </c>
      <c r="C52" s="47">
        <v>3946</v>
      </c>
      <c r="D52" s="47">
        <v>8921</v>
      </c>
      <c r="E52" s="50">
        <v>15597</v>
      </c>
      <c r="F52" s="59">
        <v>-21.2590872374798</v>
      </c>
      <c r="H52" s="51">
        <v>2014</v>
      </c>
      <c r="I52" s="47">
        <v>580</v>
      </c>
      <c r="J52" s="47">
        <v>611</v>
      </c>
      <c r="K52" s="47">
        <v>1967</v>
      </c>
      <c r="L52" s="50">
        <v>3158</v>
      </c>
      <c r="M52" s="59">
        <v>-17.567214826416077</v>
      </c>
      <c r="N52" s="36"/>
    </row>
    <row r="53" spans="1:14" s="15" customFormat="1" x14ac:dyDescent="0.25">
      <c r="A53" s="51">
        <v>2015</v>
      </c>
      <c r="B53" s="47">
        <v>2325</v>
      </c>
      <c r="C53" s="47">
        <v>3015</v>
      </c>
      <c r="D53" s="47">
        <v>7231</v>
      </c>
      <c r="E53" s="50">
        <v>12571</v>
      </c>
      <c r="F53" s="59">
        <v>-19.401166891068801</v>
      </c>
      <c r="H53" s="51">
        <v>2015</v>
      </c>
      <c r="I53" s="47">
        <v>452</v>
      </c>
      <c r="J53" s="47">
        <v>548</v>
      </c>
      <c r="K53" s="47">
        <v>2047</v>
      </c>
      <c r="L53" s="50">
        <v>3047</v>
      </c>
      <c r="M53" s="59">
        <v>-3.5148828372387642</v>
      </c>
      <c r="N53" s="43"/>
    </row>
    <row r="54" spans="1:14" s="15" customFormat="1" x14ac:dyDescent="0.25">
      <c r="A54" s="51">
        <v>2016</v>
      </c>
      <c r="B54" s="47">
        <v>2993</v>
      </c>
      <c r="C54" s="47">
        <v>2966</v>
      </c>
      <c r="D54" s="47">
        <v>8678</v>
      </c>
      <c r="E54" s="50">
        <v>14637</v>
      </c>
      <c r="F54" s="59">
        <v>16.43465118129026</v>
      </c>
      <c r="H54" s="51">
        <v>2016</v>
      </c>
      <c r="I54" s="47">
        <v>356</v>
      </c>
      <c r="J54" s="47">
        <v>686</v>
      </c>
      <c r="K54" s="47">
        <v>2325</v>
      </c>
      <c r="L54" s="50">
        <v>3367</v>
      </c>
      <c r="M54" s="59">
        <v>10.502133245815548</v>
      </c>
      <c r="N54" s="43"/>
    </row>
    <row r="55" spans="1:14" s="15" customFormat="1" ht="11.25" customHeight="1" x14ac:dyDescent="0.25">
      <c r="A55" s="51">
        <v>2017</v>
      </c>
      <c r="B55" s="47">
        <v>2657</v>
      </c>
      <c r="C55" s="47">
        <v>2296</v>
      </c>
      <c r="D55" s="47">
        <v>6749</v>
      </c>
      <c r="E55" s="50">
        <v>11702</v>
      </c>
      <c r="F55" s="59">
        <v>-20.051923208307709</v>
      </c>
      <c r="H55" s="51">
        <v>2017</v>
      </c>
      <c r="I55" s="47">
        <v>750</v>
      </c>
      <c r="J55" s="47">
        <v>555</v>
      </c>
      <c r="K55" s="47">
        <v>2450</v>
      </c>
      <c r="L55" s="50">
        <v>3755</v>
      </c>
      <c r="M55" s="59">
        <v>11.523611523611521</v>
      </c>
      <c r="N55" s="42"/>
    </row>
    <row r="56" spans="1:14" s="15" customFormat="1" x14ac:dyDescent="0.25">
      <c r="A56" s="51">
        <v>2018</v>
      </c>
      <c r="B56" s="47">
        <v>2001</v>
      </c>
      <c r="C56" s="47">
        <v>2305</v>
      </c>
      <c r="D56" s="47">
        <v>6454</v>
      </c>
      <c r="E56" s="50">
        <v>10760</v>
      </c>
      <c r="F56" s="59">
        <v>-8.0499059989745376</v>
      </c>
      <c r="H56" s="51">
        <v>2018</v>
      </c>
      <c r="I56" s="47">
        <v>415</v>
      </c>
      <c r="J56" s="47">
        <v>541</v>
      </c>
      <c r="K56" s="47">
        <v>2382</v>
      </c>
      <c r="L56" s="50">
        <v>3338</v>
      </c>
      <c r="M56" s="59">
        <v>-11.1051930758988</v>
      </c>
      <c r="N56" s="42"/>
    </row>
    <row r="57" spans="1:14" s="15" customFormat="1" x14ac:dyDescent="0.25">
      <c r="A57" s="51">
        <v>2019</v>
      </c>
      <c r="B57" s="47">
        <v>1572</v>
      </c>
      <c r="C57" s="47">
        <v>1860</v>
      </c>
      <c r="D57" s="47">
        <v>6906</v>
      </c>
      <c r="E57" s="50">
        <v>10338</v>
      </c>
      <c r="F57" s="59">
        <v>-3.9219330855018608</v>
      </c>
      <c r="H57" s="51">
        <v>2019</v>
      </c>
      <c r="I57" s="47">
        <v>516</v>
      </c>
      <c r="J57" s="47">
        <v>546</v>
      </c>
      <c r="K57" s="47">
        <v>3068</v>
      </c>
      <c r="L57" s="50">
        <v>4130</v>
      </c>
      <c r="M57" s="59">
        <v>23.726782504493716</v>
      </c>
      <c r="N57" s="42"/>
    </row>
    <row r="58" spans="1:14" s="15" customFormat="1" x14ac:dyDescent="0.25">
      <c r="A58" s="51">
        <v>2020</v>
      </c>
      <c r="B58" s="47">
        <v>1376</v>
      </c>
      <c r="C58" s="47">
        <v>1825</v>
      </c>
      <c r="D58" s="47">
        <v>1560</v>
      </c>
      <c r="E58" s="50">
        <v>4761</v>
      </c>
      <c r="F58" s="59">
        <v>-53.946604759141039</v>
      </c>
      <c r="H58" s="51">
        <v>2020</v>
      </c>
      <c r="I58" s="47">
        <v>489</v>
      </c>
      <c r="J58" s="47">
        <v>535</v>
      </c>
      <c r="K58" s="47">
        <v>823</v>
      </c>
      <c r="L58" s="50">
        <v>1847</v>
      </c>
      <c r="M58" s="59">
        <v>-55.278450363196121</v>
      </c>
      <c r="N58" s="42"/>
    </row>
    <row r="59" spans="1:14" s="15" customFormat="1" x14ac:dyDescent="0.25">
      <c r="A59" s="51">
        <v>2021</v>
      </c>
      <c r="B59" s="47">
        <v>1736</v>
      </c>
      <c r="C59" s="47">
        <v>2358</v>
      </c>
      <c r="D59" s="47">
        <v>5213</v>
      </c>
      <c r="E59" s="50">
        <v>9307</v>
      </c>
      <c r="F59" s="59">
        <v>-9.9729154575353025</v>
      </c>
      <c r="H59" s="51">
        <v>2021</v>
      </c>
      <c r="I59" s="47">
        <v>641</v>
      </c>
      <c r="J59" s="47">
        <v>803</v>
      </c>
      <c r="K59" s="47">
        <v>1664</v>
      </c>
      <c r="L59" s="50">
        <v>3108</v>
      </c>
      <c r="M59" s="59">
        <v>-24.745762711864405</v>
      </c>
      <c r="N59" s="42"/>
    </row>
    <row r="60" spans="1:14" s="293" customFormat="1" ht="22.2" customHeight="1" x14ac:dyDescent="0.25">
      <c r="A60" s="288" t="s">
        <v>239</v>
      </c>
      <c r="B60" s="289">
        <v>1713</v>
      </c>
      <c r="C60" s="289">
        <v>1957</v>
      </c>
      <c r="D60" s="289">
        <v>6833</v>
      </c>
      <c r="E60" s="278">
        <v>10503</v>
      </c>
      <c r="F60" s="299">
        <v>120.60491493383742</v>
      </c>
      <c r="H60" s="288" t="s">
        <v>239</v>
      </c>
      <c r="I60" s="289">
        <v>810</v>
      </c>
      <c r="J60" s="289">
        <v>583</v>
      </c>
      <c r="K60" s="289">
        <v>2785</v>
      </c>
      <c r="L60" s="278">
        <v>4178</v>
      </c>
      <c r="M60" s="299">
        <v>126.204656199242</v>
      </c>
      <c r="N60" s="294"/>
    </row>
    <row r="61" spans="1:14" x14ac:dyDescent="0.25">
      <c r="A61" s="61"/>
      <c r="B61" s="47"/>
      <c r="C61" s="47"/>
      <c r="D61" s="47"/>
      <c r="E61" s="50"/>
      <c r="F61" s="58"/>
      <c r="G61" s="15"/>
      <c r="H61" s="62"/>
      <c r="I61" s="47"/>
      <c r="J61" s="47"/>
      <c r="K61" s="47"/>
      <c r="L61" s="50"/>
      <c r="M61" s="58"/>
      <c r="N61" s="15"/>
    </row>
    <row r="62" spans="1:14" ht="17.399999999999999" x14ac:dyDescent="0.3">
      <c r="A62" s="257" t="s">
        <v>227</v>
      </c>
      <c r="B62" s="15"/>
      <c r="C62" s="15"/>
      <c r="D62" s="15"/>
      <c r="E62" s="15"/>
      <c r="F62" s="15"/>
      <c r="G62" s="15"/>
      <c r="H62" s="66"/>
      <c r="I62" s="15"/>
      <c r="J62" s="39"/>
      <c r="K62" s="39"/>
      <c r="L62" s="39"/>
      <c r="M62" s="40"/>
      <c r="N62" s="15"/>
    </row>
    <row r="63" spans="1:14" x14ac:dyDescent="0.25">
      <c r="A63" s="258" t="s">
        <v>228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4" x14ac:dyDescent="0.25">
      <c r="A64" s="241" t="s">
        <v>9</v>
      </c>
      <c r="B64" s="241" t="s">
        <v>35</v>
      </c>
      <c r="C64" s="242" t="s">
        <v>36</v>
      </c>
      <c r="D64" s="243" t="s">
        <v>37</v>
      </c>
      <c r="E64" s="242" t="s">
        <v>38</v>
      </c>
      <c r="F64" s="242" t="s">
        <v>44</v>
      </c>
      <c r="G64" s="242" t="s">
        <v>46</v>
      </c>
      <c r="H64" s="244" t="s">
        <v>34</v>
      </c>
      <c r="I64" s="245" t="s">
        <v>66</v>
      </c>
      <c r="J64" s="15"/>
      <c r="K64" s="15"/>
      <c r="L64" s="15"/>
      <c r="M64" s="15"/>
    </row>
    <row r="65" spans="1:14" x14ac:dyDescent="0.25">
      <c r="A65" s="246" t="s">
        <v>52</v>
      </c>
      <c r="B65" s="246" t="s">
        <v>39</v>
      </c>
      <c r="C65" s="247" t="s">
        <v>41</v>
      </c>
      <c r="D65" s="248" t="s">
        <v>42</v>
      </c>
      <c r="E65" s="247" t="s">
        <v>43</v>
      </c>
      <c r="F65" s="247" t="s">
        <v>45</v>
      </c>
      <c r="G65" s="247" t="s">
        <v>47</v>
      </c>
      <c r="H65" s="249" t="s">
        <v>48</v>
      </c>
      <c r="I65" s="250"/>
      <c r="J65" s="15"/>
      <c r="K65" s="15"/>
      <c r="L65" s="15"/>
      <c r="M65" s="15"/>
    </row>
    <row r="66" spans="1:14" x14ac:dyDescent="0.25">
      <c r="A66" s="51">
        <v>2007</v>
      </c>
      <c r="B66" s="46">
        <v>3363</v>
      </c>
      <c r="C66" s="47">
        <v>10062</v>
      </c>
      <c r="D66" s="47">
        <v>9052</v>
      </c>
      <c r="E66" s="47">
        <v>963</v>
      </c>
      <c r="F66" s="47">
        <v>498</v>
      </c>
      <c r="G66" s="47">
        <v>0</v>
      </c>
      <c r="H66" s="60">
        <v>23938</v>
      </c>
      <c r="I66" s="71">
        <v>-2.0860602094240788</v>
      </c>
    </row>
    <row r="67" spans="1:14" s="16" customFormat="1" x14ac:dyDescent="0.25">
      <c r="A67" s="51">
        <v>2008</v>
      </c>
      <c r="B67" s="47">
        <v>3226</v>
      </c>
      <c r="C67" s="47">
        <v>10873</v>
      </c>
      <c r="D67" s="47">
        <v>11435</v>
      </c>
      <c r="E67" s="47">
        <v>1159</v>
      </c>
      <c r="F67" s="47">
        <v>574</v>
      </c>
      <c r="G67" s="47">
        <v>0</v>
      </c>
      <c r="H67" s="67">
        <v>27267</v>
      </c>
      <c r="I67" s="72">
        <v>13.906759127746682</v>
      </c>
      <c r="J67" s="14"/>
      <c r="K67" s="14"/>
      <c r="L67" s="14"/>
      <c r="M67" s="14"/>
      <c r="N67" s="14"/>
    </row>
    <row r="68" spans="1:14" s="16" customFormat="1" x14ac:dyDescent="0.25">
      <c r="A68" s="51">
        <v>2009</v>
      </c>
      <c r="B68" s="47">
        <v>4004</v>
      </c>
      <c r="C68" s="47">
        <v>11248</v>
      </c>
      <c r="D68" s="47">
        <v>13177</v>
      </c>
      <c r="E68" s="47">
        <v>1197</v>
      </c>
      <c r="F68" s="47">
        <v>575</v>
      </c>
      <c r="G68" s="47">
        <v>0</v>
      </c>
      <c r="H68" s="67">
        <v>30201</v>
      </c>
      <c r="I68" s="72">
        <v>10.760259654527449</v>
      </c>
      <c r="J68" s="14"/>
      <c r="K68" s="14"/>
      <c r="L68" s="14"/>
      <c r="M68" s="14"/>
      <c r="N68" s="14"/>
    </row>
    <row r="69" spans="1:14" x14ac:dyDescent="0.25">
      <c r="A69" s="51">
        <v>2010</v>
      </c>
      <c r="B69" s="47">
        <v>2606</v>
      </c>
      <c r="C69" s="47">
        <v>12042</v>
      </c>
      <c r="D69" s="47">
        <v>13061</v>
      </c>
      <c r="E69" s="47">
        <v>1008</v>
      </c>
      <c r="F69" s="47">
        <v>640</v>
      </c>
      <c r="G69" s="47">
        <v>0</v>
      </c>
      <c r="H69" s="67">
        <v>29357</v>
      </c>
      <c r="I69" s="72">
        <v>-2.794609450018215</v>
      </c>
    </row>
    <row r="70" spans="1:14" x14ac:dyDescent="0.25">
      <c r="A70" s="51">
        <v>2011</v>
      </c>
      <c r="B70" s="47">
        <v>3261</v>
      </c>
      <c r="C70" s="47">
        <v>11566</v>
      </c>
      <c r="D70" s="47">
        <v>12605</v>
      </c>
      <c r="E70" s="47">
        <v>1099</v>
      </c>
      <c r="F70" s="47">
        <v>700</v>
      </c>
      <c r="G70" s="47">
        <v>0</v>
      </c>
      <c r="H70" s="67">
        <v>29231</v>
      </c>
      <c r="I70" s="72">
        <v>-0.42919916885240106</v>
      </c>
      <c r="N70" s="16"/>
    </row>
    <row r="71" spans="1:14" x14ac:dyDescent="0.25">
      <c r="A71" s="51">
        <v>2012</v>
      </c>
      <c r="B71" s="47">
        <v>3555</v>
      </c>
      <c r="C71" s="47">
        <v>14098</v>
      </c>
      <c r="D71" s="47">
        <v>11598</v>
      </c>
      <c r="E71" s="47">
        <v>772</v>
      </c>
      <c r="F71" s="47">
        <v>516</v>
      </c>
      <c r="G71" s="47">
        <v>0</v>
      </c>
      <c r="H71" s="67">
        <v>30539</v>
      </c>
      <c r="I71" s="72">
        <v>4.4747015155143455</v>
      </c>
      <c r="N71" s="16"/>
    </row>
    <row r="72" spans="1:14" x14ac:dyDescent="0.25">
      <c r="A72" s="51">
        <v>2013</v>
      </c>
      <c r="B72" s="47">
        <v>5544</v>
      </c>
      <c r="C72" s="47">
        <v>15980</v>
      </c>
      <c r="D72" s="47">
        <v>12327</v>
      </c>
      <c r="E72" s="47">
        <v>897</v>
      </c>
      <c r="F72" s="47">
        <v>638</v>
      </c>
      <c r="G72" s="47">
        <v>0</v>
      </c>
      <c r="H72" s="67">
        <v>35386</v>
      </c>
      <c r="I72" s="72">
        <v>15.871508562821312</v>
      </c>
    </row>
    <row r="73" spans="1:14" x14ac:dyDescent="0.25">
      <c r="A73" s="51">
        <v>2014</v>
      </c>
      <c r="B73" s="47">
        <v>5715</v>
      </c>
      <c r="C73" s="47">
        <v>12722</v>
      </c>
      <c r="D73" s="47">
        <v>9603</v>
      </c>
      <c r="E73" s="47">
        <v>552</v>
      </c>
      <c r="F73" s="47">
        <v>440</v>
      </c>
      <c r="G73" s="47">
        <v>0</v>
      </c>
      <c r="H73" s="67">
        <v>29032</v>
      </c>
      <c r="I73" s="72">
        <v>-17.956253885717508</v>
      </c>
      <c r="J73" s="16"/>
      <c r="K73" s="16"/>
      <c r="L73" s="16"/>
      <c r="M73" s="16"/>
    </row>
    <row r="74" spans="1:14" x14ac:dyDescent="0.25">
      <c r="A74" s="51">
        <v>2015</v>
      </c>
      <c r="B74" s="47">
        <v>5436</v>
      </c>
      <c r="C74" s="47">
        <v>11162</v>
      </c>
      <c r="D74" s="47">
        <v>7498</v>
      </c>
      <c r="E74" s="47">
        <v>458</v>
      </c>
      <c r="F74" s="47">
        <v>352</v>
      </c>
      <c r="G74" s="47">
        <v>0</v>
      </c>
      <c r="H74" s="67">
        <v>24906</v>
      </c>
      <c r="I74" s="72">
        <v>-14.211904105814277</v>
      </c>
      <c r="J74" s="16"/>
      <c r="K74" s="16"/>
      <c r="L74" s="16"/>
      <c r="M74" s="16"/>
    </row>
    <row r="75" spans="1:14" x14ac:dyDescent="0.25">
      <c r="A75" s="51">
        <v>2016</v>
      </c>
      <c r="B75" s="47">
        <v>5685</v>
      </c>
      <c r="C75" s="47">
        <v>12229</v>
      </c>
      <c r="D75" s="47">
        <v>8161</v>
      </c>
      <c r="E75" s="47">
        <v>614</v>
      </c>
      <c r="F75" s="47">
        <v>369</v>
      </c>
      <c r="G75" s="47">
        <v>0</v>
      </c>
      <c r="H75" s="67">
        <v>27058</v>
      </c>
      <c r="I75" s="72">
        <v>8.6404882357664867</v>
      </c>
    </row>
    <row r="76" spans="1:14" x14ac:dyDescent="0.25">
      <c r="A76" s="51">
        <v>2017</v>
      </c>
      <c r="B76" s="47">
        <v>5552</v>
      </c>
      <c r="C76" s="47">
        <v>10838</v>
      </c>
      <c r="D76" s="47">
        <v>7851</v>
      </c>
      <c r="E76" s="47">
        <v>523</v>
      </c>
      <c r="F76" s="47">
        <v>371</v>
      </c>
      <c r="G76" s="47">
        <v>0</v>
      </c>
      <c r="H76" s="67">
        <v>25135</v>
      </c>
      <c r="I76" s="72">
        <v>-7.1069554290782762</v>
      </c>
    </row>
    <row r="77" spans="1:14" x14ac:dyDescent="0.25">
      <c r="A77" s="51">
        <v>2018</v>
      </c>
      <c r="B77" s="47">
        <v>5839</v>
      </c>
      <c r="C77" s="47">
        <v>9891</v>
      </c>
      <c r="D77" s="47">
        <v>7395</v>
      </c>
      <c r="E77" s="47">
        <v>557</v>
      </c>
      <c r="F77" s="47">
        <v>291</v>
      </c>
      <c r="G77" s="47">
        <v>0</v>
      </c>
      <c r="H77" s="67">
        <v>23973</v>
      </c>
      <c r="I77" s="72">
        <v>-4.6230356077183181</v>
      </c>
    </row>
    <row r="78" spans="1:14" x14ac:dyDescent="0.25">
      <c r="A78" s="51">
        <v>2019</v>
      </c>
      <c r="B78" s="47">
        <v>6684</v>
      </c>
      <c r="C78" s="47">
        <v>10917</v>
      </c>
      <c r="D78" s="47">
        <v>7356</v>
      </c>
      <c r="E78" s="47">
        <v>400</v>
      </c>
      <c r="F78" s="47">
        <v>597</v>
      </c>
      <c r="G78" s="47">
        <v>0</v>
      </c>
      <c r="H78" s="67">
        <v>25954</v>
      </c>
      <c r="I78" s="72">
        <v>8.2634630626120966</v>
      </c>
    </row>
    <row r="79" spans="1:14" x14ac:dyDescent="0.25">
      <c r="A79" s="51">
        <v>2020</v>
      </c>
      <c r="B79" s="47">
        <v>5118</v>
      </c>
      <c r="C79" s="47">
        <v>4520</v>
      </c>
      <c r="D79" s="47">
        <v>4168</v>
      </c>
      <c r="E79" s="47">
        <v>266</v>
      </c>
      <c r="F79" s="47">
        <v>234</v>
      </c>
      <c r="G79" s="47">
        <v>0</v>
      </c>
      <c r="H79" s="67">
        <v>14306</v>
      </c>
      <c r="I79" s="72">
        <v>-44.879402018956618</v>
      </c>
    </row>
    <row r="80" spans="1:14" x14ac:dyDescent="0.25">
      <c r="A80" s="51">
        <v>2021</v>
      </c>
      <c r="B80" s="47">
        <v>5994</v>
      </c>
      <c r="C80" s="47">
        <v>9435</v>
      </c>
      <c r="D80" s="47">
        <v>6600</v>
      </c>
      <c r="E80" s="47">
        <v>224</v>
      </c>
      <c r="F80" s="47">
        <v>353</v>
      </c>
      <c r="G80" s="47">
        <v>0</v>
      </c>
      <c r="H80" s="67">
        <v>22606</v>
      </c>
      <c r="I80" s="72">
        <v>-12.899745703937738</v>
      </c>
    </row>
    <row r="81" spans="1:14" s="296" customFormat="1" ht="23.4" customHeight="1" x14ac:dyDescent="0.25">
      <c r="A81" s="288" t="s">
        <v>239</v>
      </c>
      <c r="B81" s="289">
        <v>6307</v>
      </c>
      <c r="C81" s="289">
        <v>11212</v>
      </c>
      <c r="D81" s="289">
        <v>7454</v>
      </c>
      <c r="E81" s="289">
        <v>268</v>
      </c>
      <c r="F81" s="289">
        <v>313</v>
      </c>
      <c r="G81" s="289">
        <v>0</v>
      </c>
      <c r="H81" s="295">
        <v>25554</v>
      </c>
      <c r="I81" s="300">
        <v>78.624353418146242</v>
      </c>
    </row>
    <row r="82" spans="1:14" x14ac:dyDescent="0.2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7"/>
    </row>
    <row r="83" spans="1:1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16"/>
    </row>
    <row r="84" spans="1:14" ht="17.399999999999999" x14ac:dyDescent="0.3">
      <c r="D84" s="79" t="s">
        <v>62</v>
      </c>
      <c r="H84" s="16" t="s">
        <v>63</v>
      </c>
      <c r="I84" s="431" t="str">
        <f>F1</f>
        <v>2007 /</v>
      </c>
      <c r="J84" s="78" t="str">
        <f>G1</f>
        <v>2022-12</v>
      </c>
      <c r="K84" s="15"/>
      <c r="L84" s="15"/>
      <c r="M84" s="15"/>
    </row>
    <row r="86" spans="1:14" x14ac:dyDescent="0.25">
      <c r="H86" s="259" t="s">
        <v>231</v>
      </c>
      <c r="I86" s="37"/>
      <c r="J86" s="37"/>
      <c r="K86" s="37"/>
      <c r="L86" s="37"/>
      <c r="M86" s="37"/>
      <c r="N86" s="16"/>
    </row>
    <row r="87" spans="1:14" x14ac:dyDescent="0.25">
      <c r="A87" s="262" t="s">
        <v>229</v>
      </c>
      <c r="B87" s="37"/>
      <c r="C87" s="37"/>
      <c r="D87" s="37"/>
      <c r="E87" s="37"/>
      <c r="F87" s="37"/>
      <c r="H87" s="260" t="s">
        <v>232</v>
      </c>
      <c r="I87" s="37"/>
      <c r="J87" s="37"/>
      <c r="K87" s="37"/>
      <c r="L87" s="37"/>
      <c r="M87" s="37"/>
      <c r="N87" s="16"/>
    </row>
    <row r="88" spans="1:14" x14ac:dyDescent="0.25">
      <c r="A88" s="260" t="s">
        <v>230</v>
      </c>
      <c r="B88" s="75"/>
      <c r="C88" s="75"/>
      <c r="D88" s="75"/>
      <c r="E88" s="75"/>
      <c r="F88" s="37"/>
      <c r="H88" s="241" t="s">
        <v>9</v>
      </c>
      <c r="I88" s="241" t="s">
        <v>0</v>
      </c>
      <c r="J88" s="242" t="s">
        <v>2</v>
      </c>
      <c r="K88" s="242" t="s">
        <v>12</v>
      </c>
      <c r="L88" s="242" t="s">
        <v>4</v>
      </c>
      <c r="M88" s="244" t="s">
        <v>34</v>
      </c>
      <c r="N88" s="420" t="s">
        <v>66</v>
      </c>
    </row>
    <row r="89" spans="1:14" x14ac:dyDescent="0.25">
      <c r="A89" s="239" t="s">
        <v>49</v>
      </c>
      <c r="B89" s="239" t="s">
        <v>30</v>
      </c>
      <c r="C89" s="239" t="s">
        <v>31</v>
      </c>
      <c r="D89" s="239" t="s">
        <v>32</v>
      </c>
      <c r="E89" s="239" t="s">
        <v>33</v>
      </c>
      <c r="F89" s="240" t="s">
        <v>66</v>
      </c>
      <c r="H89" s="246" t="s">
        <v>52</v>
      </c>
      <c r="I89" s="246" t="s">
        <v>1</v>
      </c>
      <c r="J89" s="247" t="s">
        <v>3</v>
      </c>
      <c r="K89" s="248" t="s">
        <v>29</v>
      </c>
      <c r="L89" s="247" t="s">
        <v>5</v>
      </c>
      <c r="M89" s="249" t="s">
        <v>48</v>
      </c>
      <c r="N89" s="421"/>
    </row>
    <row r="90" spans="1:14" x14ac:dyDescent="0.25">
      <c r="A90" s="51">
        <v>2007</v>
      </c>
      <c r="B90" s="47">
        <v>269</v>
      </c>
      <c r="C90" s="47">
        <v>394</v>
      </c>
      <c r="D90" s="47">
        <v>1114</v>
      </c>
      <c r="E90" s="50">
        <v>1777</v>
      </c>
      <c r="F90" s="68">
        <v>-10.658622423328302</v>
      </c>
      <c r="H90" s="51">
        <v>2007</v>
      </c>
      <c r="I90" s="46">
        <v>1777</v>
      </c>
      <c r="J90" s="47">
        <v>54</v>
      </c>
      <c r="K90" s="47">
        <v>1190</v>
      </c>
      <c r="L90" s="47">
        <v>342</v>
      </c>
      <c r="M90" s="60">
        <v>3363</v>
      </c>
      <c r="N90" s="68">
        <v>-10.984647961884598</v>
      </c>
    </row>
    <row r="91" spans="1:14" x14ac:dyDescent="0.25">
      <c r="A91" s="51">
        <v>2008</v>
      </c>
      <c r="B91" s="47">
        <v>294</v>
      </c>
      <c r="C91" s="47">
        <v>431</v>
      </c>
      <c r="D91" s="47">
        <v>1064</v>
      </c>
      <c r="E91" s="50">
        <v>1789</v>
      </c>
      <c r="F91" s="59">
        <v>0.67529544175577438</v>
      </c>
      <c r="H91" s="51">
        <v>2008</v>
      </c>
      <c r="I91" s="47">
        <v>1789</v>
      </c>
      <c r="J91" s="47">
        <v>58</v>
      </c>
      <c r="K91" s="47">
        <v>1198</v>
      </c>
      <c r="L91" s="47">
        <v>181</v>
      </c>
      <c r="M91" s="67">
        <v>3226</v>
      </c>
      <c r="N91" s="59">
        <v>-4.0737436812369854</v>
      </c>
    </row>
    <row r="92" spans="1:14" x14ac:dyDescent="0.25">
      <c r="A92" s="51">
        <v>2009</v>
      </c>
      <c r="B92" s="47">
        <v>307</v>
      </c>
      <c r="C92" s="47">
        <v>394</v>
      </c>
      <c r="D92" s="47">
        <v>944</v>
      </c>
      <c r="E92" s="50">
        <v>1645</v>
      </c>
      <c r="F92" s="59">
        <v>-8.0491894913359392</v>
      </c>
      <c r="H92" s="51">
        <v>2009</v>
      </c>
      <c r="I92" s="47">
        <v>1645</v>
      </c>
      <c r="J92" s="47">
        <v>58</v>
      </c>
      <c r="K92" s="47">
        <v>2146</v>
      </c>
      <c r="L92" s="47">
        <v>155</v>
      </c>
      <c r="M92" s="67">
        <v>4004</v>
      </c>
      <c r="N92" s="59">
        <v>24.116553006819586</v>
      </c>
    </row>
    <row r="93" spans="1:14" x14ac:dyDescent="0.25">
      <c r="A93" s="51">
        <v>2010</v>
      </c>
      <c r="B93" s="47">
        <v>154</v>
      </c>
      <c r="C93" s="47">
        <v>287</v>
      </c>
      <c r="D93" s="47">
        <v>577</v>
      </c>
      <c r="E93" s="50">
        <v>1018</v>
      </c>
      <c r="F93" s="59">
        <v>-38.115501519756833</v>
      </c>
      <c r="H93" s="51">
        <v>2010</v>
      </c>
      <c r="I93" s="47">
        <v>1018</v>
      </c>
      <c r="J93" s="47">
        <v>56</v>
      </c>
      <c r="K93" s="47">
        <v>1395</v>
      </c>
      <c r="L93" s="47">
        <v>137</v>
      </c>
      <c r="M93" s="67">
        <v>2606</v>
      </c>
      <c r="N93" s="59">
        <v>-34.915084915084918</v>
      </c>
    </row>
    <row r="94" spans="1:14" x14ac:dyDescent="0.25">
      <c r="A94" s="51">
        <v>2011</v>
      </c>
      <c r="B94" s="47">
        <v>164</v>
      </c>
      <c r="C94" s="47">
        <v>229</v>
      </c>
      <c r="D94" s="47">
        <v>562</v>
      </c>
      <c r="E94" s="50">
        <v>955</v>
      </c>
      <c r="F94" s="59">
        <v>-6.188605108055012</v>
      </c>
      <c r="H94" s="51">
        <v>2011</v>
      </c>
      <c r="I94" s="47">
        <v>955</v>
      </c>
      <c r="J94" s="47">
        <v>44</v>
      </c>
      <c r="K94" s="47">
        <v>2033</v>
      </c>
      <c r="L94" s="47">
        <v>229</v>
      </c>
      <c r="M94" s="67">
        <v>3261</v>
      </c>
      <c r="N94" s="59">
        <v>25.134305448963936</v>
      </c>
    </row>
    <row r="95" spans="1:14" x14ac:dyDescent="0.25">
      <c r="A95" s="51">
        <v>2012</v>
      </c>
      <c r="B95" s="47">
        <v>445</v>
      </c>
      <c r="C95" s="47">
        <v>461</v>
      </c>
      <c r="D95" s="47">
        <v>1342</v>
      </c>
      <c r="E95" s="50">
        <v>2248</v>
      </c>
      <c r="F95" s="59">
        <v>135.39267015706807</v>
      </c>
      <c r="H95" s="51">
        <v>2012</v>
      </c>
      <c r="I95" s="47">
        <v>2248</v>
      </c>
      <c r="J95" s="47">
        <v>45</v>
      </c>
      <c r="K95" s="47">
        <v>1143</v>
      </c>
      <c r="L95" s="47">
        <v>119</v>
      </c>
      <c r="M95" s="67">
        <v>3555</v>
      </c>
      <c r="N95" s="59">
        <v>9.0156393744250209</v>
      </c>
    </row>
    <row r="96" spans="1:14" x14ac:dyDescent="0.25">
      <c r="A96" s="51">
        <v>2013</v>
      </c>
      <c r="B96" s="47">
        <v>704</v>
      </c>
      <c r="C96" s="47">
        <v>1080</v>
      </c>
      <c r="D96" s="47">
        <v>2362</v>
      </c>
      <c r="E96" s="50">
        <v>4146</v>
      </c>
      <c r="F96" s="59">
        <v>84.430604982206404</v>
      </c>
      <c r="H96" s="51">
        <v>2013</v>
      </c>
      <c r="I96" s="47">
        <v>4146</v>
      </c>
      <c r="J96" s="47">
        <v>48</v>
      </c>
      <c r="K96" s="47">
        <v>1208</v>
      </c>
      <c r="L96" s="47">
        <v>142</v>
      </c>
      <c r="M96" s="67">
        <v>5544</v>
      </c>
      <c r="N96" s="59">
        <v>55.949367088607602</v>
      </c>
    </row>
    <row r="97" spans="1:14" x14ac:dyDescent="0.25">
      <c r="A97" s="51">
        <v>2014</v>
      </c>
      <c r="B97" s="47">
        <v>819</v>
      </c>
      <c r="C97" s="47">
        <v>990</v>
      </c>
      <c r="D97" s="47">
        <v>2446</v>
      </c>
      <c r="E97" s="50">
        <v>4255</v>
      </c>
      <c r="F97" s="59">
        <v>2.6290400385914126</v>
      </c>
      <c r="H97" s="51">
        <v>2014</v>
      </c>
      <c r="I97" s="47">
        <v>4255</v>
      </c>
      <c r="J97" s="47">
        <v>76</v>
      </c>
      <c r="K97" s="47">
        <v>1180</v>
      </c>
      <c r="L97" s="47">
        <v>204</v>
      </c>
      <c r="M97" s="67">
        <v>5715</v>
      </c>
      <c r="N97" s="59">
        <v>3.0844155844155896</v>
      </c>
    </row>
    <row r="98" spans="1:14" x14ac:dyDescent="0.25">
      <c r="A98" s="51">
        <v>2015</v>
      </c>
      <c r="B98" s="47">
        <v>824</v>
      </c>
      <c r="C98" s="47">
        <v>1126</v>
      </c>
      <c r="D98" s="47">
        <v>2409</v>
      </c>
      <c r="E98" s="50">
        <v>4359</v>
      </c>
      <c r="F98" s="59">
        <v>2.444183313748538</v>
      </c>
      <c r="H98" s="51">
        <v>2015</v>
      </c>
      <c r="I98" s="47">
        <v>4359</v>
      </c>
      <c r="J98" s="47">
        <v>62</v>
      </c>
      <c r="K98" s="47">
        <v>850</v>
      </c>
      <c r="L98" s="47">
        <v>165</v>
      </c>
      <c r="M98" s="67">
        <v>5436</v>
      </c>
      <c r="N98" s="59">
        <v>-4.8818897637795233</v>
      </c>
    </row>
    <row r="99" spans="1:14" x14ac:dyDescent="0.25">
      <c r="A99" s="51">
        <v>2016</v>
      </c>
      <c r="B99" s="47">
        <v>922</v>
      </c>
      <c r="C99" s="47">
        <v>1094</v>
      </c>
      <c r="D99" s="47">
        <v>2454</v>
      </c>
      <c r="E99" s="50">
        <v>4470</v>
      </c>
      <c r="F99" s="59">
        <v>2.5464556090846635</v>
      </c>
      <c r="G99" s="15"/>
      <c r="H99" s="51">
        <v>2016</v>
      </c>
      <c r="I99" s="47">
        <v>4470</v>
      </c>
      <c r="J99" s="47">
        <v>53</v>
      </c>
      <c r="K99" s="47">
        <v>991</v>
      </c>
      <c r="L99" s="47">
        <v>171</v>
      </c>
      <c r="M99" s="67">
        <v>5685</v>
      </c>
      <c r="N99" s="59">
        <v>4.5805739514348742</v>
      </c>
    </row>
    <row r="100" spans="1:14" x14ac:dyDescent="0.25">
      <c r="A100" s="51">
        <v>2017</v>
      </c>
      <c r="B100" s="47">
        <v>959</v>
      </c>
      <c r="C100" s="47">
        <v>1207</v>
      </c>
      <c r="D100" s="47">
        <v>2518</v>
      </c>
      <c r="E100" s="50">
        <v>4684</v>
      </c>
      <c r="F100" s="59">
        <v>4.7874720357941936</v>
      </c>
      <c r="G100" s="15"/>
      <c r="H100" s="51">
        <v>2017</v>
      </c>
      <c r="I100" s="47">
        <v>4684</v>
      </c>
      <c r="J100" s="47">
        <v>56</v>
      </c>
      <c r="K100" s="47">
        <v>645</v>
      </c>
      <c r="L100" s="47">
        <v>167</v>
      </c>
      <c r="M100" s="67">
        <v>5552</v>
      </c>
      <c r="N100" s="59">
        <v>-2.3394898856640256</v>
      </c>
    </row>
    <row r="101" spans="1:14" x14ac:dyDescent="0.25">
      <c r="A101" s="51">
        <v>2018</v>
      </c>
      <c r="B101" s="47">
        <v>953</v>
      </c>
      <c r="C101" s="47">
        <v>1180</v>
      </c>
      <c r="D101" s="47">
        <v>2766</v>
      </c>
      <c r="E101" s="50">
        <v>4899</v>
      </c>
      <c r="F101" s="59">
        <v>4.5900939368061389</v>
      </c>
      <c r="G101" s="15"/>
      <c r="H101" s="51">
        <v>2018</v>
      </c>
      <c r="I101" s="47">
        <v>4899</v>
      </c>
      <c r="J101" s="47">
        <v>49</v>
      </c>
      <c r="K101" s="47">
        <v>703</v>
      </c>
      <c r="L101" s="47">
        <v>188</v>
      </c>
      <c r="M101" s="67">
        <v>5839</v>
      </c>
      <c r="N101" s="59">
        <v>5.1693083573487009</v>
      </c>
    </row>
    <row r="102" spans="1:14" x14ac:dyDescent="0.25">
      <c r="A102" s="51">
        <v>2019</v>
      </c>
      <c r="B102" s="47">
        <v>1248</v>
      </c>
      <c r="C102" s="47">
        <v>1518</v>
      </c>
      <c r="D102" s="47">
        <v>3007</v>
      </c>
      <c r="E102" s="50">
        <v>5773</v>
      </c>
      <c r="F102" s="59">
        <v>17.840375586854449</v>
      </c>
      <c r="G102" s="15"/>
      <c r="H102" s="51">
        <v>2019</v>
      </c>
      <c r="I102" s="47">
        <v>5773</v>
      </c>
      <c r="J102" s="47">
        <v>51</v>
      </c>
      <c r="K102" s="47">
        <v>688</v>
      </c>
      <c r="L102" s="47">
        <v>172</v>
      </c>
      <c r="M102" s="67">
        <v>6684</v>
      </c>
      <c r="N102" s="59">
        <v>14.471656105497521</v>
      </c>
    </row>
    <row r="103" spans="1:14" x14ac:dyDescent="0.25">
      <c r="A103" s="51">
        <v>2020</v>
      </c>
      <c r="B103" s="47">
        <v>961</v>
      </c>
      <c r="C103" s="47">
        <v>1471</v>
      </c>
      <c r="D103" s="47">
        <v>2250</v>
      </c>
      <c r="E103" s="50">
        <v>4682</v>
      </c>
      <c r="F103" s="59">
        <v>-18.898319764420577</v>
      </c>
      <c r="G103" s="15"/>
      <c r="H103" s="51">
        <v>2019</v>
      </c>
      <c r="I103" s="47">
        <v>5773</v>
      </c>
      <c r="J103" s="47">
        <v>51</v>
      </c>
      <c r="K103" s="47">
        <v>688</v>
      </c>
      <c r="L103" s="47">
        <v>172</v>
      </c>
      <c r="M103" s="67">
        <v>6684</v>
      </c>
      <c r="N103" s="59">
        <v>-23.429084380610409</v>
      </c>
    </row>
    <row r="104" spans="1:14" x14ac:dyDescent="0.25">
      <c r="A104" s="51">
        <v>2021</v>
      </c>
      <c r="B104" s="47">
        <v>1122</v>
      </c>
      <c r="C104" s="47">
        <v>1590</v>
      </c>
      <c r="D104" s="47">
        <v>2635</v>
      </c>
      <c r="E104" s="50">
        <v>5347</v>
      </c>
      <c r="F104" s="59">
        <v>-7.3791789364281986</v>
      </c>
      <c r="G104" s="15"/>
      <c r="H104" s="51">
        <v>2020</v>
      </c>
      <c r="I104" s="47">
        <v>4682</v>
      </c>
      <c r="J104" s="47">
        <v>35</v>
      </c>
      <c r="K104" s="47">
        <v>320</v>
      </c>
      <c r="L104" s="47">
        <v>81</v>
      </c>
      <c r="M104" s="67">
        <v>5118</v>
      </c>
      <c r="N104" s="59">
        <v>-23.429084380610409</v>
      </c>
    </row>
    <row r="105" spans="1:14" s="296" customFormat="1" ht="24" customHeight="1" x14ac:dyDescent="0.25">
      <c r="A105" s="288" t="s">
        <v>239</v>
      </c>
      <c r="B105" s="289">
        <v>1010</v>
      </c>
      <c r="C105" s="289">
        <v>1580</v>
      </c>
      <c r="D105" s="289">
        <v>2794</v>
      </c>
      <c r="E105" s="278">
        <v>5384</v>
      </c>
      <c r="F105" s="299">
        <v>14.993592481845376</v>
      </c>
      <c r="H105" s="288" t="s">
        <v>239</v>
      </c>
      <c r="I105" s="289">
        <v>5384</v>
      </c>
      <c r="J105" s="289">
        <v>40</v>
      </c>
      <c r="K105" s="289">
        <v>692</v>
      </c>
      <c r="L105" s="289">
        <v>191</v>
      </c>
      <c r="M105" s="295">
        <v>6307</v>
      </c>
      <c r="N105" s="299">
        <v>23.231731144978518</v>
      </c>
    </row>
    <row r="107" spans="1:14" x14ac:dyDescent="0.25">
      <c r="A107" s="44" t="s">
        <v>64</v>
      </c>
    </row>
    <row r="108" spans="1:14" ht="15" x14ac:dyDescent="0.25">
      <c r="A108" s="469" t="s">
        <v>238</v>
      </c>
    </row>
  </sheetData>
  <hyperlinks>
    <hyperlink ref="A108" r:id="rId1" location="conciliacion"/>
  </hyperlinks>
  <pageMargins left="0.78740157480314965" right="0.19685039370078741" top="1.4173228346456694" bottom="0.15748031496062992" header="0.15748031496062992" footer="0"/>
  <pageSetup paperSize="9" scale="51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9"/>
  <sheetViews>
    <sheetView showGridLines="0" topLeftCell="T16" zoomScaleNormal="100" workbookViewId="0">
      <selection activeCell="V37" sqref="V37:W61"/>
    </sheetView>
  </sheetViews>
  <sheetFormatPr baseColWidth="10" defaultRowHeight="13.2" x14ac:dyDescent="0.25"/>
  <cols>
    <col min="1" max="1" width="68.21875" style="447" customWidth="1"/>
    <col min="2" max="2" width="33.33203125" style="455" customWidth="1"/>
    <col min="3" max="3" width="10.44140625" style="447" customWidth="1"/>
    <col min="4" max="4" width="28.21875" style="447" customWidth="1"/>
    <col min="5" max="5" width="12.44140625" style="447" customWidth="1"/>
    <col min="6" max="6" width="8.44140625" style="447" customWidth="1"/>
    <col min="7" max="7" width="70.109375" style="447" customWidth="1"/>
    <col min="8" max="8" width="28" style="455" customWidth="1"/>
    <col min="9" max="9" width="8.88671875" style="447" customWidth="1"/>
    <col min="10" max="10" width="33" style="447" customWidth="1"/>
    <col min="11" max="11" width="12.77734375" style="447" customWidth="1"/>
    <col min="12" max="12" width="12" style="447" customWidth="1"/>
    <col min="13" max="13" width="23" style="447" customWidth="1"/>
    <col min="14" max="14" width="23.44140625" style="447" customWidth="1"/>
    <col min="15" max="15" width="25" style="447" customWidth="1"/>
    <col min="16" max="16" width="24.109375" style="447" customWidth="1"/>
    <col min="17" max="17" width="27.44140625" style="447" customWidth="1"/>
    <col min="18" max="18" width="19.88671875" style="447" customWidth="1"/>
    <col min="19" max="19" width="13.44140625" style="447" customWidth="1"/>
    <col min="20" max="20" width="18.6640625" style="447" customWidth="1"/>
    <col min="21" max="21" width="24.6640625" style="447" customWidth="1"/>
    <col min="22" max="22" width="21.5546875" style="447" customWidth="1"/>
    <col min="23" max="23" width="25.5546875" style="447" customWidth="1"/>
    <col min="24" max="24" width="10.77734375" style="447" customWidth="1"/>
    <col min="25" max="25" width="7.6640625" style="447" customWidth="1"/>
    <col min="26" max="26" width="52.6640625" style="447" customWidth="1"/>
    <col min="27" max="27" width="20.6640625" style="447" customWidth="1"/>
    <col min="28" max="28" width="18.6640625" style="447" customWidth="1"/>
    <col min="29" max="29" width="24.6640625" style="447" customWidth="1"/>
    <col min="30" max="30" width="20.6640625" style="447" customWidth="1"/>
    <col min="31" max="31" width="22.5546875" style="447" customWidth="1"/>
  </cols>
  <sheetData>
    <row r="1" spans="1:31" ht="18" thickBot="1" x14ac:dyDescent="0.35">
      <c r="A1" s="318" t="s">
        <v>70</v>
      </c>
      <c r="B1" s="338"/>
      <c r="D1"/>
      <c r="E1" s="319" t="s">
        <v>239</v>
      </c>
      <c r="F1" s="448"/>
      <c r="G1" s="318" t="s">
        <v>157</v>
      </c>
      <c r="H1" s="338"/>
      <c r="J1"/>
      <c r="K1" s="462" t="s">
        <v>239</v>
      </c>
      <c r="L1" s="448"/>
      <c r="M1" s="448"/>
      <c r="N1" s="448"/>
      <c r="O1" s="448"/>
      <c r="P1" s="448"/>
      <c r="Q1" s="7"/>
      <c r="R1" s="448"/>
      <c r="S1" s="448"/>
      <c r="T1" s="448"/>
      <c r="U1" s="448"/>
      <c r="V1" s="448"/>
      <c r="W1" s="448"/>
      <c r="X1" s="448"/>
      <c r="Y1" s="7"/>
      <c r="Z1" s="448"/>
      <c r="AA1" s="448"/>
      <c r="AB1" s="448"/>
      <c r="AC1" s="448"/>
      <c r="AD1" s="448"/>
      <c r="AE1" s="448"/>
    </row>
    <row r="2" spans="1:31" ht="22.2" thickTop="1" thickBot="1" x14ac:dyDescent="0.45">
      <c r="A2" s="320" t="s">
        <v>71</v>
      </c>
      <c r="B2" s="321" t="s">
        <v>72</v>
      </c>
      <c r="C2" s="322" t="s">
        <v>73</v>
      </c>
      <c r="D2" s="323" t="s">
        <v>74</v>
      </c>
      <c r="E2" s="324" t="s">
        <v>73</v>
      </c>
      <c r="F2" s="448"/>
      <c r="G2" s="320" t="s">
        <v>71</v>
      </c>
      <c r="H2" s="321" t="s">
        <v>158</v>
      </c>
      <c r="I2" s="322" t="s">
        <v>73</v>
      </c>
      <c r="J2" s="337" t="s">
        <v>74</v>
      </c>
      <c r="K2" s="324" t="s">
        <v>73</v>
      </c>
      <c r="L2" s="448"/>
      <c r="M2" s="448"/>
      <c r="N2" s="346" t="s">
        <v>159</v>
      </c>
      <c r="O2"/>
      <c r="P2"/>
      <c r="Q2" s="399" t="str">
        <f>E1</f>
        <v>2022-12</v>
      </c>
      <c r="R2" s="448"/>
      <c r="S2" s="305"/>
      <c r="T2" s="346" t="s">
        <v>179</v>
      </c>
      <c r="U2"/>
      <c r="V2"/>
      <c r="W2" s="399" t="str">
        <f>E1</f>
        <v>2022-12</v>
      </c>
      <c r="X2" s="448"/>
      <c r="Y2" s="304"/>
      <c r="Z2" s="448"/>
      <c r="AA2" s="305"/>
      <c r="AB2" s="448"/>
      <c r="AC2" s="448"/>
      <c r="AD2" s="448"/>
      <c r="AE2" s="448"/>
    </row>
    <row r="3" spans="1:31" ht="16.8" thickTop="1" thickBot="1" x14ac:dyDescent="0.35">
      <c r="A3" s="325" t="s">
        <v>75</v>
      </c>
      <c r="B3" s="326">
        <v>84</v>
      </c>
      <c r="C3" s="327">
        <v>0.32871566095327542</v>
      </c>
      <c r="D3" s="328">
        <v>183804.28</v>
      </c>
      <c r="E3" s="329">
        <v>0.16433499331975568</v>
      </c>
      <c r="F3" s="267"/>
      <c r="G3" s="325" t="s">
        <v>75</v>
      </c>
      <c r="H3" s="326">
        <v>27</v>
      </c>
      <c r="I3" s="327">
        <v>0.26308097047646889</v>
      </c>
      <c r="J3" s="326">
        <v>165143.91</v>
      </c>
      <c r="K3" s="329">
        <v>0.15086469082780041</v>
      </c>
      <c r="L3" s="267"/>
      <c r="M3" s="267"/>
      <c r="N3" s="347" t="s">
        <v>160</v>
      </c>
      <c r="O3" s="348" t="s">
        <v>161</v>
      </c>
      <c r="P3" s="349" t="s">
        <v>72</v>
      </c>
      <c r="Q3" s="350" t="s">
        <v>162</v>
      </c>
      <c r="R3" s="307"/>
      <c r="S3" s="267"/>
      <c r="T3" s="347" t="s">
        <v>160</v>
      </c>
      <c r="U3" s="348" t="s">
        <v>161</v>
      </c>
      <c r="V3" s="349" t="s">
        <v>158</v>
      </c>
      <c r="W3" s="350" t="s">
        <v>162</v>
      </c>
      <c r="X3" s="448"/>
      <c r="Y3" s="306"/>
      <c r="Z3" s="307"/>
      <c r="AA3" s="267"/>
      <c r="AB3" s="267"/>
      <c r="AC3" s="267"/>
      <c r="AD3" s="267"/>
      <c r="AE3" s="307"/>
    </row>
    <row r="4" spans="1:31" ht="15.6" x14ac:dyDescent="0.3">
      <c r="A4" s="325" t="s">
        <v>76</v>
      </c>
      <c r="B4" s="326">
        <v>44</v>
      </c>
      <c r="C4" s="327">
        <v>0.17218439383266806</v>
      </c>
      <c r="D4" s="328">
        <v>67119.23</v>
      </c>
      <c r="E4" s="329">
        <v>6.0009691905308984E-2</v>
      </c>
      <c r="F4" s="308"/>
      <c r="G4" s="325" t="s">
        <v>76</v>
      </c>
      <c r="H4" s="326">
        <v>25</v>
      </c>
      <c r="I4" s="327">
        <v>0.24359349118191562</v>
      </c>
      <c r="J4" s="326">
        <v>65641.02</v>
      </c>
      <c r="K4" s="329">
        <v>5.9965348936702918E-2</v>
      </c>
      <c r="L4" s="308"/>
      <c r="M4" s="308"/>
      <c r="N4" s="351"/>
      <c r="O4" s="352" t="s">
        <v>30</v>
      </c>
      <c r="P4" s="353">
        <v>11</v>
      </c>
      <c r="Q4" s="354">
        <v>20570.59</v>
      </c>
      <c r="R4" s="307"/>
      <c r="S4" s="308"/>
      <c r="T4" s="351"/>
      <c r="U4" s="352" t="s">
        <v>30</v>
      </c>
      <c r="V4" s="353">
        <v>9</v>
      </c>
      <c r="W4" s="354">
        <v>20570.59</v>
      </c>
      <c r="X4" s="448"/>
      <c r="Y4" s="307"/>
      <c r="Z4" s="307"/>
      <c r="AA4" s="308"/>
      <c r="AB4" s="308"/>
      <c r="AC4" s="308"/>
      <c r="AD4" s="308"/>
      <c r="AE4" s="308"/>
    </row>
    <row r="5" spans="1:31" ht="15.6" x14ac:dyDescent="0.3">
      <c r="A5" s="325" t="s">
        <v>77</v>
      </c>
      <c r="B5" s="326">
        <v>42</v>
      </c>
      <c r="C5" s="327">
        <v>0.16435783047663771</v>
      </c>
      <c r="D5" s="328">
        <v>224645.25</v>
      </c>
      <c r="E5" s="329">
        <v>0.20084992394118814</v>
      </c>
      <c r="F5" s="449"/>
      <c r="G5" s="325" t="s">
        <v>77</v>
      </c>
      <c r="H5" s="326">
        <v>19</v>
      </c>
      <c r="I5" s="327">
        <v>0.18513105329825588</v>
      </c>
      <c r="J5" s="326">
        <v>170857.85</v>
      </c>
      <c r="K5" s="329">
        <v>0.15608457324131841</v>
      </c>
      <c r="L5" s="449"/>
      <c r="M5" s="449"/>
      <c r="N5" s="351"/>
      <c r="O5" s="355" t="s">
        <v>31</v>
      </c>
      <c r="P5" s="356">
        <v>18</v>
      </c>
      <c r="Q5" s="357">
        <v>79546.05</v>
      </c>
      <c r="R5" s="7"/>
      <c r="S5" s="449"/>
      <c r="T5" s="351"/>
      <c r="U5" s="355" t="s">
        <v>31</v>
      </c>
      <c r="V5" s="356">
        <v>13</v>
      </c>
      <c r="W5" s="357">
        <v>79546.05</v>
      </c>
      <c r="X5" s="448"/>
      <c r="Y5" s="309"/>
      <c r="Z5" s="7"/>
      <c r="AA5" s="449"/>
      <c r="AB5" s="449"/>
      <c r="AC5" s="449"/>
      <c r="AD5" s="449"/>
      <c r="AE5" s="310"/>
    </row>
    <row r="6" spans="1:31" ht="15.6" x14ac:dyDescent="0.3">
      <c r="A6" s="325" t="s">
        <v>233</v>
      </c>
      <c r="B6" s="326" t="s">
        <v>234</v>
      </c>
      <c r="C6" s="327" t="s">
        <v>234</v>
      </c>
      <c r="D6" s="328" t="s">
        <v>234</v>
      </c>
      <c r="E6" s="329" t="s">
        <v>234</v>
      </c>
      <c r="F6" s="449"/>
      <c r="G6" s="325" t="s">
        <v>233</v>
      </c>
      <c r="H6" s="326" t="s">
        <v>234</v>
      </c>
      <c r="I6" s="327" t="s">
        <v>234</v>
      </c>
      <c r="J6" s="326" t="s">
        <v>234</v>
      </c>
      <c r="K6" s="329" t="s">
        <v>234</v>
      </c>
      <c r="L6" s="449"/>
      <c r="M6" s="449"/>
      <c r="N6" s="358" t="s">
        <v>163</v>
      </c>
      <c r="O6" s="359" t="s">
        <v>32</v>
      </c>
      <c r="P6" s="360">
        <v>141</v>
      </c>
      <c r="Q6" s="361">
        <v>375452.12</v>
      </c>
      <c r="R6" s="7"/>
      <c r="S6" s="449"/>
      <c r="T6" s="358" t="s">
        <v>163</v>
      </c>
      <c r="U6" s="359" t="s">
        <v>32</v>
      </c>
      <c r="V6" s="360">
        <v>49</v>
      </c>
      <c r="W6" s="361">
        <v>301526.14</v>
      </c>
      <c r="X6" s="448"/>
      <c r="Y6" s="448"/>
      <c r="Z6" s="7"/>
      <c r="AA6" s="449"/>
      <c r="AB6" s="449"/>
      <c r="AC6" s="449"/>
      <c r="AD6" s="449"/>
      <c r="AE6" s="310"/>
    </row>
    <row r="7" spans="1:31" ht="15.6" x14ac:dyDescent="0.3">
      <c r="A7" s="325" t="s">
        <v>181</v>
      </c>
      <c r="B7" s="326">
        <v>6</v>
      </c>
      <c r="C7" s="327">
        <v>2.34796900680911E-2</v>
      </c>
      <c r="D7" s="328">
        <v>2957</v>
      </c>
      <c r="E7" s="329">
        <v>2.6437826978050649E-3</v>
      </c>
      <c r="F7" s="449"/>
      <c r="G7" s="325" t="s">
        <v>181</v>
      </c>
      <c r="H7" s="326">
        <v>3</v>
      </c>
      <c r="I7" s="327">
        <v>2.9231218941829874E-2</v>
      </c>
      <c r="J7" s="326">
        <v>0</v>
      </c>
      <c r="K7" s="329">
        <v>0</v>
      </c>
      <c r="L7" s="449"/>
      <c r="M7" s="449"/>
      <c r="N7" s="362" t="s">
        <v>164</v>
      </c>
      <c r="O7" s="363" t="s">
        <v>33</v>
      </c>
      <c r="P7" s="364">
        <v>170</v>
      </c>
      <c r="Q7" s="365">
        <v>475568.76</v>
      </c>
      <c r="R7" s="20"/>
      <c r="S7" s="449"/>
      <c r="T7" s="362" t="s">
        <v>164</v>
      </c>
      <c r="U7" s="363" t="s">
        <v>33</v>
      </c>
      <c r="V7" s="364">
        <v>71</v>
      </c>
      <c r="W7" s="365">
        <v>401642.78</v>
      </c>
      <c r="X7" s="448"/>
      <c r="Y7" s="448"/>
      <c r="Z7" s="20"/>
      <c r="AA7" s="449"/>
      <c r="AB7" s="449"/>
      <c r="AC7" s="449"/>
      <c r="AD7" s="449"/>
      <c r="AE7" s="310"/>
    </row>
    <row r="8" spans="1:31" ht="15.6" x14ac:dyDescent="0.3">
      <c r="A8" s="325" t="s">
        <v>235</v>
      </c>
      <c r="B8" s="326">
        <v>1</v>
      </c>
      <c r="C8" s="327">
        <v>3.9132816780151833E-3</v>
      </c>
      <c r="D8" s="328">
        <v>46387</v>
      </c>
      <c r="E8" s="329">
        <v>4.14735028755778E-2</v>
      </c>
      <c r="F8" s="449"/>
      <c r="G8" s="325" t="s">
        <v>235</v>
      </c>
      <c r="H8" s="326">
        <v>1</v>
      </c>
      <c r="I8" s="327">
        <v>9.7437396472766242E-3</v>
      </c>
      <c r="J8" s="326">
        <v>46387</v>
      </c>
      <c r="K8" s="329">
        <v>4.2376133721365672E-2</v>
      </c>
      <c r="L8" s="449"/>
      <c r="M8" s="449"/>
      <c r="N8" s="366"/>
      <c r="O8" s="352" t="s">
        <v>165</v>
      </c>
      <c r="P8" s="367">
        <v>179</v>
      </c>
      <c r="Q8" s="368">
        <v>587165</v>
      </c>
      <c r="R8" s="7"/>
      <c r="S8" s="449"/>
      <c r="T8" s="366"/>
      <c r="U8" s="352" t="s">
        <v>165</v>
      </c>
      <c r="V8" s="367">
        <v>89</v>
      </c>
      <c r="W8" s="368">
        <v>554149.82999999996</v>
      </c>
      <c r="X8" s="448"/>
      <c r="Y8" s="448"/>
      <c r="Z8" s="7"/>
      <c r="AA8" s="449"/>
      <c r="AB8" s="449"/>
      <c r="AC8" s="449"/>
      <c r="AD8" s="449"/>
      <c r="AE8" s="310"/>
    </row>
    <row r="9" spans="1:31" ht="15.6" x14ac:dyDescent="0.3">
      <c r="A9" s="325" t="s">
        <v>78</v>
      </c>
      <c r="B9" s="326">
        <v>9</v>
      </c>
      <c r="C9" s="327">
        <v>3.521953510213665E-2</v>
      </c>
      <c r="D9" s="328">
        <v>260647.87</v>
      </c>
      <c r="E9" s="329">
        <v>0.23303900200397154</v>
      </c>
      <c r="F9" s="449"/>
      <c r="G9" s="325" t="s">
        <v>78</v>
      </c>
      <c r="H9" s="326">
        <v>6</v>
      </c>
      <c r="I9" s="327">
        <v>5.8462437883659749E-2</v>
      </c>
      <c r="J9" s="326">
        <v>260094.27</v>
      </c>
      <c r="K9" s="329">
        <v>0.23760513863110327</v>
      </c>
      <c r="L9" s="449"/>
      <c r="M9" s="449"/>
      <c r="N9" s="366"/>
      <c r="O9" s="355" t="s">
        <v>31</v>
      </c>
      <c r="P9" s="356">
        <v>244</v>
      </c>
      <c r="Q9" s="357">
        <v>1595852.48</v>
      </c>
      <c r="R9" s="7"/>
      <c r="S9" s="449"/>
      <c r="T9" s="366"/>
      <c r="U9" s="355" t="s">
        <v>31</v>
      </c>
      <c r="V9" s="356">
        <v>133</v>
      </c>
      <c r="W9" s="357">
        <v>1569284.81</v>
      </c>
      <c r="X9" s="448"/>
      <c r="Y9" s="448"/>
      <c r="Z9" s="7"/>
      <c r="AA9" s="449"/>
      <c r="AB9" s="449"/>
      <c r="AC9" s="449"/>
      <c r="AD9" s="449"/>
      <c r="AE9" s="310"/>
    </row>
    <row r="10" spans="1:31" ht="15.6" x14ac:dyDescent="0.3">
      <c r="A10" s="325" t="s">
        <v>182</v>
      </c>
      <c r="B10" s="326">
        <v>91</v>
      </c>
      <c r="C10" s="327">
        <v>0.3561086326993817</v>
      </c>
      <c r="D10" s="328">
        <v>0</v>
      </c>
      <c r="E10" s="329">
        <v>0</v>
      </c>
      <c r="F10" s="449"/>
      <c r="G10" s="325" t="s">
        <v>182</v>
      </c>
      <c r="H10" s="326" t="s">
        <v>234</v>
      </c>
      <c r="I10" s="327" t="s">
        <v>234</v>
      </c>
      <c r="J10" s="326" t="s">
        <v>234</v>
      </c>
      <c r="K10" s="329" t="s">
        <v>234</v>
      </c>
      <c r="L10" s="449"/>
      <c r="M10" s="449"/>
      <c r="N10" s="369" t="s">
        <v>166</v>
      </c>
      <c r="O10" s="359" t="s">
        <v>32</v>
      </c>
      <c r="P10" s="360">
        <v>1149</v>
      </c>
      <c r="Q10" s="361">
        <v>4015612.93</v>
      </c>
      <c r="R10" s="7"/>
      <c r="S10" s="449"/>
      <c r="T10" s="369" t="s">
        <v>166</v>
      </c>
      <c r="U10" s="359" t="s">
        <v>32</v>
      </c>
      <c r="V10" s="360">
        <v>507</v>
      </c>
      <c r="W10" s="361">
        <v>3915396.31</v>
      </c>
      <c r="X10" s="448"/>
      <c r="Y10" s="448"/>
      <c r="Z10" s="7"/>
      <c r="AA10" s="449"/>
      <c r="AB10" s="449"/>
      <c r="AC10" s="449"/>
      <c r="AD10" s="449"/>
      <c r="AE10" s="310"/>
    </row>
    <row r="11" spans="1:31" ht="15.6" x14ac:dyDescent="0.3">
      <c r="A11" s="325" t="s">
        <v>79</v>
      </c>
      <c r="B11" s="326">
        <v>384</v>
      </c>
      <c r="C11" s="327">
        <v>1.5027001643578304</v>
      </c>
      <c r="D11" s="328">
        <v>1774964.85</v>
      </c>
      <c r="E11" s="329">
        <v>1.5869534527027942</v>
      </c>
      <c r="F11" s="449"/>
      <c r="G11" s="325" t="s">
        <v>79</v>
      </c>
      <c r="H11" s="326">
        <v>178</v>
      </c>
      <c r="I11" s="327">
        <v>1.7343856572152392</v>
      </c>
      <c r="J11" s="326">
        <v>1730983.54</v>
      </c>
      <c r="K11" s="329">
        <v>1.581313513711232</v>
      </c>
      <c r="L11" s="449"/>
      <c r="M11" s="449"/>
      <c r="N11" s="370" t="s">
        <v>167</v>
      </c>
      <c r="O11" s="363" t="s">
        <v>33</v>
      </c>
      <c r="P11" s="364">
        <v>1572</v>
      </c>
      <c r="Q11" s="365">
        <v>6198630.4100000001</v>
      </c>
      <c r="R11" s="7"/>
      <c r="S11" s="449"/>
      <c r="T11" s="370" t="s">
        <v>167</v>
      </c>
      <c r="U11" s="363" t="s">
        <v>33</v>
      </c>
      <c r="V11" s="364">
        <v>729</v>
      </c>
      <c r="W11" s="365">
        <v>6038830.9500000002</v>
      </c>
      <c r="X11" s="448"/>
      <c r="Y11" s="448"/>
      <c r="Z11" s="7"/>
      <c r="AA11" s="449"/>
      <c r="AB11" s="449"/>
      <c r="AC11" s="449"/>
      <c r="AD11" s="449"/>
      <c r="AE11" s="310"/>
    </row>
    <row r="12" spans="1:31" ht="15.6" x14ac:dyDescent="0.3">
      <c r="A12" s="325" t="s">
        <v>80</v>
      </c>
      <c r="B12" s="326">
        <v>57</v>
      </c>
      <c r="C12" s="327">
        <v>0.22305705564686545</v>
      </c>
      <c r="D12" s="328">
        <v>258653.78</v>
      </c>
      <c r="E12" s="329">
        <v>0.23125613401619133</v>
      </c>
      <c r="F12" s="450"/>
      <c r="G12" s="325" t="s">
        <v>80</v>
      </c>
      <c r="H12" s="326">
        <v>15</v>
      </c>
      <c r="I12" s="327">
        <v>0.14615609470914936</v>
      </c>
      <c r="J12" s="326">
        <v>258653.78</v>
      </c>
      <c r="K12" s="329">
        <v>0.23628920104375573</v>
      </c>
      <c r="L12" s="450"/>
      <c r="M12" s="450"/>
      <c r="N12" s="371"/>
      <c r="O12" s="352" t="s">
        <v>165</v>
      </c>
      <c r="P12" s="367">
        <v>895</v>
      </c>
      <c r="Q12" s="368">
        <v>6690813.5199999996</v>
      </c>
      <c r="R12" s="7"/>
      <c r="S12" s="450"/>
      <c r="T12" s="371"/>
      <c r="U12" s="352" t="s">
        <v>165</v>
      </c>
      <c r="V12" s="367">
        <v>380</v>
      </c>
      <c r="W12" s="368">
        <v>6558064.2199999997</v>
      </c>
      <c r="X12" s="448"/>
      <c r="Y12" s="448"/>
      <c r="Z12" s="7"/>
      <c r="AA12" s="450"/>
      <c r="AB12" s="450"/>
      <c r="AC12" s="450"/>
      <c r="AD12" s="450"/>
      <c r="AE12" s="311"/>
    </row>
    <row r="13" spans="1:31" ht="15.6" x14ac:dyDescent="0.3">
      <c r="A13" s="325" t="s">
        <v>81</v>
      </c>
      <c r="B13" s="326">
        <v>4</v>
      </c>
      <c r="C13" s="327">
        <v>1.5653126712060733E-2</v>
      </c>
      <c r="D13" s="328">
        <v>1877</v>
      </c>
      <c r="E13" s="329">
        <v>1.6781806302942532E-3</v>
      </c>
      <c r="F13" s="449"/>
      <c r="G13" s="325" t="s">
        <v>81</v>
      </c>
      <c r="H13" s="326">
        <v>1</v>
      </c>
      <c r="I13" s="327">
        <v>9.7437396472766242E-3</v>
      </c>
      <c r="J13" s="326">
        <v>1877</v>
      </c>
      <c r="K13" s="329">
        <v>1.7147046154095621E-3</v>
      </c>
      <c r="L13" s="449"/>
      <c r="M13" s="449"/>
      <c r="N13" s="371"/>
      <c r="O13" s="355" t="s">
        <v>31</v>
      </c>
      <c r="P13" s="356">
        <v>1204</v>
      </c>
      <c r="Q13" s="357">
        <v>14314662.300000001</v>
      </c>
      <c r="R13" s="7"/>
      <c r="S13" s="449"/>
      <c r="T13" s="371"/>
      <c r="U13" s="355" t="s">
        <v>31</v>
      </c>
      <c r="V13" s="356">
        <v>638</v>
      </c>
      <c r="W13" s="357">
        <v>14120777.26</v>
      </c>
      <c r="X13" s="448"/>
      <c r="Y13" s="309"/>
      <c r="Z13" s="7"/>
      <c r="AA13" s="449"/>
      <c r="AB13" s="449"/>
      <c r="AC13" s="449"/>
      <c r="AD13" s="449"/>
      <c r="AE13" s="310"/>
    </row>
    <row r="14" spans="1:31" ht="15.6" x14ac:dyDescent="0.3">
      <c r="A14" s="325" t="s">
        <v>82</v>
      </c>
      <c r="B14" s="326">
        <v>57</v>
      </c>
      <c r="C14" s="327">
        <v>0.22305705564686545</v>
      </c>
      <c r="D14" s="328">
        <v>183031.26</v>
      </c>
      <c r="E14" s="329">
        <v>0.16364385469917495</v>
      </c>
      <c r="F14" s="449"/>
      <c r="G14" s="325" t="s">
        <v>82</v>
      </c>
      <c r="H14" s="326">
        <v>34</v>
      </c>
      <c r="I14" s="327">
        <v>0.33128714800740522</v>
      </c>
      <c r="J14" s="326">
        <v>183031.26</v>
      </c>
      <c r="K14" s="329">
        <v>0.16720540558669555</v>
      </c>
      <c r="L14" s="449"/>
      <c r="M14" s="449"/>
      <c r="N14" s="372" t="s">
        <v>168</v>
      </c>
      <c r="O14" s="359" t="s">
        <v>32</v>
      </c>
      <c r="P14" s="360">
        <v>2429</v>
      </c>
      <c r="Q14" s="361">
        <v>11519004.449999999</v>
      </c>
      <c r="R14" s="7"/>
      <c r="S14" s="449"/>
      <c r="T14" s="372" t="s">
        <v>168</v>
      </c>
      <c r="U14" s="359" t="s">
        <v>32</v>
      </c>
      <c r="V14" s="360">
        <v>820</v>
      </c>
      <c r="W14" s="361">
        <v>11407203.92</v>
      </c>
      <c r="X14" s="448"/>
      <c r="Y14" s="448"/>
      <c r="Z14" s="7"/>
      <c r="AA14" s="449"/>
      <c r="AB14" s="449"/>
      <c r="AC14" s="449"/>
      <c r="AD14" s="449"/>
      <c r="AE14" s="310"/>
    </row>
    <row r="15" spans="1:31" ht="15.6" x14ac:dyDescent="0.3">
      <c r="A15" s="325" t="s">
        <v>83</v>
      </c>
      <c r="B15" s="326">
        <v>25</v>
      </c>
      <c r="C15" s="327">
        <v>9.7832041950379589E-2</v>
      </c>
      <c r="D15" s="328">
        <v>313707.82</v>
      </c>
      <c r="E15" s="329">
        <v>0.28047862924658296</v>
      </c>
      <c r="F15" s="449"/>
      <c r="G15" s="325" t="s">
        <v>83</v>
      </c>
      <c r="H15" s="326">
        <v>10</v>
      </c>
      <c r="I15" s="327">
        <v>9.7437396472766252E-2</v>
      </c>
      <c r="J15" s="326">
        <v>312400</v>
      </c>
      <c r="K15" s="329">
        <v>0.28538823753540077</v>
      </c>
      <c r="L15" s="449"/>
      <c r="M15" s="449"/>
      <c r="N15" s="373" t="s">
        <v>168</v>
      </c>
      <c r="O15" s="363" t="s">
        <v>33</v>
      </c>
      <c r="P15" s="364">
        <v>4528</v>
      </c>
      <c r="Q15" s="365">
        <v>32524480.27</v>
      </c>
      <c r="R15" s="20"/>
      <c r="S15" s="449"/>
      <c r="T15" s="373" t="s">
        <v>168</v>
      </c>
      <c r="U15" s="363" t="s">
        <v>33</v>
      </c>
      <c r="V15" s="364">
        <v>1838</v>
      </c>
      <c r="W15" s="365">
        <v>32086045.399999999</v>
      </c>
      <c r="X15" s="448"/>
      <c r="Y15" s="448"/>
      <c r="Z15" s="20"/>
      <c r="AA15" s="449"/>
      <c r="AB15" s="449"/>
      <c r="AC15" s="449"/>
      <c r="AD15" s="449"/>
      <c r="AE15" s="310"/>
    </row>
    <row r="16" spans="1:31" ht="15.6" x14ac:dyDescent="0.3">
      <c r="A16" s="325" t="s">
        <v>183</v>
      </c>
      <c r="B16" s="326">
        <v>2</v>
      </c>
      <c r="C16" s="327">
        <v>7.8265633560303666E-3</v>
      </c>
      <c r="D16" s="328">
        <v>759.84</v>
      </c>
      <c r="E16" s="329">
        <v>6.7935469905316221E-4</v>
      </c>
      <c r="F16" s="449"/>
      <c r="G16" s="325" t="s">
        <v>183</v>
      </c>
      <c r="H16" s="326">
        <v>2</v>
      </c>
      <c r="I16" s="327">
        <v>1.9487479294553248E-2</v>
      </c>
      <c r="J16" s="326">
        <v>759.84</v>
      </c>
      <c r="K16" s="329">
        <v>6.9414019977240369E-4</v>
      </c>
      <c r="L16" s="449"/>
      <c r="M16" s="449"/>
      <c r="N16" s="374"/>
      <c r="O16" s="352" t="s">
        <v>165</v>
      </c>
      <c r="P16" s="367">
        <v>3293</v>
      </c>
      <c r="Q16" s="368">
        <v>9778258.52999999</v>
      </c>
      <c r="R16" s="7"/>
      <c r="S16" s="449"/>
      <c r="T16" s="374"/>
      <c r="U16" s="352" t="s">
        <v>165</v>
      </c>
      <c r="V16" s="367">
        <v>1251</v>
      </c>
      <c r="W16" s="368">
        <v>9497437.9899999909</v>
      </c>
      <c r="X16" s="448"/>
      <c r="Y16" s="448"/>
      <c r="Z16" s="7"/>
      <c r="AA16" s="449"/>
      <c r="AB16" s="449"/>
      <c r="AC16" s="449"/>
      <c r="AD16" s="449"/>
      <c r="AE16" s="310"/>
    </row>
    <row r="17" spans="1:31" ht="15.6" x14ac:dyDescent="0.3">
      <c r="A17" s="325" t="s">
        <v>84</v>
      </c>
      <c r="B17" s="326">
        <v>85</v>
      </c>
      <c r="C17" s="327">
        <v>0.33262894263129061</v>
      </c>
      <c r="D17" s="328">
        <v>477384.06</v>
      </c>
      <c r="E17" s="329">
        <v>0.42681762530806056</v>
      </c>
      <c r="F17" s="449"/>
      <c r="G17" s="325" t="s">
        <v>84</v>
      </c>
      <c r="H17" s="326">
        <v>51</v>
      </c>
      <c r="I17" s="327">
        <v>0.49693072201110788</v>
      </c>
      <c r="J17" s="326">
        <v>420384.06</v>
      </c>
      <c r="K17" s="329">
        <v>0.38403542244358568</v>
      </c>
      <c r="L17" s="449"/>
      <c r="M17" s="449"/>
      <c r="N17" s="374"/>
      <c r="O17" s="355" t="s">
        <v>31</v>
      </c>
      <c r="P17" s="356">
        <v>3853</v>
      </c>
      <c r="Q17" s="357">
        <v>15655747.609999999</v>
      </c>
      <c r="R17" s="7"/>
      <c r="S17" s="449"/>
      <c r="T17" s="374"/>
      <c r="U17" s="355" t="s">
        <v>31</v>
      </c>
      <c r="V17" s="356">
        <v>1815</v>
      </c>
      <c r="W17" s="357">
        <v>15255524.310000001</v>
      </c>
      <c r="X17" s="448"/>
      <c r="Y17" s="448"/>
      <c r="Z17" s="7"/>
      <c r="AA17" s="449"/>
      <c r="AB17" s="449"/>
      <c r="AC17" s="449"/>
      <c r="AD17" s="449"/>
      <c r="AE17" s="310"/>
    </row>
    <row r="18" spans="1:31" ht="15.6" x14ac:dyDescent="0.3">
      <c r="A18" s="325" t="s">
        <v>85</v>
      </c>
      <c r="B18" s="326">
        <v>40</v>
      </c>
      <c r="C18" s="327">
        <v>0.15653126712060733</v>
      </c>
      <c r="D18" s="328">
        <v>227085.25</v>
      </c>
      <c r="E18" s="329">
        <v>0.20303146935297181</v>
      </c>
      <c r="F18" s="449"/>
      <c r="G18" s="325" t="s">
        <v>85</v>
      </c>
      <c r="H18" s="326">
        <v>18</v>
      </c>
      <c r="I18" s="327">
        <v>0.17538731365097926</v>
      </c>
      <c r="J18" s="326">
        <v>227085.25</v>
      </c>
      <c r="K18" s="329">
        <v>0.20745025373811096</v>
      </c>
      <c r="L18" s="449"/>
      <c r="M18" s="449"/>
      <c r="N18" s="375" t="s">
        <v>169</v>
      </c>
      <c r="O18" s="359" t="s">
        <v>32</v>
      </c>
      <c r="P18" s="360">
        <v>12138</v>
      </c>
      <c r="Q18" s="361">
        <v>47214630.859999999</v>
      </c>
      <c r="R18" s="7"/>
      <c r="S18" s="449"/>
      <c r="T18" s="375" t="s">
        <v>169</v>
      </c>
      <c r="U18" s="359" t="s">
        <v>32</v>
      </c>
      <c r="V18" s="360">
        <v>4559</v>
      </c>
      <c r="W18" s="361">
        <v>46185436.499999903</v>
      </c>
      <c r="X18" s="448"/>
      <c r="Y18" s="448"/>
      <c r="Z18" s="7"/>
      <c r="AA18" s="449"/>
      <c r="AB18" s="449"/>
      <c r="AC18" s="449"/>
      <c r="AD18" s="449"/>
      <c r="AE18" s="310"/>
    </row>
    <row r="19" spans="1:31" ht="16.2" thickBot="1" x14ac:dyDescent="0.35">
      <c r="A19" s="325" t="s">
        <v>86</v>
      </c>
      <c r="B19" s="326">
        <v>70</v>
      </c>
      <c r="C19" s="327">
        <v>0.27392971746106287</v>
      </c>
      <c r="D19" s="328">
        <v>206987.08</v>
      </c>
      <c r="E19" s="329">
        <v>0.18506217814446832</v>
      </c>
      <c r="F19" s="449"/>
      <c r="G19" s="325" t="s">
        <v>86</v>
      </c>
      <c r="H19" s="326">
        <v>33</v>
      </c>
      <c r="I19" s="327">
        <v>0.32154340836012862</v>
      </c>
      <c r="J19" s="326">
        <v>186987.08</v>
      </c>
      <c r="K19" s="329">
        <v>0.1708191843888956</v>
      </c>
      <c r="L19" s="449"/>
      <c r="M19" s="449"/>
      <c r="N19" s="376" t="s">
        <v>170</v>
      </c>
      <c r="O19" s="377" t="s">
        <v>33</v>
      </c>
      <c r="P19" s="378">
        <v>19284</v>
      </c>
      <c r="Q19" s="379">
        <v>72648636.999999985</v>
      </c>
      <c r="R19" s="7"/>
      <c r="S19" s="449"/>
      <c r="T19" s="376" t="s">
        <v>170</v>
      </c>
      <c r="U19" s="377" t="s">
        <v>33</v>
      </c>
      <c r="V19" s="378">
        <v>7625</v>
      </c>
      <c r="W19" s="379">
        <v>70938398.799999893</v>
      </c>
      <c r="X19" s="448"/>
      <c r="Y19" s="448"/>
      <c r="Z19" s="7"/>
      <c r="AA19" s="449"/>
      <c r="AB19" s="449"/>
      <c r="AC19" s="449"/>
      <c r="AD19" s="449"/>
      <c r="AE19" s="310"/>
    </row>
    <row r="20" spans="1:31" ht="18" x14ac:dyDescent="0.35">
      <c r="A20" s="325" t="s">
        <v>87</v>
      </c>
      <c r="B20" s="326">
        <v>25</v>
      </c>
      <c r="C20" s="327">
        <v>9.7832041950379589E-2</v>
      </c>
      <c r="D20" s="328">
        <v>240743.65</v>
      </c>
      <c r="E20" s="329">
        <v>0.2152431168334252</v>
      </c>
      <c r="F20" s="450"/>
      <c r="G20" s="325" t="s">
        <v>87</v>
      </c>
      <c r="H20" s="326">
        <v>4</v>
      </c>
      <c r="I20" s="327">
        <v>3.8974958589106497E-2</v>
      </c>
      <c r="J20" s="326">
        <v>240743.65</v>
      </c>
      <c r="K20" s="329">
        <v>0.2199276759645947</v>
      </c>
      <c r="L20" s="450"/>
      <c r="M20" s="450"/>
      <c r="N20" s="380"/>
      <c r="O20" s="381" t="s">
        <v>165</v>
      </c>
      <c r="P20" s="382">
        <v>4378</v>
      </c>
      <c r="Q20" s="383">
        <v>17076807.639999989</v>
      </c>
      <c r="R20" s="7"/>
      <c r="S20" s="450"/>
      <c r="T20" s="380"/>
      <c r="U20" s="381" t="s">
        <v>165</v>
      </c>
      <c r="V20" s="382">
        <v>1729</v>
      </c>
      <c r="W20" s="383">
        <v>16630222.629999992</v>
      </c>
      <c r="X20" s="448"/>
      <c r="Y20" s="448"/>
      <c r="Z20" s="7"/>
      <c r="AA20" s="450"/>
      <c r="AB20" s="450"/>
      <c r="AC20" s="450"/>
      <c r="AD20" s="450"/>
      <c r="AE20" s="311"/>
    </row>
    <row r="21" spans="1:31" ht="18" x14ac:dyDescent="0.35">
      <c r="A21" s="325" t="s">
        <v>88</v>
      </c>
      <c r="B21" s="326">
        <v>105</v>
      </c>
      <c r="C21" s="327">
        <v>0.41089457619159425</v>
      </c>
      <c r="D21" s="328">
        <v>1387302.65</v>
      </c>
      <c r="E21" s="329">
        <v>1.2403539880585444</v>
      </c>
      <c r="F21" s="449"/>
      <c r="G21" s="325" t="s">
        <v>88</v>
      </c>
      <c r="H21" s="326">
        <v>71</v>
      </c>
      <c r="I21" s="327">
        <v>0.69180551495664033</v>
      </c>
      <c r="J21" s="326">
        <v>1387302.65</v>
      </c>
      <c r="K21" s="329">
        <v>1.2673490979887674</v>
      </c>
      <c r="L21" s="449"/>
      <c r="M21" s="449"/>
      <c r="N21" s="380"/>
      <c r="O21" s="381" t="s">
        <v>31</v>
      </c>
      <c r="P21" s="382">
        <v>5319</v>
      </c>
      <c r="Q21" s="383">
        <v>31645808.439999998</v>
      </c>
      <c r="R21" s="7"/>
      <c r="S21" s="449"/>
      <c r="T21" s="380"/>
      <c r="U21" s="381" t="s">
        <v>31</v>
      </c>
      <c r="V21" s="382">
        <v>2599</v>
      </c>
      <c r="W21" s="383">
        <v>31025132.43</v>
      </c>
      <c r="X21" s="448"/>
      <c r="Y21" s="309"/>
      <c r="Z21" s="7"/>
      <c r="AA21" s="449"/>
      <c r="AB21" s="449"/>
      <c r="AC21" s="449"/>
      <c r="AD21" s="449"/>
      <c r="AE21" s="310"/>
    </row>
    <row r="22" spans="1:31" ht="18" x14ac:dyDescent="0.35">
      <c r="A22" s="325" t="s">
        <v>89</v>
      </c>
      <c r="B22" s="326">
        <v>50</v>
      </c>
      <c r="C22" s="327">
        <v>0.19566408390075918</v>
      </c>
      <c r="D22" s="328">
        <v>569255.97</v>
      </c>
      <c r="E22" s="329">
        <v>0.50895809405080794</v>
      </c>
      <c r="F22" s="449"/>
      <c r="G22" s="325" t="s">
        <v>89</v>
      </c>
      <c r="H22" s="326">
        <v>22</v>
      </c>
      <c r="I22" s="327">
        <v>0.21436227224008575</v>
      </c>
      <c r="J22" s="326">
        <v>569255.97</v>
      </c>
      <c r="K22" s="329">
        <v>0.52003507677594418</v>
      </c>
      <c r="L22" s="449"/>
      <c r="M22" s="449"/>
      <c r="N22" s="384" t="s">
        <v>171</v>
      </c>
      <c r="O22" s="381" t="s">
        <v>32</v>
      </c>
      <c r="P22" s="382">
        <v>15857</v>
      </c>
      <c r="Q22" s="383">
        <v>63124700.359999999</v>
      </c>
      <c r="R22" s="7"/>
      <c r="S22" s="449"/>
      <c r="T22" s="384" t="s">
        <v>171</v>
      </c>
      <c r="U22" s="381" t="s">
        <v>32</v>
      </c>
      <c r="V22" s="382">
        <v>5935</v>
      </c>
      <c r="W22" s="383">
        <v>61809562.8699999</v>
      </c>
      <c r="X22" s="448"/>
      <c r="Y22" s="448"/>
      <c r="Z22" s="7"/>
      <c r="AA22" s="449"/>
      <c r="AB22" s="449"/>
      <c r="AC22" s="449"/>
      <c r="AD22" s="449"/>
      <c r="AE22" s="310"/>
    </row>
    <row r="23" spans="1:31" ht="18" thickBot="1" x14ac:dyDescent="0.35">
      <c r="A23" s="325" t="s">
        <v>90</v>
      </c>
      <c r="B23" s="326">
        <v>142</v>
      </c>
      <c r="C23" s="327">
        <v>0.55568599827815601</v>
      </c>
      <c r="D23" s="328">
        <v>719632.89</v>
      </c>
      <c r="E23" s="329">
        <v>0.64340648743775974</v>
      </c>
      <c r="F23" s="449"/>
      <c r="G23" s="325" t="s">
        <v>90</v>
      </c>
      <c r="H23" s="326">
        <v>78</v>
      </c>
      <c r="I23" s="327">
        <v>0.76001169248757672</v>
      </c>
      <c r="J23" s="326">
        <v>715161.86</v>
      </c>
      <c r="K23" s="329">
        <v>0.65332516894346682</v>
      </c>
      <c r="L23" s="449"/>
      <c r="M23" s="449"/>
      <c r="N23" s="385" t="s">
        <v>6</v>
      </c>
      <c r="O23" s="398" t="s">
        <v>33</v>
      </c>
      <c r="P23" s="386">
        <v>25554</v>
      </c>
      <c r="Q23" s="387">
        <v>111847316.43999998</v>
      </c>
      <c r="R23" s="20"/>
      <c r="S23" s="449"/>
      <c r="T23" s="385" t="s">
        <v>6</v>
      </c>
      <c r="U23" s="398" t="s">
        <v>33</v>
      </c>
      <c r="V23" s="386">
        <v>10263</v>
      </c>
      <c r="W23" s="387">
        <v>109464917.92999989</v>
      </c>
      <c r="X23" s="448"/>
      <c r="Y23" s="448"/>
      <c r="Z23" s="20"/>
      <c r="AA23" s="449"/>
      <c r="AB23" s="449"/>
      <c r="AC23" s="449"/>
      <c r="AD23" s="449"/>
      <c r="AE23" s="310"/>
    </row>
    <row r="24" spans="1:31" ht="16.2" thickTop="1" x14ac:dyDescent="0.3">
      <c r="A24" s="325" t="s">
        <v>91</v>
      </c>
      <c r="B24" s="326">
        <v>141</v>
      </c>
      <c r="C24" s="327">
        <v>0.55177271660014093</v>
      </c>
      <c r="D24" s="328">
        <v>1887656.06</v>
      </c>
      <c r="E24" s="329">
        <v>1.6877079576715861</v>
      </c>
      <c r="F24" s="449"/>
      <c r="G24" s="325" t="s">
        <v>91</v>
      </c>
      <c r="H24" s="326">
        <v>48</v>
      </c>
      <c r="I24" s="327">
        <v>0.46769950306927799</v>
      </c>
      <c r="J24" s="326">
        <v>1865656.06</v>
      </c>
      <c r="K24" s="329">
        <v>1.7043415326845066</v>
      </c>
      <c r="L24" s="449"/>
      <c r="M24" s="449"/>
      <c r="N24" s="388" t="s">
        <v>172</v>
      </c>
      <c r="O24" s="388"/>
      <c r="P24" s="389">
        <v>0.66525788526258123</v>
      </c>
      <c r="Q24" s="389">
        <v>0.42519460916625285</v>
      </c>
      <c r="R24" s="7"/>
      <c r="S24" s="449"/>
      <c r="T24" s="388" t="s">
        <v>172</v>
      </c>
      <c r="U24" s="388"/>
      <c r="V24" s="389">
        <v>0.69180551495664033</v>
      </c>
      <c r="W24" s="389">
        <v>0.36691461300582223</v>
      </c>
      <c r="X24" s="448"/>
      <c r="Y24" s="448"/>
      <c r="Z24" s="7"/>
      <c r="AA24" s="449"/>
      <c r="AB24" s="449"/>
      <c r="AC24" s="449"/>
      <c r="AD24" s="449"/>
      <c r="AE24" s="310"/>
    </row>
    <row r="25" spans="1:31" ht="15.6" x14ac:dyDescent="0.3">
      <c r="A25" s="325" t="s">
        <v>92</v>
      </c>
      <c r="B25" s="326">
        <v>964</v>
      </c>
      <c r="C25" s="327">
        <v>3.7724035376066367</v>
      </c>
      <c r="D25" s="328">
        <v>4251746.0199999996</v>
      </c>
      <c r="E25" s="329">
        <v>3.8013840254100599</v>
      </c>
      <c r="F25" s="449"/>
      <c r="G25" s="325" t="s">
        <v>92</v>
      </c>
      <c r="H25" s="326">
        <v>272</v>
      </c>
      <c r="I25" s="327">
        <v>2.6502971840592418</v>
      </c>
      <c r="J25" s="326">
        <v>4163542.27</v>
      </c>
      <c r="K25" s="329">
        <v>3.803540301982848</v>
      </c>
      <c r="L25" s="449"/>
      <c r="M25" s="449"/>
      <c r="N25" s="390" t="s">
        <v>173</v>
      </c>
      <c r="O25" s="390"/>
      <c r="P25" s="391">
        <v>6.1516787978398684</v>
      </c>
      <c r="Q25" s="391">
        <v>5.5420466107698072</v>
      </c>
      <c r="R25" s="7"/>
      <c r="S25" s="449"/>
      <c r="T25" s="390" t="s">
        <v>173</v>
      </c>
      <c r="U25" s="390"/>
      <c r="V25" s="391">
        <v>7.1031862028646593</v>
      </c>
      <c r="W25" s="391">
        <v>5.5166815672046488</v>
      </c>
      <c r="X25" s="448"/>
      <c r="Y25" s="448"/>
      <c r="Z25" s="7"/>
      <c r="AA25" s="449"/>
      <c r="AB25" s="449"/>
      <c r="AC25" s="449"/>
      <c r="AD25" s="449"/>
      <c r="AE25" s="310"/>
    </row>
    <row r="26" spans="1:31" ht="15.6" x14ac:dyDescent="0.3">
      <c r="A26" s="325" t="s">
        <v>93</v>
      </c>
      <c r="B26" s="326">
        <v>986</v>
      </c>
      <c r="C26" s="327">
        <v>3.8584957345229709</v>
      </c>
      <c r="D26" s="328">
        <v>5400778.8700000001</v>
      </c>
      <c r="E26" s="329">
        <v>4.8287067065191716</v>
      </c>
      <c r="F26" s="449"/>
      <c r="G26" s="325" t="s">
        <v>93</v>
      </c>
      <c r="H26" s="326">
        <v>375</v>
      </c>
      <c r="I26" s="327">
        <v>3.6539023677287341</v>
      </c>
      <c r="J26" s="326">
        <v>5317026.8499999996</v>
      </c>
      <c r="K26" s="329">
        <v>4.8572884815938009</v>
      </c>
      <c r="L26" s="449"/>
      <c r="M26" s="449"/>
      <c r="N26" s="392" t="s">
        <v>174</v>
      </c>
      <c r="O26" s="392"/>
      <c r="P26" s="393">
        <v>17.719339438052749</v>
      </c>
      <c r="Q26" s="393">
        <v>29.079356845765378</v>
      </c>
      <c r="R26" s="7"/>
      <c r="S26" s="449"/>
      <c r="T26" s="392" t="s">
        <v>174</v>
      </c>
      <c r="U26" s="392"/>
      <c r="V26" s="393">
        <v>17.908993471694437</v>
      </c>
      <c r="W26" s="393">
        <v>29.311715576782539</v>
      </c>
      <c r="X26" s="448"/>
      <c r="Y26" s="448"/>
      <c r="Z26" s="7"/>
      <c r="AA26" s="449"/>
      <c r="AB26" s="449"/>
      <c r="AC26" s="449"/>
      <c r="AD26" s="449"/>
      <c r="AE26" s="310"/>
    </row>
    <row r="27" spans="1:31" ht="15.6" x14ac:dyDescent="0.3">
      <c r="A27" s="325" t="s">
        <v>94</v>
      </c>
      <c r="B27" s="326">
        <v>38</v>
      </c>
      <c r="C27" s="327">
        <v>0.14870470376457698</v>
      </c>
      <c r="D27" s="328">
        <v>352756.32</v>
      </c>
      <c r="E27" s="329">
        <v>0.31539095548102364</v>
      </c>
      <c r="F27" s="449"/>
      <c r="G27" s="325" t="s">
        <v>94</v>
      </c>
      <c r="H27" s="326">
        <v>25</v>
      </c>
      <c r="I27" s="327">
        <v>0.24359349118191562</v>
      </c>
      <c r="J27" s="326">
        <v>350230.45</v>
      </c>
      <c r="K27" s="329">
        <v>0.31994766599465524</v>
      </c>
      <c r="L27" s="449"/>
      <c r="M27" s="449"/>
      <c r="N27" s="394" t="s">
        <v>175</v>
      </c>
      <c r="O27" s="394"/>
      <c r="P27" s="395">
        <v>75.463723878844803</v>
      </c>
      <c r="Q27" s="395">
        <v>64.953401934298554</v>
      </c>
      <c r="R27" s="7"/>
      <c r="S27" s="449"/>
      <c r="T27" s="394" t="s">
        <v>175</v>
      </c>
      <c r="U27" s="394"/>
      <c r="V27" s="395">
        <v>74.296014810484266</v>
      </c>
      <c r="W27" s="395">
        <v>64.804688243006993</v>
      </c>
      <c r="X27" s="448"/>
      <c r="Y27" s="448"/>
      <c r="Z27" s="7"/>
      <c r="AA27" s="449"/>
      <c r="AB27" s="449"/>
      <c r="AC27" s="449"/>
      <c r="AD27" s="449"/>
      <c r="AE27" s="310"/>
    </row>
    <row r="28" spans="1:31" ht="15.6" x14ac:dyDescent="0.3">
      <c r="A28" s="325" t="s">
        <v>95</v>
      </c>
      <c r="B28" s="326">
        <v>163</v>
      </c>
      <c r="C28" s="327">
        <v>0.6378649135164749</v>
      </c>
      <c r="D28" s="328">
        <v>1921059.83</v>
      </c>
      <c r="E28" s="329">
        <v>1.7175734663518227</v>
      </c>
      <c r="F28" s="450"/>
      <c r="G28" s="325" t="s">
        <v>95</v>
      </c>
      <c r="H28" s="326">
        <v>65</v>
      </c>
      <c r="I28" s="327">
        <v>0.63334307707298065</v>
      </c>
      <c r="J28" s="326">
        <v>1889739.05</v>
      </c>
      <c r="K28" s="329">
        <v>1.7263421795176779</v>
      </c>
      <c r="L28" s="450"/>
      <c r="M28" s="450"/>
      <c r="N28" s="396" t="s">
        <v>176</v>
      </c>
      <c r="O28" s="396"/>
      <c r="P28" s="397">
        <v>100</v>
      </c>
      <c r="Q28" s="397">
        <v>100</v>
      </c>
      <c r="R28" s="22"/>
      <c r="S28" s="450"/>
      <c r="T28" s="396" t="s">
        <v>176</v>
      </c>
      <c r="U28" s="396"/>
      <c r="V28" s="397">
        <v>100</v>
      </c>
      <c r="W28" s="397">
        <v>100</v>
      </c>
      <c r="X28" s="451"/>
      <c r="Y28" s="451"/>
      <c r="Z28" s="22"/>
      <c r="AA28" s="450"/>
      <c r="AB28" s="450"/>
      <c r="AC28" s="450"/>
      <c r="AD28" s="450"/>
      <c r="AE28" s="311"/>
    </row>
    <row r="29" spans="1:31" ht="15.6" x14ac:dyDescent="0.3">
      <c r="A29" s="325" t="s">
        <v>96</v>
      </c>
      <c r="B29" s="326">
        <v>234</v>
      </c>
      <c r="C29" s="327">
        <v>0.91570791265555296</v>
      </c>
      <c r="D29" s="328">
        <v>2059470.74</v>
      </c>
      <c r="E29" s="329">
        <v>1.8413233375203901</v>
      </c>
      <c r="F29" s="449"/>
      <c r="G29" s="325" t="s">
        <v>96</v>
      </c>
      <c r="H29" s="326">
        <v>156</v>
      </c>
      <c r="I29" s="327">
        <v>1.5200233849751534</v>
      </c>
      <c r="J29" s="326">
        <v>2024802.73</v>
      </c>
      <c r="K29" s="329">
        <v>1.849727536720768</v>
      </c>
      <c r="L29" s="449"/>
      <c r="M29" s="449"/>
      <c r="N29" s="449"/>
      <c r="O29" s="310"/>
      <c r="P29" s="448"/>
      <c r="Q29" s="309"/>
      <c r="R29" s="7"/>
      <c r="S29" s="449"/>
      <c r="T29" s="449"/>
      <c r="U29" s="449"/>
      <c r="V29" s="449"/>
      <c r="W29" s="310"/>
      <c r="X29" s="448"/>
      <c r="Y29" s="309"/>
      <c r="Z29" s="7"/>
      <c r="AA29" s="449"/>
      <c r="AB29" s="449"/>
      <c r="AC29" s="449"/>
      <c r="AD29" s="449"/>
      <c r="AE29" s="310"/>
    </row>
    <row r="30" spans="1:31" ht="15.6" x14ac:dyDescent="0.3">
      <c r="A30" s="325" t="s">
        <v>97</v>
      </c>
      <c r="B30" s="326">
        <v>164</v>
      </c>
      <c r="C30" s="327">
        <v>0.64177819519449009</v>
      </c>
      <c r="D30" s="328">
        <v>2230176.91</v>
      </c>
      <c r="E30" s="329">
        <v>1.9939476251952533</v>
      </c>
      <c r="F30" s="449"/>
      <c r="G30" s="325" t="s">
        <v>97</v>
      </c>
      <c r="H30" s="326">
        <v>77</v>
      </c>
      <c r="I30" s="327">
        <v>0.75026795284030012</v>
      </c>
      <c r="J30" s="326">
        <v>2226025.7200000002</v>
      </c>
      <c r="K30" s="329">
        <v>2.0335517187556711</v>
      </c>
      <c r="L30" s="449"/>
      <c r="M30" s="449"/>
      <c r="N30" s="449"/>
      <c r="O30" s="310"/>
      <c r="P30" s="448"/>
      <c r="Q30" s="448"/>
      <c r="R30" s="7"/>
      <c r="S30" s="449"/>
      <c r="T30" s="449"/>
      <c r="U30" s="449"/>
      <c r="V30" s="449"/>
      <c r="W30" s="310"/>
      <c r="X30" s="448"/>
      <c r="Y30" s="448"/>
      <c r="Z30" s="7"/>
      <c r="AA30" s="449"/>
      <c r="AB30" s="449"/>
      <c r="AC30" s="449"/>
      <c r="AD30" s="449"/>
      <c r="AE30" s="310"/>
    </row>
    <row r="31" spans="1:31" ht="15.6" x14ac:dyDescent="0.3">
      <c r="A31" s="325" t="s">
        <v>98</v>
      </c>
      <c r="B31" s="326">
        <v>175</v>
      </c>
      <c r="C31" s="327">
        <v>0.68482429365265707</v>
      </c>
      <c r="D31" s="328">
        <v>3238840.21</v>
      </c>
      <c r="E31" s="329">
        <v>2.895769262141807</v>
      </c>
      <c r="F31" s="449"/>
      <c r="G31" s="325" t="s">
        <v>98</v>
      </c>
      <c r="H31" s="326">
        <v>56</v>
      </c>
      <c r="I31" s="327">
        <v>0.54564942024749097</v>
      </c>
      <c r="J31" s="326">
        <v>3237625.57</v>
      </c>
      <c r="K31" s="329">
        <v>2.957683275358026</v>
      </c>
      <c r="L31" s="449"/>
      <c r="M31" s="449"/>
      <c r="N31" s="449"/>
      <c r="O31" s="310"/>
      <c r="P31" s="448"/>
      <c r="Q31" s="448"/>
      <c r="R31" s="20"/>
      <c r="S31" s="449"/>
      <c r="T31" s="449"/>
      <c r="U31" s="449"/>
      <c r="V31" s="449"/>
      <c r="W31" s="310"/>
      <c r="X31" s="448"/>
      <c r="Y31" s="448"/>
      <c r="Z31" s="20"/>
      <c r="AA31" s="449"/>
      <c r="AB31" s="449"/>
      <c r="AC31" s="449"/>
      <c r="AD31" s="449"/>
      <c r="AE31" s="310"/>
    </row>
    <row r="32" spans="1:31" ht="15.6" x14ac:dyDescent="0.3">
      <c r="A32" s="325" t="s">
        <v>99</v>
      </c>
      <c r="B32" s="326">
        <v>33</v>
      </c>
      <c r="C32" s="327">
        <v>0.12913829537450106</v>
      </c>
      <c r="D32" s="328">
        <v>178053.7</v>
      </c>
      <c r="E32" s="329">
        <v>0.15919353782217577</v>
      </c>
      <c r="F32" s="449"/>
      <c r="G32" s="325" t="s">
        <v>99</v>
      </c>
      <c r="H32" s="326">
        <v>26</v>
      </c>
      <c r="I32" s="327">
        <v>0.25333723082919224</v>
      </c>
      <c r="J32" s="326">
        <v>178053.7</v>
      </c>
      <c r="K32" s="329">
        <v>0.16265823184909406</v>
      </c>
      <c r="L32" s="449"/>
      <c r="M32" s="449"/>
      <c r="N32" s="449"/>
      <c r="O32" s="310"/>
      <c r="P32" s="448"/>
      <c r="Q32" s="448"/>
      <c r="R32" s="7"/>
      <c r="S32" s="449"/>
      <c r="T32" s="449"/>
      <c r="U32" s="449"/>
      <c r="V32" s="449"/>
      <c r="W32" s="310"/>
      <c r="X32" s="448"/>
      <c r="Y32" s="448"/>
      <c r="Z32" s="7"/>
      <c r="AA32" s="449"/>
      <c r="AB32" s="449"/>
      <c r="AC32" s="449"/>
      <c r="AD32" s="449"/>
      <c r="AE32" s="310"/>
    </row>
    <row r="33" spans="1:31" ht="15.6" x14ac:dyDescent="0.3">
      <c r="A33" s="325" t="s">
        <v>100</v>
      </c>
      <c r="B33" s="326">
        <v>80</v>
      </c>
      <c r="C33" s="327">
        <v>0.31306253424121466</v>
      </c>
      <c r="D33" s="328">
        <v>469559.66</v>
      </c>
      <c r="E33" s="329">
        <v>0.41982201714414241</v>
      </c>
      <c r="F33" s="449"/>
      <c r="G33" s="325" t="s">
        <v>100</v>
      </c>
      <c r="H33" s="326">
        <v>51</v>
      </c>
      <c r="I33" s="327">
        <v>0.49693072201110788</v>
      </c>
      <c r="J33" s="326">
        <v>469250.05</v>
      </c>
      <c r="K33" s="329">
        <v>0.42867619952912511</v>
      </c>
      <c r="L33" s="449"/>
      <c r="M33" s="449"/>
      <c r="N33" s="449"/>
      <c r="O33" s="310"/>
      <c r="P33" s="448"/>
      <c r="Q33" s="448"/>
      <c r="R33" s="7"/>
      <c r="S33" s="449"/>
      <c r="T33" s="449"/>
      <c r="U33" s="449"/>
      <c r="V33" s="449"/>
      <c r="W33" s="310"/>
      <c r="X33" s="448"/>
      <c r="Y33" s="448"/>
      <c r="Z33" s="7"/>
      <c r="AA33" s="449"/>
      <c r="AB33" s="449"/>
      <c r="AC33" s="449"/>
      <c r="AD33" s="449"/>
      <c r="AE33" s="310"/>
    </row>
    <row r="34" spans="1:31" ht="15.6" x14ac:dyDescent="0.3">
      <c r="A34" s="325" t="s">
        <v>101</v>
      </c>
      <c r="B34" s="326">
        <v>153</v>
      </c>
      <c r="C34" s="327">
        <v>0.59873209673632311</v>
      </c>
      <c r="D34" s="328">
        <v>1763670.85</v>
      </c>
      <c r="E34" s="329">
        <v>1.5768557584893987</v>
      </c>
      <c r="F34" s="449"/>
      <c r="G34" s="325" t="s">
        <v>101</v>
      </c>
      <c r="H34" s="326">
        <v>100</v>
      </c>
      <c r="I34" s="327">
        <v>0.97437396472766247</v>
      </c>
      <c r="J34" s="326">
        <v>1763170.85</v>
      </c>
      <c r="K34" s="329">
        <v>1.6107177380131064</v>
      </c>
      <c r="L34" s="449"/>
      <c r="M34" s="449"/>
      <c r="N34" s="449"/>
      <c r="O34" s="310"/>
      <c r="P34" s="448"/>
      <c r="Q34" s="448"/>
      <c r="R34" s="7"/>
      <c r="S34" s="449"/>
      <c r="T34" s="449"/>
      <c r="U34" s="449"/>
      <c r="V34" s="449"/>
      <c r="W34" s="310"/>
      <c r="X34" s="448"/>
      <c r="Y34" s="448"/>
      <c r="Z34" s="7"/>
      <c r="AA34" s="449"/>
      <c r="AB34" s="449"/>
      <c r="AC34" s="449"/>
      <c r="AD34" s="449"/>
      <c r="AE34" s="310"/>
    </row>
    <row r="35" spans="1:31" ht="21.6" thickBot="1" x14ac:dyDescent="0.45">
      <c r="A35" s="325" t="s">
        <v>102</v>
      </c>
      <c r="B35" s="326">
        <v>72</v>
      </c>
      <c r="C35" s="327">
        <v>0.2817562808170932</v>
      </c>
      <c r="D35" s="328">
        <v>1888200.2</v>
      </c>
      <c r="E35" s="329">
        <v>1.6881944601799335</v>
      </c>
      <c r="F35" s="449"/>
      <c r="G35" s="325" t="s">
        <v>102</v>
      </c>
      <c r="H35" s="326">
        <v>20</v>
      </c>
      <c r="I35" s="327">
        <v>0.1948747929455325</v>
      </c>
      <c r="J35" s="326">
        <v>1867296.13</v>
      </c>
      <c r="K35" s="329">
        <v>1.7058397935255267</v>
      </c>
      <c r="L35" s="449"/>
      <c r="M35" s="449"/>
      <c r="N35" s="346" t="s">
        <v>177</v>
      </c>
      <c r="O35"/>
      <c r="P35"/>
      <c r="Q35"/>
      <c r="R35" s="7"/>
      <c r="S35" s="449"/>
      <c r="T35" s="346" t="s">
        <v>180</v>
      </c>
      <c r="U35"/>
      <c r="V35"/>
      <c r="W35"/>
      <c r="X35" s="448"/>
      <c r="Y35" s="448"/>
      <c r="Z35" s="7"/>
      <c r="AA35" s="449"/>
      <c r="AB35" s="449"/>
      <c r="AC35" s="449"/>
      <c r="AD35" s="449"/>
      <c r="AE35" s="310"/>
    </row>
    <row r="36" spans="1:31" ht="16.8" thickTop="1" thickBot="1" x14ac:dyDescent="0.35">
      <c r="A36" s="325" t="s">
        <v>103</v>
      </c>
      <c r="B36" s="326">
        <v>11</v>
      </c>
      <c r="C36" s="327">
        <v>4.3046098458167016E-2</v>
      </c>
      <c r="D36" s="328">
        <v>44118.879999999997</v>
      </c>
      <c r="E36" s="329">
        <v>3.9445631244686481E-2</v>
      </c>
      <c r="F36" s="450"/>
      <c r="G36" s="325" t="s">
        <v>103</v>
      </c>
      <c r="H36" s="326">
        <v>3</v>
      </c>
      <c r="I36" s="327">
        <v>2.9231218941829874E-2</v>
      </c>
      <c r="J36" s="326">
        <v>44118.879999999997</v>
      </c>
      <c r="K36" s="329">
        <v>4.0304127417528306E-2</v>
      </c>
      <c r="L36" s="450"/>
      <c r="M36" s="450"/>
      <c r="N36" s="347" t="s">
        <v>160</v>
      </c>
      <c r="O36" s="348" t="s">
        <v>161</v>
      </c>
      <c r="P36" s="349" t="s">
        <v>72</v>
      </c>
      <c r="Q36" s="350" t="s">
        <v>178</v>
      </c>
      <c r="R36" s="22"/>
      <c r="S36" s="450"/>
      <c r="T36" s="347" t="s">
        <v>160</v>
      </c>
      <c r="U36" s="348" t="s">
        <v>161</v>
      </c>
      <c r="V36" s="349" t="s">
        <v>158</v>
      </c>
      <c r="W36" s="350" t="s">
        <v>178</v>
      </c>
      <c r="X36" s="451"/>
      <c r="Y36" s="451"/>
      <c r="Z36" s="22"/>
      <c r="AA36" s="450"/>
      <c r="AB36" s="450"/>
      <c r="AC36" s="450"/>
      <c r="AD36" s="450"/>
      <c r="AE36" s="311"/>
    </row>
    <row r="37" spans="1:31" ht="15.6" x14ac:dyDescent="0.3">
      <c r="A37" s="325" t="s">
        <v>104</v>
      </c>
      <c r="B37" s="326">
        <v>14</v>
      </c>
      <c r="C37" s="327">
        <v>5.4785943492212573E-2</v>
      </c>
      <c r="D37" s="328">
        <v>0</v>
      </c>
      <c r="E37" s="329">
        <v>0</v>
      </c>
      <c r="F37" s="449"/>
      <c r="G37" s="325" t="s">
        <v>104</v>
      </c>
      <c r="H37" s="326">
        <v>4</v>
      </c>
      <c r="I37" s="327">
        <v>3.8974958589106497E-2</v>
      </c>
      <c r="J37" s="326">
        <v>0</v>
      </c>
      <c r="K37" s="329">
        <v>0</v>
      </c>
      <c r="L37" s="449"/>
      <c r="M37" s="449"/>
      <c r="N37" s="351"/>
      <c r="O37" s="352" t="s">
        <v>30</v>
      </c>
      <c r="P37" s="353">
        <v>6</v>
      </c>
      <c r="Q37" s="354">
        <v>20570.59</v>
      </c>
      <c r="R37" s="7"/>
      <c r="S37" s="449"/>
      <c r="T37" s="351"/>
      <c r="U37" s="352" t="s">
        <v>30</v>
      </c>
      <c r="V37" s="353">
        <v>6</v>
      </c>
      <c r="W37" s="354">
        <v>20570.59</v>
      </c>
      <c r="X37" s="448"/>
      <c r="Y37" s="309"/>
      <c r="Z37" s="7"/>
      <c r="AA37" s="449"/>
      <c r="AB37" s="449"/>
      <c r="AC37" s="449"/>
      <c r="AD37" s="449"/>
      <c r="AE37" s="310"/>
    </row>
    <row r="38" spans="1:31" ht="15.6" x14ac:dyDescent="0.3">
      <c r="A38" s="325" t="s">
        <v>105</v>
      </c>
      <c r="B38" s="326">
        <v>132</v>
      </c>
      <c r="C38" s="327">
        <v>0.51655318149800422</v>
      </c>
      <c r="D38" s="328">
        <v>144025.88</v>
      </c>
      <c r="E38" s="329">
        <v>0.12877008102135562</v>
      </c>
      <c r="F38" s="449"/>
      <c r="G38" s="325" t="s">
        <v>105</v>
      </c>
      <c r="H38" s="326">
        <v>28</v>
      </c>
      <c r="I38" s="327">
        <v>0.27282471012374548</v>
      </c>
      <c r="J38" s="326">
        <v>131411.71</v>
      </c>
      <c r="K38" s="329">
        <v>0.12004915591681561</v>
      </c>
      <c r="L38" s="449"/>
      <c r="M38" s="449"/>
      <c r="N38" s="351"/>
      <c r="O38" s="355" t="s">
        <v>31</v>
      </c>
      <c r="P38" s="356">
        <v>11</v>
      </c>
      <c r="Q38" s="357">
        <v>79546.05</v>
      </c>
      <c r="R38" s="7"/>
      <c r="S38" s="449"/>
      <c r="T38" s="351"/>
      <c r="U38" s="355" t="s">
        <v>31</v>
      </c>
      <c r="V38" s="356">
        <v>11</v>
      </c>
      <c r="W38" s="357">
        <v>79546.05</v>
      </c>
      <c r="X38" s="448"/>
      <c r="Y38" s="448"/>
      <c r="Z38" s="7"/>
      <c r="AA38" s="449"/>
      <c r="AB38" s="449"/>
      <c r="AC38" s="449"/>
      <c r="AD38" s="449"/>
      <c r="AE38" s="310"/>
    </row>
    <row r="39" spans="1:31" ht="15.6" x14ac:dyDescent="0.3">
      <c r="A39" s="325" t="s">
        <v>106</v>
      </c>
      <c r="B39" s="326">
        <v>15</v>
      </c>
      <c r="C39" s="327">
        <v>5.8699225170227756E-2</v>
      </c>
      <c r="D39" s="328">
        <v>22988.17</v>
      </c>
      <c r="E39" s="329">
        <v>2.0553170815083351E-2</v>
      </c>
      <c r="F39" s="449"/>
      <c r="G39" s="325" t="s">
        <v>106</v>
      </c>
      <c r="H39" s="326">
        <v>5</v>
      </c>
      <c r="I39" s="327">
        <v>4.8718698236383126E-2</v>
      </c>
      <c r="J39" s="326">
        <v>16988.169999999998</v>
      </c>
      <c r="K39" s="329">
        <v>1.5519282635248939E-2</v>
      </c>
      <c r="L39" s="449"/>
      <c r="M39" s="449"/>
      <c r="N39" s="358" t="s">
        <v>163</v>
      </c>
      <c r="O39" s="359" t="s">
        <v>32</v>
      </c>
      <c r="P39" s="360">
        <v>36</v>
      </c>
      <c r="Q39" s="361">
        <v>375452.12</v>
      </c>
      <c r="R39" s="20"/>
      <c r="S39" s="449"/>
      <c r="T39" s="358" t="s">
        <v>163</v>
      </c>
      <c r="U39" s="359" t="s">
        <v>32</v>
      </c>
      <c r="V39" s="360">
        <v>22</v>
      </c>
      <c r="W39" s="361">
        <v>301526.14</v>
      </c>
      <c r="X39" s="448"/>
      <c r="Y39" s="448"/>
      <c r="Z39" s="20"/>
      <c r="AA39" s="449"/>
      <c r="AB39" s="449"/>
      <c r="AC39" s="449"/>
      <c r="AD39" s="449"/>
      <c r="AE39" s="310"/>
    </row>
    <row r="40" spans="1:31" ht="15.6" x14ac:dyDescent="0.3">
      <c r="A40" s="325" t="s">
        <v>107</v>
      </c>
      <c r="B40" s="326">
        <v>515</v>
      </c>
      <c r="C40" s="327">
        <v>2.0153400641778196</v>
      </c>
      <c r="D40" s="328">
        <v>1614475.73</v>
      </c>
      <c r="E40" s="329">
        <v>1.4434639841055805</v>
      </c>
      <c r="F40" s="449"/>
      <c r="G40" s="325" t="s">
        <v>107</v>
      </c>
      <c r="H40" s="326">
        <v>272</v>
      </c>
      <c r="I40" s="327">
        <v>2.6502971840592418</v>
      </c>
      <c r="J40" s="326">
        <v>1590212.3</v>
      </c>
      <c r="K40" s="329">
        <v>1.4527141024459538</v>
      </c>
      <c r="L40" s="449"/>
      <c r="M40" s="449"/>
      <c r="N40" s="362" t="s">
        <v>164</v>
      </c>
      <c r="O40" s="363" t="s">
        <v>33</v>
      </c>
      <c r="P40" s="364">
        <v>53</v>
      </c>
      <c r="Q40" s="365">
        <v>475568.76</v>
      </c>
      <c r="R40" s="7"/>
      <c r="S40" s="449"/>
      <c r="T40" s="362" t="s">
        <v>164</v>
      </c>
      <c r="U40" s="363" t="s">
        <v>33</v>
      </c>
      <c r="V40" s="364">
        <v>39</v>
      </c>
      <c r="W40" s="365">
        <v>401642.78</v>
      </c>
      <c r="X40" s="448"/>
      <c r="Y40" s="448"/>
      <c r="Z40" s="7"/>
      <c r="AA40" s="449"/>
      <c r="AB40" s="449"/>
      <c r="AC40" s="449"/>
      <c r="AD40" s="449"/>
      <c r="AE40" s="310"/>
    </row>
    <row r="41" spans="1:31" ht="15.6" x14ac:dyDescent="0.3">
      <c r="A41" s="325" t="s">
        <v>108</v>
      </c>
      <c r="B41" s="326">
        <v>229</v>
      </c>
      <c r="C41" s="327">
        <v>0.89614150426547701</v>
      </c>
      <c r="D41" s="328">
        <v>953744.7</v>
      </c>
      <c r="E41" s="329">
        <v>0.85272023536803598</v>
      </c>
      <c r="F41" s="449"/>
      <c r="G41" s="325" t="s">
        <v>108</v>
      </c>
      <c r="H41" s="326">
        <v>82</v>
      </c>
      <c r="I41" s="327">
        <v>0.79898665107668321</v>
      </c>
      <c r="J41" s="326">
        <v>892325.65</v>
      </c>
      <c r="K41" s="329">
        <v>0.81517043713550219</v>
      </c>
      <c r="L41" s="449"/>
      <c r="M41" s="449"/>
      <c r="N41" s="366"/>
      <c r="O41" s="352" t="s">
        <v>165</v>
      </c>
      <c r="P41" s="367">
        <v>72</v>
      </c>
      <c r="Q41" s="368">
        <v>587165</v>
      </c>
      <c r="R41" s="7"/>
      <c r="S41" s="449"/>
      <c r="T41" s="366"/>
      <c r="U41" s="352" t="s">
        <v>165</v>
      </c>
      <c r="V41" s="367">
        <v>60</v>
      </c>
      <c r="W41" s="368">
        <v>554149.82999999996</v>
      </c>
      <c r="X41" s="448"/>
      <c r="Y41" s="448"/>
      <c r="Z41" s="7"/>
      <c r="AA41" s="449"/>
      <c r="AB41" s="449"/>
      <c r="AC41" s="449"/>
      <c r="AD41" s="449"/>
      <c r="AE41" s="310"/>
    </row>
    <row r="42" spans="1:31" ht="15.6" x14ac:dyDescent="0.3">
      <c r="A42" s="325" t="s">
        <v>109</v>
      </c>
      <c r="B42" s="326">
        <v>828</v>
      </c>
      <c r="C42" s="327">
        <v>3.2401972293965722</v>
      </c>
      <c r="D42" s="328">
        <v>3630409.98</v>
      </c>
      <c r="E42" s="329">
        <v>3.2458623912961895</v>
      </c>
      <c r="F42" s="449"/>
      <c r="G42" s="325" t="s">
        <v>109</v>
      </c>
      <c r="H42" s="326">
        <v>375</v>
      </c>
      <c r="I42" s="327">
        <v>3.6539023677287341</v>
      </c>
      <c r="J42" s="326">
        <v>3556293</v>
      </c>
      <c r="K42" s="329">
        <v>3.2487970276231848</v>
      </c>
      <c r="L42" s="449"/>
      <c r="M42" s="449"/>
      <c r="N42" s="366"/>
      <c r="O42" s="355" t="s">
        <v>31</v>
      </c>
      <c r="P42" s="356">
        <v>76</v>
      </c>
      <c r="Q42" s="357">
        <v>1595852.48</v>
      </c>
      <c r="R42" s="7"/>
      <c r="S42" s="449"/>
      <c r="T42" s="366"/>
      <c r="U42" s="355" t="s">
        <v>31</v>
      </c>
      <c r="V42" s="356">
        <v>70</v>
      </c>
      <c r="W42" s="357">
        <v>1569284.81</v>
      </c>
      <c r="X42" s="448"/>
      <c r="Y42" s="448"/>
      <c r="Z42" s="7"/>
      <c r="AA42" s="449"/>
      <c r="AB42" s="449"/>
      <c r="AC42" s="449"/>
      <c r="AD42" s="449"/>
      <c r="AE42" s="310"/>
    </row>
    <row r="43" spans="1:31" ht="15.6" x14ac:dyDescent="0.3">
      <c r="A43" s="325" t="s">
        <v>110</v>
      </c>
      <c r="B43" s="326">
        <v>637</v>
      </c>
      <c r="C43" s="327">
        <v>2.492760428895672</v>
      </c>
      <c r="D43" s="328">
        <v>1723172.25</v>
      </c>
      <c r="E43" s="329">
        <v>1.5406469326641272</v>
      </c>
      <c r="F43" s="449"/>
      <c r="G43" s="325" t="s">
        <v>110</v>
      </c>
      <c r="H43" s="326">
        <v>216</v>
      </c>
      <c r="I43" s="327">
        <v>2.1046477638117511</v>
      </c>
      <c r="J43" s="326">
        <v>1626779</v>
      </c>
      <c r="K43" s="329">
        <v>1.486119051439186</v>
      </c>
      <c r="L43" s="449"/>
      <c r="M43" s="449"/>
      <c r="N43" s="369" t="s">
        <v>166</v>
      </c>
      <c r="O43" s="359" t="s">
        <v>32</v>
      </c>
      <c r="P43" s="360">
        <v>228</v>
      </c>
      <c r="Q43" s="361">
        <v>4015612.93</v>
      </c>
      <c r="R43" s="7"/>
      <c r="S43" s="449"/>
      <c r="T43" s="369" t="s">
        <v>166</v>
      </c>
      <c r="U43" s="359" t="s">
        <v>32</v>
      </c>
      <c r="V43" s="360">
        <v>200</v>
      </c>
      <c r="W43" s="361">
        <v>3915396.31</v>
      </c>
      <c r="X43" s="448"/>
      <c r="Y43" s="448"/>
      <c r="Z43" s="7"/>
      <c r="AA43" s="449"/>
      <c r="AB43" s="449"/>
      <c r="AC43" s="449"/>
      <c r="AD43" s="449"/>
      <c r="AE43" s="310"/>
    </row>
    <row r="44" spans="1:31" ht="15.6" x14ac:dyDescent="0.3">
      <c r="A44" s="325" t="s">
        <v>111</v>
      </c>
      <c r="B44" s="326">
        <v>1054</v>
      </c>
      <c r="C44" s="327">
        <v>4.1245988886280038</v>
      </c>
      <c r="D44" s="328">
        <v>13216467.210000001</v>
      </c>
      <c r="E44" s="329">
        <v>11.816525984411898</v>
      </c>
      <c r="F44" s="450"/>
      <c r="G44" s="325" t="s">
        <v>111</v>
      </c>
      <c r="H44" s="326">
        <v>730</v>
      </c>
      <c r="I44" s="327">
        <v>7.1129299425119363</v>
      </c>
      <c r="J44" s="326">
        <v>13174316.93</v>
      </c>
      <c r="K44" s="329">
        <v>12.035195548609128</v>
      </c>
      <c r="L44" s="450"/>
      <c r="M44" s="450"/>
      <c r="N44" s="370" t="s">
        <v>167</v>
      </c>
      <c r="O44" s="363" t="s">
        <v>33</v>
      </c>
      <c r="P44" s="364">
        <v>376</v>
      </c>
      <c r="Q44" s="365">
        <v>6198630.4100000001</v>
      </c>
      <c r="R44" s="22"/>
      <c r="S44" s="450"/>
      <c r="T44" s="370" t="s">
        <v>167</v>
      </c>
      <c r="U44" s="363" t="s">
        <v>33</v>
      </c>
      <c r="V44" s="364">
        <v>330</v>
      </c>
      <c r="W44" s="365">
        <v>6038830.9500000002</v>
      </c>
      <c r="X44" s="451"/>
      <c r="Y44" s="451"/>
      <c r="Z44" s="22"/>
      <c r="AA44" s="450"/>
      <c r="AB44" s="450"/>
      <c r="AC44" s="450"/>
      <c r="AD44" s="450"/>
      <c r="AE44" s="311"/>
    </row>
    <row r="45" spans="1:31" ht="15.6" x14ac:dyDescent="0.3">
      <c r="A45" s="325" t="s">
        <v>112</v>
      </c>
      <c r="B45" s="326">
        <v>2162</v>
      </c>
      <c r="C45" s="327">
        <v>8.4605149878688266</v>
      </c>
      <c r="D45" s="328">
        <v>8400361.0500000007</v>
      </c>
      <c r="E45" s="329">
        <v>7.5105611089974946</v>
      </c>
      <c r="F45" s="449"/>
      <c r="G45" s="325" t="s">
        <v>112</v>
      </c>
      <c r="H45" s="326">
        <v>1124</v>
      </c>
      <c r="I45" s="327">
        <v>10.951963363538926</v>
      </c>
      <c r="J45" s="326">
        <v>8240669.3000000101</v>
      </c>
      <c r="K45" s="329">
        <v>7.5281372843760801</v>
      </c>
      <c r="L45" s="449"/>
      <c r="M45" s="449"/>
      <c r="N45" s="371"/>
      <c r="O45" s="352" t="s">
        <v>165</v>
      </c>
      <c r="P45" s="367">
        <v>280</v>
      </c>
      <c r="Q45" s="368">
        <v>6690813.5199999996</v>
      </c>
      <c r="R45" s="7"/>
      <c r="S45" s="449"/>
      <c r="T45" s="371"/>
      <c r="U45" s="352" t="s">
        <v>165</v>
      </c>
      <c r="V45" s="367">
        <v>244</v>
      </c>
      <c r="W45" s="368">
        <v>6558064.2199999997</v>
      </c>
      <c r="X45" s="448"/>
      <c r="Y45" s="309"/>
      <c r="Z45" s="7"/>
      <c r="AA45" s="449"/>
      <c r="AB45" s="449"/>
      <c r="AC45" s="449"/>
      <c r="AD45" s="449"/>
      <c r="AE45" s="310"/>
    </row>
    <row r="46" spans="1:31" ht="15.6" x14ac:dyDescent="0.3">
      <c r="A46" s="325" t="s">
        <v>113</v>
      </c>
      <c r="B46" s="326">
        <v>1373</v>
      </c>
      <c r="C46" s="327">
        <v>5.3729357439148471</v>
      </c>
      <c r="D46" s="328">
        <v>1880759.93</v>
      </c>
      <c r="E46" s="329">
        <v>1.6815422934254534</v>
      </c>
      <c r="F46" s="449"/>
      <c r="G46" s="325" t="s">
        <v>113</v>
      </c>
      <c r="H46" s="326">
        <v>330</v>
      </c>
      <c r="I46" s="327">
        <v>3.215434083601286</v>
      </c>
      <c r="J46" s="326">
        <v>1803195.52</v>
      </c>
      <c r="K46" s="329">
        <v>1.6472816625625175</v>
      </c>
      <c r="L46" s="449"/>
      <c r="M46" s="449"/>
      <c r="N46" s="371"/>
      <c r="O46" s="355" t="s">
        <v>31</v>
      </c>
      <c r="P46" s="356">
        <v>472</v>
      </c>
      <c r="Q46" s="357">
        <v>14314662.300000001</v>
      </c>
      <c r="R46" s="7"/>
      <c r="S46" s="449"/>
      <c r="T46" s="371"/>
      <c r="U46" s="355" t="s">
        <v>31</v>
      </c>
      <c r="V46" s="356">
        <v>433</v>
      </c>
      <c r="W46" s="357">
        <v>14120777.26</v>
      </c>
      <c r="X46" s="448"/>
      <c r="Y46" s="448"/>
      <c r="Z46" s="7"/>
      <c r="AA46" s="449"/>
      <c r="AB46" s="449"/>
      <c r="AC46" s="449"/>
      <c r="AD46" s="449"/>
      <c r="AE46" s="310"/>
    </row>
    <row r="47" spans="1:31" ht="15.6" x14ac:dyDescent="0.3">
      <c r="A47" s="325" t="s">
        <v>114</v>
      </c>
      <c r="B47" s="326">
        <v>51</v>
      </c>
      <c r="C47" s="327">
        <v>0.19957736557877437</v>
      </c>
      <c r="D47" s="328">
        <v>497549.41</v>
      </c>
      <c r="E47" s="329">
        <v>0.44484698054146715</v>
      </c>
      <c r="F47" s="449"/>
      <c r="G47" s="325" t="s">
        <v>114</v>
      </c>
      <c r="H47" s="326">
        <v>14</v>
      </c>
      <c r="I47" s="327">
        <v>0.13641235506187274</v>
      </c>
      <c r="J47" s="326">
        <v>296339.93</v>
      </c>
      <c r="K47" s="329">
        <v>0.27071680644706797</v>
      </c>
      <c r="L47" s="449"/>
      <c r="M47" s="449"/>
      <c r="N47" s="372" t="s">
        <v>168</v>
      </c>
      <c r="O47" s="359" t="s">
        <v>32</v>
      </c>
      <c r="P47" s="360">
        <v>503</v>
      </c>
      <c r="Q47" s="361">
        <v>11519004.449999999</v>
      </c>
      <c r="R47" s="20"/>
      <c r="S47" s="449"/>
      <c r="T47" s="372" t="s">
        <v>168</v>
      </c>
      <c r="U47" s="359" t="s">
        <v>32</v>
      </c>
      <c r="V47" s="360">
        <v>433</v>
      </c>
      <c r="W47" s="361">
        <v>11407203.92</v>
      </c>
      <c r="X47" s="448"/>
      <c r="Y47" s="448"/>
      <c r="Z47" s="20"/>
      <c r="AA47" s="449"/>
      <c r="AB47" s="449"/>
      <c r="AC47" s="449"/>
      <c r="AD47" s="449"/>
      <c r="AE47" s="310"/>
    </row>
    <row r="48" spans="1:31" ht="15.6" x14ac:dyDescent="0.3">
      <c r="A48" s="325" t="s">
        <v>115</v>
      </c>
      <c r="B48" s="326">
        <v>292</v>
      </c>
      <c r="C48" s="327">
        <v>1.1426782499804335</v>
      </c>
      <c r="D48" s="328">
        <v>256275.5</v>
      </c>
      <c r="E48" s="329">
        <v>0.22912977097441392</v>
      </c>
      <c r="F48" s="449"/>
      <c r="G48" s="325" t="s">
        <v>115</v>
      </c>
      <c r="H48" s="326">
        <v>64</v>
      </c>
      <c r="I48" s="327">
        <v>0.62359933742570395</v>
      </c>
      <c r="J48" s="326">
        <v>255359.8</v>
      </c>
      <c r="K48" s="329">
        <v>0.23328003604158909</v>
      </c>
      <c r="L48" s="449"/>
      <c r="M48" s="449"/>
      <c r="N48" s="373" t="s">
        <v>168</v>
      </c>
      <c r="O48" s="363" t="s">
        <v>33</v>
      </c>
      <c r="P48" s="364">
        <v>1255</v>
      </c>
      <c r="Q48" s="365">
        <v>32524480.27</v>
      </c>
      <c r="R48" s="7"/>
      <c r="S48" s="449"/>
      <c r="T48" s="373" t="s">
        <v>168</v>
      </c>
      <c r="U48" s="363" t="s">
        <v>33</v>
      </c>
      <c r="V48" s="364">
        <v>1110</v>
      </c>
      <c r="W48" s="365">
        <v>32086045.399999999</v>
      </c>
      <c r="X48" s="448"/>
      <c r="Y48" s="448"/>
      <c r="Z48" s="7"/>
      <c r="AA48" s="449"/>
      <c r="AB48" s="449"/>
      <c r="AC48" s="449"/>
      <c r="AD48" s="449"/>
      <c r="AE48" s="310"/>
    </row>
    <row r="49" spans="1:31" ht="15.6" x14ac:dyDescent="0.3">
      <c r="A49" s="325" t="s">
        <v>116</v>
      </c>
      <c r="B49" s="326">
        <v>803</v>
      </c>
      <c r="C49" s="327">
        <v>3.1423651874461922</v>
      </c>
      <c r="D49" s="328">
        <v>2559779.86</v>
      </c>
      <c r="E49" s="329">
        <v>2.2886377085079039</v>
      </c>
      <c r="F49" s="449"/>
      <c r="G49" s="325" t="s">
        <v>116</v>
      </c>
      <c r="H49" s="326">
        <v>219</v>
      </c>
      <c r="I49" s="327">
        <v>2.1338789827535809</v>
      </c>
      <c r="J49" s="326">
        <v>2505675.3199999998</v>
      </c>
      <c r="K49" s="329">
        <v>2.2890213297399207</v>
      </c>
      <c r="L49" s="449"/>
      <c r="M49" s="449"/>
      <c r="N49" s="374"/>
      <c r="O49" s="352" t="s">
        <v>165</v>
      </c>
      <c r="P49" s="367">
        <v>871</v>
      </c>
      <c r="Q49" s="368">
        <v>9778258.52999999</v>
      </c>
      <c r="R49" s="7"/>
      <c r="S49" s="449"/>
      <c r="T49" s="374"/>
      <c r="U49" s="352" t="s">
        <v>165</v>
      </c>
      <c r="V49" s="367">
        <v>700</v>
      </c>
      <c r="W49" s="368">
        <v>9497437.9899999909</v>
      </c>
      <c r="X49" s="448"/>
      <c r="Y49" s="448"/>
      <c r="Z49" s="7"/>
      <c r="AA49" s="449"/>
      <c r="AB49" s="449"/>
      <c r="AC49" s="449"/>
      <c r="AD49" s="449"/>
      <c r="AE49" s="310"/>
    </row>
    <row r="50" spans="1:31" ht="15.6" x14ac:dyDescent="0.3">
      <c r="A50" s="325" t="s">
        <v>117</v>
      </c>
      <c r="B50" s="326">
        <v>153</v>
      </c>
      <c r="C50" s="327">
        <v>0.59873209673632311</v>
      </c>
      <c r="D50" s="328">
        <v>169978.41</v>
      </c>
      <c r="E50" s="329">
        <v>0.15197361493351891</v>
      </c>
      <c r="F50" s="449"/>
      <c r="G50" s="325" t="s">
        <v>117</v>
      </c>
      <c r="H50" s="326">
        <v>26</v>
      </c>
      <c r="I50" s="327">
        <v>0.25333723082919224</v>
      </c>
      <c r="J50" s="326">
        <v>157946.35</v>
      </c>
      <c r="K50" s="329">
        <v>0.14428947007570278</v>
      </c>
      <c r="L50" s="449"/>
      <c r="M50" s="449"/>
      <c r="N50" s="374"/>
      <c r="O50" s="355" t="s">
        <v>31</v>
      </c>
      <c r="P50" s="356">
        <v>1238</v>
      </c>
      <c r="Q50" s="357">
        <v>15655747.609999999</v>
      </c>
      <c r="R50" s="7"/>
      <c r="S50" s="449"/>
      <c r="T50" s="374"/>
      <c r="U50" s="355" t="s">
        <v>31</v>
      </c>
      <c r="V50" s="356">
        <v>1066</v>
      </c>
      <c r="W50" s="357">
        <v>15255524.310000001</v>
      </c>
      <c r="X50" s="448"/>
      <c r="Y50" s="448"/>
      <c r="Z50" s="7"/>
      <c r="AA50" s="449"/>
      <c r="AB50" s="449"/>
      <c r="AC50" s="449"/>
      <c r="AD50" s="449"/>
      <c r="AE50" s="310"/>
    </row>
    <row r="51" spans="1:31" ht="15.6" x14ac:dyDescent="0.3">
      <c r="A51" s="325" t="s">
        <v>118</v>
      </c>
      <c r="B51" s="326">
        <v>173</v>
      </c>
      <c r="C51" s="327">
        <v>0.6769977302966268</v>
      </c>
      <c r="D51" s="328">
        <v>566710.9</v>
      </c>
      <c r="E51" s="329">
        <v>0.50668260807491927</v>
      </c>
      <c r="F51" s="449"/>
      <c r="G51" s="325" t="s">
        <v>118</v>
      </c>
      <c r="H51" s="326">
        <v>80</v>
      </c>
      <c r="I51" s="327">
        <v>0.77949917178213002</v>
      </c>
      <c r="J51" s="326">
        <v>513064.99</v>
      </c>
      <c r="K51" s="329">
        <v>0.46870266721260567</v>
      </c>
      <c r="L51" s="449"/>
      <c r="M51" s="449"/>
      <c r="N51" s="375" t="s">
        <v>169</v>
      </c>
      <c r="O51" s="359" t="s">
        <v>32</v>
      </c>
      <c r="P51" s="360">
        <v>2514</v>
      </c>
      <c r="Q51" s="361">
        <v>47214630.859999999</v>
      </c>
      <c r="R51" s="7"/>
      <c r="S51" s="449"/>
      <c r="T51" s="375" t="s">
        <v>169</v>
      </c>
      <c r="U51" s="359" t="s">
        <v>32</v>
      </c>
      <c r="V51" s="360">
        <v>2139</v>
      </c>
      <c r="W51" s="361">
        <v>46185436.499999903</v>
      </c>
      <c r="X51" s="448"/>
      <c r="Y51" s="448"/>
      <c r="Z51" s="7"/>
      <c r="AA51" s="449"/>
      <c r="AB51" s="449"/>
      <c r="AC51" s="449"/>
      <c r="AD51" s="449"/>
      <c r="AE51" s="310"/>
    </row>
    <row r="52" spans="1:31" ht="16.2" thickBot="1" x14ac:dyDescent="0.35">
      <c r="A52" s="325" t="s">
        <v>119</v>
      </c>
      <c r="B52" s="326">
        <v>1839</v>
      </c>
      <c r="C52" s="327">
        <v>7.1965250058699226</v>
      </c>
      <c r="D52" s="328">
        <v>2241734.44</v>
      </c>
      <c r="E52" s="329">
        <v>2.0042809352538811</v>
      </c>
      <c r="F52" s="450"/>
      <c r="G52" s="325" t="s">
        <v>119</v>
      </c>
      <c r="H52" s="326">
        <v>979</v>
      </c>
      <c r="I52" s="327">
        <v>9.539121114683816</v>
      </c>
      <c r="J52" s="326">
        <v>2110558.63</v>
      </c>
      <c r="K52" s="329">
        <v>1.9280685263470871</v>
      </c>
      <c r="L52" s="450"/>
      <c r="M52" s="450"/>
      <c r="N52" s="376" t="s">
        <v>170</v>
      </c>
      <c r="O52" s="377" t="s">
        <v>33</v>
      </c>
      <c r="P52" s="378">
        <v>4623</v>
      </c>
      <c r="Q52" s="379">
        <v>72648636.999999985</v>
      </c>
      <c r="R52" s="22"/>
      <c r="S52" s="450"/>
      <c r="T52" s="376" t="s">
        <v>170</v>
      </c>
      <c r="U52" s="377" t="s">
        <v>33</v>
      </c>
      <c r="V52" s="378">
        <v>3905</v>
      </c>
      <c r="W52" s="379">
        <v>70938398.799999893</v>
      </c>
      <c r="X52" s="451"/>
      <c r="Y52" s="451"/>
      <c r="Z52" s="22"/>
      <c r="AA52" s="450"/>
      <c r="AB52" s="450"/>
      <c r="AC52" s="450"/>
      <c r="AD52" s="450"/>
      <c r="AE52" s="311"/>
    </row>
    <row r="53" spans="1:31" ht="18" x14ac:dyDescent="0.35">
      <c r="A53" s="325" t="s">
        <v>120</v>
      </c>
      <c r="B53" s="326">
        <v>99</v>
      </c>
      <c r="C53" s="327">
        <v>0.38741488612350317</v>
      </c>
      <c r="D53" s="328">
        <v>436425.14</v>
      </c>
      <c r="E53" s="329">
        <v>0.39019723842379211</v>
      </c>
      <c r="F53" s="449"/>
      <c r="G53" s="325" t="s">
        <v>120</v>
      </c>
      <c r="H53" s="326">
        <v>28</v>
      </c>
      <c r="I53" s="327">
        <v>0.27282471012374548</v>
      </c>
      <c r="J53" s="326">
        <v>436425.14</v>
      </c>
      <c r="K53" s="329">
        <v>0.39868950550813231</v>
      </c>
      <c r="L53" s="449"/>
      <c r="M53" s="449"/>
      <c r="N53" s="380"/>
      <c r="O53" s="381" t="s">
        <v>165</v>
      </c>
      <c r="P53" s="382">
        <v>1229</v>
      </c>
      <c r="Q53" s="383">
        <v>17076807.639999989</v>
      </c>
      <c r="R53" s="7"/>
      <c r="S53" s="449"/>
      <c r="T53" s="380"/>
      <c r="U53" s="381" t="s">
        <v>165</v>
      </c>
      <c r="V53" s="382">
        <v>1010</v>
      </c>
      <c r="W53" s="383">
        <v>16630222.629999992</v>
      </c>
      <c r="X53" s="448"/>
      <c r="Y53" s="309"/>
      <c r="Z53" s="7"/>
      <c r="AA53" s="449"/>
      <c r="AB53" s="449"/>
      <c r="AC53" s="449"/>
      <c r="AD53" s="449"/>
      <c r="AE53" s="310"/>
    </row>
    <row r="54" spans="1:31" ht="18" x14ac:dyDescent="0.35">
      <c r="A54" s="325" t="s">
        <v>121</v>
      </c>
      <c r="B54" s="326">
        <v>19</v>
      </c>
      <c r="C54" s="327">
        <v>7.4352351882288489E-2</v>
      </c>
      <c r="D54" s="328">
        <v>161574.78</v>
      </c>
      <c r="E54" s="329">
        <v>0.14446013113481904</v>
      </c>
      <c r="F54" s="449"/>
      <c r="G54" s="325" t="s">
        <v>121</v>
      </c>
      <c r="H54" s="326">
        <v>7</v>
      </c>
      <c r="I54" s="327">
        <v>6.8206177530936371E-2</v>
      </c>
      <c r="J54" s="326">
        <v>143574.78</v>
      </c>
      <c r="K54" s="329">
        <v>0.13116054231348562</v>
      </c>
      <c r="L54" s="449"/>
      <c r="M54" s="449"/>
      <c r="N54" s="380"/>
      <c r="O54" s="381" t="s">
        <v>31</v>
      </c>
      <c r="P54" s="382">
        <v>1797</v>
      </c>
      <c r="Q54" s="383">
        <v>31645808.439999998</v>
      </c>
      <c r="R54" s="7"/>
      <c r="S54" s="449"/>
      <c r="T54" s="380"/>
      <c r="U54" s="381" t="s">
        <v>31</v>
      </c>
      <c r="V54" s="382">
        <v>1580</v>
      </c>
      <c r="W54" s="383">
        <v>31025132.43</v>
      </c>
      <c r="X54" s="448"/>
      <c r="Y54" s="448"/>
      <c r="Z54" s="7"/>
      <c r="AA54" s="449"/>
      <c r="AB54" s="449"/>
      <c r="AC54" s="449"/>
      <c r="AD54" s="449"/>
      <c r="AE54" s="310"/>
    </row>
    <row r="55" spans="1:31" ht="18" customHeight="1" x14ac:dyDescent="0.35">
      <c r="A55" s="325" t="s">
        <v>122</v>
      </c>
      <c r="B55" s="326">
        <v>166</v>
      </c>
      <c r="C55" s="327">
        <v>0.64960475855052047</v>
      </c>
      <c r="D55" s="328">
        <v>266995.20000000001</v>
      </c>
      <c r="E55" s="329">
        <v>0.23871399734765064</v>
      </c>
      <c r="F55" s="449"/>
      <c r="G55" s="325" t="s">
        <v>122</v>
      </c>
      <c r="H55" s="326">
        <v>36</v>
      </c>
      <c r="I55" s="327">
        <v>0.35077462730195852</v>
      </c>
      <c r="J55" s="326">
        <v>260612.37</v>
      </c>
      <c r="K55" s="329">
        <v>0.23807844095462147</v>
      </c>
      <c r="L55" s="449"/>
      <c r="M55" s="449"/>
      <c r="N55" s="384" t="s">
        <v>171</v>
      </c>
      <c r="O55" s="381" t="s">
        <v>32</v>
      </c>
      <c r="P55" s="382">
        <v>3281</v>
      </c>
      <c r="Q55" s="383">
        <v>63124700.359999999</v>
      </c>
      <c r="R55" s="20"/>
      <c r="S55" s="449"/>
      <c r="T55" s="384" t="s">
        <v>171</v>
      </c>
      <c r="U55" s="381" t="s">
        <v>32</v>
      </c>
      <c r="V55" s="382">
        <v>2794</v>
      </c>
      <c r="W55" s="383">
        <v>61809562.8699999</v>
      </c>
      <c r="X55" s="448"/>
      <c r="Y55" s="448"/>
      <c r="Z55" s="20"/>
      <c r="AA55" s="449"/>
      <c r="AB55" s="449"/>
      <c r="AC55" s="449"/>
      <c r="AD55" s="449"/>
      <c r="AE55" s="310"/>
    </row>
    <row r="56" spans="1:31" ht="18" thickBot="1" x14ac:dyDescent="0.35">
      <c r="A56" s="325" t="s">
        <v>123</v>
      </c>
      <c r="B56" s="326">
        <v>96</v>
      </c>
      <c r="C56" s="327">
        <v>0.3756750410894576</v>
      </c>
      <c r="D56" s="328">
        <v>1572906.96</v>
      </c>
      <c r="E56" s="329">
        <v>1.4062983449797646</v>
      </c>
      <c r="F56" s="449"/>
      <c r="G56" s="325" t="s">
        <v>123</v>
      </c>
      <c r="H56" s="326">
        <v>55</v>
      </c>
      <c r="I56" s="327">
        <v>0.53590568060021437</v>
      </c>
      <c r="J56" s="326">
        <v>1569038.86</v>
      </c>
      <c r="K56" s="329">
        <v>1.4333714304736056</v>
      </c>
      <c r="L56" s="449"/>
      <c r="M56" s="449"/>
      <c r="N56" s="385" t="s">
        <v>6</v>
      </c>
      <c r="O56" s="398" t="s">
        <v>33</v>
      </c>
      <c r="P56" s="386">
        <v>6307</v>
      </c>
      <c r="Q56" s="387">
        <v>111847316.43999998</v>
      </c>
      <c r="R56" s="7"/>
      <c r="S56" s="449"/>
      <c r="T56" s="385" t="s">
        <v>6</v>
      </c>
      <c r="U56" s="398" t="s">
        <v>33</v>
      </c>
      <c r="V56" s="386">
        <v>5384</v>
      </c>
      <c r="W56" s="387">
        <v>109464917.92999989</v>
      </c>
      <c r="X56" s="448"/>
      <c r="Y56" s="448"/>
      <c r="Z56" s="7"/>
      <c r="AA56" s="449"/>
      <c r="AB56" s="449"/>
      <c r="AC56" s="449"/>
      <c r="AD56" s="449"/>
      <c r="AE56" s="310"/>
    </row>
    <row r="57" spans="1:31" ht="16.2" thickTop="1" x14ac:dyDescent="0.3">
      <c r="A57" s="325" t="s">
        <v>124</v>
      </c>
      <c r="B57" s="326">
        <v>292</v>
      </c>
      <c r="C57" s="327">
        <v>1.1426782499804335</v>
      </c>
      <c r="D57" s="328">
        <v>3423098.18</v>
      </c>
      <c r="E57" s="329">
        <v>3.0605098887967563</v>
      </c>
      <c r="F57" s="449"/>
      <c r="G57" s="325" t="s">
        <v>124</v>
      </c>
      <c r="H57" s="326">
        <v>146</v>
      </c>
      <c r="I57" s="327">
        <v>1.4225859885023873</v>
      </c>
      <c r="J57" s="326">
        <v>3369765.04</v>
      </c>
      <c r="K57" s="329">
        <v>3.0783972652817195</v>
      </c>
      <c r="L57" s="449"/>
      <c r="M57" s="449"/>
      <c r="N57" s="388" t="s">
        <v>172</v>
      </c>
      <c r="O57" s="388"/>
      <c r="P57" s="389">
        <v>0.84033613445378152</v>
      </c>
      <c r="Q57" s="389">
        <v>0.42519460916625285</v>
      </c>
      <c r="R57" s="7"/>
      <c r="S57" s="449"/>
      <c r="T57" s="388" t="s">
        <v>172</v>
      </c>
      <c r="U57" s="388"/>
      <c r="V57" s="389">
        <v>0.72436849925705793</v>
      </c>
      <c r="W57" s="389">
        <v>0.36691461300582223</v>
      </c>
      <c r="X57" s="448"/>
      <c r="Y57" s="448"/>
      <c r="Z57" s="7"/>
      <c r="AA57" s="449"/>
      <c r="AB57" s="449"/>
      <c r="AC57" s="449"/>
      <c r="AD57" s="449"/>
      <c r="AE57" s="310"/>
    </row>
    <row r="58" spans="1:31" ht="15.6" x14ac:dyDescent="0.3">
      <c r="A58" s="325" t="s">
        <v>125</v>
      </c>
      <c r="B58" s="326">
        <v>20</v>
      </c>
      <c r="C58" s="327">
        <v>7.8265633560303666E-2</v>
      </c>
      <c r="D58" s="328">
        <v>5506.91</v>
      </c>
      <c r="E58" s="329">
        <v>4.9235960014777447E-3</v>
      </c>
      <c r="F58" s="449"/>
      <c r="G58" s="325" t="s">
        <v>125</v>
      </c>
      <c r="H58" s="326">
        <v>9</v>
      </c>
      <c r="I58" s="327">
        <v>8.769365682548963E-2</v>
      </c>
      <c r="J58" s="326">
        <v>5506.91</v>
      </c>
      <c r="K58" s="329">
        <v>5.0307533263958832E-3</v>
      </c>
      <c r="L58" s="449"/>
      <c r="M58" s="449"/>
      <c r="N58" s="390" t="s">
        <v>173</v>
      </c>
      <c r="O58" s="390"/>
      <c r="P58" s="391">
        <v>5.9616299349928648</v>
      </c>
      <c r="Q58" s="391">
        <v>5.5420466107698072</v>
      </c>
      <c r="R58" s="7"/>
      <c r="S58" s="449"/>
      <c r="T58" s="390" t="s">
        <v>173</v>
      </c>
      <c r="U58" s="390"/>
      <c r="V58" s="391">
        <v>6.1292719167904908</v>
      </c>
      <c r="W58" s="391">
        <v>5.5166815672046488</v>
      </c>
      <c r="X58" s="448"/>
      <c r="Y58" s="448"/>
      <c r="Z58" s="7"/>
      <c r="AA58" s="449"/>
      <c r="AB58" s="449"/>
      <c r="AC58" s="449"/>
      <c r="AD58" s="449"/>
      <c r="AE58" s="310"/>
    </row>
    <row r="59" spans="1:31" ht="15.6" x14ac:dyDescent="0.3">
      <c r="A59" s="325" t="s">
        <v>126</v>
      </c>
      <c r="B59" s="326">
        <v>430</v>
      </c>
      <c r="C59" s="327">
        <v>1.6827111215465289</v>
      </c>
      <c r="D59" s="328">
        <v>5825420.8200000003</v>
      </c>
      <c r="E59" s="329">
        <v>5.2083688776967856</v>
      </c>
      <c r="F59" s="449"/>
      <c r="G59" s="325" t="s">
        <v>126</v>
      </c>
      <c r="H59" s="326">
        <v>61</v>
      </c>
      <c r="I59" s="327">
        <v>0.59436811848387416</v>
      </c>
      <c r="J59" s="326">
        <v>5817297.6799999997</v>
      </c>
      <c r="K59" s="329">
        <v>5.3143032398014585</v>
      </c>
      <c r="L59" s="449"/>
      <c r="M59" s="449"/>
      <c r="N59" s="392" t="s">
        <v>174</v>
      </c>
      <c r="O59" s="392"/>
      <c r="P59" s="393">
        <v>19.898525447915016</v>
      </c>
      <c r="Q59" s="393">
        <v>29.079356845765378</v>
      </c>
      <c r="R59" s="7"/>
      <c r="S59" s="449"/>
      <c r="T59" s="392" t="s">
        <v>174</v>
      </c>
      <c r="U59" s="392"/>
      <c r="V59" s="393">
        <v>20.616641901931651</v>
      </c>
      <c r="W59" s="393">
        <v>29.311715576782539</v>
      </c>
      <c r="X59" s="448"/>
      <c r="Y59" s="448"/>
      <c r="Z59" s="7"/>
      <c r="AA59" s="449"/>
      <c r="AB59" s="449"/>
      <c r="AC59" s="449"/>
      <c r="AD59" s="449"/>
      <c r="AE59" s="310"/>
    </row>
    <row r="60" spans="1:31" ht="15.6" x14ac:dyDescent="0.3">
      <c r="A60" s="325" t="s">
        <v>127</v>
      </c>
      <c r="B60" s="326">
        <v>225</v>
      </c>
      <c r="C60" s="327">
        <v>0.88048837755341625</v>
      </c>
      <c r="D60" s="328">
        <v>1151823.3600000001</v>
      </c>
      <c r="E60" s="329">
        <v>1.0298176090956019</v>
      </c>
      <c r="F60" s="450"/>
      <c r="G60" s="325" t="s">
        <v>127</v>
      </c>
      <c r="H60" s="326">
        <v>28</v>
      </c>
      <c r="I60" s="327">
        <v>0.27282471012374548</v>
      </c>
      <c r="J60" s="326">
        <v>1129734.6399999999</v>
      </c>
      <c r="K60" s="329">
        <v>1.0320517855066915</v>
      </c>
      <c r="L60" s="450"/>
      <c r="M60" s="450"/>
      <c r="N60" s="394" t="s">
        <v>175</v>
      </c>
      <c r="O60" s="394"/>
      <c r="P60" s="395">
        <v>73.299508482638345</v>
      </c>
      <c r="Q60" s="395">
        <v>64.953401934298554</v>
      </c>
      <c r="R60" s="22"/>
      <c r="S60" s="450"/>
      <c r="T60" s="394" t="s">
        <v>175</v>
      </c>
      <c r="U60" s="394"/>
      <c r="V60" s="395">
        <v>72.529717682020802</v>
      </c>
      <c r="W60" s="395">
        <v>64.804688243006993</v>
      </c>
      <c r="X60" s="451"/>
      <c r="Y60" s="451"/>
      <c r="Z60" s="22"/>
      <c r="AA60" s="450"/>
      <c r="AB60" s="450"/>
      <c r="AC60" s="450"/>
      <c r="AD60" s="450"/>
      <c r="AE60" s="311"/>
    </row>
    <row r="61" spans="1:31" ht="15.6" x14ac:dyDescent="0.3">
      <c r="A61" s="325" t="s">
        <v>128</v>
      </c>
      <c r="B61" s="326">
        <v>95</v>
      </c>
      <c r="C61" s="327">
        <v>0.37176175941144246</v>
      </c>
      <c r="D61" s="328">
        <v>895976.75</v>
      </c>
      <c r="E61" s="329">
        <v>0.80107129837186819</v>
      </c>
      <c r="F61" s="449"/>
      <c r="G61" s="325" t="s">
        <v>128</v>
      </c>
      <c r="H61" s="326">
        <v>44</v>
      </c>
      <c r="I61" s="327">
        <v>0.4287245444801715</v>
      </c>
      <c r="J61" s="326">
        <v>895976.75</v>
      </c>
      <c r="K61" s="329">
        <v>0.81850584364659529</v>
      </c>
      <c r="L61" s="449"/>
      <c r="M61" s="449"/>
      <c r="N61" s="396" t="s">
        <v>176</v>
      </c>
      <c r="O61" s="396"/>
      <c r="P61" s="397">
        <v>100</v>
      </c>
      <c r="Q61" s="397">
        <v>100</v>
      </c>
      <c r="R61" s="7"/>
      <c r="S61" s="449"/>
      <c r="T61" s="396" t="s">
        <v>176</v>
      </c>
      <c r="U61" s="396"/>
      <c r="V61" s="397">
        <v>100</v>
      </c>
      <c r="W61" s="397">
        <v>100</v>
      </c>
      <c r="X61" s="448"/>
      <c r="Y61" s="309"/>
      <c r="Z61" s="7"/>
      <c r="AA61" s="449"/>
      <c r="AB61" s="449"/>
      <c r="AC61" s="449"/>
      <c r="AD61" s="449"/>
      <c r="AE61" s="310"/>
    </row>
    <row r="62" spans="1:31" ht="15.6" x14ac:dyDescent="0.3">
      <c r="A62" s="325" t="s">
        <v>129</v>
      </c>
      <c r="B62" s="326">
        <v>106</v>
      </c>
      <c r="C62" s="327">
        <v>0.41480785786960944</v>
      </c>
      <c r="D62" s="328">
        <v>976199.46</v>
      </c>
      <c r="E62" s="329">
        <v>0.87279649711012774</v>
      </c>
      <c r="F62" s="449"/>
      <c r="G62" s="325" t="s">
        <v>129</v>
      </c>
      <c r="H62" s="326">
        <v>71</v>
      </c>
      <c r="I62" s="327">
        <v>0.69180551495664033</v>
      </c>
      <c r="J62" s="326">
        <v>962183.05</v>
      </c>
      <c r="K62" s="329">
        <v>0.87898759547354799</v>
      </c>
      <c r="L62" s="449"/>
      <c r="M62" s="449"/>
      <c r="N62" s="449"/>
      <c r="O62" s="310"/>
      <c r="P62" s="448"/>
      <c r="Q62" s="448"/>
      <c r="R62" s="7"/>
      <c r="S62" s="449"/>
      <c r="T62" s="449"/>
      <c r="U62" s="449"/>
      <c r="V62" s="449"/>
      <c r="W62" s="310"/>
      <c r="X62" s="448"/>
      <c r="Y62" s="448"/>
      <c r="Z62" s="7"/>
      <c r="AA62" s="449"/>
      <c r="AB62" s="449"/>
      <c r="AC62" s="449"/>
      <c r="AD62" s="449"/>
      <c r="AE62" s="310"/>
    </row>
    <row r="63" spans="1:31" ht="15.6" x14ac:dyDescent="0.3">
      <c r="A63" s="325" t="s">
        <v>130</v>
      </c>
      <c r="B63" s="326">
        <v>166</v>
      </c>
      <c r="C63" s="327">
        <v>0.64960475855052047</v>
      </c>
      <c r="D63" s="328">
        <v>2639164.11</v>
      </c>
      <c r="E63" s="329">
        <v>2.3596132602928992</v>
      </c>
      <c r="F63" s="449"/>
      <c r="G63" s="325" t="s">
        <v>130</v>
      </c>
      <c r="H63" s="326">
        <v>125</v>
      </c>
      <c r="I63" s="327">
        <v>1.2179674559095781</v>
      </c>
      <c r="J63" s="326">
        <v>2585113.61</v>
      </c>
      <c r="K63" s="329">
        <v>2.3615909634656767</v>
      </c>
      <c r="L63" s="449"/>
      <c r="M63" s="449"/>
      <c r="N63" s="449"/>
      <c r="O63" s="310"/>
      <c r="P63" s="448"/>
      <c r="Q63" s="448"/>
      <c r="R63" s="20"/>
      <c r="S63" s="449"/>
      <c r="T63" s="449"/>
      <c r="U63" s="449"/>
      <c r="V63" s="449"/>
      <c r="W63" s="310"/>
      <c r="X63" s="448"/>
      <c r="Y63" s="448"/>
      <c r="Z63" s="20"/>
      <c r="AA63" s="449"/>
      <c r="AB63" s="449"/>
      <c r="AC63" s="449"/>
      <c r="AD63" s="449"/>
      <c r="AE63" s="310"/>
    </row>
    <row r="64" spans="1:31" ht="15.6" x14ac:dyDescent="0.3">
      <c r="A64" s="325" t="s">
        <v>131</v>
      </c>
      <c r="B64" s="326">
        <v>213</v>
      </c>
      <c r="C64" s="327">
        <v>0.83352899741723407</v>
      </c>
      <c r="D64" s="328">
        <v>953416.92</v>
      </c>
      <c r="E64" s="329">
        <v>0.85242717514054644</v>
      </c>
      <c r="F64" s="449"/>
      <c r="G64" s="325" t="s">
        <v>131</v>
      </c>
      <c r="H64" s="326">
        <v>82</v>
      </c>
      <c r="I64" s="327">
        <v>0.79898665107668321</v>
      </c>
      <c r="J64" s="326">
        <v>821132.78</v>
      </c>
      <c r="K64" s="329">
        <v>0.75013328062338025</v>
      </c>
      <c r="L64" s="449"/>
      <c r="M64" s="449"/>
      <c r="N64" s="449"/>
      <c r="O64" s="310"/>
      <c r="P64" s="448"/>
      <c r="Q64" s="448"/>
      <c r="R64" s="7"/>
      <c r="S64" s="449"/>
      <c r="T64" s="449"/>
      <c r="U64" s="449"/>
      <c r="V64" s="449"/>
      <c r="W64" s="310"/>
      <c r="X64" s="448"/>
      <c r="Y64" s="448"/>
      <c r="Z64" s="7"/>
      <c r="AA64" s="449"/>
      <c r="AB64" s="449"/>
      <c r="AC64" s="449"/>
      <c r="AD64" s="449"/>
      <c r="AE64" s="310"/>
    </row>
    <row r="65" spans="1:31" ht="15.6" x14ac:dyDescent="0.3">
      <c r="A65" s="325" t="s">
        <v>132</v>
      </c>
      <c r="B65" s="326">
        <v>210</v>
      </c>
      <c r="C65" s="327">
        <v>0.8217891523831885</v>
      </c>
      <c r="D65" s="328">
        <v>2469897.7400000002</v>
      </c>
      <c r="E65" s="329">
        <v>2.2082762632261868</v>
      </c>
      <c r="F65" s="449"/>
      <c r="G65" s="325" t="s">
        <v>132</v>
      </c>
      <c r="H65" s="326">
        <v>132</v>
      </c>
      <c r="I65" s="327">
        <v>1.2861736334405145</v>
      </c>
      <c r="J65" s="326">
        <v>2464833.62</v>
      </c>
      <c r="K65" s="329">
        <v>2.2517110199417467</v>
      </c>
      <c r="L65" s="449"/>
      <c r="M65" s="449"/>
      <c r="N65" s="449"/>
      <c r="O65" s="310"/>
      <c r="P65" s="448"/>
      <c r="Q65" s="448"/>
      <c r="R65" s="7"/>
      <c r="S65" s="449"/>
      <c r="T65" s="449"/>
      <c r="U65" s="449"/>
      <c r="V65" s="449"/>
      <c r="W65" s="310"/>
      <c r="X65" s="448"/>
      <c r="Y65" s="448"/>
      <c r="Z65" s="7"/>
      <c r="AA65" s="449"/>
      <c r="AB65" s="449"/>
      <c r="AC65" s="449"/>
      <c r="AD65" s="449"/>
      <c r="AE65" s="310"/>
    </row>
    <row r="66" spans="1:31" ht="15.6" x14ac:dyDescent="0.3">
      <c r="A66" s="325" t="s">
        <v>133</v>
      </c>
      <c r="B66" s="326">
        <v>1518</v>
      </c>
      <c r="C66" s="327">
        <v>5.9403615872270485</v>
      </c>
      <c r="D66" s="328">
        <v>3956093.7</v>
      </c>
      <c r="E66" s="329">
        <v>3.5370483851726822</v>
      </c>
      <c r="F66" s="449"/>
      <c r="G66" s="325" t="s">
        <v>133</v>
      </c>
      <c r="H66" s="326">
        <v>523</v>
      </c>
      <c r="I66" s="327">
        <v>5.0959758355256746</v>
      </c>
      <c r="J66" s="326">
        <v>3844106.39</v>
      </c>
      <c r="K66" s="329">
        <v>3.5117245439842248</v>
      </c>
      <c r="L66" s="449"/>
      <c r="M66" s="449"/>
      <c r="N66" s="449"/>
      <c r="O66" s="310"/>
      <c r="P66" s="448"/>
      <c r="Q66" s="448"/>
      <c r="R66" s="7"/>
      <c r="S66" s="449"/>
      <c r="T66" s="449"/>
      <c r="U66" s="449"/>
      <c r="V66" s="449"/>
      <c r="W66" s="310"/>
      <c r="X66" s="448"/>
      <c r="Y66" s="448"/>
      <c r="Z66" s="7"/>
      <c r="AA66" s="449"/>
      <c r="AB66" s="449"/>
      <c r="AC66" s="449"/>
      <c r="AD66" s="449"/>
      <c r="AE66" s="310"/>
    </row>
    <row r="67" spans="1:31" ht="15.6" x14ac:dyDescent="0.3">
      <c r="A67" s="325" t="s">
        <v>134</v>
      </c>
      <c r="B67" s="326">
        <v>106</v>
      </c>
      <c r="C67" s="327">
        <v>0.41480785786960944</v>
      </c>
      <c r="D67" s="328">
        <v>813949.46</v>
      </c>
      <c r="E67" s="329">
        <v>0.72773266798639702</v>
      </c>
      <c r="F67" s="449"/>
      <c r="G67" s="325" t="s">
        <v>134</v>
      </c>
      <c r="H67" s="326">
        <v>57</v>
      </c>
      <c r="I67" s="327">
        <v>0.55539315989476756</v>
      </c>
      <c r="J67" s="326">
        <v>812479.02</v>
      </c>
      <c r="K67" s="329">
        <v>0.74222777065393608</v>
      </c>
      <c r="L67" s="449"/>
      <c r="M67" s="449"/>
      <c r="N67" s="449"/>
      <c r="O67" s="310"/>
      <c r="P67" s="448"/>
      <c r="Q67" s="448"/>
      <c r="R67" s="7"/>
      <c r="S67" s="449"/>
      <c r="T67" s="449"/>
      <c r="U67" s="449"/>
      <c r="V67" s="449"/>
      <c r="W67" s="310"/>
      <c r="X67" s="448"/>
      <c r="Y67" s="448"/>
      <c r="Z67" s="7"/>
      <c r="AA67" s="449"/>
      <c r="AB67" s="449"/>
      <c r="AC67" s="449"/>
      <c r="AD67" s="449"/>
      <c r="AE67" s="310"/>
    </row>
    <row r="68" spans="1:31" ht="15.6" x14ac:dyDescent="0.3">
      <c r="A68" s="325" t="s">
        <v>135</v>
      </c>
      <c r="B68" s="326">
        <v>172</v>
      </c>
      <c r="C68" s="327">
        <v>0.67308444861861161</v>
      </c>
      <c r="D68" s="328">
        <v>1100485.3400000001</v>
      </c>
      <c r="E68" s="329">
        <v>0.98391751811975814</v>
      </c>
      <c r="F68" s="450"/>
      <c r="G68" s="325" t="s">
        <v>135</v>
      </c>
      <c r="H68" s="326">
        <v>77</v>
      </c>
      <c r="I68" s="327">
        <v>0.75026795284030012</v>
      </c>
      <c r="J68" s="326">
        <v>1089306.78</v>
      </c>
      <c r="K68" s="329">
        <v>0.99511953290512978</v>
      </c>
      <c r="L68" s="450"/>
      <c r="M68" s="450"/>
      <c r="N68" s="450"/>
      <c r="O68" s="311"/>
      <c r="P68" s="451"/>
      <c r="Q68" s="451"/>
      <c r="R68" s="22"/>
      <c r="S68" s="450"/>
      <c r="T68" s="450"/>
      <c r="U68" s="450"/>
      <c r="V68" s="450"/>
      <c r="W68" s="311"/>
      <c r="X68" s="451"/>
      <c r="Y68" s="451"/>
      <c r="Z68" s="22"/>
      <c r="AA68" s="450"/>
      <c r="AB68" s="450"/>
      <c r="AC68" s="450"/>
      <c r="AD68" s="450"/>
      <c r="AE68" s="311"/>
    </row>
    <row r="69" spans="1:31" ht="15.6" x14ac:dyDescent="0.3">
      <c r="A69" s="325" t="s">
        <v>136</v>
      </c>
      <c r="B69" s="326">
        <v>34</v>
      </c>
      <c r="C69" s="327">
        <v>0.13305157705251625</v>
      </c>
      <c r="D69" s="328">
        <v>22191.74</v>
      </c>
      <c r="E69" s="329">
        <v>1.9841101875613314E-2</v>
      </c>
      <c r="F69" s="449"/>
      <c r="G69" s="325" t="s">
        <v>136</v>
      </c>
      <c r="H69" s="326">
        <v>12</v>
      </c>
      <c r="I69" s="327">
        <v>0.1169248757673195</v>
      </c>
      <c r="J69" s="326">
        <v>21151.51</v>
      </c>
      <c r="K69" s="329">
        <v>1.9322638156569798E-2</v>
      </c>
      <c r="L69" s="449"/>
      <c r="M69" s="449"/>
      <c r="N69" s="449"/>
      <c r="O69" s="310"/>
      <c r="P69" s="448"/>
      <c r="Q69" s="309"/>
      <c r="R69" s="7"/>
      <c r="S69" s="449"/>
      <c r="T69" s="449"/>
      <c r="U69" s="449"/>
      <c r="V69" s="449"/>
      <c r="W69" s="310"/>
      <c r="X69" s="448"/>
      <c r="Y69" s="309"/>
      <c r="Z69" s="7"/>
      <c r="AA69" s="449"/>
      <c r="AB69" s="449"/>
      <c r="AC69" s="449"/>
      <c r="AD69" s="449"/>
      <c r="AE69" s="310"/>
    </row>
    <row r="70" spans="1:31" ht="15.6" x14ac:dyDescent="0.3">
      <c r="A70" s="325" t="s">
        <v>137</v>
      </c>
      <c r="B70" s="326">
        <v>67</v>
      </c>
      <c r="C70" s="327">
        <v>0.2621898724270173</v>
      </c>
      <c r="D70" s="328">
        <v>898867.27</v>
      </c>
      <c r="E70" s="329">
        <v>0.8036556428979621</v>
      </c>
      <c r="F70" s="449"/>
      <c r="G70" s="325" t="s">
        <v>137</v>
      </c>
      <c r="H70" s="326">
        <v>47</v>
      </c>
      <c r="I70" s="327">
        <v>0.45795576342200134</v>
      </c>
      <c r="J70" s="326">
        <v>898867.27</v>
      </c>
      <c r="K70" s="329">
        <v>0.82114643394224462</v>
      </c>
      <c r="L70" s="449"/>
      <c r="M70" s="449"/>
      <c r="N70" s="449"/>
      <c r="O70" s="310"/>
      <c r="P70" s="448"/>
      <c r="Q70" s="448"/>
      <c r="R70" s="7"/>
      <c r="S70" s="449"/>
      <c r="T70" s="449"/>
      <c r="U70" s="449"/>
      <c r="V70" s="449"/>
      <c r="W70" s="310"/>
      <c r="X70" s="448"/>
      <c r="Y70" s="448"/>
      <c r="Z70" s="7"/>
      <c r="AA70" s="449"/>
      <c r="AB70" s="449"/>
      <c r="AC70" s="449"/>
      <c r="AD70" s="449"/>
      <c r="AE70" s="310"/>
    </row>
    <row r="71" spans="1:31" ht="15.6" x14ac:dyDescent="0.3">
      <c r="A71" s="325" t="s">
        <v>138</v>
      </c>
      <c r="B71" s="326">
        <v>247</v>
      </c>
      <c r="C71" s="327">
        <v>0.96658057446975032</v>
      </c>
      <c r="D71" s="328">
        <v>394721.95</v>
      </c>
      <c r="E71" s="329">
        <v>0.35291141760361044</v>
      </c>
      <c r="F71" s="449"/>
      <c r="G71" s="325" t="s">
        <v>138</v>
      </c>
      <c r="H71" s="326">
        <v>159</v>
      </c>
      <c r="I71" s="327">
        <v>1.5492546039169834</v>
      </c>
      <c r="J71" s="326">
        <v>388841.19</v>
      </c>
      <c r="K71" s="329">
        <v>0.35521991643811746</v>
      </c>
      <c r="L71" s="449"/>
      <c r="M71" s="449"/>
      <c r="N71" s="449"/>
      <c r="O71" s="310"/>
      <c r="P71" s="448"/>
      <c r="Q71" s="448"/>
      <c r="R71" s="20"/>
      <c r="S71" s="449"/>
      <c r="T71" s="449"/>
      <c r="U71" s="449"/>
      <c r="V71" s="449"/>
      <c r="W71" s="310"/>
      <c r="X71" s="448"/>
      <c r="Y71" s="448"/>
      <c r="Z71" s="20"/>
      <c r="AA71" s="449"/>
      <c r="AB71" s="449"/>
      <c r="AC71" s="449"/>
      <c r="AD71" s="449"/>
      <c r="AE71" s="310"/>
    </row>
    <row r="72" spans="1:31" ht="15.6" x14ac:dyDescent="0.3">
      <c r="A72" s="325" t="s">
        <v>139</v>
      </c>
      <c r="B72" s="326">
        <v>25</v>
      </c>
      <c r="C72" s="327">
        <v>9.7832041950379589E-2</v>
      </c>
      <c r="D72" s="328">
        <v>184025.65</v>
      </c>
      <c r="E72" s="329">
        <v>0.16453291492131575</v>
      </c>
      <c r="F72" s="449"/>
      <c r="G72" s="325" t="s">
        <v>139</v>
      </c>
      <c r="H72" s="326">
        <v>12</v>
      </c>
      <c r="I72" s="327">
        <v>0.1169248757673195</v>
      </c>
      <c r="J72" s="326">
        <v>164025.65</v>
      </c>
      <c r="K72" s="329">
        <v>0.14984312152400289</v>
      </c>
      <c r="L72" s="449"/>
      <c r="M72" s="449"/>
      <c r="N72" s="449"/>
      <c r="O72" s="310"/>
      <c r="P72" s="448"/>
      <c r="Q72" s="448"/>
      <c r="R72" s="7"/>
      <c r="S72" s="449"/>
      <c r="T72" s="449"/>
      <c r="U72" s="449"/>
      <c r="V72" s="449"/>
      <c r="W72" s="310"/>
      <c r="X72" s="448"/>
      <c r="Y72" s="448"/>
      <c r="Z72" s="7"/>
      <c r="AA72" s="449"/>
      <c r="AB72" s="449"/>
      <c r="AC72" s="449"/>
      <c r="AD72" s="449"/>
      <c r="AE72" s="310"/>
    </row>
    <row r="73" spans="1:31" ht="15.6" x14ac:dyDescent="0.3">
      <c r="A73" s="325" t="s">
        <v>140</v>
      </c>
      <c r="B73" s="326">
        <v>934</v>
      </c>
      <c r="C73" s="327">
        <v>3.6550050872661815</v>
      </c>
      <c r="D73" s="328">
        <v>752853.9</v>
      </c>
      <c r="E73" s="329">
        <v>0.6731085947903499</v>
      </c>
      <c r="F73" s="449"/>
      <c r="G73" s="325" t="s">
        <v>140</v>
      </c>
      <c r="H73" s="326">
        <v>131</v>
      </c>
      <c r="I73" s="327">
        <v>1.2764298937932379</v>
      </c>
      <c r="J73" s="326">
        <v>711295.63</v>
      </c>
      <c r="K73" s="329">
        <v>0.64979323371425268</v>
      </c>
      <c r="L73" s="449"/>
      <c r="M73" s="449"/>
      <c r="N73" s="449"/>
      <c r="O73" s="310"/>
      <c r="P73" s="448"/>
      <c r="Q73" s="448"/>
      <c r="R73" s="7"/>
      <c r="S73" s="449"/>
      <c r="T73" s="449"/>
      <c r="U73" s="449"/>
      <c r="V73" s="449"/>
      <c r="W73" s="310"/>
      <c r="X73" s="448"/>
      <c r="Y73" s="448"/>
      <c r="Z73" s="7"/>
      <c r="AA73" s="449"/>
      <c r="AB73" s="449"/>
      <c r="AC73" s="449"/>
      <c r="AD73" s="449"/>
      <c r="AE73" s="310"/>
    </row>
    <row r="74" spans="1:31" ht="15.6" x14ac:dyDescent="0.3">
      <c r="A74" s="325" t="s">
        <v>141</v>
      </c>
      <c r="B74" s="326">
        <v>1564</v>
      </c>
      <c r="C74" s="327">
        <v>6.1203725444157469</v>
      </c>
      <c r="D74" s="328">
        <v>795526.77</v>
      </c>
      <c r="E74" s="329">
        <v>0.7112613832149981</v>
      </c>
      <c r="F74" s="449"/>
      <c r="G74" s="325" t="s">
        <v>141</v>
      </c>
      <c r="H74" s="326">
        <v>379</v>
      </c>
      <c r="I74" s="327">
        <v>3.6928773263178409</v>
      </c>
      <c r="J74" s="326">
        <v>717336.5</v>
      </c>
      <c r="K74" s="329">
        <v>0.65531177802436946</v>
      </c>
      <c r="L74" s="449"/>
      <c r="M74" s="449"/>
      <c r="N74" s="449"/>
      <c r="O74" s="310"/>
      <c r="P74" s="448"/>
      <c r="Q74" s="448"/>
      <c r="R74" s="7"/>
      <c r="S74" s="449"/>
      <c r="T74" s="449"/>
      <c r="U74" s="449"/>
      <c r="V74" s="449"/>
      <c r="W74" s="310"/>
      <c r="X74" s="448"/>
      <c r="Y74" s="448"/>
      <c r="Z74" s="7"/>
      <c r="AA74" s="449"/>
      <c r="AB74" s="449"/>
      <c r="AC74" s="449"/>
      <c r="AD74" s="449"/>
      <c r="AE74" s="310"/>
    </row>
    <row r="75" spans="1:31" ht="15.6" x14ac:dyDescent="0.3">
      <c r="A75" s="325" t="s">
        <v>142</v>
      </c>
      <c r="B75" s="326">
        <v>263</v>
      </c>
      <c r="C75" s="327">
        <v>1.0291930813179933</v>
      </c>
      <c r="D75" s="328">
        <v>1956836.33</v>
      </c>
      <c r="E75" s="329">
        <v>1.749560375952101</v>
      </c>
      <c r="F75" s="449"/>
      <c r="G75" s="325" t="s">
        <v>142</v>
      </c>
      <c r="H75" s="326">
        <v>138</v>
      </c>
      <c r="I75" s="327">
        <v>1.3446360713241743</v>
      </c>
      <c r="J75" s="326">
        <v>1947786.01</v>
      </c>
      <c r="K75" s="329">
        <v>1.7793700911972166</v>
      </c>
      <c r="L75" s="449"/>
      <c r="M75" s="449"/>
      <c r="N75" s="449"/>
      <c r="O75" s="310"/>
      <c r="P75" s="448"/>
      <c r="Q75" s="448"/>
      <c r="R75" s="7"/>
      <c r="S75" s="449"/>
      <c r="T75" s="449"/>
      <c r="U75" s="449"/>
      <c r="V75" s="449"/>
      <c r="W75" s="310"/>
      <c r="X75" s="448"/>
      <c r="Y75" s="448"/>
      <c r="Z75" s="7"/>
      <c r="AA75" s="449"/>
      <c r="AB75" s="449"/>
      <c r="AC75" s="449"/>
      <c r="AD75" s="449"/>
      <c r="AE75" s="310"/>
    </row>
    <row r="76" spans="1:31" ht="15.6" x14ac:dyDescent="0.3">
      <c r="A76" s="325" t="s">
        <v>143</v>
      </c>
      <c r="B76" s="326">
        <v>92</v>
      </c>
      <c r="C76" s="327">
        <v>0.36002191437739689</v>
      </c>
      <c r="D76" s="328">
        <v>31695.599999999999</v>
      </c>
      <c r="E76" s="329">
        <v>2.8338274899070079E-2</v>
      </c>
      <c r="F76" s="450"/>
      <c r="G76" s="325" t="s">
        <v>143</v>
      </c>
      <c r="H76" s="326">
        <v>13</v>
      </c>
      <c r="I76" s="327">
        <v>0.12666861541459612</v>
      </c>
      <c r="J76" s="326">
        <v>30997.93</v>
      </c>
      <c r="K76" s="329">
        <v>2.831768441083779E-2</v>
      </c>
      <c r="L76" s="450"/>
      <c r="M76" s="450"/>
      <c r="N76" s="450"/>
      <c r="O76" s="311"/>
      <c r="P76" s="448"/>
      <c r="Q76" s="448"/>
      <c r="R76" s="7"/>
      <c r="S76" s="450"/>
      <c r="T76" s="450"/>
      <c r="U76" s="450"/>
      <c r="V76" s="450"/>
      <c r="W76" s="311"/>
      <c r="X76" s="448"/>
      <c r="Y76" s="448"/>
      <c r="Z76" s="7"/>
      <c r="AA76" s="450"/>
      <c r="AB76" s="450"/>
      <c r="AC76" s="450"/>
      <c r="AD76" s="450"/>
      <c r="AE76" s="311"/>
    </row>
    <row r="77" spans="1:31" ht="15.6" x14ac:dyDescent="0.3">
      <c r="A77" s="325" t="s">
        <v>144</v>
      </c>
      <c r="B77" s="326">
        <v>345</v>
      </c>
      <c r="C77" s="327">
        <v>1.3500821789152384</v>
      </c>
      <c r="D77" s="328">
        <v>793041.72</v>
      </c>
      <c r="E77" s="329">
        <v>0.70903955967993537</v>
      </c>
      <c r="F77" s="449"/>
      <c r="G77" s="325" t="s">
        <v>144</v>
      </c>
      <c r="H77" s="326">
        <v>157</v>
      </c>
      <c r="I77" s="327">
        <v>1.52976712462243</v>
      </c>
      <c r="J77" s="326">
        <v>742717.08</v>
      </c>
      <c r="K77" s="329">
        <v>0.67849781833751355</v>
      </c>
      <c r="L77" s="449"/>
      <c r="M77" s="449"/>
      <c r="N77" s="449"/>
      <c r="O77" s="310"/>
      <c r="P77" s="448"/>
      <c r="Q77" s="309"/>
      <c r="R77" s="7"/>
      <c r="S77" s="449"/>
      <c r="T77" s="449"/>
      <c r="U77" s="449"/>
      <c r="V77" s="449"/>
      <c r="W77" s="310"/>
      <c r="X77" s="448"/>
      <c r="Y77" s="309"/>
      <c r="Z77" s="7"/>
      <c r="AA77" s="449"/>
      <c r="AB77" s="449"/>
      <c r="AC77" s="449"/>
      <c r="AD77" s="449"/>
      <c r="AE77" s="310"/>
    </row>
    <row r="78" spans="1:31" ht="15.6" x14ac:dyDescent="0.3">
      <c r="A78" s="325" t="s">
        <v>145</v>
      </c>
      <c r="B78" s="326">
        <v>596</v>
      </c>
      <c r="C78" s="327">
        <v>2.3323158800970494</v>
      </c>
      <c r="D78" s="328">
        <v>1238399.97</v>
      </c>
      <c r="E78" s="329">
        <v>1.1072236772567845</v>
      </c>
      <c r="F78" s="449"/>
      <c r="G78" s="325" t="s">
        <v>145</v>
      </c>
      <c r="H78" s="326">
        <v>219</v>
      </c>
      <c r="I78" s="327">
        <v>2.1338789827535809</v>
      </c>
      <c r="J78" s="326">
        <v>1187033.8700000001</v>
      </c>
      <c r="K78" s="329">
        <v>1.0843966198915687</v>
      </c>
      <c r="L78" s="449"/>
      <c r="M78" s="449"/>
      <c r="N78" s="449"/>
      <c r="O78" s="310"/>
      <c r="P78" s="448"/>
      <c r="Q78" s="448"/>
      <c r="R78" s="7"/>
      <c r="S78" s="449"/>
      <c r="T78" s="449"/>
      <c r="U78" s="449"/>
      <c r="V78" s="449"/>
      <c r="W78" s="310"/>
      <c r="X78" s="448"/>
      <c r="Y78" s="448"/>
      <c r="Z78" s="7"/>
      <c r="AA78" s="449"/>
      <c r="AB78" s="449"/>
      <c r="AC78" s="449"/>
      <c r="AD78" s="449"/>
      <c r="AE78" s="310"/>
    </row>
    <row r="79" spans="1:31" ht="15.6" x14ac:dyDescent="0.3">
      <c r="A79" s="325" t="s">
        <v>146</v>
      </c>
      <c r="B79" s="326">
        <v>623</v>
      </c>
      <c r="C79" s="327">
        <v>2.4379744854034593</v>
      </c>
      <c r="D79" s="328">
        <v>1170453.18</v>
      </c>
      <c r="E79" s="329">
        <v>1.0464740838264854</v>
      </c>
      <c r="F79" s="449"/>
      <c r="G79" s="325" t="s">
        <v>146</v>
      </c>
      <c r="H79" s="326">
        <v>153</v>
      </c>
      <c r="I79" s="327">
        <v>1.4907921660333237</v>
      </c>
      <c r="J79" s="326">
        <v>1136711.6000000001</v>
      </c>
      <c r="K79" s="329">
        <v>1.0384254805059074</v>
      </c>
      <c r="L79" s="449"/>
      <c r="M79" s="449"/>
      <c r="N79" s="449"/>
      <c r="O79" s="310"/>
      <c r="P79" s="448"/>
      <c r="Q79" s="448"/>
      <c r="R79" s="20"/>
      <c r="S79" s="449"/>
      <c r="T79" s="449"/>
      <c r="U79" s="449"/>
      <c r="V79" s="449"/>
      <c r="W79" s="310"/>
      <c r="X79" s="448"/>
      <c r="Y79" s="448"/>
      <c r="Z79" s="20"/>
      <c r="AA79" s="449"/>
      <c r="AB79" s="449"/>
      <c r="AC79" s="449"/>
      <c r="AD79" s="449"/>
      <c r="AE79" s="310"/>
    </row>
    <row r="80" spans="1:31" ht="15.6" x14ac:dyDescent="0.3">
      <c r="A80" s="325" t="s">
        <v>147</v>
      </c>
      <c r="B80" s="326">
        <v>373</v>
      </c>
      <c r="C80" s="327">
        <v>1.4596540658996635</v>
      </c>
      <c r="D80" s="328">
        <v>163357.44</v>
      </c>
      <c r="E80" s="329">
        <v>0.14605396463636425</v>
      </c>
      <c r="F80" s="449"/>
      <c r="G80" s="325" t="s">
        <v>147</v>
      </c>
      <c r="H80" s="326">
        <v>80</v>
      </c>
      <c r="I80" s="327">
        <v>0.77949917178213002</v>
      </c>
      <c r="J80" s="326">
        <v>141266.23999999999</v>
      </c>
      <c r="K80" s="329">
        <v>0.12905161093742937</v>
      </c>
      <c r="L80" s="449"/>
      <c r="M80" s="449"/>
      <c r="N80" s="449"/>
      <c r="O80" s="310"/>
      <c r="P80" s="448"/>
      <c r="Q80" s="448"/>
      <c r="R80" s="7"/>
      <c r="S80" s="449"/>
      <c r="T80" s="449"/>
      <c r="U80" s="449"/>
      <c r="V80" s="449"/>
      <c r="W80" s="310"/>
      <c r="X80" s="448"/>
      <c r="Y80" s="448"/>
      <c r="Z80" s="7"/>
      <c r="AA80" s="449"/>
      <c r="AB80" s="449"/>
      <c r="AC80" s="449"/>
      <c r="AD80" s="449"/>
      <c r="AE80" s="310"/>
    </row>
    <row r="81" spans="1:31" ht="15.6" x14ac:dyDescent="0.3">
      <c r="A81" s="325" t="s">
        <v>148</v>
      </c>
      <c r="B81" s="326">
        <v>12</v>
      </c>
      <c r="C81" s="327">
        <v>4.6959380136182199E-2</v>
      </c>
      <c r="D81" s="328">
        <v>111113.5</v>
      </c>
      <c r="E81" s="329">
        <v>9.9343912341076465E-2</v>
      </c>
      <c r="F81" s="449"/>
      <c r="G81" s="325" t="s">
        <v>148</v>
      </c>
      <c r="H81" s="326">
        <v>4</v>
      </c>
      <c r="I81" s="327">
        <v>3.8974958589106497E-2</v>
      </c>
      <c r="J81" s="326">
        <v>111113.5</v>
      </c>
      <c r="K81" s="329">
        <v>0.10150603691225912</v>
      </c>
      <c r="L81" s="449"/>
      <c r="M81" s="449"/>
      <c r="N81" s="449"/>
      <c r="O81" s="310"/>
      <c r="P81" s="448"/>
      <c r="Q81" s="448"/>
      <c r="R81" s="7"/>
      <c r="S81" s="449"/>
      <c r="T81" s="449"/>
      <c r="U81" s="449"/>
      <c r="V81" s="449"/>
      <c r="W81" s="310"/>
      <c r="X81" s="448"/>
      <c r="Y81" s="448"/>
      <c r="Z81" s="7"/>
      <c r="AA81" s="449"/>
      <c r="AB81" s="449"/>
      <c r="AC81" s="449"/>
      <c r="AD81" s="449"/>
      <c r="AE81" s="310"/>
    </row>
    <row r="82" spans="1:31" ht="15.6" x14ac:dyDescent="0.3">
      <c r="A82" s="325" t="s">
        <v>149</v>
      </c>
      <c r="B82" s="326">
        <v>4</v>
      </c>
      <c r="C82" s="327">
        <v>1.5653126712060733E-2</v>
      </c>
      <c r="D82" s="328">
        <v>14071.29</v>
      </c>
      <c r="E82" s="329">
        <v>1.2580802515318713E-2</v>
      </c>
      <c r="F82" s="449"/>
      <c r="G82" s="325" t="s">
        <v>149</v>
      </c>
      <c r="H82" s="326">
        <v>3</v>
      </c>
      <c r="I82" s="327">
        <v>2.9231218941829874E-2</v>
      </c>
      <c r="J82" s="326">
        <v>14071.29</v>
      </c>
      <c r="K82" s="329">
        <v>1.2854611565139274E-2</v>
      </c>
      <c r="L82" s="449"/>
      <c r="M82" s="449"/>
      <c r="N82" s="449"/>
      <c r="O82" s="310"/>
      <c r="P82" s="448"/>
      <c r="Q82" s="448"/>
      <c r="R82" s="7"/>
      <c r="S82" s="449"/>
      <c r="T82" s="449"/>
      <c r="U82" s="449"/>
      <c r="V82" s="449"/>
      <c r="W82" s="310"/>
      <c r="X82" s="448"/>
      <c r="Y82" s="448"/>
      <c r="Z82" s="7"/>
      <c r="AA82" s="449"/>
      <c r="AB82" s="449"/>
      <c r="AC82" s="449"/>
      <c r="AD82" s="449"/>
      <c r="AE82" s="310"/>
    </row>
    <row r="83" spans="1:31" ht="15.6" x14ac:dyDescent="0.3">
      <c r="A83" s="325" t="s">
        <v>150</v>
      </c>
      <c r="B83" s="326">
        <v>63</v>
      </c>
      <c r="C83" s="327">
        <v>0.24653674571495657</v>
      </c>
      <c r="D83" s="328">
        <v>386852.58</v>
      </c>
      <c r="E83" s="329">
        <v>0.3458756028424923</v>
      </c>
      <c r="F83" s="449"/>
      <c r="G83" s="325" t="s">
        <v>150</v>
      </c>
      <c r="H83" s="326">
        <v>46</v>
      </c>
      <c r="I83" s="327">
        <v>0.44821202377472474</v>
      </c>
      <c r="J83" s="326">
        <v>385452.58</v>
      </c>
      <c r="K83" s="329">
        <v>0.3521243036481212</v>
      </c>
      <c r="L83" s="449"/>
      <c r="M83" s="449"/>
      <c r="N83" s="449"/>
      <c r="O83" s="310"/>
      <c r="P83" s="448"/>
      <c r="Q83" s="448"/>
      <c r="R83" s="7"/>
      <c r="S83" s="449"/>
      <c r="T83" s="449"/>
      <c r="U83" s="449"/>
      <c r="V83" s="449"/>
      <c r="W83" s="310"/>
      <c r="X83" s="448"/>
      <c r="Y83" s="448"/>
      <c r="Z83" s="7"/>
      <c r="AA83" s="449"/>
      <c r="AB83" s="449"/>
      <c r="AC83" s="449"/>
      <c r="AD83" s="449"/>
      <c r="AE83" s="310"/>
    </row>
    <row r="84" spans="1:31" ht="15.6" x14ac:dyDescent="0.3">
      <c r="A84" s="325" t="s">
        <v>151</v>
      </c>
      <c r="B84" s="326">
        <v>319</v>
      </c>
      <c r="C84" s="327">
        <v>1.2483368552868435</v>
      </c>
      <c r="D84" s="328">
        <v>3605727.86</v>
      </c>
      <c r="E84" s="329">
        <v>3.2237947004604952</v>
      </c>
      <c r="F84" s="450"/>
      <c r="G84" s="325" t="s">
        <v>151</v>
      </c>
      <c r="H84" s="326">
        <v>157</v>
      </c>
      <c r="I84" s="327">
        <v>1.52976712462243</v>
      </c>
      <c r="J84" s="326">
        <v>3583907.52</v>
      </c>
      <c r="K84" s="329">
        <v>3.2740238496244207</v>
      </c>
      <c r="L84" s="450"/>
      <c r="M84" s="450"/>
      <c r="N84" s="450"/>
      <c r="O84" s="311"/>
      <c r="P84" s="451"/>
      <c r="Q84" s="451"/>
      <c r="R84" s="22"/>
      <c r="S84" s="450"/>
      <c r="T84" s="450"/>
      <c r="U84" s="450"/>
      <c r="V84" s="450"/>
      <c r="W84" s="311"/>
      <c r="X84" s="451"/>
      <c r="Y84" s="451"/>
      <c r="Z84" s="22"/>
      <c r="AA84" s="450"/>
      <c r="AB84" s="450"/>
      <c r="AC84" s="450"/>
      <c r="AD84" s="450"/>
      <c r="AE84" s="311"/>
    </row>
    <row r="85" spans="1:31" ht="15.6" x14ac:dyDescent="0.3">
      <c r="A85" s="325" t="s">
        <v>152</v>
      </c>
      <c r="B85" s="326">
        <v>220</v>
      </c>
      <c r="C85" s="327">
        <v>0.86092196916334041</v>
      </c>
      <c r="D85" s="328">
        <v>1056947.3500000001</v>
      </c>
      <c r="E85" s="329">
        <v>0.94499124667599421</v>
      </c>
      <c r="F85" s="449"/>
      <c r="G85" s="325" t="s">
        <v>152</v>
      </c>
      <c r="H85" s="326">
        <v>80</v>
      </c>
      <c r="I85" s="327">
        <v>0.77949917178213002</v>
      </c>
      <c r="J85" s="326">
        <v>1053758.02</v>
      </c>
      <c r="K85" s="329">
        <v>0.96264450741547236</v>
      </c>
      <c r="L85" s="449"/>
      <c r="M85" s="449"/>
      <c r="N85" s="449"/>
      <c r="O85" s="310"/>
      <c r="P85" s="448"/>
      <c r="Q85" s="309"/>
      <c r="R85" s="7"/>
      <c r="S85" s="449"/>
      <c r="T85" s="449"/>
      <c r="U85" s="449"/>
      <c r="V85" s="449"/>
      <c r="W85" s="310"/>
      <c r="X85" s="448"/>
      <c r="Y85" s="309"/>
      <c r="Z85" s="7"/>
      <c r="AA85" s="449"/>
      <c r="AB85" s="449"/>
      <c r="AC85" s="449"/>
      <c r="AD85" s="449"/>
      <c r="AE85" s="310"/>
    </row>
    <row r="86" spans="1:31" s="404" customFormat="1" ht="21" x14ac:dyDescent="0.4">
      <c r="A86" s="325" t="s">
        <v>153</v>
      </c>
      <c r="B86" s="326">
        <v>31</v>
      </c>
      <c r="C86" s="327">
        <v>0.12131173201847069</v>
      </c>
      <c r="D86" s="328">
        <v>259985.43</v>
      </c>
      <c r="E86" s="329">
        <v>0.23244673030619206</v>
      </c>
      <c r="F86" s="400"/>
      <c r="G86" s="325" t="s">
        <v>153</v>
      </c>
      <c r="H86" s="326">
        <v>17</v>
      </c>
      <c r="I86" s="327">
        <v>0.16564357400370261</v>
      </c>
      <c r="J86" s="326">
        <v>226403.27</v>
      </c>
      <c r="K86" s="329">
        <v>0.20682724134939651</v>
      </c>
      <c r="L86" s="400"/>
      <c r="M86" s="400"/>
      <c r="N86" s="400"/>
      <c r="O86" s="401"/>
      <c r="P86" s="402"/>
      <c r="Q86" s="402"/>
      <c r="R86" s="403"/>
      <c r="S86" s="400"/>
      <c r="T86" s="400"/>
      <c r="U86" s="400"/>
      <c r="V86" s="400"/>
      <c r="W86" s="401"/>
      <c r="X86" s="402"/>
      <c r="Y86" s="402"/>
      <c r="Z86" s="403"/>
      <c r="AA86" s="400"/>
      <c r="AB86" s="400"/>
      <c r="AC86" s="400"/>
      <c r="AD86" s="400"/>
      <c r="AE86" s="401"/>
    </row>
    <row r="87" spans="1:31" ht="15.6" x14ac:dyDescent="0.3">
      <c r="A87" s="325" t="s">
        <v>154</v>
      </c>
      <c r="B87" s="326">
        <v>312</v>
      </c>
      <c r="C87" s="327">
        <v>1.2209438835407374</v>
      </c>
      <c r="D87" s="328">
        <v>405426.61</v>
      </c>
      <c r="E87" s="329">
        <v>0.36248219707398105</v>
      </c>
      <c r="F87" s="449"/>
      <c r="G87" s="325" t="s">
        <v>154</v>
      </c>
      <c r="H87" s="326">
        <v>181</v>
      </c>
      <c r="I87" s="327">
        <v>1.7636168761570692</v>
      </c>
      <c r="J87" s="326">
        <v>401504.49</v>
      </c>
      <c r="K87" s="329">
        <v>0.36678828029337368</v>
      </c>
      <c r="L87" s="449"/>
      <c r="M87" s="449"/>
      <c r="N87" s="449"/>
      <c r="O87" s="310"/>
      <c r="P87" s="448"/>
      <c r="Q87" s="448"/>
      <c r="R87" s="20"/>
      <c r="S87" s="449"/>
      <c r="T87" s="449"/>
      <c r="U87" s="449"/>
      <c r="V87" s="449"/>
      <c r="W87" s="310"/>
      <c r="X87" s="448"/>
      <c r="Y87" s="448"/>
      <c r="Z87" s="20"/>
      <c r="AA87" s="449"/>
      <c r="AB87" s="449"/>
      <c r="AC87" s="449"/>
      <c r="AD87" s="449"/>
      <c r="AE87" s="310"/>
    </row>
    <row r="88" spans="1:31" ht="15.6" x14ac:dyDescent="0.3">
      <c r="A88" s="325" t="s">
        <v>155</v>
      </c>
      <c r="B88" s="326">
        <v>582</v>
      </c>
      <c r="C88" s="327">
        <v>2.2775299366048367</v>
      </c>
      <c r="D88" s="328">
        <v>194402.08</v>
      </c>
      <c r="E88" s="329">
        <v>0.17381023183000205</v>
      </c>
      <c r="F88" s="449"/>
      <c r="G88" s="325" t="s">
        <v>155</v>
      </c>
      <c r="H88" s="326">
        <v>335</v>
      </c>
      <c r="I88" s="327">
        <v>3.2641527818376694</v>
      </c>
      <c r="J88" s="326">
        <v>138807.4</v>
      </c>
      <c r="K88" s="329">
        <v>0.12680537529728356</v>
      </c>
      <c r="L88" s="449"/>
      <c r="M88" s="449"/>
      <c r="N88" s="449"/>
      <c r="O88" s="310"/>
      <c r="P88" s="448"/>
      <c r="Q88" s="448"/>
      <c r="R88" s="7"/>
      <c r="S88" s="449"/>
      <c r="T88" s="449"/>
      <c r="U88" s="449"/>
      <c r="V88" s="449"/>
      <c r="W88" s="310"/>
      <c r="X88" s="448"/>
      <c r="Y88" s="448"/>
      <c r="Z88" s="7"/>
      <c r="AA88" s="449"/>
      <c r="AB88" s="449"/>
      <c r="AC88" s="449"/>
      <c r="AD88" s="449"/>
      <c r="AE88" s="310"/>
    </row>
    <row r="89" spans="1:31" ht="15.6" x14ac:dyDescent="0.3">
      <c r="A89" s="325" t="s">
        <v>236</v>
      </c>
      <c r="B89" s="326" t="s">
        <v>234</v>
      </c>
      <c r="C89" s="327" t="s">
        <v>234</v>
      </c>
      <c r="D89" s="328" t="s">
        <v>234</v>
      </c>
      <c r="E89" s="329" t="s">
        <v>234</v>
      </c>
      <c r="F89" s="449"/>
      <c r="G89" s="325" t="s">
        <v>236</v>
      </c>
      <c r="H89" s="326" t="s">
        <v>234</v>
      </c>
      <c r="I89" s="327" t="s">
        <v>234</v>
      </c>
      <c r="J89" s="326" t="s">
        <v>234</v>
      </c>
      <c r="K89" s="329" t="s">
        <v>234</v>
      </c>
      <c r="L89" s="449"/>
      <c r="M89" s="449"/>
      <c r="N89" s="449"/>
      <c r="O89" s="310"/>
      <c r="P89" s="448"/>
      <c r="Q89" s="448"/>
      <c r="R89" s="7"/>
      <c r="S89" s="449"/>
      <c r="T89" s="449"/>
      <c r="U89" s="449"/>
      <c r="V89" s="449"/>
      <c r="W89" s="310"/>
      <c r="X89" s="448"/>
      <c r="Y89" s="448"/>
      <c r="Z89" s="7"/>
      <c r="AA89" s="449"/>
      <c r="AB89" s="449"/>
      <c r="AC89" s="449"/>
      <c r="AD89" s="449"/>
      <c r="AE89" s="310"/>
    </row>
    <row r="90" spans="1:31" ht="15.6" x14ac:dyDescent="0.3">
      <c r="A90" s="325" t="s">
        <v>156</v>
      </c>
      <c r="B90" s="326">
        <v>108</v>
      </c>
      <c r="C90" s="327">
        <v>0.42263442122563982</v>
      </c>
      <c r="D90" s="328">
        <v>50414.99</v>
      </c>
      <c r="E90" s="329">
        <v>4.5074832016237867E-2</v>
      </c>
      <c r="F90" s="449"/>
      <c r="G90" s="325" t="s">
        <v>156</v>
      </c>
      <c r="H90" s="326">
        <v>39</v>
      </c>
      <c r="I90" s="327">
        <v>0.38000584624378836</v>
      </c>
      <c r="J90" s="326">
        <v>44357.06</v>
      </c>
      <c r="K90" s="329">
        <v>4.0521713110281764E-2</v>
      </c>
      <c r="L90" s="449"/>
      <c r="M90" s="449"/>
      <c r="N90" s="449"/>
      <c r="O90" s="310"/>
      <c r="P90" s="448"/>
      <c r="Q90" s="448"/>
      <c r="R90" s="7"/>
      <c r="S90" s="449"/>
      <c r="T90" s="449"/>
      <c r="U90" s="449"/>
      <c r="V90" s="449"/>
      <c r="W90" s="310"/>
      <c r="X90" s="448"/>
      <c r="Y90" s="448"/>
      <c r="Z90" s="7"/>
      <c r="AA90" s="449"/>
      <c r="AB90" s="449"/>
      <c r="AC90" s="449"/>
      <c r="AD90" s="449"/>
      <c r="AE90" s="310"/>
    </row>
    <row r="91" spans="1:31" s="428" customFormat="1" ht="21.6" thickBot="1" x14ac:dyDescent="0.3">
      <c r="A91" s="422" t="s">
        <v>184</v>
      </c>
      <c r="B91" s="423">
        <v>25554</v>
      </c>
      <c r="C91" s="424">
        <v>100.00000000000003</v>
      </c>
      <c r="D91" s="425">
        <v>111847316.44</v>
      </c>
      <c r="E91" s="426">
        <v>100.00000000000001</v>
      </c>
      <c r="F91" s="452"/>
      <c r="G91" s="422" t="s">
        <v>184</v>
      </c>
      <c r="H91" s="423">
        <v>10263</v>
      </c>
      <c r="I91" s="424">
        <v>100.00000000000004</v>
      </c>
      <c r="J91" s="425">
        <v>109464917.93000004</v>
      </c>
      <c r="K91" s="426">
        <v>100</v>
      </c>
      <c r="L91" s="452"/>
      <c r="M91" s="452"/>
      <c r="N91" s="452"/>
      <c r="O91" s="427"/>
      <c r="P91" s="453"/>
      <c r="Q91" s="453"/>
      <c r="R91" s="20"/>
      <c r="S91" s="452"/>
      <c r="T91" s="452"/>
      <c r="U91" s="452"/>
      <c r="V91" s="452"/>
      <c r="W91" s="427"/>
      <c r="X91" s="453"/>
      <c r="Y91" s="453"/>
      <c r="Z91" s="20"/>
      <c r="AA91" s="452"/>
      <c r="AB91" s="452"/>
      <c r="AC91" s="452"/>
      <c r="AD91" s="452"/>
      <c r="AE91" s="427"/>
    </row>
    <row r="92" spans="1:31" ht="13.8" thickTop="1" x14ac:dyDescent="0.25">
      <c r="A92" s="454"/>
      <c r="B92" s="307"/>
      <c r="C92" s="449"/>
      <c r="D92" s="449"/>
      <c r="E92" s="449"/>
      <c r="F92" s="449"/>
      <c r="G92" s="310"/>
      <c r="I92" s="448"/>
      <c r="J92" s="20"/>
      <c r="K92" s="449"/>
      <c r="L92" s="449"/>
      <c r="M92" s="449"/>
      <c r="N92" s="449"/>
      <c r="O92" s="310"/>
      <c r="P92" s="448"/>
      <c r="Q92" s="448"/>
      <c r="R92" s="7"/>
      <c r="S92" s="449"/>
      <c r="T92" s="449"/>
      <c r="U92" s="449"/>
      <c r="V92" s="449"/>
      <c r="W92" s="310"/>
      <c r="X92" s="448"/>
      <c r="Y92" s="448"/>
      <c r="Z92" s="7"/>
      <c r="AA92" s="449"/>
      <c r="AB92" s="449"/>
      <c r="AC92" s="449"/>
      <c r="AD92" s="449"/>
      <c r="AE92" s="310"/>
    </row>
    <row r="93" spans="1:31" x14ac:dyDescent="0.25">
      <c r="A93" s="454"/>
      <c r="B93" s="307"/>
      <c r="C93" s="449"/>
      <c r="D93" s="449"/>
      <c r="E93" s="449"/>
      <c r="F93" s="450"/>
      <c r="G93" s="310"/>
      <c r="I93" s="448"/>
      <c r="J93" s="7"/>
      <c r="K93" s="449"/>
      <c r="L93" s="450"/>
      <c r="N93" s="456"/>
      <c r="O93" s="311"/>
      <c r="P93" s="451"/>
      <c r="Q93" s="451"/>
      <c r="R93" s="22"/>
      <c r="S93" s="450"/>
      <c r="T93" s="456"/>
      <c r="U93" s="450"/>
      <c r="V93" s="450"/>
      <c r="W93" s="311"/>
      <c r="X93" s="451"/>
      <c r="Y93" s="451"/>
      <c r="Z93" s="22"/>
      <c r="AA93" s="450"/>
      <c r="AB93" s="450"/>
      <c r="AC93" s="450"/>
      <c r="AD93" s="450"/>
      <c r="AE93" s="311"/>
    </row>
    <row r="94" spans="1:31" ht="15.6" x14ac:dyDescent="0.3">
      <c r="A94" s="464" t="s">
        <v>237</v>
      </c>
      <c r="B94" s="340"/>
      <c r="C94" s="450"/>
      <c r="D94" s="450"/>
      <c r="E94" s="450"/>
      <c r="F94" s="449"/>
      <c r="G94" s="464" t="s">
        <v>237</v>
      </c>
      <c r="I94" s="448"/>
      <c r="J94" s="7"/>
      <c r="K94" s="449"/>
      <c r="L94" s="449"/>
      <c r="N94" s="464" t="s">
        <v>237</v>
      </c>
      <c r="O94" s="310"/>
      <c r="P94" s="448"/>
      <c r="Q94" s="309"/>
      <c r="R94" s="7"/>
      <c r="S94" s="449"/>
      <c r="T94" s="464" t="s">
        <v>237</v>
      </c>
      <c r="U94" s="449"/>
      <c r="V94" s="449"/>
      <c r="W94" s="310"/>
      <c r="X94" s="448"/>
      <c r="Y94" s="309"/>
      <c r="Z94" s="7"/>
      <c r="AA94" s="449"/>
      <c r="AB94" s="449"/>
      <c r="AC94" s="449"/>
      <c r="AD94" s="449"/>
      <c r="AE94" s="310"/>
    </row>
    <row r="95" spans="1:31" ht="15" x14ac:dyDescent="0.25">
      <c r="A95" s="469" t="s">
        <v>238</v>
      </c>
      <c r="B95" s="307"/>
      <c r="C95" s="449"/>
      <c r="D95" s="449"/>
      <c r="E95" s="449"/>
      <c r="F95" s="449"/>
      <c r="G95" s="469" t="s">
        <v>238</v>
      </c>
      <c r="I95" s="448"/>
      <c r="J95" s="7"/>
      <c r="K95" s="449"/>
      <c r="L95" s="449"/>
      <c r="M95" s="449"/>
      <c r="N95" s="469" t="s">
        <v>238</v>
      </c>
      <c r="O95" s="310"/>
      <c r="P95" s="448"/>
      <c r="Q95" s="448"/>
      <c r="R95" s="7"/>
      <c r="S95" s="449"/>
      <c r="T95" s="469" t="s">
        <v>238</v>
      </c>
      <c r="U95" s="449"/>
      <c r="V95" s="449"/>
      <c r="W95" s="310"/>
      <c r="X95" s="448"/>
      <c r="Y95" s="448"/>
      <c r="Z95" s="7"/>
      <c r="AA95" s="449"/>
      <c r="AB95" s="449"/>
      <c r="AC95" s="449"/>
      <c r="AD95" s="449"/>
      <c r="AE95" s="310"/>
    </row>
    <row r="96" spans="1:31" x14ac:dyDescent="0.25">
      <c r="B96" s="307"/>
      <c r="C96" s="449"/>
      <c r="D96" s="449"/>
      <c r="E96" s="449"/>
      <c r="F96" s="449"/>
      <c r="G96" s="310"/>
      <c r="I96" s="448"/>
      <c r="J96" s="7"/>
      <c r="K96" s="449"/>
      <c r="L96" s="449"/>
      <c r="M96" s="449"/>
      <c r="N96" s="449"/>
      <c r="O96" s="310"/>
      <c r="P96" s="448"/>
      <c r="Q96" s="448"/>
      <c r="R96" s="20"/>
      <c r="S96" s="449"/>
      <c r="T96" s="449"/>
      <c r="U96" s="449"/>
      <c r="V96" s="449"/>
      <c r="W96" s="310"/>
      <c r="X96" s="448"/>
      <c r="Y96" s="448"/>
      <c r="Z96" s="20"/>
      <c r="AA96" s="449"/>
      <c r="AB96" s="449"/>
      <c r="AC96" s="449"/>
      <c r="AD96" s="449"/>
      <c r="AE96" s="310"/>
    </row>
    <row r="97" spans="1:31" x14ac:dyDescent="0.25">
      <c r="B97" s="339"/>
      <c r="C97" s="449"/>
      <c r="D97" s="449"/>
      <c r="E97" s="449"/>
      <c r="F97" s="449"/>
      <c r="G97" s="456"/>
      <c r="H97" s="457"/>
      <c r="I97" s="451"/>
      <c r="J97" s="22"/>
      <c r="K97" s="450"/>
      <c r="L97" s="449"/>
      <c r="M97" s="449"/>
      <c r="N97" s="449"/>
      <c r="O97" s="310"/>
      <c r="P97" s="448"/>
      <c r="Q97" s="448"/>
      <c r="R97" s="7"/>
      <c r="S97" s="449"/>
      <c r="T97" s="449"/>
      <c r="U97" s="449"/>
      <c r="V97" s="449"/>
      <c r="W97" s="310"/>
      <c r="X97" s="448"/>
      <c r="Y97" s="448"/>
      <c r="Z97" s="7"/>
      <c r="AA97" s="449"/>
      <c r="AB97" s="449"/>
      <c r="AC97" s="449"/>
      <c r="AD97" s="449"/>
      <c r="AE97" s="310"/>
    </row>
    <row r="98" spans="1:31" x14ac:dyDescent="0.25">
      <c r="B98" s="307"/>
      <c r="C98" s="449"/>
      <c r="D98" s="449"/>
      <c r="E98" s="449"/>
      <c r="F98" s="449"/>
      <c r="G98" s="268"/>
      <c r="I98" s="309"/>
      <c r="J98" s="7"/>
      <c r="K98" s="449"/>
      <c r="L98" s="449"/>
      <c r="M98" s="449"/>
      <c r="N98" s="449"/>
      <c r="O98" s="310"/>
      <c r="P98" s="448"/>
      <c r="Q98" s="448"/>
      <c r="R98" s="7"/>
      <c r="S98" s="449"/>
      <c r="T98" s="449"/>
      <c r="U98" s="449"/>
      <c r="V98" s="449"/>
      <c r="W98" s="310"/>
      <c r="X98" s="448"/>
      <c r="Y98" s="448"/>
      <c r="Z98" s="7"/>
      <c r="AA98" s="449"/>
      <c r="AB98" s="449"/>
      <c r="AC98" s="449"/>
      <c r="AD98" s="449"/>
      <c r="AE98" s="310"/>
    </row>
    <row r="99" spans="1:31" x14ac:dyDescent="0.25">
      <c r="A99" s="454"/>
      <c r="B99" s="307"/>
      <c r="C99" s="449"/>
      <c r="D99" s="449"/>
      <c r="E99" s="449"/>
      <c r="F99" s="449"/>
      <c r="I99" s="448"/>
      <c r="J99" s="7"/>
      <c r="K99" s="449"/>
      <c r="L99" s="449"/>
      <c r="M99" s="449"/>
      <c r="N99" s="449"/>
      <c r="O99" s="310"/>
      <c r="P99" s="448"/>
      <c r="Q99" s="448"/>
      <c r="R99" s="7"/>
      <c r="S99" s="449"/>
      <c r="T99" s="449"/>
      <c r="U99" s="449"/>
      <c r="V99" s="449"/>
      <c r="W99" s="310"/>
      <c r="X99" s="448"/>
      <c r="Y99" s="448"/>
      <c r="Z99" s="7"/>
      <c r="AA99" s="449"/>
      <c r="AB99" s="449"/>
      <c r="AC99" s="449"/>
      <c r="AD99" s="449"/>
      <c r="AE99" s="310"/>
    </row>
    <row r="100" spans="1:31" x14ac:dyDescent="0.25">
      <c r="B100" s="307"/>
      <c r="C100" s="449"/>
      <c r="D100" s="449"/>
      <c r="E100" s="449"/>
      <c r="F100" s="449"/>
      <c r="I100" s="448"/>
      <c r="J100" s="20"/>
      <c r="K100" s="449"/>
      <c r="L100" s="449"/>
      <c r="M100" s="449"/>
      <c r="N100" s="449"/>
      <c r="O100" s="310"/>
      <c r="P100" s="448"/>
      <c r="Q100" s="448"/>
      <c r="R100" s="7"/>
      <c r="S100" s="449"/>
      <c r="T100" s="449"/>
      <c r="U100" s="449"/>
      <c r="V100" s="449"/>
      <c r="W100" s="310"/>
      <c r="X100" s="448"/>
      <c r="Y100" s="448"/>
      <c r="Z100" s="7"/>
      <c r="AA100" s="449"/>
      <c r="AB100" s="449"/>
      <c r="AC100" s="449"/>
      <c r="AD100" s="449"/>
      <c r="AE100" s="310"/>
    </row>
    <row r="101" spans="1:31" x14ac:dyDescent="0.25">
      <c r="B101" s="307"/>
      <c r="C101" s="449"/>
      <c r="D101" s="449"/>
      <c r="E101" s="449"/>
      <c r="F101" s="450"/>
      <c r="I101" s="448"/>
      <c r="J101" s="7"/>
      <c r="K101" s="449"/>
      <c r="L101" s="450"/>
      <c r="M101" s="450"/>
      <c r="N101" s="450"/>
      <c r="O101" s="311"/>
      <c r="P101" s="451"/>
      <c r="Q101" s="451"/>
      <c r="R101" s="22"/>
      <c r="S101" s="450"/>
      <c r="T101" s="450"/>
      <c r="U101" s="450"/>
      <c r="V101" s="450"/>
      <c r="W101" s="311"/>
      <c r="X101" s="451"/>
      <c r="Y101" s="451"/>
      <c r="Z101" s="22"/>
      <c r="AA101" s="450"/>
      <c r="AB101" s="450"/>
      <c r="AC101" s="450"/>
      <c r="AD101" s="450"/>
      <c r="AE101" s="311"/>
    </row>
    <row r="102" spans="1:31" s="13" customFormat="1" ht="13.8" x14ac:dyDescent="0.25">
      <c r="A102" s="454"/>
      <c r="B102" s="340"/>
      <c r="C102" s="450"/>
      <c r="D102" s="450"/>
      <c r="E102" s="450"/>
      <c r="F102" s="302"/>
      <c r="G102" s="310"/>
      <c r="H102" s="455"/>
      <c r="I102" s="448"/>
      <c r="J102" s="7"/>
      <c r="K102" s="449"/>
      <c r="L102" s="302"/>
      <c r="M102" s="302"/>
      <c r="N102" s="302"/>
      <c r="O102" s="313"/>
      <c r="P102" s="331"/>
      <c r="Q102" s="330"/>
      <c r="R102" s="301"/>
      <c r="S102" s="302"/>
      <c r="T102" s="302"/>
      <c r="U102" s="302"/>
      <c r="V102" s="302"/>
      <c r="W102" s="313"/>
      <c r="X102" s="331"/>
      <c r="Y102" s="330"/>
      <c r="Z102" s="301"/>
      <c r="AA102" s="302"/>
      <c r="AB102" s="302"/>
      <c r="AC102" s="302"/>
      <c r="AD102" s="302"/>
      <c r="AE102" s="313"/>
    </row>
    <row r="103" spans="1:31" s="13" customFormat="1" ht="13.8" x14ac:dyDescent="0.25">
      <c r="A103" s="312"/>
      <c r="B103" s="341"/>
      <c r="C103" s="302"/>
      <c r="D103" s="302"/>
      <c r="E103" s="302"/>
      <c r="F103" s="302"/>
      <c r="G103" s="310"/>
      <c r="H103" s="455"/>
      <c r="I103" s="448"/>
      <c r="J103" s="7"/>
      <c r="K103" s="449"/>
      <c r="L103" s="302"/>
      <c r="M103" s="302"/>
      <c r="N103" s="302"/>
      <c r="O103" s="313"/>
      <c r="P103" s="331"/>
      <c r="Q103" s="332"/>
      <c r="R103" s="301"/>
      <c r="S103" s="302"/>
      <c r="T103" s="302"/>
      <c r="U103" s="302"/>
      <c r="V103" s="302"/>
      <c r="W103" s="313"/>
      <c r="X103" s="331"/>
      <c r="Y103" s="332"/>
      <c r="Z103" s="301"/>
      <c r="AA103" s="302"/>
      <c r="AB103" s="302"/>
      <c r="AC103" s="302"/>
      <c r="AD103" s="302"/>
      <c r="AE103" s="313"/>
    </row>
    <row r="104" spans="1:31" s="13" customFormat="1" ht="13.8" x14ac:dyDescent="0.25">
      <c r="A104" s="314"/>
      <c r="B104" s="341"/>
      <c r="C104" s="302"/>
      <c r="D104" s="302"/>
      <c r="E104" s="302"/>
      <c r="F104" s="302"/>
      <c r="G104" s="310"/>
      <c r="H104" s="455"/>
      <c r="I104" s="448"/>
      <c r="J104" s="7"/>
      <c r="K104" s="449"/>
      <c r="L104" s="302"/>
      <c r="M104" s="302"/>
      <c r="N104" s="302"/>
      <c r="O104" s="313"/>
      <c r="P104" s="331"/>
      <c r="Q104" s="331"/>
      <c r="R104" s="303"/>
      <c r="S104" s="302"/>
      <c r="T104" s="302"/>
      <c r="U104" s="302"/>
      <c r="V104" s="302"/>
      <c r="W104" s="313"/>
      <c r="X104" s="331"/>
      <c r="Y104" s="331"/>
      <c r="Z104" s="303"/>
      <c r="AA104" s="302"/>
      <c r="AB104" s="302"/>
      <c r="AC104" s="302"/>
      <c r="AD104" s="302"/>
      <c r="AE104" s="313"/>
    </row>
    <row r="105" spans="1:31" s="13" customFormat="1" ht="13.8" x14ac:dyDescent="0.25">
      <c r="A105" s="315"/>
      <c r="B105" s="342"/>
      <c r="C105" s="302"/>
      <c r="D105" s="302"/>
      <c r="E105" s="302"/>
      <c r="F105" s="302"/>
      <c r="G105" s="311"/>
      <c r="H105" s="457"/>
      <c r="I105" s="451"/>
      <c r="J105" s="22"/>
      <c r="K105" s="450"/>
      <c r="L105" s="302"/>
      <c r="M105" s="302"/>
      <c r="N105" s="302"/>
      <c r="O105" s="313"/>
      <c r="P105" s="331"/>
      <c r="Q105" s="331"/>
      <c r="R105" s="301"/>
      <c r="S105" s="302"/>
      <c r="T105" s="302"/>
      <c r="U105" s="302"/>
      <c r="V105" s="302"/>
      <c r="W105" s="313"/>
      <c r="X105" s="331"/>
      <c r="Y105" s="331"/>
      <c r="Z105" s="301"/>
      <c r="AA105" s="302"/>
      <c r="AB105" s="302"/>
      <c r="AC105" s="302"/>
      <c r="AD105" s="302"/>
      <c r="AE105" s="313"/>
    </row>
    <row r="106" spans="1:31" s="13" customFormat="1" ht="13.8" x14ac:dyDescent="0.25">
      <c r="A106" s="315"/>
      <c r="B106" s="341"/>
      <c r="C106" s="302"/>
      <c r="D106" s="302"/>
      <c r="E106" s="302"/>
      <c r="F106" s="302"/>
      <c r="G106" s="313"/>
      <c r="H106" s="344"/>
      <c r="I106" s="330"/>
      <c r="J106" s="301"/>
      <c r="K106" s="302"/>
      <c r="L106" s="302"/>
      <c r="M106" s="302"/>
      <c r="N106" s="302"/>
      <c r="O106" s="313"/>
      <c r="P106" s="331"/>
      <c r="Q106" s="331"/>
      <c r="R106" s="301"/>
      <c r="S106" s="302"/>
      <c r="T106" s="302"/>
      <c r="U106" s="302"/>
      <c r="V106" s="302"/>
      <c r="W106" s="313"/>
      <c r="X106" s="331"/>
      <c r="Y106" s="331"/>
      <c r="Z106" s="301"/>
      <c r="AA106" s="302"/>
      <c r="AB106" s="302"/>
      <c r="AC106" s="302"/>
      <c r="AD106" s="302"/>
      <c r="AE106" s="313"/>
    </row>
    <row r="107" spans="1:31" s="13" customFormat="1" ht="13.8" x14ac:dyDescent="0.25">
      <c r="A107" s="315"/>
      <c r="B107" s="341"/>
      <c r="C107" s="302"/>
      <c r="D107" s="302"/>
      <c r="E107" s="302"/>
      <c r="F107" s="302"/>
      <c r="G107" s="313"/>
      <c r="H107" s="344"/>
      <c r="I107" s="332"/>
      <c r="J107" s="301"/>
      <c r="K107" s="302"/>
      <c r="L107" s="302"/>
      <c r="M107" s="302"/>
      <c r="N107" s="302"/>
      <c r="O107" s="313"/>
      <c r="P107" s="331"/>
      <c r="Q107" s="331"/>
      <c r="R107" s="301"/>
      <c r="S107" s="302"/>
      <c r="T107" s="302"/>
      <c r="U107" s="302"/>
      <c r="V107" s="302"/>
      <c r="W107" s="313"/>
      <c r="X107" s="331"/>
      <c r="Y107" s="331"/>
      <c r="Z107" s="301"/>
      <c r="AA107" s="302"/>
      <c r="AB107" s="302"/>
      <c r="AC107" s="302"/>
      <c r="AD107" s="302"/>
      <c r="AE107" s="313"/>
    </row>
    <row r="108" spans="1:31" s="13" customFormat="1" ht="13.8" x14ac:dyDescent="0.25">
      <c r="A108" s="315"/>
      <c r="B108" s="341"/>
      <c r="C108" s="302"/>
      <c r="D108" s="302"/>
      <c r="E108" s="302"/>
      <c r="F108" s="302"/>
      <c r="G108" s="313"/>
      <c r="H108" s="344"/>
      <c r="I108" s="331"/>
      <c r="J108" s="303"/>
      <c r="K108" s="302"/>
      <c r="L108" s="302"/>
      <c r="M108" s="302"/>
      <c r="N108" s="302"/>
      <c r="O108" s="313"/>
      <c r="P108" s="331"/>
      <c r="Q108" s="331"/>
      <c r="R108" s="301"/>
      <c r="S108" s="302"/>
      <c r="T108" s="302"/>
      <c r="U108" s="302"/>
      <c r="V108" s="302"/>
      <c r="W108" s="313"/>
      <c r="X108" s="331"/>
      <c r="Y108" s="331"/>
      <c r="Z108" s="301"/>
      <c r="AA108" s="302"/>
      <c r="AB108" s="302"/>
      <c r="AC108" s="302"/>
      <c r="AD108" s="302"/>
      <c r="AE108" s="313"/>
    </row>
    <row r="109" spans="1:31" s="90" customFormat="1" ht="17.399999999999999" customHeight="1" x14ac:dyDescent="0.25">
      <c r="A109" s="315"/>
      <c r="B109" s="341"/>
      <c r="C109" s="302"/>
      <c r="D109" s="302"/>
      <c r="E109" s="302"/>
      <c r="F109" s="317"/>
      <c r="G109" s="313"/>
      <c r="H109" s="344"/>
      <c r="I109" s="331"/>
      <c r="J109" s="301"/>
      <c r="K109" s="302"/>
      <c r="L109" s="317"/>
      <c r="M109" s="317"/>
      <c r="N109" s="317"/>
      <c r="O109" s="317"/>
      <c r="P109" s="333"/>
      <c r="Q109" s="333"/>
      <c r="R109" s="317"/>
      <c r="S109" s="317"/>
      <c r="T109" s="317"/>
      <c r="U109" s="317"/>
      <c r="V109" s="317"/>
      <c r="W109" s="317"/>
      <c r="X109" s="333"/>
      <c r="Y109" s="333"/>
      <c r="Z109" s="317"/>
      <c r="AA109" s="317"/>
      <c r="AB109" s="317"/>
      <c r="AC109" s="317"/>
      <c r="AD109" s="317"/>
      <c r="AE109" s="317"/>
    </row>
    <row r="110" spans="1:31" ht="15.6" x14ac:dyDescent="0.25">
      <c r="A110" s="316"/>
      <c r="B110" s="343"/>
      <c r="C110" s="317"/>
      <c r="D110" s="317"/>
      <c r="E110" s="317"/>
      <c r="F110" s="458"/>
      <c r="G110" s="313"/>
      <c r="H110" s="344"/>
      <c r="I110" s="331"/>
      <c r="J110" s="301"/>
      <c r="K110" s="302"/>
      <c r="L110" s="334"/>
      <c r="M110" s="459"/>
      <c r="N110" s="459"/>
      <c r="O110" s="335"/>
      <c r="P110" s="448"/>
      <c r="Q110" s="448"/>
      <c r="R110" s="448"/>
      <c r="S110" s="334"/>
      <c r="T110" s="334"/>
      <c r="U110" s="459"/>
      <c r="V110" s="459"/>
      <c r="W110" s="335"/>
      <c r="X110" s="448"/>
      <c r="Y110" s="448"/>
      <c r="Z110" s="448"/>
      <c r="AA110" s="334"/>
      <c r="AB110" s="334"/>
      <c r="AC110" s="459"/>
      <c r="AD110" s="459"/>
      <c r="AE110" s="335"/>
    </row>
    <row r="111" spans="1:31" ht="13.8" x14ac:dyDescent="0.25">
      <c r="A111" s="456"/>
      <c r="C111" s="2"/>
      <c r="D111" s="2"/>
      <c r="E111" s="458"/>
      <c r="F111" s="460"/>
      <c r="G111" s="313"/>
      <c r="H111" s="344"/>
      <c r="I111" s="331"/>
      <c r="J111" s="301"/>
      <c r="K111" s="302"/>
      <c r="L111" s="461"/>
      <c r="M111" s="461"/>
      <c r="N111" s="461"/>
      <c r="O111" s="335"/>
      <c r="P111" s="448"/>
      <c r="Q111" s="336"/>
      <c r="R111" s="448"/>
      <c r="S111" s="459"/>
      <c r="T111" s="461"/>
      <c r="U111" s="461"/>
      <c r="V111" s="461"/>
      <c r="W111" s="335"/>
      <c r="X111" s="448"/>
      <c r="Y111" s="336"/>
      <c r="Z111" s="448"/>
      <c r="AA111" s="459"/>
      <c r="AB111" s="461"/>
      <c r="AC111" s="461"/>
      <c r="AD111" s="461"/>
      <c r="AE111" s="335"/>
    </row>
    <row r="112" spans="1:31" ht="13.8" x14ac:dyDescent="0.25">
      <c r="A112" s="19"/>
      <c r="C112" s="458"/>
      <c r="D112" s="460"/>
      <c r="E112" s="460"/>
      <c r="G112" s="313"/>
      <c r="H112" s="344"/>
      <c r="I112" s="331"/>
      <c r="J112" s="301"/>
      <c r="K112" s="302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</row>
    <row r="113" spans="1:31" ht="15.6" x14ac:dyDescent="0.25">
      <c r="G113" s="317"/>
      <c r="H113" s="345"/>
      <c r="I113" s="333"/>
      <c r="J113" s="317"/>
      <c r="K113" s="317"/>
    </row>
    <row r="114" spans="1:31" x14ac:dyDescent="0.25">
      <c r="F114" s="458"/>
      <c r="G114" s="1"/>
      <c r="I114" s="448"/>
      <c r="J114" s="448"/>
      <c r="K114" s="334"/>
      <c r="L114" s="2"/>
      <c r="M114" s="458"/>
      <c r="N114" s="458"/>
      <c r="O114" s="1"/>
      <c r="Q114" s="267"/>
      <c r="R114" s="456" t="s">
        <v>67</v>
      </c>
      <c r="S114" s="2"/>
      <c r="T114" s="2"/>
      <c r="U114" s="458"/>
      <c r="V114" s="458"/>
      <c r="W114" s="1"/>
      <c r="Y114" s="267"/>
      <c r="Z114" s="456" t="s">
        <v>67</v>
      </c>
      <c r="AA114" s="2"/>
      <c r="AB114" s="2"/>
      <c r="AC114" s="458"/>
      <c r="AD114" s="458"/>
      <c r="AE114" s="1"/>
    </row>
    <row r="115" spans="1:31" x14ac:dyDescent="0.25">
      <c r="A115" s="267"/>
      <c r="C115" s="2"/>
      <c r="D115" s="2"/>
      <c r="E115" s="458"/>
      <c r="F115" s="460"/>
      <c r="G115" s="1"/>
      <c r="I115" s="336"/>
      <c r="J115" s="448"/>
      <c r="K115" s="459"/>
      <c r="L115" s="460"/>
      <c r="M115" s="460"/>
      <c r="N115" s="460"/>
      <c r="O115" s="1"/>
      <c r="Q115" s="456"/>
      <c r="R115" s="19" t="s">
        <v>68</v>
      </c>
      <c r="S115" s="458"/>
      <c r="T115" s="460"/>
      <c r="U115" s="460"/>
      <c r="V115" s="460"/>
      <c r="W115" s="1"/>
      <c r="Y115" s="456"/>
      <c r="Z115" s="19" t="s">
        <v>68</v>
      </c>
      <c r="AA115" s="458"/>
      <c r="AB115" s="460"/>
      <c r="AC115" s="460"/>
      <c r="AD115" s="460"/>
      <c r="AE115" s="1"/>
    </row>
    <row r="116" spans="1:31" x14ac:dyDescent="0.25">
      <c r="A116" s="456"/>
      <c r="C116" s="458"/>
      <c r="D116" s="460"/>
      <c r="E116" s="460"/>
      <c r="I116" s="448"/>
      <c r="J116" s="448"/>
      <c r="K116" s="448"/>
    </row>
    <row r="118" spans="1:31" x14ac:dyDescent="0.25">
      <c r="G118" s="1"/>
      <c r="I118" s="267"/>
      <c r="J118" s="456" t="s">
        <v>67</v>
      </c>
      <c r="K118" s="2"/>
    </row>
    <row r="119" spans="1:31" x14ac:dyDescent="0.25">
      <c r="G119" s="1"/>
      <c r="I119" s="456"/>
      <c r="J119" s="19" t="s">
        <v>68</v>
      </c>
      <c r="K119" s="458"/>
    </row>
  </sheetData>
  <hyperlinks>
    <hyperlink ref="A95" r:id="rId1" location="conciliacion"/>
    <hyperlink ref="G95" r:id="rId2" location="conciliacion"/>
    <hyperlink ref="N95" r:id="rId3" location="conciliacion"/>
    <hyperlink ref="T95" r:id="rId4" location="conciliacion"/>
  </hyperlinks>
  <pageMargins left="0.78740157480314965" right="0.19685039370078741" top="1.4173228346456694" bottom="0.15748031496062992" header="0.15748031496062992" footer="0"/>
  <pageSetup paperSize="9" scale="50" orientation="portrait" r:id="rId5"/>
  <headerFooter alignWithMargins="0">
    <oddHeader>&amp;C&amp;G</oddHeader>
  </headerFooter>
  <colBreaks count="3" manualBreakCount="3">
    <brk id="6" max="93" man="1"/>
    <brk id="12" max="93" man="1"/>
    <brk id="18" max="93" man="1"/>
  </colBreaks>
  <drawing r:id="rId6"/>
  <legacyDrawingHF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58ec71a936e8d39774ed26426f0e39ca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7838d315f4b72e37e8db91ed8274e51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947223-034A-4487-B027-DFC23CBA0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B5DCE-3B8F-478A-96B0-83DB5E6AC390}">
  <ds:schemaRefs>
    <ds:schemaRef ds:uri="df76c8ef-b560-42fb-9372-233ad004ec4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8e9c400-5973-45a4-8dc7-bd30cc70437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1D213F-5206-4A86-ACF2-7176D55607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CI 2022 por Mes y TH</vt:lpstr>
      <vt:lpstr>Conciliaciones 2022</vt:lpstr>
      <vt:lpstr>CI Tablas 2012-2022</vt:lpstr>
      <vt:lpstr>Conciliaciones 2007-2022</vt:lpstr>
      <vt:lpstr>Conciliaciones 2022 CNAE-2</vt:lpstr>
      <vt:lpstr>'CI Tablas 2012-2022'!Área_de_impresión</vt:lpstr>
      <vt:lpstr>'Conciliaciones 2007-2022'!Área_de_impresión</vt:lpstr>
      <vt:lpstr>'Conciliaciones 2022'!Área_de_impresión</vt:lpstr>
      <vt:lpstr>'Conciliaciones 2022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2022-01-12T10:47:20Z</cp:lastPrinted>
  <dcterms:created xsi:type="dcterms:W3CDTF">2002-03-12T16:13:42Z</dcterms:created>
  <dcterms:modified xsi:type="dcterms:W3CDTF">2023-02-22T11:06:08Z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