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5-NDISCOREDTRABAJO/Documentos compartidos/WEB/TRABAJO Y RELACIONES LABORALES/INFORMACIÓN DE UTILIDAD/ESTADÍSTICAS/EUSK-CAST/CONCILIACIONES INDIVIDUALES/CI 2021/"/>
    </mc:Choice>
  </mc:AlternateContent>
  <bookViews>
    <workbookView xWindow="240" yWindow="165" windowWidth="5640" windowHeight="4215" tabRatio="737" activeTab="4"/>
  </bookViews>
  <sheets>
    <sheet name="CI 2021 por Mes y TH" sheetId="79" r:id="rId1"/>
    <sheet name="Conciliaciones 2021" sheetId="90" r:id="rId2"/>
    <sheet name="CI Tablas 2012-2021" sheetId="89" r:id="rId3"/>
    <sheet name="Conciliaciones 2006-2021" sheetId="88" r:id="rId4"/>
    <sheet name="Conciliaciones 2021 CNAE-2" sheetId="91" r:id="rId5"/>
  </sheets>
  <definedNames>
    <definedName name="_xlnm.Print_Area" localSheetId="2">'CI Tablas 2012-2021'!$A$1:$U$40</definedName>
    <definedName name="_xlnm.Print_Area" localSheetId="3">'Conciliaciones 2006-2021'!$A$1:$N$108</definedName>
    <definedName name="_xlnm.Print_Area" localSheetId="1">'Conciliaciones 2021'!$A$1:$O$96</definedName>
    <definedName name="_xlnm.Print_Area" localSheetId="4">'Conciliaciones 2021 CNAE-2'!$A$1:$Y$94</definedName>
  </definedNames>
  <calcPr calcId="162913"/>
</workbook>
</file>

<file path=xl/calcChain.xml><?xml version="1.0" encoding="utf-8"?>
<calcChain xmlns="http://schemas.openxmlformats.org/spreadsheetml/2006/main">
  <c r="H1" i="90" l="1"/>
  <c r="K1" i="91" l="1"/>
  <c r="Q2" i="91"/>
  <c r="W2" i="91"/>
  <c r="E1" i="91"/>
  <c r="E2" i="89"/>
  <c r="N39" i="90"/>
  <c r="G1" i="88"/>
  <c r="H57" i="90"/>
  <c r="E3" i="89" l="1"/>
  <c r="J84" i="88"/>
</calcChain>
</file>

<file path=xl/sharedStrings.xml><?xml version="1.0" encoding="utf-8"?>
<sst xmlns="http://schemas.openxmlformats.org/spreadsheetml/2006/main" count="1174" uniqueCount="235">
  <si>
    <t>Despidos</t>
  </si>
  <si>
    <t>Iraizpenak</t>
  </si>
  <si>
    <t>Sanciones</t>
  </si>
  <si>
    <t>Zigorrak</t>
  </si>
  <si>
    <t>Varios</t>
  </si>
  <si>
    <t>Besteak</t>
  </si>
  <si>
    <t>TOTAL</t>
  </si>
  <si>
    <t>OROTARA</t>
  </si>
  <si>
    <t>MES</t>
  </si>
  <si>
    <t>AÑO</t>
  </si>
  <si>
    <t>Hila</t>
  </si>
  <si>
    <t xml:space="preserve">   Intentadas sin efecto / Eraginik gabe </t>
  </si>
  <si>
    <t>Reclam. cantidad</t>
  </si>
  <si>
    <t>Diru errekalm.</t>
  </si>
  <si>
    <t>ASUNTOS TERMINADOS</t>
  </si>
  <si>
    <t>BUKATUTAKO GAIAK</t>
  </si>
  <si>
    <t>CANTIDADES ACORDADAS/ADOSTUTAKO DIRUA</t>
  </si>
  <si>
    <t xml:space="preserve">   No presentadas / Ez aurkeztuak</t>
  </si>
  <si>
    <t>Urte</t>
  </si>
  <si>
    <t xml:space="preserve">   Con avenencia total / Abenikoz</t>
  </si>
  <si>
    <t xml:space="preserve">   Sin avenencia / Abenikorik gabe</t>
  </si>
  <si>
    <t xml:space="preserve">   Otros motivos / Beste zioak</t>
  </si>
  <si>
    <t>SUMAN TOTAL / Orotara</t>
  </si>
  <si>
    <t xml:space="preserve">   Desistidas / Etsitakoak</t>
  </si>
  <si>
    <t>B</t>
  </si>
  <si>
    <t>G</t>
  </si>
  <si>
    <t>A</t>
  </si>
  <si>
    <t>E</t>
  </si>
  <si>
    <t>Reclamaciones cantidad</t>
  </si>
  <si>
    <t>Diru errekalmazioak</t>
  </si>
  <si>
    <t>Araba</t>
  </si>
  <si>
    <t>Gipuzkoa</t>
  </si>
  <si>
    <t>Bizkaia</t>
  </si>
  <si>
    <t>CAE</t>
  </si>
  <si>
    <t>Total</t>
  </si>
  <si>
    <t>Avenencia</t>
  </si>
  <si>
    <t>Sin Avenencia</t>
  </si>
  <si>
    <t>Intentadas sin efecto</t>
  </si>
  <si>
    <t>No presentadas</t>
  </si>
  <si>
    <t>Abenikoz</t>
  </si>
  <si>
    <t>HILA</t>
  </si>
  <si>
    <t>Abenikorik gabe</t>
  </si>
  <si>
    <t>Saiatuak eraginik gabe</t>
  </si>
  <si>
    <t>Ez aurkeztuak</t>
  </si>
  <si>
    <t>Desistidas</t>
  </si>
  <si>
    <t>Etsitakoak</t>
  </si>
  <si>
    <t>Otros motivos</t>
  </si>
  <si>
    <t>Beste zioak</t>
  </si>
  <si>
    <t>Orotara</t>
  </si>
  <si>
    <t>Año</t>
  </si>
  <si>
    <t>Reclamac. cantidad</t>
  </si>
  <si>
    <r>
      <t>Año/</t>
    </r>
    <r>
      <rPr>
        <i/>
        <sz val="10"/>
        <rFont val="Arial"/>
        <family val="2"/>
      </rPr>
      <t>urtea</t>
    </r>
    <r>
      <rPr>
        <sz val="10"/>
        <rFont val="Arial"/>
        <family val="2"/>
      </rPr>
      <t>:</t>
    </r>
  </si>
  <si>
    <t>URTE</t>
  </si>
  <si>
    <t>% Incr.</t>
  </si>
  <si>
    <t>Nº</t>
  </si>
  <si>
    <t>CONCILIACIONES</t>
  </si>
  <si>
    <t>INDIVIDUALES</t>
  </si>
  <si>
    <t xml:space="preserve">     Con Avenencia</t>
  </si>
  <si>
    <t xml:space="preserve">     Sin Avenencia</t>
  </si>
  <si>
    <t xml:space="preserve">     Intentadas sin efecto</t>
  </si>
  <si>
    <t xml:space="preserve">     No presentadas</t>
  </si>
  <si>
    <t xml:space="preserve">     Desistidas</t>
  </si>
  <si>
    <t>Total Conciliaciones  según Tipo de Resolución - 2011 /</t>
  </si>
  <si>
    <t>2006 /</t>
  </si>
  <si>
    <t>Conciliaciones con Avenencia</t>
  </si>
  <si>
    <t>Año/urtea:</t>
  </si>
  <si>
    <t>Fuente: Dirección de Trabajo y Seguridad Social / Lan eta Gizarte Segurantza Zuzendaritza</t>
  </si>
  <si>
    <t>Mes/hila</t>
  </si>
  <si>
    <t>D n/n-1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</si>
  <si>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</si>
  <si>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t>http://www.euskadi.eus/web01-a2langiz/es/contenidos/informacion/estadisticastrabajo/es_esttraba/index.shtml</t>
  </si>
  <si>
    <t xml:space="preserve">Adiskidetzeak ebazpen motaren arabera (guztira) - 2011 / </t>
  </si>
  <si>
    <t>CONCILIACIONES INDIVIDUALES POR ACTIVIDAD (CNAE-2)</t>
  </si>
  <si>
    <t>Actividad CNAE-2</t>
  </si>
  <si>
    <t>Nº Conciliaciones</t>
  </si>
  <si>
    <t>%</t>
  </si>
  <si>
    <t>Cantidades acordadas</t>
  </si>
  <si>
    <t>01 Agricultura, ganadería, caza y servicios relacionados con las mismas</t>
  </si>
  <si>
    <t>02 Silvicultura y explotación forestal</t>
  </si>
  <si>
    <t>03 Pesca y acuicultura</t>
  </si>
  <si>
    <t>08 Otras industrias extractivas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</si>
  <si>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</si>
  <si>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</si>
  <si>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</si>
  <si>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</si>
  <si>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</si>
  <si>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16 Industria de la madera y del corcho, excepto muebles; cestería y   espartería</t>
  </si>
  <si>
    <t>17 Industria del papel</t>
  </si>
  <si>
    <t>18 Artes gráficas y reproducción de soportes grabados: impresión, encuadernación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</si>
  <si>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</si>
  <si>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</si>
  <si>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</si>
  <si>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</si>
  <si>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</si>
  <si>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</si>
  <si>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</si>
  <si>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26 Fabricación de productos informáticos, electrónicos y ópticos</t>
  </si>
  <si>
    <t>27 Fabricación de material y equipo eléctrico</t>
  </si>
  <si>
    <t>28 Fabricación de maquinaria y equipo n.c.o.p.</t>
  </si>
  <si>
    <t>29 Fabricación de vehículos de motor, remolques y semirremolques</t>
  </si>
  <si>
    <t>30 Fabricación de otro material de transporte</t>
  </si>
  <si>
    <t>31 Fabricación de muebles</t>
  </si>
  <si>
    <t>32 Otras industrias manufactureras</t>
  </si>
  <si>
    <t>33 Reparación e instalación de maquinaria y equipo</t>
  </si>
  <si>
    <t>35 Suministro de energía eléctrica, gas, vapor y aire acondicionado</t>
  </si>
  <si>
    <t>36 Captación, depuración y distribución de agua</t>
  </si>
  <si>
    <t>37 Recogida y tratamiento de aguas residuales</t>
  </si>
  <si>
    <t>38 Recogida, tratamiento y eliminación de residuos; valorización</t>
  </si>
  <si>
    <t>39 Actividades de descontaminación y otros servicios de gestión de    residuos</t>
  </si>
  <si>
    <t>41 Construcción de edificios</t>
  </si>
  <si>
    <t>42 Ingeniería civil</t>
  </si>
  <si>
    <t>43 Actividades de construcción especializada</t>
  </si>
  <si>
    <t>45 Venta y reparación de vehículos de motor y motocicletas</t>
  </si>
  <si>
    <t>46 Comercio al por mayor e intermediarios del comercio, excepto de vehículos de motor y motocicletas</t>
  </si>
  <si>
    <t>47 Comercio al por menor, excepto de vehículos de motor y motocicletas</t>
  </si>
  <si>
    <t>49 Transporte terrestre y por tubería</t>
  </si>
  <si>
    <t>50 Transporte marítimo y por vías  navegables interiores</t>
  </si>
  <si>
    <t>51 Transporte aéreo</t>
  </si>
  <si>
    <t>52 Almacenamiento y actividades anexas al transporte</t>
  </si>
  <si>
    <t>53 Actividades postales y de correos</t>
  </si>
  <si>
    <t>55 Servicios de alojamiento</t>
  </si>
  <si>
    <t>56 Servicios de comidas y bebidas</t>
  </si>
  <si>
    <t>58 Edición</t>
  </si>
  <si>
    <t>59 Actividades cinematográficas, de vídeo y de programas de televisión, grabación de sonido y edición musical</t>
  </si>
  <si>
    <t>60 Actividades de programación y emisión  de radio y televisión</t>
  </si>
  <si>
    <t>61 Telecomunicaciones</t>
  </si>
  <si>
    <t>62 Programación, consultoría y otras actividades relacionadas con la informática</t>
  </si>
  <si>
    <t>63 Servicios de información</t>
  </si>
  <si>
    <t>64 Servicios financieros, excepto seguros y fondos de pensiones</t>
  </si>
  <si>
    <t>65 Seguros, reaseguros y fondos de pensiones, excepto Seguridad Social obligatoria</t>
  </si>
  <si>
    <t>66 Actividades auxiliares a los servicios financieros y a los seguros</t>
  </si>
  <si>
    <t>68 Actividades inmobiliarias</t>
  </si>
  <si>
    <t>69 Actividades jurídicas y de contabilidad</t>
  </si>
  <si>
    <t>70 Actividades de las sedes centrales; actividades de consultoría de gestión empresarial</t>
  </si>
  <si>
    <t>71 Servicios técnicos de arquitectura e ingeniería; ensayos y análisis   técnicos</t>
  </si>
  <si>
    <t>72 Investigación y desarrollo</t>
  </si>
  <si>
    <t>73 Publicidad y estudios de mercado</t>
  </si>
  <si>
    <t>74 Otras actividades profesionales, científicas y técnicas</t>
  </si>
  <si>
    <t>75 Actividades veterinarias</t>
  </si>
  <si>
    <t>77 Actividades de alquiler</t>
  </si>
  <si>
    <t>78 Actividades relacionadas con el empleo</t>
  </si>
  <si>
    <t>79 Actividades de agencias de viajes, operadores turísticos, servicios de reservas y actividades relacionadas con los mismos</t>
  </si>
  <si>
    <t>80 Actividades de seguridad e investigación</t>
  </si>
  <si>
    <t>81 Servicios a edificios y actividades de jardinería</t>
  </si>
  <si>
    <t>82 Actividades administrativas de oficina y otras actividades auxiliares a  las empresas</t>
  </si>
  <si>
    <t>84 Administración Pública y defensa; Seguridad Social obligatoria</t>
  </si>
  <si>
    <t>85 Educación</t>
  </si>
  <si>
    <t>86 Actividades sanitarias</t>
  </si>
  <si>
    <t>87 Asistencia en establecimientos residenciales</t>
  </si>
  <si>
    <t>88 Actividades de servicios sociales sin alojamiento</t>
  </si>
  <si>
    <t>90 Actividades de creación, artísticas y espectáculos</t>
  </si>
  <si>
    <t>91 Actividades de bibliotecas, archivos, museos y otras actividades   culturales</t>
  </si>
  <si>
    <t>92 Actividades de juegos de azar y apuestas</t>
  </si>
  <si>
    <t>93 Actividades deportivas, recreativas y de entretenimiento</t>
  </si>
  <si>
    <t>94 Actividades asociativas</t>
  </si>
  <si>
    <t>95 Reparación de ordenadores, efectos personales y artículos de uso doméstico</t>
  </si>
  <si>
    <t>96 Otros servicios personales</t>
  </si>
  <si>
    <t>97 Actividades de los hogares como empleadores de personal doméstico</t>
  </si>
  <si>
    <t>98 Actividades de los hogares como productores de bienes y servicios para uso propío</t>
  </si>
  <si>
    <t>99 Actividades de organizaciones y organismos extraterritoriales</t>
  </si>
  <si>
    <t>CONCILIACIONES INDIVIDUALES: DESPIDOS POR ACTIVIDAD (CNAE-2)</t>
  </si>
  <si>
    <t>Nº Despidos</t>
  </si>
  <si>
    <t>CONCILIACIONES por TH y Sector de Actividad</t>
  </si>
  <si>
    <t>Sector Actividad</t>
  </si>
  <si>
    <t>TH</t>
  </si>
  <si>
    <t>Cantidades Acordadas</t>
  </si>
  <si>
    <t>Nekazaritza</t>
  </si>
  <si>
    <t>Agrario</t>
  </si>
  <si>
    <t>Alava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</si>
  <si>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</si>
  <si>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</si>
  <si>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</si>
  <si>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</si>
  <si>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</si>
  <si>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</si>
  <si>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</si>
  <si>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</si>
  <si>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</si>
  <si>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</si>
  <si>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</si>
  <si>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CONCILIACIONES con AVENENCIA por TH y Sector de Actividad</t>
  </si>
  <si>
    <t>Cantidades</t>
  </si>
  <si>
    <t>DESPIDOS por TH y Sector de Actividad</t>
  </si>
  <si>
    <t>DESPIDOS con AVENENCIA por TH y Sector de Actividad</t>
  </si>
  <si>
    <t>Total Conciliaciones 2021 según Tipo de Resolución por Mes</t>
  </si>
  <si>
    <t>Total Conciliaciones 2021 - Cantidades Acordadas</t>
  </si>
  <si>
    <t>Total Despidos 2021 por Mes y TH</t>
  </si>
  <si>
    <t>Total Despidos con Avenencia 2021 por Mes y TH</t>
  </si>
  <si>
    <t>Total Conciliaciones 2021 según Motivación por Mes (Con Avenencia)</t>
  </si>
  <si>
    <t>Total Sanciones con Avenencia 2021 por Mes y TH</t>
  </si>
  <si>
    <t>2021ko erabakitako Zigorrak Abenikoz, lurraldeka eta hilabeteka</t>
  </si>
  <si>
    <t>Total Reclamaciones de Cantidad con Avenencia 2021 por Mes y TH</t>
  </si>
  <si>
    <t>Total Varios con Avenencia 2021 por Mes y TH</t>
  </si>
  <si>
    <t>2021eko erabakitako Besteak Abenikoz, lurraldeka eta hilabeteka</t>
  </si>
  <si>
    <t>Total Conciliaciones Resueltas 2006/2021</t>
  </si>
  <si>
    <t>Total Conciliaciones 2006/2021 - Cantidades Acordadas</t>
  </si>
  <si>
    <t>2006/2021 bitarteko erabakitako adiskidetzeak (guztira)</t>
  </si>
  <si>
    <t>2006/2021 bitarteko erabakitako adiskidetzeak (Adostutako dirua)</t>
  </si>
  <si>
    <t>Total Conciliaciones 2006/2021 - Despidos</t>
  </si>
  <si>
    <t>Total Conciliaciones  2006/2021 - Sanciones</t>
  </si>
  <si>
    <t>2006/2021 bitarteko erabakitako adiskidetzeak (Iraizpenak)</t>
  </si>
  <si>
    <t>2006/2021 bitarteko erabakitako adiskidetzeak (Zigorrak)</t>
  </si>
  <si>
    <t>Total Conciliaciones  2006/2021 - Reclamaciones de cantidad</t>
  </si>
  <si>
    <t>Total Conciliaciones  2006/2021 - Causas Varias</t>
  </si>
  <si>
    <t>2006/2021 bitarteko erabakitako adiskidetzeak (Diru-erreklamazioak)</t>
  </si>
  <si>
    <t>2006/2021 bitarteko erabakitako adiskidetzeak (Bestelako kausak)</t>
  </si>
  <si>
    <t>Total Conciliaciones 2006/2021 - Despidos con Avenencia</t>
  </si>
  <si>
    <t>2006/2021 bitarteko erabakitako adiskidetzeak (Iraizpenak Abenikoz)</t>
  </si>
  <si>
    <t>Total Conciliaciones con Avenencia 2006/2021 según Motivación</t>
  </si>
  <si>
    <t>2006/2021ko Adiskidetzeak Abenikoz, ebazpen zioaren arabera (guztira)</t>
  </si>
  <si>
    <t>Total Conciliaciones 2006/2021 según Tipo de Resolución</t>
  </si>
  <si>
    <t>2006/2021ko adiskidetzeak ebazpen motaren arabera (guztira)</t>
  </si>
  <si>
    <t>06 Extracción de crudo de petróleo y gas natural</t>
  </si>
  <si>
    <t>09 Actividades de apoyo a las industrias extractivas</t>
  </si>
  <si>
    <t>15 Industria del cuero y del calzado</t>
  </si>
  <si>
    <t>Total Conciliaciones 2021 según Motivación por Mes</t>
  </si>
  <si>
    <t>Total Conciliaciones 2021 por Mes y TH</t>
  </si>
  <si>
    <t>2021eko adiskidetzeak ebazpen zioaren arabera, hilabeteka (guztira)</t>
  </si>
  <si>
    <t>2021eko erabakitako adiskidetzeak lurraldeka eta hilabeteka</t>
  </si>
  <si>
    <t>2021eko erabakitako iraizpenak, lurraldeka eta hilabeteka</t>
  </si>
  <si>
    <t>2021eko erabakitako Iraizpenak Abenikoz, lurraldeka eta hilabeteka</t>
  </si>
  <si>
    <t>2021eko adiskidetzeak ebazpen zioaren arabera eta Abenikoz, hilabeteka (guztira)</t>
  </si>
  <si>
    <t>2021eko erabakitako Diru-errekamazioak Abenikoz, lurraldeka eta hilabeteka</t>
  </si>
  <si>
    <t>2021eko adiskidetzeak ebazpen motaren arabera, hilabeteka (guztira)</t>
  </si>
  <si>
    <t>2021eko erabakitako adiskidetzeak (Adostutako dirua)</t>
  </si>
  <si>
    <t>07 Extracción de minerales metálicos</t>
  </si>
  <si>
    <t>TOTAL / GUZTIRA</t>
  </si>
  <si>
    <t>CONCILIACIONES INDIVIDUALES EN LA C.A.E EN 2021 (por mes)</t>
  </si>
  <si>
    <t>CONCILIACIONES INDIVIDUALES EN ALAVA EN 2021 (por mes)</t>
  </si>
  <si>
    <t>CONCILIACIONES INDIVIDUALES EN GUIPUZCOA EN 2021 (por mes)</t>
  </si>
  <si>
    <t>CONCILIACIONES INDIVIDUALES EN BIZKAIA EN 2021 (por mes)</t>
  </si>
  <si>
    <t>2021eko GIZABANAKO ADISKIDETZEAK E.A.E.n  (Hilabeteka)</t>
  </si>
  <si>
    <t>2021eko GIZABANAKO ADISKIDETZEAK ARABAn  (Hilabeteka)</t>
  </si>
  <si>
    <t>2021eko GIZABANAKO ADISKIDETZEAK GIPUZKOAn  (Hilabeteka)</t>
  </si>
  <si>
    <t>2021eko GIZABANAKO ADISKIDETZEAK BIZKAIAn  (Hilabeteka)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</si>
</sst>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[$€]_-;\-* #,##0.00\ [$€]_-;_-* &quot;-&quot;??\ [$€]_-;_-@_-"/>
    <numFmt numFmtId="165" formatCode="0_ ;\-0\ "/>
  </numFmts>
  <fonts count="6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indexed="8"/>
      <name val="MS Sans Serif"/>
      <family val="2"/>
    </font>
    <font>
      <i/>
      <sz val="8"/>
      <name val="Arial"/>
      <family val="2"/>
    </font>
    <font>
      <b/>
      <i/>
      <sz val="7"/>
      <color indexed="8"/>
      <name val="Arial"/>
      <family val="2"/>
    </font>
    <font>
      <i/>
      <sz val="7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Symbol"/>
      <family val="1"/>
      <charset val="2"/>
    </font>
    <font>
      <sz val="6.5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i/>
      <sz val="14"/>
      <name val="Arial"/>
      <family val="2"/>
    </font>
    <font>
      <i/>
      <sz val="10"/>
      <color indexed="8"/>
      <name val="Calibri"/>
      <family val="2"/>
      <scheme val="minor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4"/>
      <color indexed="8"/>
      <name val="Arial"/>
      <family val="2"/>
    </font>
    <font>
      <i/>
      <sz val="14"/>
      <name val="Arial"/>
      <family val="2"/>
    </font>
    <font>
      <b/>
      <i/>
      <sz val="15"/>
      <name val="Arial"/>
      <family val="2"/>
    </font>
    <font>
      <b/>
      <sz val="16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ECFF"/>
        <bgColor indexed="8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34" fillId="0" borderId="0"/>
    <xf numFmtId="0" fontId="1" fillId="23" borderId="4" applyNumberFormat="0" applyFont="0" applyAlignment="0" applyProtection="0"/>
    <xf numFmtId="9" fontId="12" fillId="0" borderId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8" fillId="0" borderId="8" applyNumberFormat="0" applyFill="0" applyAlignment="0" applyProtection="0"/>
    <xf numFmtId="0" fontId="29" fillId="0" borderId="9" applyNumberFormat="0" applyFill="0" applyAlignment="0" applyProtection="0"/>
    <xf numFmtId="43" fontId="1" fillId="0" borderId="0" applyFont="0" applyFill="0" applyBorder="0" applyAlignment="0" applyProtection="0"/>
    <xf numFmtId="0" fontId="34" fillId="0" borderId="0"/>
  </cellStyleXfs>
  <cellXfs count="446">
    <xf numFmtId="0" fontId="0" fillId="0" borderId="0" xfId="0"/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3" fillId="24" borderId="0" xfId="0" applyFont="1" applyFill="1"/>
    <xf numFmtId="0" fontId="22" fillId="24" borderId="0" xfId="0" applyFont="1" applyFill="1"/>
    <xf numFmtId="0" fontId="22" fillId="0" borderId="0" xfId="0" applyFont="1" applyFill="1"/>
    <xf numFmtId="0" fontId="22" fillId="0" borderId="0" xfId="0" applyFont="1"/>
    <xf numFmtId="0" fontId="3" fillId="0" borderId="0" xfId="0" applyFont="1" applyFill="1" applyBorder="1"/>
    <xf numFmtId="3" fontId="22" fillId="0" borderId="0" xfId="0" applyNumberFormat="1" applyFont="1" applyFill="1" applyBorder="1" applyAlignment="1"/>
    <xf numFmtId="4" fontId="22" fillId="0" borderId="0" xfId="0" applyNumberFormat="1" applyFont="1"/>
    <xf numFmtId="3" fontId="22" fillId="0" borderId="0" xfId="0" applyNumberFormat="1" applyFont="1" applyBorder="1"/>
    <xf numFmtId="0" fontId="22" fillId="0" borderId="0" xfId="0" applyFont="1" applyBorder="1"/>
    <xf numFmtId="3" fontId="22" fillId="0" borderId="0" xfId="0" applyNumberFormat="1" applyFont="1" applyBorder="1" applyAlignment="1">
      <alignment horizontal="right"/>
    </xf>
    <xf numFmtId="0" fontId="32" fillId="0" borderId="0" xfId="0" applyFont="1"/>
    <xf numFmtId="0" fontId="22" fillId="0" borderId="0" xfId="35"/>
    <xf numFmtId="0" fontId="22" fillId="0" borderId="0" xfId="35" applyFill="1"/>
    <xf numFmtId="0" fontId="22" fillId="0" borderId="0" xfId="35" applyBorder="1"/>
    <xf numFmtId="3" fontId="2" fillId="0" borderId="0" xfId="35" applyNumberFormat="1" applyFont="1" applyFill="1" applyBorder="1"/>
    <xf numFmtId="0" fontId="11" fillId="0" borderId="0" xfId="35" applyFont="1"/>
    <xf numFmtId="0" fontId="8" fillId="0" borderId="0" xfId="32" applyAlignment="1" applyProtection="1">
      <alignment horizontal="left"/>
    </xf>
    <xf numFmtId="0" fontId="42" fillId="0" borderId="0" xfId="35" applyFont="1" applyFill="1" applyAlignment="1">
      <alignment horizontal="left"/>
    </xf>
    <xf numFmtId="0" fontId="44" fillId="0" borderId="0" xfId="35" applyFont="1" applyFill="1" applyAlignment="1">
      <alignment horizontal="left"/>
    </xf>
    <xf numFmtId="0" fontId="3" fillId="0" borderId="0" xfId="0" applyFont="1" applyFill="1" applyBorder="1" applyAlignment="1">
      <alignment vertical="center"/>
    </xf>
    <xf numFmtId="4" fontId="22" fillId="0" borderId="0" xfId="0" applyNumberFormat="1" applyFont="1" applyFill="1" applyBorder="1" applyAlignment="1"/>
    <xf numFmtId="4" fontId="3" fillId="0" borderId="0" xfId="0" applyNumberFormat="1" applyFont="1" applyFill="1" applyBorder="1"/>
    <xf numFmtId="0" fontId="3" fillId="0" borderId="13" xfId="0" applyFont="1" applyFill="1" applyBorder="1"/>
    <xf numFmtId="3" fontId="22" fillId="0" borderId="13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22" fillId="0" borderId="15" xfId="0" applyFont="1" applyFill="1" applyBorder="1"/>
    <xf numFmtId="3" fontId="3" fillId="0" borderId="16" xfId="0" applyNumberFormat="1" applyFont="1" applyFill="1" applyBorder="1" applyAlignment="1"/>
    <xf numFmtId="0" fontId="22" fillId="0" borderId="17" xfId="0" applyFont="1" applyFill="1" applyBorder="1"/>
    <xf numFmtId="0" fontId="3" fillId="0" borderId="18" xfId="0" applyFont="1" applyFill="1" applyBorder="1"/>
    <xf numFmtId="4" fontId="22" fillId="0" borderId="18" xfId="0" applyNumberFormat="1" applyFont="1" applyFill="1" applyBorder="1" applyAlignment="1"/>
    <xf numFmtId="4" fontId="3" fillId="0" borderId="19" xfId="0" applyNumberFormat="1" applyFont="1" applyFill="1" applyBorder="1" applyAlignment="1"/>
    <xf numFmtId="4" fontId="22" fillId="0" borderId="17" xfId="0" applyNumberFormat="1" applyFont="1" applyFill="1" applyBorder="1"/>
    <xf numFmtId="4" fontId="3" fillId="0" borderId="18" xfId="0" applyNumberFormat="1" applyFont="1" applyFill="1" applyBorder="1"/>
    <xf numFmtId="4" fontId="3" fillId="0" borderId="16" xfId="0" applyNumberFormat="1" applyFont="1" applyFill="1" applyBorder="1" applyAlignment="1"/>
    <xf numFmtId="4" fontId="22" fillId="0" borderId="15" xfId="0" applyNumberFormat="1" applyFont="1" applyFill="1" applyBorder="1"/>
    <xf numFmtId="3" fontId="22" fillId="0" borderId="0" xfId="35" applyNumberFormat="1"/>
    <xf numFmtId="0" fontId="22" fillId="0" borderId="0" xfId="35" applyFill="1" applyBorder="1"/>
    <xf numFmtId="0" fontId="6" fillId="0" borderId="0" xfId="35" applyFont="1" applyFill="1" applyBorder="1" applyAlignment="1">
      <alignment vertical="center"/>
    </xf>
    <xf numFmtId="3" fontId="2" fillId="0" borderId="0" xfId="35" applyNumberFormat="1" applyFont="1" applyFill="1" applyBorder="1" applyAlignment="1">
      <alignment vertical="center"/>
    </xf>
    <xf numFmtId="2" fontId="37" fillId="0" borderId="0" xfId="35" applyNumberFormat="1" applyFont="1" applyFill="1" applyBorder="1"/>
    <xf numFmtId="4" fontId="30" fillId="0" borderId="0" xfId="35" applyNumberFormat="1" applyFont="1" applyFill="1" applyBorder="1" applyAlignment="1">
      <alignment vertical="center"/>
    </xf>
    <xf numFmtId="3" fontId="22" fillId="0" borderId="0" xfId="35" applyNumberFormat="1" applyFill="1" applyBorder="1"/>
    <xf numFmtId="3" fontId="22" fillId="0" borderId="0" xfId="35" applyNumberFormat="1" applyFill="1"/>
    <xf numFmtId="0" fontId="2" fillId="0" borderId="0" xfId="35" applyFont="1" applyBorder="1"/>
    <xf numFmtId="0" fontId="42" fillId="0" borderId="0" xfId="35" applyFont="1"/>
    <xf numFmtId="0" fontId="44" fillId="0" borderId="0" xfId="35" applyFont="1"/>
    <xf numFmtId="0" fontId="41" fillId="25" borderId="0" xfId="35" applyFont="1" applyFill="1" applyAlignment="1">
      <alignment horizontal="center"/>
    </xf>
    <xf numFmtId="3" fontId="11" fillId="0" borderId="13" xfId="35" applyNumberFormat="1" applyFont="1" applyFill="1" applyBorder="1" applyAlignment="1">
      <alignment vertical="center"/>
    </xf>
    <xf numFmtId="3" fontId="11" fillId="0" borderId="0" xfId="35" applyNumberFormat="1" applyFont="1" applyFill="1" applyBorder="1" applyAlignment="1">
      <alignment vertical="center"/>
    </xf>
    <xf numFmtId="4" fontId="11" fillId="0" borderId="0" xfId="35" applyNumberFormat="1" applyFont="1" applyFill="1" applyBorder="1" applyAlignment="1">
      <alignment vertical="center"/>
    </xf>
    <xf numFmtId="4" fontId="3" fillId="0" borderId="0" xfId="35" applyNumberFormat="1" applyFont="1" applyFill="1" applyBorder="1" applyAlignment="1">
      <alignment vertical="center"/>
    </xf>
    <xf numFmtId="3" fontId="3" fillId="0" borderId="0" xfId="35" applyNumberFormat="1" applyFont="1" applyFill="1" applyBorder="1" applyAlignment="1">
      <alignment vertical="center"/>
    </xf>
    <xf numFmtId="0" fontId="5" fillId="0" borderId="15" xfId="35" applyFont="1" applyFill="1" applyBorder="1" applyAlignment="1">
      <alignment horizontal="center" vertical="center"/>
    </xf>
    <xf numFmtId="3" fontId="3" fillId="0" borderId="14" xfId="35" applyNumberFormat="1" applyFont="1" applyFill="1" applyBorder="1"/>
    <xf numFmtId="3" fontId="4" fillId="0" borderId="16" xfId="35" applyNumberFormat="1" applyFont="1" applyFill="1" applyBorder="1"/>
    <xf numFmtId="4" fontId="5" fillId="0" borderId="16" xfId="35" applyNumberFormat="1" applyFont="1" applyFill="1" applyBorder="1" applyAlignment="1">
      <alignment vertical="center"/>
    </xf>
    <xf numFmtId="3" fontId="4" fillId="0" borderId="14" xfId="35" applyNumberFormat="1" applyFont="1" applyFill="1" applyBorder="1"/>
    <xf numFmtId="3" fontId="3" fillId="0" borderId="16" xfId="35" applyNumberFormat="1" applyFont="1" applyFill="1" applyBorder="1" applyAlignment="1">
      <alignment vertical="center"/>
    </xf>
    <xf numFmtId="0" fontId="22" fillId="0" borderId="15" xfId="35" applyBorder="1"/>
    <xf numFmtId="2" fontId="35" fillId="0" borderId="0" xfId="35" applyNumberFormat="1" applyFont="1" applyFill="1" applyBorder="1"/>
    <xf numFmtId="2" fontId="35" fillId="0" borderId="16" xfId="35" applyNumberFormat="1" applyFont="1" applyFill="1" applyBorder="1"/>
    <xf numFmtId="3" fontId="3" fillId="0" borderId="13" xfId="35" applyNumberFormat="1" applyFont="1" applyFill="1" applyBorder="1"/>
    <xf numFmtId="0" fontId="5" fillId="0" borderId="0" xfId="35" applyFont="1" applyFill="1" applyBorder="1" applyAlignment="1">
      <alignment vertical="center"/>
    </xf>
    <xf numFmtId="0" fontId="5" fillId="0" borderId="0" xfId="35" applyFont="1" applyFill="1" applyBorder="1" applyAlignment="1">
      <alignment horizontal="right" vertical="center"/>
    </xf>
    <xf numFmtId="4" fontId="2" fillId="0" borderId="0" xfId="35" applyNumberFormat="1" applyFont="1" applyFill="1" applyBorder="1" applyAlignment="1">
      <alignment vertical="center"/>
    </xf>
    <xf numFmtId="4" fontId="5" fillId="0" borderId="0" xfId="35" applyNumberFormat="1" applyFont="1" applyFill="1" applyBorder="1" applyAlignment="1">
      <alignment vertical="center"/>
    </xf>
    <xf numFmtId="0" fontId="2" fillId="0" borderId="0" xfId="35" applyFont="1" applyFill="1" applyAlignment="1">
      <alignment vertical="center"/>
    </xf>
    <xf numFmtId="0" fontId="41" fillId="0" borderId="0" xfId="35" applyFont="1" applyFill="1"/>
    <xf numFmtId="3" fontId="4" fillId="0" borderId="0" xfId="35" applyNumberFormat="1" applyFont="1" applyFill="1" applyBorder="1"/>
    <xf numFmtId="0" fontId="2" fillId="0" borderId="16" xfId="35" applyFont="1" applyFill="1" applyBorder="1"/>
    <xf numFmtId="0" fontId="6" fillId="0" borderId="15" xfId="35" applyFont="1" applyFill="1" applyBorder="1" applyAlignment="1">
      <alignment horizontal="center" vertical="center"/>
    </xf>
    <xf numFmtId="0" fontId="35" fillId="0" borderId="16" xfId="35" applyFont="1" applyFill="1" applyBorder="1"/>
    <xf numFmtId="0" fontId="2" fillId="0" borderId="22" xfId="35" applyFont="1" applyFill="1" applyBorder="1"/>
    <xf numFmtId="2" fontId="35" fillId="0" borderId="22" xfId="35" applyNumberFormat="1" applyFont="1" applyFill="1" applyBorder="1"/>
    <xf numFmtId="1" fontId="22" fillId="0" borderId="15" xfId="0" applyNumberFormat="1" applyFont="1" applyFill="1" applyBorder="1"/>
    <xf numFmtId="1" fontId="22" fillId="0" borderId="17" xfId="0" applyNumberFormat="1" applyFont="1" applyFill="1" applyBorder="1"/>
    <xf numFmtId="0" fontId="2" fillId="0" borderId="0" xfId="35" applyFont="1" applyFill="1" applyBorder="1" applyAlignment="1">
      <alignment vertical="center"/>
    </xf>
    <xf numFmtId="0" fontId="22" fillId="0" borderId="18" xfId="35" applyFill="1" applyBorder="1"/>
    <xf numFmtId="0" fontId="22" fillId="0" borderId="18" xfId="35" applyBorder="1"/>
    <xf numFmtId="0" fontId="41" fillId="25" borderId="0" xfId="35" applyFont="1" applyFill="1" applyBorder="1" applyAlignment="1">
      <alignment horizontal="right"/>
    </xf>
    <xf numFmtId="0" fontId="41" fillId="25" borderId="0" xfId="35" applyFont="1" applyFill="1" applyBorder="1" applyAlignment="1">
      <alignment horizontal="left"/>
    </xf>
    <xf numFmtId="0" fontId="45" fillId="0" borderId="0" xfId="35" applyFont="1" applyBorder="1"/>
    <xf numFmtId="3" fontId="11" fillId="0" borderId="0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46" fillId="0" borderId="0" xfId="35" applyFont="1"/>
    <xf numFmtId="0" fontId="45" fillId="24" borderId="0" xfId="0" applyFont="1" applyFill="1" applyAlignment="1">
      <alignment horizontal="right"/>
    </xf>
    <xf numFmtId="0" fontId="31" fillId="26" borderId="0" xfId="0" applyFont="1" applyFill="1" applyBorder="1"/>
    <xf numFmtId="3" fontId="32" fillId="26" borderId="0" xfId="0" applyNumberFormat="1" applyFont="1" applyFill="1" applyBorder="1" applyAlignment="1"/>
    <xf numFmtId="3" fontId="31" fillId="26" borderId="16" xfId="0" applyNumberFormat="1" applyFont="1" applyFill="1" applyBorder="1" applyAlignment="1"/>
    <xf numFmtId="0" fontId="31" fillId="26" borderId="0" xfId="0" applyFont="1" applyFill="1" applyBorder="1" applyAlignment="1">
      <alignment vertical="center"/>
    </xf>
    <xf numFmtId="4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1" fontId="31" fillId="27" borderId="15" xfId="0" applyNumberFormat="1" applyFont="1" applyFill="1" applyBorder="1" applyAlignment="1">
      <alignment horizontal="center"/>
    </xf>
    <xf numFmtId="0" fontId="31" fillId="27" borderId="0" xfId="0" applyFont="1" applyFill="1" applyBorder="1"/>
    <xf numFmtId="3" fontId="32" fillId="27" borderId="0" xfId="0" applyNumberFormat="1" applyFont="1" applyFill="1" applyBorder="1" applyAlignment="1"/>
    <xf numFmtId="3" fontId="31" fillId="27" borderId="16" xfId="0" applyNumberFormat="1" applyFont="1" applyFill="1" applyBorder="1" applyAlignment="1"/>
    <xf numFmtId="1" fontId="33" fillId="27" borderId="15" xfId="0" applyNumberFormat="1" applyFont="1" applyFill="1" applyBorder="1" applyAlignment="1">
      <alignment horizontal="center"/>
    </xf>
    <xf numFmtId="1" fontId="32" fillId="27" borderId="15" xfId="0" applyNumberFormat="1" applyFont="1" applyFill="1" applyBorder="1"/>
    <xf numFmtId="0" fontId="31" fillId="27" borderId="0" xfId="0" applyFont="1" applyFill="1" applyBorder="1" applyAlignment="1">
      <alignment vertical="center"/>
    </xf>
    <xf numFmtId="1" fontId="47" fillId="27" borderId="17" xfId="0" applyNumberFormat="1" applyFont="1" applyFill="1" applyBorder="1" applyAlignment="1">
      <alignment vertical="center"/>
    </xf>
    <xf numFmtId="4" fontId="42" fillId="27" borderId="18" xfId="0" applyNumberFormat="1" applyFont="1" applyFill="1" applyBorder="1" applyAlignment="1">
      <alignment vertical="center"/>
    </xf>
    <xf numFmtId="4" fontId="42" fillId="27" borderId="19" xfId="0" applyNumberFormat="1" applyFont="1" applyFill="1" applyBorder="1" applyAlignment="1">
      <alignment vertical="center"/>
    </xf>
    <xf numFmtId="49" fontId="31" fillId="26" borderId="15" xfId="0" applyNumberFormat="1" applyFont="1" applyFill="1" applyBorder="1" applyAlignment="1">
      <alignment horizontal="center"/>
    </xf>
    <xf numFmtId="0" fontId="33" fillId="26" borderId="15" xfId="0" applyFont="1" applyFill="1" applyBorder="1" applyAlignment="1">
      <alignment horizontal="center"/>
    </xf>
    <xf numFmtId="0" fontId="32" fillId="26" borderId="15" xfId="0" applyFont="1" applyFill="1" applyBorder="1"/>
    <xf numFmtId="4" fontId="47" fillId="26" borderId="17" xfId="0" applyNumberFormat="1" applyFont="1" applyFill="1" applyBorder="1" applyAlignment="1">
      <alignment vertical="center"/>
    </xf>
    <xf numFmtId="4" fontId="42" fillId="26" borderId="18" xfId="0" applyNumberFormat="1" applyFont="1" applyFill="1" applyBorder="1" applyAlignment="1">
      <alignment vertical="center"/>
    </xf>
    <xf numFmtId="4" fontId="42" fillId="26" borderId="19" xfId="0" applyNumberFormat="1" applyFont="1" applyFill="1" applyBorder="1" applyAlignment="1">
      <alignment vertical="center"/>
    </xf>
    <xf numFmtId="49" fontId="31" fillId="25" borderId="15" xfId="0" applyNumberFormat="1" applyFont="1" applyFill="1" applyBorder="1" applyAlignment="1">
      <alignment horizontal="center"/>
    </xf>
    <xf numFmtId="0" fontId="31" fillId="25" borderId="0" xfId="0" applyFont="1" applyFill="1" applyBorder="1"/>
    <xf numFmtId="3" fontId="32" fillId="25" borderId="0" xfId="0" applyNumberFormat="1" applyFont="1" applyFill="1" applyBorder="1" applyAlignment="1"/>
    <xf numFmtId="3" fontId="31" fillId="25" borderId="16" xfId="0" applyNumberFormat="1" applyFont="1" applyFill="1" applyBorder="1" applyAlignment="1"/>
    <xf numFmtId="0" fontId="33" fillId="25" borderId="15" xfId="0" applyFont="1" applyFill="1" applyBorder="1" applyAlignment="1">
      <alignment horizontal="center"/>
    </xf>
    <xf numFmtId="0" fontId="32" fillId="25" borderId="15" xfId="0" applyFont="1" applyFill="1" applyBorder="1"/>
    <xf numFmtId="0" fontId="31" fillId="25" borderId="0" xfId="0" applyFont="1" applyFill="1" applyBorder="1" applyAlignment="1">
      <alignment vertical="center"/>
    </xf>
    <xf numFmtId="4" fontId="47" fillId="25" borderId="17" xfId="0" applyNumberFormat="1" applyFont="1" applyFill="1" applyBorder="1" applyAlignment="1">
      <alignment vertical="center"/>
    </xf>
    <xf numFmtId="4" fontId="42" fillId="25" borderId="18" xfId="0" applyNumberFormat="1" applyFont="1" applyFill="1" applyBorder="1" applyAlignment="1">
      <alignment vertical="center"/>
    </xf>
    <xf numFmtId="4" fontId="42" fillId="25" borderId="19" xfId="0" applyNumberFormat="1" applyFont="1" applyFill="1" applyBorder="1" applyAlignment="1">
      <alignment vertical="center"/>
    </xf>
    <xf numFmtId="49" fontId="31" fillId="28" borderId="15" xfId="0" applyNumberFormat="1" applyFont="1" applyFill="1" applyBorder="1" applyAlignment="1">
      <alignment horizontal="center"/>
    </xf>
    <xf numFmtId="0" fontId="31" fillId="28" borderId="0" xfId="0" applyFont="1" applyFill="1" applyBorder="1"/>
    <xf numFmtId="3" fontId="32" fillId="28" borderId="0" xfId="0" applyNumberFormat="1" applyFont="1" applyFill="1" applyBorder="1" applyAlignment="1"/>
    <xf numFmtId="3" fontId="31" fillId="28" borderId="16" xfId="0" applyNumberFormat="1" applyFont="1" applyFill="1" applyBorder="1" applyAlignment="1"/>
    <xf numFmtId="0" fontId="33" fillId="28" borderId="15" xfId="0" applyFont="1" applyFill="1" applyBorder="1" applyAlignment="1">
      <alignment horizontal="center"/>
    </xf>
    <xf numFmtId="0" fontId="32" fillId="28" borderId="15" xfId="0" applyFont="1" applyFill="1" applyBorder="1"/>
    <xf numFmtId="0" fontId="31" fillId="28" borderId="0" xfId="0" applyFont="1" applyFill="1" applyBorder="1" applyAlignment="1">
      <alignment vertical="center"/>
    </xf>
    <xf numFmtId="4" fontId="47" fillId="28" borderId="17" xfId="0" applyNumberFormat="1" applyFont="1" applyFill="1" applyBorder="1" applyAlignment="1">
      <alignment vertical="center"/>
    </xf>
    <xf numFmtId="4" fontId="42" fillId="28" borderId="18" xfId="0" applyNumberFormat="1" applyFont="1" applyFill="1" applyBorder="1" applyAlignment="1">
      <alignment vertical="center"/>
    </xf>
    <xf numFmtId="4" fontId="42" fillId="28" borderId="19" xfId="0" applyNumberFormat="1" applyFont="1" applyFill="1" applyBorder="1" applyAlignment="1">
      <alignment vertical="center"/>
    </xf>
    <xf numFmtId="0" fontId="42" fillId="30" borderId="23" xfId="35" applyFont="1" applyFill="1" applyBorder="1" applyAlignment="1">
      <alignment horizontal="center"/>
    </xf>
    <xf numFmtId="0" fontId="3" fillId="30" borderId="25" xfId="35" applyFont="1" applyFill="1" applyBorder="1" applyAlignment="1">
      <alignment horizontal="left"/>
    </xf>
    <xf numFmtId="0" fontId="3" fillId="30" borderId="24" xfId="35" applyFont="1" applyFill="1" applyBorder="1" applyAlignment="1"/>
    <xf numFmtId="0" fontId="3" fillId="30" borderId="25" xfId="35" applyFont="1" applyFill="1" applyBorder="1" applyAlignment="1"/>
    <xf numFmtId="0" fontId="3" fillId="30" borderId="24" xfId="35" applyFont="1" applyFill="1" applyBorder="1" applyAlignment="1">
      <alignment horizontal="right"/>
    </xf>
    <xf numFmtId="0" fontId="42" fillId="30" borderId="26" xfId="35" applyFont="1" applyFill="1" applyBorder="1" applyAlignment="1">
      <alignment horizontal="center"/>
    </xf>
    <xf numFmtId="0" fontId="3" fillId="30" borderId="27" xfId="35" applyFont="1" applyFill="1" applyBorder="1" applyAlignment="1">
      <alignment horizontal="center"/>
    </xf>
    <xf numFmtId="4" fontId="35" fillId="30" borderId="28" xfId="35" applyNumberFormat="1" applyFont="1" applyFill="1" applyBorder="1" applyAlignment="1">
      <alignment horizontal="center"/>
    </xf>
    <xf numFmtId="4" fontId="35" fillId="30" borderId="29" xfId="35" applyNumberFormat="1" applyFont="1" applyFill="1" applyBorder="1" applyAlignment="1">
      <alignment horizontal="center"/>
    </xf>
    <xf numFmtId="0" fontId="42" fillId="27" borderId="30" xfId="35" applyFont="1" applyFill="1" applyBorder="1"/>
    <xf numFmtId="3" fontId="43" fillId="27" borderId="31" xfId="35" applyNumberFormat="1" applyFont="1" applyFill="1" applyBorder="1"/>
    <xf numFmtId="3" fontId="43" fillId="27" borderId="0" xfId="35" applyNumberFormat="1" applyFont="1" applyFill="1" applyBorder="1"/>
    <xf numFmtId="2" fontId="10" fillId="27" borderId="0" xfId="35" applyNumberFormat="1" applyFont="1" applyFill="1" applyBorder="1"/>
    <xf numFmtId="2" fontId="10" fillId="27" borderId="32" xfId="35" applyNumberFormat="1" applyFont="1" applyFill="1" applyBorder="1"/>
    <xf numFmtId="0" fontId="3" fillId="27" borderId="30" xfId="35" applyFont="1" applyFill="1" applyBorder="1"/>
    <xf numFmtId="3" fontId="22" fillId="27" borderId="31" xfId="35" applyNumberFormat="1" applyFont="1" applyFill="1" applyBorder="1"/>
    <xf numFmtId="3" fontId="22" fillId="27" borderId="0" xfId="35" applyNumberFormat="1" applyFont="1" applyFill="1" applyBorder="1"/>
    <xf numFmtId="2" fontId="35" fillId="27" borderId="0" xfId="35" applyNumberFormat="1" applyFont="1" applyFill="1" applyBorder="1"/>
    <xf numFmtId="2" fontId="35" fillId="27" borderId="32" xfId="35" applyNumberFormat="1" applyFont="1" applyFill="1" applyBorder="1"/>
    <xf numFmtId="0" fontId="3" fillId="27" borderId="33" xfId="35" applyFont="1" applyFill="1" applyBorder="1"/>
    <xf numFmtId="3" fontId="22" fillId="27" borderId="34" xfId="35" applyNumberFormat="1" applyFont="1" applyFill="1" applyBorder="1"/>
    <xf numFmtId="3" fontId="22" fillId="27" borderId="36" xfId="35" applyNumberFormat="1" applyFont="1" applyFill="1" applyBorder="1"/>
    <xf numFmtId="2" fontId="35" fillId="27" borderId="36" xfId="35" applyNumberFormat="1" applyFont="1" applyFill="1" applyBorder="1"/>
    <xf numFmtId="2" fontId="35" fillId="27" borderId="35" xfId="35" applyNumberFormat="1" applyFont="1" applyFill="1" applyBorder="1"/>
    <xf numFmtId="0" fontId="42" fillId="26" borderId="30" xfId="35" applyFont="1" applyFill="1" applyBorder="1"/>
    <xf numFmtId="3" fontId="3" fillId="26" borderId="31" xfId="35" applyNumberFormat="1" applyFont="1" applyFill="1" applyBorder="1"/>
    <xf numFmtId="3" fontId="3" fillId="26" borderId="0" xfId="35" applyNumberFormat="1" applyFont="1" applyFill="1" applyBorder="1"/>
    <xf numFmtId="2" fontId="10" fillId="26" borderId="0" xfId="35" applyNumberFormat="1" applyFont="1" applyFill="1" applyBorder="1"/>
    <xf numFmtId="2" fontId="10" fillId="26" borderId="37" xfId="35" applyNumberFormat="1" applyFont="1" applyFill="1" applyBorder="1"/>
    <xf numFmtId="0" fontId="22" fillId="26" borderId="30" xfId="35" applyFont="1" applyFill="1" applyBorder="1"/>
    <xf numFmtId="3" fontId="22" fillId="26" borderId="31" xfId="35" applyNumberFormat="1" applyFill="1" applyBorder="1"/>
    <xf numFmtId="3" fontId="22" fillId="26" borderId="0" xfId="35" applyNumberFormat="1" applyFill="1" applyBorder="1"/>
    <xf numFmtId="2" fontId="35" fillId="26" borderId="0" xfId="35" applyNumberFormat="1" applyFont="1" applyFill="1" applyBorder="1"/>
    <xf numFmtId="2" fontId="35" fillId="26" borderId="32" xfId="35" applyNumberFormat="1" applyFont="1" applyFill="1" applyBorder="1"/>
    <xf numFmtId="0" fontId="22" fillId="26" borderId="33" xfId="35" applyFont="1" applyFill="1" applyBorder="1"/>
    <xf numFmtId="3" fontId="22" fillId="26" borderId="34" xfId="35" applyNumberFormat="1" applyFill="1" applyBorder="1"/>
    <xf numFmtId="3" fontId="22" fillId="26" borderId="36" xfId="35" applyNumberFormat="1" applyFill="1" applyBorder="1"/>
    <xf numFmtId="2" fontId="35" fillId="26" borderId="36" xfId="35" applyNumberFormat="1" applyFont="1" applyFill="1" applyBorder="1"/>
    <xf numFmtId="2" fontId="35" fillId="26" borderId="35" xfId="35" applyNumberFormat="1" applyFont="1" applyFill="1" applyBorder="1"/>
    <xf numFmtId="0" fontId="42" fillId="25" borderId="30" xfId="35" applyFont="1" applyFill="1" applyBorder="1"/>
    <xf numFmtId="3" fontId="3" fillId="25" borderId="31" xfId="35" applyNumberFormat="1" applyFont="1" applyFill="1" applyBorder="1"/>
    <xf numFmtId="3" fontId="3" fillId="25" borderId="0" xfId="35" applyNumberFormat="1" applyFont="1" applyFill="1" applyBorder="1"/>
    <xf numFmtId="2" fontId="10" fillId="25" borderId="0" xfId="35" applyNumberFormat="1" applyFont="1" applyFill="1" applyBorder="1"/>
    <xf numFmtId="2" fontId="10" fillId="25" borderId="37" xfId="35" applyNumberFormat="1" applyFont="1" applyFill="1" applyBorder="1"/>
    <xf numFmtId="0" fontId="22" fillId="25" borderId="30" xfId="35" applyFont="1" applyFill="1" applyBorder="1"/>
    <xf numFmtId="3" fontId="22" fillId="25" borderId="31" xfId="35" applyNumberFormat="1" applyFill="1" applyBorder="1"/>
    <xf numFmtId="3" fontId="22" fillId="25" borderId="0" xfId="35" applyNumberFormat="1" applyFill="1" applyBorder="1"/>
    <xf numFmtId="2" fontId="35" fillId="25" borderId="0" xfId="35" applyNumberFormat="1" applyFont="1" applyFill="1" applyBorder="1"/>
    <xf numFmtId="2" fontId="35" fillId="25" borderId="32" xfId="35" applyNumberFormat="1" applyFont="1" applyFill="1" applyBorder="1"/>
    <xf numFmtId="0" fontId="22" fillId="25" borderId="33" xfId="35" applyFont="1" applyFill="1" applyBorder="1"/>
    <xf numFmtId="3" fontId="22" fillId="25" borderId="34" xfId="35" applyNumberFormat="1" applyFill="1" applyBorder="1"/>
    <xf numFmtId="3" fontId="22" fillId="25" borderId="36" xfId="35" applyNumberFormat="1" applyFill="1" applyBorder="1"/>
    <xf numFmtId="2" fontId="35" fillId="25" borderId="36" xfId="35" applyNumberFormat="1" applyFont="1" applyFill="1" applyBorder="1"/>
    <xf numFmtId="2" fontId="35" fillId="25" borderId="35" xfId="35" applyNumberFormat="1" applyFont="1" applyFill="1" applyBorder="1"/>
    <xf numFmtId="0" fontId="42" fillId="28" borderId="30" xfId="35" applyFont="1" applyFill="1" applyBorder="1"/>
    <xf numFmtId="3" fontId="3" fillId="28" borderId="31" xfId="35" applyNumberFormat="1" applyFont="1" applyFill="1" applyBorder="1"/>
    <xf numFmtId="3" fontId="3" fillId="28" borderId="0" xfId="35" applyNumberFormat="1" applyFont="1" applyFill="1" applyBorder="1"/>
    <xf numFmtId="2" fontId="10" fillId="28" borderId="0" xfId="35" applyNumberFormat="1" applyFont="1" applyFill="1" applyBorder="1"/>
    <xf numFmtId="2" fontId="10" fillId="28" borderId="37" xfId="35" applyNumberFormat="1" applyFont="1" applyFill="1" applyBorder="1"/>
    <xf numFmtId="0" fontId="22" fillId="28" borderId="30" xfId="35" applyFont="1" applyFill="1" applyBorder="1"/>
    <xf numFmtId="3" fontId="22" fillId="28" borderId="31" xfId="35" applyNumberFormat="1" applyFill="1" applyBorder="1"/>
    <xf numFmtId="3" fontId="22" fillId="28" borderId="0" xfId="35" applyNumberFormat="1" applyFill="1" applyBorder="1"/>
    <xf numFmtId="2" fontId="35" fillId="28" borderId="0" xfId="35" applyNumberFormat="1" applyFont="1" applyFill="1" applyBorder="1"/>
    <xf numFmtId="2" fontId="35" fillId="28" borderId="32" xfId="35" applyNumberFormat="1" applyFont="1" applyFill="1" applyBorder="1"/>
    <xf numFmtId="0" fontId="22" fillId="28" borderId="33" xfId="35" applyFont="1" applyFill="1" applyBorder="1"/>
    <xf numFmtId="3" fontId="22" fillId="28" borderId="34" xfId="35" applyNumberFormat="1" applyFill="1" applyBorder="1"/>
    <xf numFmtId="3" fontId="22" fillId="28" borderId="36" xfId="35" applyNumberFormat="1" applyFill="1" applyBorder="1"/>
    <xf numFmtId="2" fontId="35" fillId="28" borderId="36" xfId="35" applyNumberFormat="1" applyFont="1" applyFill="1" applyBorder="1"/>
    <xf numFmtId="2" fontId="35" fillId="28" borderId="35" xfId="35" applyNumberFormat="1" applyFont="1" applyFill="1" applyBorder="1"/>
    <xf numFmtId="0" fontId="42" fillId="29" borderId="30" xfId="35" applyFont="1" applyFill="1" applyBorder="1"/>
    <xf numFmtId="3" fontId="3" fillId="29" borderId="31" xfId="35" applyNumberFormat="1" applyFont="1" applyFill="1" applyBorder="1"/>
    <xf numFmtId="3" fontId="3" fillId="29" borderId="0" xfId="35" applyNumberFormat="1" applyFont="1" applyFill="1" applyBorder="1"/>
    <xf numFmtId="2" fontId="10" fillId="29" borderId="0" xfId="35" applyNumberFormat="1" applyFont="1" applyFill="1" applyBorder="1"/>
    <xf numFmtId="2" fontId="10" fillId="29" borderId="32" xfId="35" applyNumberFormat="1" applyFont="1" applyFill="1" applyBorder="1"/>
    <xf numFmtId="0" fontId="22" fillId="29" borderId="30" xfId="35" applyFont="1" applyFill="1" applyBorder="1"/>
    <xf numFmtId="3" fontId="22" fillId="29" borderId="31" xfId="35" applyNumberFormat="1" applyFill="1" applyBorder="1"/>
    <xf numFmtId="3" fontId="22" fillId="29" borderId="0" xfId="35" applyNumberFormat="1" applyFill="1" applyBorder="1"/>
    <xf numFmtId="2" fontId="35" fillId="29" borderId="0" xfId="35" applyNumberFormat="1" applyFont="1" applyFill="1" applyBorder="1"/>
    <xf numFmtId="2" fontId="35" fillId="29" borderId="32" xfId="35" applyNumberFormat="1" applyFont="1" applyFill="1" applyBorder="1"/>
    <xf numFmtId="0" fontId="22" fillId="29" borderId="38" xfId="35" applyFont="1" applyFill="1" applyBorder="1"/>
    <xf numFmtId="3" fontId="22" fillId="29" borderId="39" xfId="35" applyNumberFormat="1" applyFill="1" applyBorder="1"/>
    <xf numFmtId="3" fontId="22" fillId="29" borderId="41" xfId="35" applyNumberFormat="1" applyFill="1" applyBorder="1"/>
    <xf numFmtId="2" fontId="35" fillId="29" borderId="41" xfId="35" applyNumberFormat="1" applyFont="1" applyFill="1" applyBorder="1"/>
    <xf numFmtId="2" fontId="35" fillId="29" borderId="40" xfId="35" applyNumberFormat="1" applyFont="1" applyFill="1" applyBorder="1"/>
    <xf numFmtId="0" fontId="30" fillId="29" borderId="12" xfId="35" applyFont="1" applyFill="1" applyBorder="1" applyAlignment="1">
      <alignment horizontal="center" vertical="center" wrapText="1"/>
    </xf>
    <xf numFmtId="0" fontId="38" fillId="29" borderId="10" xfId="36" applyFont="1" applyFill="1" applyBorder="1" applyAlignment="1">
      <alignment horizontal="center" vertical="center" wrapText="1"/>
    </xf>
    <xf numFmtId="0" fontId="37" fillId="29" borderId="17" xfId="35" applyFont="1" applyFill="1" applyBorder="1" applyAlignment="1">
      <alignment horizontal="center" vertical="center" wrapText="1"/>
    </xf>
    <xf numFmtId="0" fontId="36" fillId="29" borderId="11" xfId="36" applyFont="1" applyFill="1" applyBorder="1" applyAlignment="1">
      <alignment horizontal="center" vertical="center" wrapText="1"/>
    </xf>
    <xf numFmtId="0" fontId="2" fillId="29" borderId="20" xfId="35" applyFont="1" applyFill="1" applyBorder="1" applyAlignment="1">
      <alignment horizontal="center"/>
    </xf>
    <xf numFmtId="0" fontId="10" fillId="29" borderId="20" xfId="35" applyFont="1" applyFill="1" applyBorder="1" applyAlignment="1">
      <alignment horizontal="center"/>
    </xf>
    <xf numFmtId="0" fontId="10" fillId="29" borderId="21" xfId="35" applyFont="1" applyFill="1" applyBorder="1" applyAlignment="1">
      <alignment horizontal="center"/>
    </xf>
    <xf numFmtId="0" fontId="40" fillId="29" borderId="12" xfId="35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/>
    </xf>
    <xf numFmtId="0" fontId="3" fillId="30" borderId="10" xfId="0" applyFont="1" applyFill="1" applyBorder="1" applyAlignment="1">
      <alignment horizontal="center"/>
    </xf>
    <xf numFmtId="49" fontId="3" fillId="30" borderId="10" xfId="0" applyNumberFormat="1" applyFont="1" applyFill="1" applyBorder="1" applyAlignment="1">
      <alignment horizontal="center"/>
    </xf>
    <xf numFmtId="0" fontId="3" fillId="30" borderId="11" xfId="0" applyFont="1" applyFill="1" applyBorder="1" applyAlignment="1">
      <alignment horizontal="center"/>
    </xf>
    <xf numFmtId="49" fontId="4" fillId="30" borderId="11" xfId="0" applyNumberFormat="1" applyFont="1" applyFill="1" applyBorder="1" applyAlignment="1">
      <alignment horizontal="center"/>
    </xf>
    <xf numFmtId="0" fontId="4" fillId="25" borderId="10" xfId="0" applyFont="1" applyFill="1" applyBorder="1" applyAlignment="1">
      <alignment horizontal="center"/>
    </xf>
    <xf numFmtId="0" fontId="3" fillId="25" borderId="10" xfId="0" applyFont="1" applyFill="1" applyBorder="1" applyAlignment="1">
      <alignment horizontal="center"/>
    </xf>
    <xf numFmtId="49" fontId="3" fillId="25" borderId="10" xfId="0" applyNumberFormat="1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49" fontId="4" fillId="25" borderId="11" xfId="0" applyNumberFormat="1" applyFont="1" applyFill="1" applyBorder="1" applyAlignment="1">
      <alignment horizontal="center"/>
    </xf>
    <xf numFmtId="0" fontId="4" fillId="26" borderId="10" xfId="0" applyFont="1" applyFill="1" applyBorder="1" applyAlignment="1">
      <alignment horizontal="center"/>
    </xf>
    <xf numFmtId="0" fontId="3" fillId="26" borderId="10" xfId="0" applyFont="1" applyFill="1" applyBorder="1" applyAlignment="1">
      <alignment horizontal="center"/>
    </xf>
    <xf numFmtId="49" fontId="3" fillId="26" borderId="10" xfId="0" applyNumberFormat="1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49" fontId="4" fillId="26" borderId="11" xfId="0" applyNumberFormat="1" applyFont="1" applyFill="1" applyBorder="1" applyAlignment="1">
      <alignment horizontal="center"/>
    </xf>
    <xf numFmtId="0" fontId="4" fillId="28" borderId="10" xfId="0" applyFont="1" applyFill="1" applyBorder="1" applyAlignment="1">
      <alignment horizontal="center"/>
    </xf>
    <xf numFmtId="0" fontId="3" fillId="28" borderId="10" xfId="0" applyFont="1" applyFill="1" applyBorder="1" applyAlignment="1">
      <alignment horizontal="center"/>
    </xf>
    <xf numFmtId="49" fontId="3" fillId="28" borderId="10" xfId="0" applyNumberFormat="1" applyFont="1" applyFill="1" applyBorder="1" applyAlignment="1">
      <alignment horizontal="center"/>
    </xf>
    <xf numFmtId="0" fontId="3" fillId="28" borderId="11" xfId="0" applyFont="1" applyFill="1" applyBorder="1" applyAlignment="1">
      <alignment horizontal="center"/>
    </xf>
    <xf numFmtId="49" fontId="4" fillId="28" borderId="11" xfId="0" applyNumberFormat="1" applyFont="1" applyFill="1" applyBorder="1" applyAlignment="1">
      <alignment horizontal="center"/>
    </xf>
    <xf numFmtId="0" fontId="10" fillId="30" borderId="20" xfId="35" applyFont="1" applyFill="1" applyBorder="1" applyAlignment="1">
      <alignment horizontal="center"/>
    </xf>
    <xf numFmtId="0" fontId="39" fillId="30" borderId="21" xfId="36" applyFont="1" applyFill="1" applyBorder="1" applyAlignment="1">
      <alignment horizontal="center"/>
    </xf>
    <xf numFmtId="0" fontId="30" fillId="30" borderId="12" xfId="35" applyFont="1" applyFill="1" applyBorder="1" applyAlignment="1">
      <alignment horizontal="center" vertical="center" wrapText="1"/>
    </xf>
    <xf numFmtId="0" fontId="30" fillId="30" borderId="12" xfId="35" applyFont="1" applyFill="1" applyBorder="1" applyAlignment="1">
      <alignment horizontal="center" vertical="center"/>
    </xf>
    <xf numFmtId="0" fontId="30" fillId="30" borderId="12" xfId="35" applyFont="1" applyFill="1" applyBorder="1" applyAlignment="1">
      <alignment horizontal="left" vertical="center"/>
    </xf>
    <xf numFmtId="0" fontId="38" fillId="30" borderId="12" xfId="36" applyFont="1" applyFill="1" applyBorder="1" applyAlignment="1">
      <alignment horizontal="center" vertical="center"/>
    </xf>
    <xf numFmtId="0" fontId="39" fillId="30" borderId="10" xfId="36" applyFont="1" applyFill="1" applyBorder="1" applyAlignment="1">
      <alignment horizontal="center"/>
    </xf>
    <xf numFmtId="0" fontId="37" fillId="30" borderId="17" xfId="35" applyFont="1" applyFill="1" applyBorder="1" applyAlignment="1">
      <alignment horizontal="center" vertical="center" wrapText="1"/>
    </xf>
    <xf numFmtId="0" fontId="37" fillId="30" borderId="17" xfId="35" applyFont="1" applyFill="1" applyBorder="1" applyAlignment="1">
      <alignment horizontal="center" vertical="center"/>
    </xf>
    <xf numFmtId="0" fontId="37" fillId="30" borderId="17" xfId="35" applyFont="1" applyFill="1" applyBorder="1" applyAlignment="1">
      <alignment horizontal="left" vertical="center"/>
    </xf>
    <xf numFmtId="0" fontId="36" fillId="30" borderId="17" xfId="36" applyFont="1" applyFill="1" applyBorder="1" applyAlignment="1">
      <alignment horizontal="center" vertical="center"/>
    </xf>
    <xf numFmtId="0" fontId="39" fillId="30" borderId="11" xfId="36" applyFont="1" applyFill="1" applyBorder="1" applyAlignment="1">
      <alignment horizontal="center"/>
    </xf>
    <xf numFmtId="0" fontId="9" fillId="24" borderId="0" xfId="0" applyFont="1" applyFill="1"/>
    <xf numFmtId="0" fontId="3" fillId="0" borderId="0" xfId="35" applyFont="1"/>
    <xf numFmtId="0" fontId="9" fillId="0" borderId="0" xfId="35" applyFont="1"/>
    <xf numFmtId="0" fontId="3" fillId="0" borderId="0" xfId="35" applyFont="1" applyBorder="1"/>
    <xf numFmtId="0" fontId="9" fillId="0" borderId="0" xfId="35" applyFont="1" applyBorder="1"/>
    <xf numFmtId="0" fontId="3" fillId="0" borderId="0" xfId="0" applyFont="1"/>
    <xf numFmtId="0" fontId="3" fillId="0" borderId="0" xfId="35" applyFont="1" applyFill="1"/>
    <xf numFmtId="0" fontId="9" fillId="0" borderId="0" xfId="35" applyFont="1" applyFill="1"/>
    <xf numFmtId="0" fontId="3" fillId="0" borderId="0" xfId="35" applyFont="1" applyFill="1" applyBorder="1"/>
    <xf numFmtId="0" fontId="9" fillId="0" borderId="0" xfId="35" applyFont="1" applyFill="1" applyBorder="1"/>
    <xf numFmtId="0" fontId="3" fillId="0" borderId="0" xfId="35" applyFont="1" applyFill="1" applyAlignment="1">
      <alignment vertical="center"/>
    </xf>
    <xf numFmtId="0" fontId="3" fillId="0" borderId="0" xfId="35" applyFont="1" applyFill="1" applyBorder="1" applyAlignment="1">
      <alignment vertical="center"/>
    </xf>
    <xf numFmtId="0" fontId="2" fillId="29" borderId="20" xfId="35" applyFont="1" applyFill="1" applyBorder="1" applyAlignment="1">
      <alignment horizontal="center" vertical="center"/>
    </xf>
    <xf numFmtId="0" fontId="10" fillId="29" borderId="20" xfId="35" applyFont="1" applyFill="1" applyBorder="1" applyAlignment="1">
      <alignment horizontal="center" vertical="center"/>
    </xf>
    <xf numFmtId="0" fontId="10" fillId="29" borderId="21" xfId="35" applyFont="1" applyFill="1" applyBorder="1" applyAlignment="1">
      <alignment horizontal="center" vertical="center"/>
    </xf>
    <xf numFmtId="0" fontId="22" fillId="0" borderId="0" xfId="35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8" fillId="0" borderId="0" xfId="32" applyFont="1" applyAlignment="1" applyProtection="1"/>
    <xf numFmtId="0" fontId="3" fillId="0" borderId="15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2" fillId="0" borderId="0" xfId="35" applyFont="1" applyFill="1" applyBorder="1"/>
    <xf numFmtId="4" fontId="31" fillId="27" borderId="17" xfId="35" applyNumberFormat="1" applyFont="1" applyFill="1" applyBorder="1" applyAlignment="1">
      <alignment vertical="center"/>
    </xf>
    <xf numFmtId="4" fontId="31" fillId="27" borderId="11" xfId="35" applyNumberFormat="1" applyFont="1" applyFill="1" applyBorder="1" applyAlignment="1">
      <alignment vertical="center"/>
    </xf>
    <xf numFmtId="4" fontId="31" fillId="27" borderId="19" xfId="35" applyNumberFormat="1" applyFont="1" applyFill="1" applyBorder="1" applyAlignment="1">
      <alignment vertical="center"/>
    </xf>
    <xf numFmtId="0" fontId="32" fillId="0" borderId="0" xfId="35" applyFont="1" applyBorder="1"/>
    <xf numFmtId="0" fontId="42" fillId="27" borderId="17" xfId="35" applyFont="1" applyFill="1" applyBorder="1" applyAlignment="1">
      <alignment vertical="center"/>
    </xf>
    <xf numFmtId="3" fontId="42" fillId="27" borderId="11" xfId="35" applyNumberFormat="1" applyFont="1" applyFill="1" applyBorder="1" applyAlignment="1">
      <alignment vertical="center"/>
    </xf>
    <xf numFmtId="3" fontId="42" fillId="27" borderId="18" xfId="35" applyNumberFormat="1" applyFont="1" applyFill="1" applyBorder="1" applyAlignment="1">
      <alignment vertical="center"/>
    </xf>
    <xf numFmtId="3" fontId="42" fillId="27" borderId="17" xfId="35" applyNumberFormat="1" applyFont="1" applyFill="1" applyBorder="1" applyAlignment="1">
      <alignment vertical="center"/>
    </xf>
    <xf numFmtId="0" fontId="47" fillId="0" borderId="0" xfId="35" applyFont="1" applyFill="1" applyBorder="1"/>
    <xf numFmtId="4" fontId="42" fillId="27" borderId="17" xfId="35" applyNumberFormat="1" applyFont="1" applyFill="1" applyBorder="1" applyAlignment="1">
      <alignment vertical="center"/>
    </xf>
    <xf numFmtId="0" fontId="47" fillId="0" borderId="0" xfId="35" applyFont="1"/>
    <xf numFmtId="3" fontId="42" fillId="27" borderId="19" xfId="35" applyNumberFormat="1" applyFont="1" applyFill="1" applyBorder="1" applyAlignment="1">
      <alignment vertical="center"/>
    </xf>
    <xf numFmtId="0" fontId="48" fillId="25" borderId="0" xfId="35" applyFont="1" applyFill="1" applyAlignment="1">
      <alignment horizontal="center"/>
    </xf>
    <xf numFmtId="3" fontId="42" fillId="27" borderId="11" xfId="0" applyNumberFormat="1" applyFont="1" applyFill="1" applyBorder="1" applyAlignment="1">
      <alignment vertical="center"/>
    </xf>
    <xf numFmtId="3" fontId="42" fillId="27" borderId="19" xfId="0" applyNumberFormat="1" applyFont="1" applyFill="1" applyBorder="1" applyAlignment="1">
      <alignment vertical="center"/>
    </xf>
    <xf numFmtId="0" fontId="47" fillId="0" borderId="0" xfId="35" applyFont="1" applyFill="1"/>
    <xf numFmtId="0" fontId="42" fillId="27" borderId="17" xfId="35" applyFont="1" applyFill="1" applyBorder="1" applyAlignment="1">
      <alignment horizontal="center" vertical="center"/>
    </xf>
    <xf numFmtId="3" fontId="47" fillId="27" borderId="18" xfId="35" applyNumberFormat="1" applyFont="1" applyFill="1" applyBorder="1" applyAlignment="1">
      <alignment vertical="center"/>
    </xf>
    <xf numFmtId="0" fontId="31" fillId="27" borderId="17" xfId="35" applyFont="1" applyFill="1" applyBorder="1" applyAlignment="1">
      <alignment horizontal="center" vertical="center"/>
    </xf>
    <xf numFmtId="4" fontId="32" fillId="27" borderId="18" xfId="35" applyNumberFormat="1" applyFont="1" applyFill="1" applyBorder="1" applyAlignment="1">
      <alignment vertical="center"/>
    </xf>
    <xf numFmtId="4" fontId="31" fillId="27" borderId="18" xfId="35" applyNumberFormat="1" applyFont="1" applyFill="1" applyBorder="1" applyAlignment="1">
      <alignment vertical="center"/>
    </xf>
    <xf numFmtId="0" fontId="47" fillId="0" borderId="0" xfId="35" applyFont="1" applyFill="1" applyAlignment="1">
      <alignment vertical="center"/>
    </xf>
    <xf numFmtId="0" fontId="47" fillId="0" borderId="0" xfId="35" applyFont="1" applyFill="1" applyBorder="1" applyAlignment="1">
      <alignment vertical="center"/>
    </xf>
    <xf numFmtId="3" fontId="43" fillId="27" borderId="18" xfId="35" applyNumberFormat="1" applyFont="1" applyFill="1" applyBorder="1" applyAlignment="1">
      <alignment vertical="center"/>
    </xf>
    <xf numFmtId="0" fontId="47" fillId="0" borderId="0" xfId="35" applyFont="1" applyAlignment="1">
      <alignment vertical="center"/>
    </xf>
    <xf numFmtId="2" fontId="49" fillId="27" borderId="19" xfId="35" applyNumberFormat="1" applyFont="1" applyFill="1" applyBorder="1" applyAlignment="1">
      <alignment vertical="center"/>
    </xf>
    <xf numFmtId="0" fontId="47" fillId="27" borderId="17" xfId="35" applyFont="1" applyFill="1" applyBorder="1" applyAlignment="1">
      <alignment horizontal="center" vertical="center"/>
    </xf>
    <xf numFmtId="2" fontId="50" fillId="27" borderId="19" xfId="35" applyNumberFormat="1" applyFont="1" applyFill="1" applyBorder="1" applyAlignment="1">
      <alignment vertical="center"/>
    </xf>
    <xf numFmtId="2" fontId="50" fillId="27" borderId="11" xfId="35" applyNumberFormat="1" applyFont="1" applyFill="1" applyBorder="1" applyAlignment="1">
      <alignment vertical="center"/>
    </xf>
    <xf numFmtId="0" fontId="31" fillId="0" borderId="0" xfId="0" applyFont="1" applyFill="1" applyBorder="1"/>
    <xf numFmtId="3" fontId="32" fillId="0" borderId="0" xfId="0" applyNumberFormat="1" applyFont="1" applyFill="1" applyBorder="1" applyAlignment="1"/>
    <xf numFmtId="0" fontId="31" fillId="0" borderId="0" xfId="0" applyFont="1" applyFill="1" applyBorder="1" applyAlignment="1">
      <alignment vertical="center"/>
    </xf>
    <xf numFmtId="0" fontId="22" fillId="0" borderId="0" xfId="0" applyFont="1" applyFill="1" applyBorder="1"/>
    <xf numFmtId="0" fontId="9" fillId="0" borderId="0" xfId="0" applyFont="1" applyFill="1" applyBorder="1"/>
    <xf numFmtId="0" fontId="4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1" fontId="22" fillId="0" borderId="0" xfId="0" applyNumberFormat="1" applyFont="1" applyFill="1" applyBorder="1"/>
    <xf numFmtId="4" fontId="3" fillId="0" borderId="0" xfId="0" applyNumberFormat="1" applyFont="1" applyFill="1" applyBorder="1" applyAlignment="1"/>
    <xf numFmtId="1" fontId="31" fillId="0" borderId="0" xfId="0" applyNumberFormat="1" applyFont="1" applyFill="1" applyBorder="1" applyAlignment="1">
      <alignment horizontal="center"/>
    </xf>
    <xf numFmtId="3" fontId="31" fillId="0" borderId="0" xfId="0" applyNumberFormat="1" applyFont="1" applyFill="1" applyBorder="1" applyAlignment="1"/>
    <xf numFmtId="1" fontId="33" fillId="0" borderId="0" xfId="0" applyNumberFormat="1" applyFont="1" applyFill="1" applyBorder="1" applyAlignment="1">
      <alignment horizontal="center"/>
    </xf>
    <xf numFmtId="1" fontId="32" fillId="0" borderId="0" xfId="0" applyNumberFormat="1" applyFont="1" applyFill="1" applyBorder="1"/>
    <xf numFmtId="1" fontId="47" fillId="0" borderId="0" xfId="0" applyNumberFormat="1" applyFont="1" applyFill="1" applyBorder="1" applyAlignment="1">
      <alignment vertical="center"/>
    </xf>
    <xf numFmtId="4" fontId="42" fillId="0" borderId="0" xfId="0" applyNumberFormat="1" applyFont="1" applyFill="1" applyBorder="1" applyAlignment="1">
      <alignment vertical="center"/>
    </xf>
    <xf numFmtId="0" fontId="45" fillId="0" borderId="0" xfId="0" applyFont="1"/>
    <xf numFmtId="165" fontId="51" fillId="31" borderId="0" xfId="47" applyNumberFormat="1" applyFont="1" applyFill="1" applyAlignment="1">
      <alignment horizontal="right"/>
    </xf>
    <xf numFmtId="0" fontId="42" fillId="32" borderId="42" xfId="0" applyFont="1" applyFill="1" applyBorder="1" applyAlignment="1">
      <alignment horizontal="center" vertical="center"/>
    </xf>
    <xf numFmtId="0" fontId="42" fillId="32" borderId="43" xfId="0" applyFont="1" applyFill="1" applyBorder="1" applyAlignment="1">
      <alignment horizontal="center" vertical="center"/>
    </xf>
    <xf numFmtId="0" fontId="43" fillId="32" borderId="44" xfId="0" applyFont="1" applyFill="1" applyBorder="1" applyAlignment="1">
      <alignment horizontal="center" vertical="center"/>
    </xf>
    <xf numFmtId="4" fontId="42" fillId="32" borderId="45" xfId="0" applyNumberFormat="1" applyFont="1" applyFill="1" applyBorder="1" applyAlignment="1">
      <alignment horizontal="center" vertical="center"/>
    </xf>
    <xf numFmtId="0" fontId="43" fillId="32" borderId="46" xfId="0" applyFont="1" applyFill="1" applyBorder="1" applyAlignment="1">
      <alignment horizontal="center" vertical="center"/>
    </xf>
    <xf numFmtId="0" fontId="0" fillId="26" borderId="30" xfId="0" applyFill="1" applyBorder="1"/>
    <xf numFmtId="3" fontId="47" fillId="26" borderId="0" xfId="0" applyNumberFormat="1" applyFont="1" applyFill="1" applyBorder="1"/>
    <xf numFmtId="2" fontId="52" fillId="26" borderId="0" xfId="0" applyNumberFormat="1" applyFont="1" applyFill="1" applyBorder="1"/>
    <xf numFmtId="4" fontId="47" fillId="26" borderId="0" xfId="0" applyNumberFormat="1" applyFont="1" applyFill="1" applyBorder="1"/>
    <xf numFmtId="2" fontId="52" fillId="26" borderId="47" xfId="0" applyNumberFormat="1" applyFont="1" applyFill="1" applyBorder="1"/>
    <xf numFmtId="4" fontId="22" fillId="0" borderId="0" xfId="0" applyNumberFormat="1" applyFont="1" applyFill="1" applyBorder="1"/>
    <xf numFmtId="49" fontId="31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33" fillId="0" borderId="0" xfId="0" applyFont="1" applyFill="1" applyBorder="1" applyAlignment="1">
      <alignment horizontal="center"/>
    </xf>
    <xf numFmtId="4" fontId="47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/>
    </xf>
    <xf numFmtId="3" fontId="22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0" fontId="8" fillId="0" borderId="0" xfId="32" applyFill="1" applyBorder="1" applyAlignment="1" applyProtection="1">
      <alignment horizontal="left"/>
    </xf>
    <xf numFmtId="3" fontId="22" fillId="0" borderId="0" xfId="0" applyNumberFormat="1" applyFont="1" applyFill="1" applyBorder="1" applyAlignment="1">
      <alignment horizontal="right"/>
    </xf>
    <xf numFmtId="0" fontId="51" fillId="31" borderId="0" xfId="0" applyNumberFormat="1" applyFont="1" applyFill="1" applyAlignment="1">
      <alignment horizontal="right"/>
    </xf>
    <xf numFmtId="0" fontId="42" fillId="32" borderId="4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4" fontId="42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center"/>
    </xf>
    <xf numFmtId="0" fontId="48" fillId="0" borderId="0" xfId="0" applyFont="1"/>
    <xf numFmtId="0" fontId="53" fillId="33" borderId="49" xfId="48" applyFont="1" applyFill="1" applyBorder="1" applyAlignment="1">
      <alignment horizontal="center" vertical="center"/>
    </xf>
    <xf numFmtId="0" fontId="53" fillId="33" borderId="50" xfId="48" applyFont="1" applyFill="1" applyBorder="1" applyAlignment="1">
      <alignment horizontal="center" vertical="center"/>
    </xf>
    <xf numFmtId="0" fontId="53" fillId="33" borderId="51" xfId="48" applyFont="1" applyFill="1" applyBorder="1" applyAlignment="1">
      <alignment horizontal="center" vertical="center"/>
    </xf>
    <xf numFmtId="0" fontId="53" fillId="33" borderId="52" xfId="48" applyFont="1" applyFill="1" applyBorder="1" applyAlignment="1">
      <alignment horizontal="center" vertical="center"/>
    </xf>
    <xf numFmtId="0" fontId="47" fillId="34" borderId="53" xfId="0" applyFont="1" applyFill="1" applyBorder="1"/>
    <xf numFmtId="0" fontId="54" fillId="35" borderId="0" xfId="48" applyFont="1" applyFill="1" applyBorder="1" applyAlignment="1">
      <alignment horizontal="right" wrapText="1"/>
    </xf>
    <xf numFmtId="3" fontId="47" fillId="36" borderId="54" xfId="0" applyNumberFormat="1" applyFont="1" applyFill="1" applyBorder="1"/>
    <xf numFmtId="4" fontId="47" fillId="36" borderId="55" xfId="0" applyNumberFormat="1" applyFont="1" applyFill="1" applyBorder="1"/>
    <xf numFmtId="0" fontId="54" fillId="37" borderId="0" xfId="48" applyFont="1" applyFill="1" applyBorder="1" applyAlignment="1">
      <alignment horizontal="right" wrapText="1"/>
    </xf>
    <xf numFmtId="3" fontId="47" fillId="32" borderId="0" xfId="0" applyNumberFormat="1" applyFont="1" applyFill="1" applyBorder="1"/>
    <xf numFmtId="4" fontId="47" fillId="32" borderId="56" xfId="0" applyNumberFormat="1" applyFont="1" applyFill="1" applyBorder="1"/>
    <xf numFmtId="0" fontId="44" fillId="34" borderId="53" xfId="0" applyFont="1" applyFill="1" applyBorder="1"/>
    <xf numFmtId="0" fontId="54" fillId="38" borderId="0" xfId="48" applyFont="1" applyFill="1" applyBorder="1" applyAlignment="1">
      <alignment horizontal="right" wrapText="1"/>
    </xf>
    <xf numFmtId="3" fontId="47" fillId="39" borderId="0" xfId="0" applyNumberFormat="1" applyFont="1" applyFill="1" applyBorder="1"/>
    <xf numFmtId="4" fontId="47" fillId="39" borderId="56" xfId="0" applyNumberFormat="1" applyFont="1" applyFill="1" applyBorder="1"/>
    <xf numFmtId="0" fontId="42" fillId="34" borderId="57" xfId="0" applyFont="1" applyFill="1" applyBorder="1"/>
    <xf numFmtId="0" fontId="43" fillId="40" borderId="18" xfId="0" applyFont="1" applyFill="1" applyBorder="1"/>
    <xf numFmtId="3" fontId="42" fillId="40" borderId="18" xfId="0" applyNumberFormat="1" applyFont="1" applyFill="1" applyBorder="1"/>
    <xf numFmtId="4" fontId="42" fillId="40" borderId="58" xfId="0" applyNumberFormat="1" applyFont="1" applyFill="1" applyBorder="1"/>
    <xf numFmtId="0" fontId="47" fillId="41" borderId="53" xfId="0" applyFont="1" applyFill="1" applyBorder="1"/>
    <xf numFmtId="3" fontId="47" fillId="36" borderId="0" xfId="0" applyNumberFormat="1" applyFont="1" applyFill="1" applyBorder="1"/>
    <xf numFmtId="4" fontId="47" fillId="36" borderId="56" xfId="0" applyNumberFormat="1" applyFont="1" applyFill="1" applyBorder="1"/>
    <xf numFmtId="0" fontId="44" fillId="41" borderId="53" xfId="0" applyFont="1" applyFill="1" applyBorder="1"/>
    <xf numFmtId="0" fontId="42" fillId="41" borderId="57" xfId="0" applyFont="1" applyFill="1" applyBorder="1"/>
    <xf numFmtId="0" fontId="47" fillId="42" borderId="53" xfId="0" applyFont="1" applyFill="1" applyBorder="1"/>
    <xf numFmtId="0" fontId="44" fillId="42" borderId="53" xfId="0" applyFont="1" applyFill="1" applyBorder="1"/>
    <xf numFmtId="0" fontId="42" fillId="42" borderId="57" xfId="0" applyFont="1" applyFill="1" applyBorder="1"/>
    <xf numFmtId="0" fontId="47" fillId="43" borderId="53" xfId="0" applyFont="1" applyFill="1" applyBorder="1"/>
    <xf numFmtId="0" fontId="44" fillId="43" borderId="53" xfId="0" applyFont="1" applyFill="1" applyBorder="1"/>
    <xf numFmtId="0" fontId="42" fillId="43" borderId="59" xfId="0" applyFont="1" applyFill="1" applyBorder="1"/>
    <xf numFmtId="0" fontId="43" fillId="40" borderId="60" xfId="0" applyFont="1" applyFill="1" applyBorder="1"/>
    <xf numFmtId="3" fontId="42" fillId="40" borderId="60" xfId="0" applyNumberFormat="1" applyFont="1" applyFill="1" applyBorder="1"/>
    <xf numFmtId="4" fontId="42" fillId="40" borderId="61" xfId="0" applyNumberFormat="1" applyFont="1" applyFill="1" applyBorder="1"/>
    <xf numFmtId="0" fontId="41" fillId="29" borderId="53" xfId="0" applyFont="1" applyFill="1" applyBorder="1"/>
    <xf numFmtId="0" fontId="55" fillId="44" borderId="0" xfId="48" applyFont="1" applyFill="1" applyBorder="1" applyAlignment="1">
      <alignment horizontal="right" wrapText="1"/>
    </xf>
    <xf numFmtId="3" fontId="41" fillId="29" borderId="0" xfId="0" applyNumberFormat="1" applyFont="1" applyFill="1" applyBorder="1"/>
    <xf numFmtId="4" fontId="41" fillId="29" borderId="56" xfId="0" applyNumberFormat="1" applyFont="1" applyFill="1" applyBorder="1"/>
    <xf numFmtId="0" fontId="56" fillId="29" borderId="53" xfId="0" applyFont="1" applyFill="1" applyBorder="1"/>
    <xf numFmtId="0" fontId="45" fillId="29" borderId="62" xfId="0" applyFont="1" applyFill="1" applyBorder="1"/>
    <xf numFmtId="3" fontId="45" fillId="29" borderId="63" xfId="0" applyNumberFormat="1" applyFont="1" applyFill="1" applyBorder="1"/>
    <xf numFmtId="4" fontId="45" fillId="29" borderId="64" xfId="0" applyNumberFormat="1" applyFont="1" applyFill="1" applyBorder="1"/>
    <xf numFmtId="0" fontId="9" fillId="34" borderId="0" xfId="0" applyFont="1" applyFill="1"/>
    <xf numFmtId="4" fontId="9" fillId="34" borderId="0" xfId="0" applyNumberFormat="1" applyFont="1" applyFill="1"/>
    <xf numFmtId="0" fontId="9" fillId="41" borderId="0" xfId="0" applyFont="1" applyFill="1"/>
    <xf numFmtId="4" fontId="9" fillId="41" borderId="0" xfId="0" applyNumberFormat="1" applyFont="1" applyFill="1"/>
    <xf numFmtId="0" fontId="9" fillId="42" borderId="0" xfId="0" applyFont="1" applyFill="1"/>
    <xf numFmtId="4" fontId="9" fillId="42" borderId="0" xfId="0" applyNumberFormat="1" applyFont="1" applyFill="1"/>
    <xf numFmtId="0" fontId="9" fillId="43" borderId="0" xfId="0" applyFont="1" applyFill="1"/>
    <xf numFmtId="4" fontId="9" fillId="43" borderId="0" xfId="0" applyNumberFormat="1" applyFont="1" applyFill="1"/>
    <xf numFmtId="0" fontId="4" fillId="29" borderId="0" xfId="0" applyFont="1" applyFill="1"/>
    <xf numFmtId="4" fontId="4" fillId="29" borderId="0" xfId="0" applyNumberFormat="1" applyFont="1" applyFill="1"/>
    <xf numFmtId="0" fontId="51" fillId="29" borderId="63" xfId="0" applyFont="1" applyFill="1" applyBorder="1" applyAlignment="1">
      <alignment horizontal="right"/>
    </xf>
    <xf numFmtId="165" fontId="57" fillId="31" borderId="0" xfId="47" applyNumberFormat="1" applyFont="1" applyFill="1" applyAlignment="1">
      <alignment horizontal="right"/>
    </xf>
    <xf numFmtId="3" fontId="46" fillId="0" borderId="0" xfId="0" applyNumberFormat="1" applyFont="1" applyFill="1" applyBorder="1" applyAlignment="1"/>
    <xf numFmtId="3" fontId="48" fillId="0" borderId="0" xfId="0" applyNumberFormat="1" applyFont="1" applyFill="1" applyBorder="1" applyAlignment="1"/>
    <xf numFmtId="0" fontId="46" fillId="0" borderId="0" xfId="0" applyFont="1" applyFill="1" applyBorder="1"/>
    <xf numFmtId="0" fontId="48" fillId="0" borderId="0" xfId="0" applyFont="1" applyFill="1" applyBorder="1"/>
    <xf numFmtId="0" fontId="46" fillId="0" borderId="0" xfId="0" applyFont="1"/>
    <xf numFmtId="2" fontId="10" fillId="27" borderId="32" xfId="35" applyNumberFormat="1" applyFont="1" applyFill="1" applyBorder="1" applyAlignment="1">
      <alignment horizontal="center"/>
    </xf>
    <xf numFmtId="2" fontId="35" fillId="27" borderId="32" xfId="35" applyNumberFormat="1" applyFont="1" applyFill="1" applyBorder="1" applyAlignment="1">
      <alignment horizontal="center"/>
    </xf>
    <xf numFmtId="2" fontId="35" fillId="27" borderId="35" xfId="35" applyNumberFormat="1" applyFont="1" applyFill="1" applyBorder="1" applyAlignment="1">
      <alignment horizontal="center"/>
    </xf>
    <xf numFmtId="2" fontId="10" fillId="26" borderId="32" xfId="35" applyNumberFormat="1" applyFont="1" applyFill="1" applyBorder="1" applyAlignment="1">
      <alignment horizontal="center"/>
    </xf>
    <xf numFmtId="2" fontId="35" fillId="26" borderId="32" xfId="35" applyNumberFormat="1" applyFont="1" applyFill="1" applyBorder="1" applyAlignment="1">
      <alignment horizontal="center"/>
    </xf>
    <xf numFmtId="2" fontId="35" fillId="26" borderId="35" xfId="35" applyNumberFormat="1" applyFont="1" applyFill="1" applyBorder="1" applyAlignment="1">
      <alignment horizontal="center"/>
    </xf>
    <xf numFmtId="2" fontId="10" fillId="25" borderId="32" xfId="35" applyNumberFormat="1" applyFont="1" applyFill="1" applyBorder="1" applyAlignment="1">
      <alignment horizontal="center"/>
    </xf>
    <xf numFmtId="2" fontId="35" fillId="25" borderId="32" xfId="35" applyNumberFormat="1" applyFont="1" applyFill="1" applyBorder="1" applyAlignment="1">
      <alignment horizontal="center"/>
    </xf>
    <xf numFmtId="2" fontId="35" fillId="25" borderId="35" xfId="35" applyNumberFormat="1" applyFont="1" applyFill="1" applyBorder="1" applyAlignment="1">
      <alignment horizontal="center"/>
    </xf>
    <xf numFmtId="2" fontId="10" fillId="28" borderId="32" xfId="35" applyNumberFormat="1" applyFont="1" applyFill="1" applyBorder="1" applyAlignment="1">
      <alignment horizontal="center"/>
    </xf>
    <xf numFmtId="2" fontId="35" fillId="28" borderId="32" xfId="35" applyNumberFormat="1" applyFont="1" applyFill="1" applyBorder="1" applyAlignment="1">
      <alignment horizontal="center"/>
    </xf>
    <xf numFmtId="2" fontId="35" fillId="28" borderId="35" xfId="35" applyNumberFormat="1" applyFont="1" applyFill="1" applyBorder="1" applyAlignment="1">
      <alignment horizontal="center"/>
    </xf>
    <xf numFmtId="2" fontId="10" fillId="29" borderId="32" xfId="35" applyNumberFormat="1" applyFont="1" applyFill="1" applyBorder="1" applyAlignment="1">
      <alignment horizontal="center"/>
    </xf>
    <xf numFmtId="2" fontId="35" fillId="29" borderId="32" xfId="35" applyNumberFormat="1" applyFont="1" applyFill="1" applyBorder="1" applyAlignment="1">
      <alignment horizontal="center"/>
    </xf>
    <xf numFmtId="2" fontId="35" fillId="29" borderId="40" xfId="35" applyNumberFormat="1" applyFont="1" applyFill="1" applyBorder="1" applyAlignment="1">
      <alignment horizontal="center"/>
    </xf>
    <xf numFmtId="0" fontId="39" fillId="30" borderId="14" xfId="36" applyFont="1" applyFill="1" applyBorder="1" applyAlignment="1">
      <alignment horizontal="center"/>
    </xf>
    <xf numFmtId="0" fontId="39" fillId="30" borderId="19" xfId="36" applyFont="1" applyFill="1" applyBorder="1" applyAlignment="1">
      <alignment horizontal="center"/>
    </xf>
    <xf numFmtId="0" fontId="60" fillId="28" borderId="38" xfId="0" applyFont="1" applyFill="1" applyBorder="1" applyAlignment="1">
      <alignment vertical="center"/>
    </xf>
    <xf numFmtId="3" fontId="58" fillId="28" borderId="41" xfId="0" applyNumberFormat="1" applyFont="1" applyFill="1" applyBorder="1" applyAlignment="1">
      <alignment vertical="center"/>
    </xf>
    <xf numFmtId="2" fontId="59" fillId="28" borderId="41" xfId="0" applyNumberFormat="1" applyFont="1" applyFill="1" applyBorder="1" applyAlignment="1">
      <alignment vertical="center"/>
    </xf>
    <xf numFmtId="4" fontId="58" fillId="28" borderId="41" xfId="0" applyNumberFormat="1" applyFont="1" applyFill="1" applyBorder="1" applyAlignment="1">
      <alignment vertical="center"/>
    </xf>
    <xf numFmtId="2" fontId="59" fillId="28" borderId="48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30" borderId="65" xfId="35" applyFont="1" applyFill="1" applyBorder="1" applyAlignment="1">
      <alignment horizontal="center"/>
    </xf>
    <xf numFmtId="0" fontId="3" fillId="30" borderId="66" xfId="35" applyFont="1" applyFill="1" applyBorder="1" applyAlignment="1">
      <alignment horizontal="center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Incorrecto" xfId="33" builtinId="27" customBuiltin="1"/>
    <cellStyle name="Millares" xfId="47" builtinId="3"/>
    <cellStyle name="Neutral" xfId="34" builtinId="28" customBuiltin="1"/>
    <cellStyle name="Normal" xfId="0" builtinId="0"/>
    <cellStyle name="Normal 3" xfId="35"/>
    <cellStyle name="Normal_Aut2000-10" xfId="36"/>
    <cellStyle name="Normal_Hu-2001 Sector Actividad" xfId="48"/>
    <cellStyle name="Notas" xfId="37" builtinId="10" customBuiltin="1"/>
    <cellStyle name="Porcentual 2" xfId="38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99CCFF"/>
      <color rgb="FFCCFFFF"/>
      <color rgb="FFCCFFCC"/>
      <color rgb="FFFF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14-468B-B6BF-6E69F556465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14-468B-B6BF-6E69F556465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14-468B-B6BF-6E69F556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304-448E-93C8-59D256A80F2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04-448E-93C8-59D256A80F2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304-448E-93C8-59D256A80F2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304-448E-93C8-59D256A80F2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304-448E-93C8-59D256A8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0A-4C7C-8D0C-9E46DC2E4C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0A-4C7C-8D0C-9E46DC2E4C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B0A-4C7C-8D0C-9E46DC2E4C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B0A-4C7C-8D0C-9E46DC2E4C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B0A-4C7C-8D0C-9E46DC2E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6A-445C-86EF-5788A02191F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6A-445C-86EF-5788A02191F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6A-445C-86EF-5788A02191F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6A-445C-86EF-5788A021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C-48F4-B00B-D7631994B0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C-48F4-B00B-D7631994B0B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C-48F4-B00B-D7631994B0B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63C-48F4-B00B-D7631994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6D1-4A8C-A87F-DF73B4CB840E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6D1-4A8C-A87F-DF73B4CB840E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6D1-4A8C-A87F-DF73B4CB840E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6D1-4A8C-A87F-DF73B4CB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D6-4961-83B6-42792C2D4127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FD6-4961-83B6-42792C2D4127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D6-4961-83B6-42792C2D4127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FD6-4961-83B6-42792C2D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AB-4643-8779-576776C71C8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7AB-4643-8779-576776C71C8F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7AB-4643-8779-576776C71C8F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7AB-4643-8779-576776C7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3-4C56-B7BE-7B828E1D0FB9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3-4C56-B7BE-7B828E1D0FB9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23-4C56-B7BE-7B828E1D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22368"/>
        <c:axId val="162128640"/>
      </c:lineChart>
      <c:catAx>
        <c:axId val="1621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2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23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89-4C54-8023-A153674237C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89-4C54-8023-A153674237C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C89-4C54-8023-A153674237C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C89-4C54-8023-A15367423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59616"/>
        <c:axId val="162165888"/>
      </c:barChart>
      <c:catAx>
        <c:axId val="1621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6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59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27-43B7-A780-912C4D07353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27-43B7-A780-912C4D07353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527-43B7-A780-912C4D07353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27-43B7-A780-912C4D07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97504"/>
        <c:axId val="162199040"/>
      </c:lineChart>
      <c:catAx>
        <c:axId val="162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9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750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32-4437-95A6-B3F6F5C3819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32-4437-95A6-B3F6F5C3819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32-4437-95A6-B3F6F5C3819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32-4437-95A6-B3F6F5C3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FF-4A0D-8C94-1D6312A1A89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FF-4A0D-8C94-1D6312A1A89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FF-4A0D-8C94-1D6312A1A899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FFF-4A0D-8C94-1D6312A1A899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FF-4A0D-8C94-1D6312A1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39232"/>
        <c:axId val="162241152"/>
      </c:barChart>
      <c:catAx>
        <c:axId val="1622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4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4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39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91-42FC-AFE7-ED3E4F7F958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91-42FC-AFE7-ED3E4F7F958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91-42FC-AFE7-ED3E4F7F958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E91-42FC-AFE7-ED3E4F7F958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E91-42FC-AFE7-ED3E4F7F9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81728"/>
        <c:axId val="162288000"/>
      </c:barChart>
      <c:catAx>
        <c:axId val="16228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1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09-4969-94E7-8F56EF98A56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09-4969-94E7-8F56EF98A56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09-4969-94E7-8F56EF98A56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09-4969-94E7-8F56EF98A56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409-4969-94E7-8F56EF98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23840"/>
        <c:axId val="162326400"/>
      </c:lineChart>
      <c:catAx>
        <c:axId val="162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2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3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F3-4F5F-97D5-99BA9D85B273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F3-4F5F-97D5-99BA9D85B273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5F3-4F5F-97D5-99BA9D85B273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F3-4F5F-97D5-99BA9D85B273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5F3-4F5F-97D5-99BA9D85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32128"/>
        <c:axId val="162434432"/>
      </c:lineChart>
      <c:catAx>
        <c:axId val="1624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43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2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29-4392-B477-A0575CFBA8D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29-4392-B477-A0575CFBA8D1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29-4392-B477-A0575CFBA8D1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29-4392-B477-A0575CFBA8D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29-4392-B477-A0575CFBA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62336"/>
        <c:axId val="351281920"/>
      </c:lineChart>
      <c:catAx>
        <c:axId val="1624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8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28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6233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8-4EB2-91C1-3E545911E65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8-4EB2-91C1-3E545911E65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48-4EB2-91C1-3E545911E65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C48-4EB2-91C1-3E545911E65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48-4EB2-91C1-3E545911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14304"/>
        <c:axId val="351315840"/>
      </c:barChart>
      <c:catAx>
        <c:axId val="3513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1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430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56-4591-AC16-376C45003F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56-4591-AC16-376C45003F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B56-4591-AC16-376C45003F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B56-4591-AC16-376C45003F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B56-4591-AC16-376C4500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360512"/>
        <c:axId val="351362048"/>
      </c:barChart>
      <c:catAx>
        <c:axId val="3513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6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0512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D0-450F-90A4-56607007466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D0-450F-90A4-56607007466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BD0-450F-90A4-56607007466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D0-450F-90A4-56607007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30528"/>
        <c:axId val="351432704"/>
      </c:barChart>
      <c:catAx>
        <c:axId val="35143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43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0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0B-45D3-A76C-ED3CBA38925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0B-45D3-A76C-ED3CBA38925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D0B-45D3-A76C-ED3CBA38925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D0B-45D3-A76C-ED3CBA389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63680"/>
        <c:axId val="351502720"/>
      </c:barChart>
      <c:catAx>
        <c:axId val="351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5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50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63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B-448E-8C38-49A1DC0CD6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B-448E-8C38-49A1DC0CD6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CB-448E-8C38-49A1DC0CD6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8CB-448E-8C38-49A1DC0C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019392"/>
        <c:axId val="355029760"/>
      </c:barChart>
      <c:catAx>
        <c:axId val="3550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2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02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19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0E-4FFF-A68F-D6EC951B469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E0E-4FFF-A68F-D6EC951B469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E0E-4FFF-A68F-D6EC951B469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E0E-4FFF-A68F-D6EC951B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CC-411E-9625-DB4DD2AA0BDC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CC-411E-9625-DB4DD2AA0BDC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CC-411E-9625-DB4DD2AA0BDC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5CC-411E-9625-DB4DD2AA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77824"/>
        <c:axId val="355284096"/>
      </c:barChart>
      <c:catAx>
        <c:axId val="35527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28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77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D2-421A-9246-5B5BA4F1683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D2-421A-9246-5B5BA4F1683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BD2-421A-9246-5B5BA4F16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591-4149-A782-5B60A88C1DA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591-4149-A782-5B60A88C1DA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591-4149-A782-5B60A88C1DA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591-4149-A782-5B60A88C1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5A2-44CB-BFC9-66C0A4424474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5A2-44CB-BFC9-66C0A4424474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5A2-44CB-BFC9-66C0A4424474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5A2-44CB-BFC9-66C0A4424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0CE-4DB4-AF79-8BF4B396E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0CE-4DB4-AF79-8BF4B396E11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0CE-4DB4-AF79-8BF4B396E117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0CE-4DB4-AF79-8BF4B396E117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00CE-4DB4-AF79-8BF4B396E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76-4A0E-8A0A-55390B15D37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76-4A0E-8A0A-55390B15D37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76-4A0E-8A0A-55390B15D37C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76-4A0E-8A0A-55390B15D37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76-4A0E-8A0A-55390B15D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D8A-44BF-A777-E481FE5A00D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D8A-44BF-A777-E481FE5A00D7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D8A-44BF-A777-E481FE5A00D7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D8A-44BF-A777-E481FE5A00D7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9D8A-44BF-A777-E481FE5A0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322-457A-8F16-0B325EFB34E9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322-457A-8F16-0B325EFB34E9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322-457A-8F16-0B325EFB34E9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322-457A-8F16-0B325EFB34E9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322-457A-8F16-0B325EFB3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1E-4000-A87A-1BF8E1BDFF6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1E-4000-A87A-1BF8E1BDFF6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1E-4000-A87A-1BF8E1BDFF6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1E-4000-A87A-1BF8E1BDF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8FC-4ED8-A992-F308825D2B5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8FC-4ED8-A992-F308825D2B5D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8FC-4ED8-A992-F308825D2B5D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8FC-4ED8-A992-F308825D2B5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8FC-4ED8-A992-F308825D2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40-4A7E-840F-A67254B7437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40-4A7E-840F-A67254B7437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C40-4A7E-840F-A67254B7437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C40-4A7E-840F-A67254B7437D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C40-4A7E-840F-A67254B7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AF3-42DF-A856-D585511CC73B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AF3-42DF-A856-D585511CC73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AF3-42DF-A856-D585511CC73B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AF3-42DF-A856-D585511CC73B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AF3-42DF-A856-D585511CC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1D7-4294-9BE8-3D7C2F52206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1D7-4294-9BE8-3D7C2F52206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1D7-4294-9BE8-3D7C2F52206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1D7-4294-9BE8-3D7C2F52206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1D7-4294-9BE8-3D7C2F522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DC-4FF9-B3B0-4563DF0B6FE0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DC-4FF9-B3B0-4563DF0B6FE0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DC-4FF9-B3B0-4563DF0B6FE0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DC-4FF9-B3B0-4563DF0B6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EAC-48F7-AFEE-D68E9644B31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EAC-48F7-AFEE-D68E9644B31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EAC-48F7-AFEE-D68E9644B31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EAC-48F7-AFEE-D68E9644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ECE-43DE-A704-AC4547DBA0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ECE-43DE-A704-AC4547DBA0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ECE-43DE-A704-AC4547DBA0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ECE-43DE-A704-AC4547DBA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37-473B-B98C-1657FAC4B588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37-473B-B98C-1657FAC4B588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37-473B-B98C-1657FAC4B588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37-473B-B98C-1657FAC4B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32D-48BC-833C-B1D4D4D1DA78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32D-48BC-833C-B1D4D4D1DA78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32D-48BC-833C-B1D4D4D1DA78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32D-48BC-833C-B1D4D4D1D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33-4367-960B-9797053FB3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333-4367-960B-9797053FB3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333-4367-960B-9797053FB32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333-4367-960B-9797053FB32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C333-4367-960B-9797053F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BF-4129-973C-ABE49279786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BF-4129-973C-ABE49279786D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BF-4129-973C-ABE49279786D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BF-4129-973C-ABE49279786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BF-4129-973C-ABE49279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DE5-4BBD-AC4D-9A9D8AAED268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DE5-4BBD-AC4D-9A9D8AAED268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E5-4BBD-AC4D-9A9D8AAED26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DE5-4BBD-AC4D-9A9D8AAED2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DE5-4BBD-AC4D-9A9D8AAE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B2-4DE7-A729-DCE757D55D59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B2-4DE7-A729-DCE757D55D59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B2-4DE7-A729-DCE757D55D59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4B2-4DE7-A729-DCE757D5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7-4C86-BCEC-C6315CDF99C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7-4C86-BCEC-C6315CDF99CF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87-4C86-BCEC-C6315CDF99CF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F87-4C86-BCEC-C6315CDF99CF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F87-4C86-BCEC-C6315CDF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146378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3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6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4637865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4637866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4637867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37868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637869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70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4637871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637872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7620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graphicFrame macro="">
      <xdr:nvGraphicFramePr>
        <xdr:cNvPr id="1434503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graphicFrame macro="">
      <xdr:nvGraphicFramePr>
        <xdr:cNvPr id="1434503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30480</xdr:rowOff>
    </xdr:from>
    <xdr:to>
      <xdr:col>0</xdr:col>
      <xdr:colOff>0</xdr:colOff>
      <xdr:row>33</xdr:row>
      <xdr:rowOff>0</xdr:rowOff>
    </xdr:to>
    <xdr:graphicFrame macro="">
      <xdr:nvGraphicFramePr>
        <xdr:cNvPr id="1434503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graphicFrame macro="">
      <xdr:nvGraphicFramePr>
        <xdr:cNvPr id="1434503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434340</xdr:colOff>
      <xdr:row>33</xdr:row>
      <xdr:rowOff>0</xdr:rowOff>
    </xdr:to>
    <xdr:graphicFrame macro="">
      <xdr:nvGraphicFramePr>
        <xdr:cNvPr id="1434504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586740</xdr:colOff>
      <xdr:row>33</xdr:row>
      <xdr:rowOff>0</xdr:rowOff>
    </xdr:to>
    <xdr:graphicFrame macro="">
      <xdr:nvGraphicFramePr>
        <xdr:cNvPr id="1434504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2</xdr:col>
      <xdr:colOff>777240</xdr:colOff>
      <xdr:row>33</xdr:row>
      <xdr:rowOff>0</xdr:rowOff>
    </xdr:to>
    <xdr:graphicFrame macro="">
      <xdr:nvGraphicFramePr>
        <xdr:cNvPr id="1434504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33</xdr:row>
      <xdr:rowOff>0</xdr:rowOff>
    </xdr:to>
    <xdr:graphicFrame macro="">
      <xdr:nvGraphicFramePr>
        <xdr:cNvPr id="1434504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22860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7620</xdr:colOff>
      <xdr:row>33</xdr:row>
      <xdr:rowOff>0</xdr:rowOff>
    </xdr:to>
    <xdr:graphicFrame macro="">
      <xdr:nvGraphicFramePr>
        <xdr:cNvPr id="1434504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showGridLines="0" showZeros="0" zoomScaleNormal="100" workbookViewId="0"/>
  </sheetViews>
  <sheetFormatPr baseColWidth="10" defaultRowHeight="12.75" x14ac:dyDescent="0.2"/>
  <cols>
    <col min="1" max="1" width="7.42578125" style="6" customWidth="1"/>
    <col min="2" max="2" width="52.7109375" style="6" customWidth="1"/>
    <col min="3" max="3" width="20.7109375" style="6" customWidth="1"/>
    <col min="4" max="4" width="18.7109375" style="6" customWidth="1"/>
    <col min="5" max="5" width="24.7109375" style="6" customWidth="1"/>
    <col min="6" max="6" width="20.7109375" style="6" customWidth="1"/>
    <col min="7" max="7" width="22.140625" style="6" customWidth="1"/>
    <col min="8" max="8" width="2.7109375" style="6" customWidth="1"/>
    <col min="9" max="9" width="7.7109375" style="6" customWidth="1"/>
    <col min="10" max="10" width="52.7109375" style="6" customWidth="1"/>
    <col min="11" max="11" width="20.7109375" style="6" customWidth="1"/>
    <col min="12" max="12" width="18.7109375" style="6" customWidth="1"/>
    <col min="13" max="13" width="24.7109375" style="6" customWidth="1"/>
    <col min="14" max="14" width="20.7109375" style="6" customWidth="1"/>
    <col min="15" max="15" width="23.140625" style="6" customWidth="1"/>
    <col min="16" max="16" width="3.5703125" style="6" customWidth="1"/>
    <col min="17" max="17" width="7.85546875" style="6" customWidth="1"/>
    <col min="18" max="18" width="52.7109375" style="6" customWidth="1"/>
    <col min="19" max="19" width="20.7109375" style="6" customWidth="1"/>
    <col min="20" max="20" width="18.7109375" style="6" customWidth="1"/>
    <col min="21" max="21" width="24.7109375" style="6" customWidth="1"/>
    <col min="22" max="22" width="20.7109375" style="6" customWidth="1"/>
    <col min="23" max="23" width="23.28515625" style="6" customWidth="1"/>
    <col min="24" max="24" width="3.28515625" style="6" customWidth="1"/>
    <col min="25" max="25" width="7.7109375" style="6" customWidth="1"/>
    <col min="26" max="26" width="52.7109375" style="6" customWidth="1"/>
    <col min="27" max="27" width="20.7109375" style="6" customWidth="1"/>
    <col min="28" max="28" width="18.7109375" style="6" customWidth="1"/>
    <col min="29" max="29" width="24.7109375" style="6" customWidth="1"/>
    <col min="30" max="30" width="20.7109375" style="6" customWidth="1"/>
    <col min="31" max="31" width="22.5703125" style="6" customWidth="1"/>
  </cols>
  <sheetData>
    <row r="1" spans="1:31" x14ac:dyDescent="0.2">
      <c r="A1" s="3" t="s">
        <v>227</v>
      </c>
      <c r="B1" s="4"/>
      <c r="C1" s="4"/>
      <c r="D1" s="5"/>
      <c r="E1" s="5"/>
      <c r="I1" s="3" t="s">
        <v>228</v>
      </c>
      <c r="J1" s="4"/>
      <c r="K1" s="4"/>
      <c r="L1" s="5"/>
      <c r="M1" s="5"/>
      <c r="N1" s="5"/>
      <c r="O1" s="5"/>
      <c r="Q1" s="3" t="s">
        <v>229</v>
      </c>
      <c r="R1" s="4"/>
      <c r="S1" s="4"/>
      <c r="T1" s="5"/>
      <c r="U1" s="5"/>
      <c r="Y1" s="3" t="s">
        <v>230</v>
      </c>
      <c r="Z1" s="4"/>
      <c r="AA1" s="4"/>
      <c r="AB1" s="5"/>
      <c r="AC1" s="5"/>
      <c r="AD1" s="5"/>
    </row>
    <row r="2" spans="1:31" ht="18" x14ac:dyDescent="0.25">
      <c r="A2" s="256" t="s">
        <v>231</v>
      </c>
      <c r="B2" s="4"/>
      <c r="C2" s="89">
        <v>2021</v>
      </c>
      <c r="D2" s="5"/>
      <c r="E2" s="5"/>
      <c r="I2" s="256" t="s">
        <v>232</v>
      </c>
      <c r="J2" s="4"/>
      <c r="K2" s="89">
        <v>2021</v>
      </c>
      <c r="L2" s="5"/>
      <c r="M2" s="5"/>
      <c r="N2" s="5"/>
      <c r="O2" s="5"/>
      <c r="Q2" s="256" t="s">
        <v>233</v>
      </c>
      <c r="R2" s="4"/>
      <c r="S2" s="89">
        <v>2021</v>
      </c>
      <c r="T2" s="5"/>
      <c r="U2" s="5"/>
      <c r="Y2" s="256" t="s">
        <v>234</v>
      </c>
      <c r="Z2" s="4"/>
      <c r="AA2" s="89">
        <v>2021</v>
      </c>
      <c r="AB2" s="5"/>
      <c r="AC2" s="5"/>
      <c r="AD2" s="5"/>
    </row>
    <row r="3" spans="1:31" x14ac:dyDescent="0.2">
      <c r="A3" s="224" t="s">
        <v>10</v>
      </c>
      <c r="B3" s="225" t="s">
        <v>14</v>
      </c>
      <c r="C3" s="226" t="s">
        <v>0</v>
      </c>
      <c r="D3" s="226" t="s">
        <v>2</v>
      </c>
      <c r="E3" s="226" t="s">
        <v>28</v>
      </c>
      <c r="F3" s="226" t="s">
        <v>4</v>
      </c>
      <c r="G3" s="225" t="s">
        <v>6</v>
      </c>
      <c r="I3" s="234" t="s">
        <v>10</v>
      </c>
      <c r="J3" s="235" t="s">
        <v>14</v>
      </c>
      <c r="K3" s="236" t="s">
        <v>0</v>
      </c>
      <c r="L3" s="236" t="s">
        <v>2</v>
      </c>
      <c r="M3" s="236" t="s">
        <v>12</v>
      </c>
      <c r="N3" s="236" t="s">
        <v>4</v>
      </c>
      <c r="O3" s="235" t="s">
        <v>6</v>
      </c>
      <c r="Q3" s="229" t="s">
        <v>10</v>
      </c>
      <c r="R3" s="230" t="s">
        <v>14</v>
      </c>
      <c r="S3" s="231" t="s">
        <v>0</v>
      </c>
      <c r="T3" s="231" t="s">
        <v>2</v>
      </c>
      <c r="U3" s="231" t="s">
        <v>12</v>
      </c>
      <c r="V3" s="231" t="s">
        <v>4</v>
      </c>
      <c r="W3" s="230" t="s">
        <v>6</v>
      </c>
      <c r="Y3" s="239" t="s">
        <v>10</v>
      </c>
      <c r="Z3" s="240" t="s">
        <v>14</v>
      </c>
      <c r="AA3" s="241" t="s">
        <v>0</v>
      </c>
      <c r="AB3" s="241" t="s">
        <v>2</v>
      </c>
      <c r="AC3" s="241" t="s">
        <v>12</v>
      </c>
      <c r="AD3" s="241" t="s">
        <v>4</v>
      </c>
      <c r="AE3" s="240" t="s">
        <v>6</v>
      </c>
    </row>
    <row r="4" spans="1:31" x14ac:dyDescent="0.2">
      <c r="A4" s="227" t="s">
        <v>8</v>
      </c>
      <c r="B4" s="227" t="s">
        <v>15</v>
      </c>
      <c r="C4" s="228" t="s">
        <v>1</v>
      </c>
      <c r="D4" s="228" t="s">
        <v>3</v>
      </c>
      <c r="E4" s="228" t="s">
        <v>29</v>
      </c>
      <c r="F4" s="228" t="s">
        <v>5</v>
      </c>
      <c r="G4" s="228" t="s">
        <v>7</v>
      </c>
      <c r="I4" s="237" t="s">
        <v>8</v>
      </c>
      <c r="J4" s="237" t="s">
        <v>15</v>
      </c>
      <c r="K4" s="238" t="s">
        <v>1</v>
      </c>
      <c r="L4" s="238" t="s">
        <v>3</v>
      </c>
      <c r="M4" s="238" t="s">
        <v>13</v>
      </c>
      <c r="N4" s="238" t="s">
        <v>5</v>
      </c>
      <c r="O4" s="238" t="s">
        <v>7</v>
      </c>
      <c r="Q4" s="232" t="s">
        <v>8</v>
      </c>
      <c r="R4" s="232" t="s">
        <v>15</v>
      </c>
      <c r="S4" s="233" t="s">
        <v>1</v>
      </c>
      <c r="T4" s="233" t="s">
        <v>3</v>
      </c>
      <c r="U4" s="233" t="s">
        <v>13</v>
      </c>
      <c r="V4" s="233" t="s">
        <v>5</v>
      </c>
      <c r="W4" s="233" t="s">
        <v>7</v>
      </c>
      <c r="Y4" s="242" t="s">
        <v>8</v>
      </c>
      <c r="Z4" s="242" t="s">
        <v>15</v>
      </c>
      <c r="AA4" s="243" t="s">
        <v>1</v>
      </c>
      <c r="AB4" s="243" t="s">
        <v>3</v>
      </c>
      <c r="AC4" s="243" t="s">
        <v>13</v>
      </c>
      <c r="AD4" s="243" t="s">
        <v>5</v>
      </c>
      <c r="AE4" s="243" t="s">
        <v>7</v>
      </c>
    </row>
    <row r="5" spans="1:31" x14ac:dyDescent="0.2">
      <c r="A5" s="274">
        <v>1</v>
      </c>
      <c r="B5" s="7" t="s">
        <v>19</v>
      </c>
      <c r="C5" s="8">
        <v>530</v>
      </c>
      <c r="D5" s="8">
        <v>3</v>
      </c>
      <c r="E5" s="8">
        <v>28</v>
      </c>
      <c r="F5" s="8">
        <v>9</v>
      </c>
      <c r="G5" s="29">
        <v>570</v>
      </c>
      <c r="I5" s="274">
        <v>1</v>
      </c>
      <c r="J5" s="7" t="s">
        <v>19</v>
      </c>
      <c r="K5" s="8">
        <v>101</v>
      </c>
      <c r="L5" s="8">
        <v>2</v>
      </c>
      <c r="M5" s="8">
        <v>11</v>
      </c>
      <c r="N5" s="8">
        <v>2</v>
      </c>
      <c r="O5" s="29">
        <v>116</v>
      </c>
      <c r="Q5" s="274">
        <v>1</v>
      </c>
      <c r="R5" s="7" t="s">
        <v>19</v>
      </c>
      <c r="S5" s="8">
        <v>159</v>
      </c>
      <c r="T5" s="8">
        <v>0</v>
      </c>
      <c r="U5" s="8">
        <v>9</v>
      </c>
      <c r="V5" s="8">
        <v>6</v>
      </c>
      <c r="W5" s="29">
        <v>174</v>
      </c>
      <c r="Y5" s="274">
        <v>1</v>
      </c>
      <c r="Z5" s="7" t="s">
        <v>19</v>
      </c>
      <c r="AA5" s="8">
        <v>270</v>
      </c>
      <c r="AB5" s="8">
        <v>1</v>
      </c>
      <c r="AC5" s="8">
        <v>8</v>
      </c>
      <c r="AD5" s="8">
        <v>1</v>
      </c>
      <c r="AE5" s="29">
        <v>280</v>
      </c>
    </row>
    <row r="6" spans="1:31" x14ac:dyDescent="0.2">
      <c r="A6" s="77" t="s">
        <v>27</v>
      </c>
      <c r="B6" s="7" t="s">
        <v>20</v>
      </c>
      <c r="C6" s="8">
        <v>146</v>
      </c>
      <c r="D6" s="8">
        <v>11</v>
      </c>
      <c r="E6" s="8">
        <v>205</v>
      </c>
      <c r="F6" s="8">
        <v>118</v>
      </c>
      <c r="G6" s="29">
        <v>480</v>
      </c>
      <c r="I6" s="28" t="s">
        <v>26</v>
      </c>
      <c r="J6" s="7" t="s">
        <v>20</v>
      </c>
      <c r="K6" s="8">
        <v>86</v>
      </c>
      <c r="L6" s="8">
        <v>6</v>
      </c>
      <c r="M6" s="8">
        <v>66</v>
      </c>
      <c r="N6" s="8">
        <v>27</v>
      </c>
      <c r="O6" s="29">
        <v>185</v>
      </c>
      <c r="Q6" s="28" t="s">
        <v>25</v>
      </c>
      <c r="R6" s="7" t="s">
        <v>20</v>
      </c>
      <c r="S6" s="8">
        <v>52</v>
      </c>
      <c r="T6" s="8">
        <v>5</v>
      </c>
      <c r="U6" s="8">
        <v>133</v>
      </c>
      <c r="V6" s="8">
        <v>90</v>
      </c>
      <c r="W6" s="29">
        <v>280</v>
      </c>
      <c r="Y6" s="28" t="s">
        <v>24</v>
      </c>
      <c r="Z6" s="7" t="s">
        <v>20</v>
      </c>
      <c r="AA6" s="8">
        <v>8</v>
      </c>
      <c r="AB6" s="8">
        <v>0</v>
      </c>
      <c r="AC6" s="8">
        <v>6</v>
      </c>
      <c r="AD6" s="8">
        <v>1</v>
      </c>
      <c r="AE6" s="29">
        <v>15</v>
      </c>
    </row>
    <row r="7" spans="1:31" x14ac:dyDescent="0.2">
      <c r="A7" s="77"/>
      <c r="B7" s="22" t="s">
        <v>11</v>
      </c>
      <c r="C7" s="8">
        <v>70</v>
      </c>
      <c r="D7" s="8">
        <v>9</v>
      </c>
      <c r="E7" s="8">
        <v>335</v>
      </c>
      <c r="F7" s="8">
        <v>101</v>
      </c>
      <c r="G7" s="29">
        <v>515</v>
      </c>
      <c r="I7" s="28"/>
      <c r="J7" s="22" t="s">
        <v>11</v>
      </c>
      <c r="K7" s="8">
        <v>35</v>
      </c>
      <c r="L7" s="8">
        <v>4</v>
      </c>
      <c r="M7" s="8">
        <v>65</v>
      </c>
      <c r="N7" s="8">
        <v>24</v>
      </c>
      <c r="O7" s="29">
        <v>128</v>
      </c>
      <c r="Q7" s="28"/>
      <c r="R7" s="22" t="s">
        <v>11</v>
      </c>
      <c r="S7" s="8">
        <v>32</v>
      </c>
      <c r="T7" s="8">
        <v>5</v>
      </c>
      <c r="U7" s="8">
        <v>265</v>
      </c>
      <c r="V7" s="8">
        <v>77</v>
      </c>
      <c r="W7" s="29">
        <v>379</v>
      </c>
      <c r="Y7" s="28"/>
      <c r="Z7" s="22" t="s">
        <v>11</v>
      </c>
      <c r="AA7" s="8">
        <v>3</v>
      </c>
      <c r="AB7" s="8">
        <v>0</v>
      </c>
      <c r="AC7" s="8">
        <v>5</v>
      </c>
      <c r="AD7" s="8">
        <v>0</v>
      </c>
      <c r="AE7" s="29">
        <v>8</v>
      </c>
    </row>
    <row r="8" spans="1:31" x14ac:dyDescent="0.2">
      <c r="A8" s="77"/>
      <c r="B8" s="7" t="s">
        <v>17</v>
      </c>
      <c r="C8" s="8">
        <v>1</v>
      </c>
      <c r="D8" s="8">
        <v>0</v>
      </c>
      <c r="E8" s="8">
        <v>2</v>
      </c>
      <c r="F8" s="8">
        <v>0</v>
      </c>
      <c r="G8" s="29">
        <v>3</v>
      </c>
      <c r="I8" s="28"/>
      <c r="J8" s="7" t="s">
        <v>17</v>
      </c>
      <c r="K8" s="8">
        <v>1</v>
      </c>
      <c r="L8" s="8"/>
      <c r="M8" s="8">
        <v>1</v>
      </c>
      <c r="N8" s="8"/>
      <c r="O8" s="29">
        <v>2</v>
      </c>
      <c r="Q8" s="28"/>
      <c r="R8" s="7" t="s">
        <v>17</v>
      </c>
      <c r="S8" s="8"/>
      <c r="T8" s="8"/>
      <c r="U8" s="8">
        <v>1</v>
      </c>
      <c r="V8" s="8"/>
      <c r="W8" s="29">
        <v>1</v>
      </c>
      <c r="Y8" s="28"/>
      <c r="Z8" s="7" t="s">
        <v>17</v>
      </c>
      <c r="AA8" s="8"/>
      <c r="AB8" s="8">
        <v>0</v>
      </c>
      <c r="AC8" s="8"/>
      <c r="AD8" s="8">
        <v>0</v>
      </c>
      <c r="AE8" s="29">
        <v>0</v>
      </c>
    </row>
    <row r="9" spans="1:31" x14ac:dyDescent="0.2">
      <c r="A9" s="77"/>
      <c r="B9" s="7" t="s">
        <v>23</v>
      </c>
      <c r="C9" s="8">
        <v>4</v>
      </c>
      <c r="D9" s="8">
        <v>0</v>
      </c>
      <c r="E9" s="8">
        <v>7</v>
      </c>
      <c r="F9" s="8">
        <v>5</v>
      </c>
      <c r="G9" s="29">
        <v>16</v>
      </c>
      <c r="I9" s="28"/>
      <c r="J9" s="7" t="s">
        <v>23</v>
      </c>
      <c r="K9" s="8">
        <v>1</v>
      </c>
      <c r="L9" s="8"/>
      <c r="M9" s="8">
        <v>4</v>
      </c>
      <c r="N9" s="8">
        <v>2</v>
      </c>
      <c r="O9" s="29">
        <v>7</v>
      </c>
      <c r="Q9" s="28"/>
      <c r="R9" s="7" t="s">
        <v>23</v>
      </c>
      <c r="S9" s="8">
        <v>2</v>
      </c>
      <c r="T9" s="8"/>
      <c r="U9" s="8">
        <v>2</v>
      </c>
      <c r="V9" s="8">
        <v>3</v>
      </c>
      <c r="W9" s="29">
        <v>7</v>
      </c>
      <c r="Y9" s="28"/>
      <c r="Z9" s="7" t="s">
        <v>23</v>
      </c>
      <c r="AA9" s="8">
        <v>1</v>
      </c>
      <c r="AB9" s="8"/>
      <c r="AC9" s="8">
        <v>1</v>
      </c>
      <c r="AD9" s="8"/>
      <c r="AE9" s="29">
        <v>2</v>
      </c>
    </row>
    <row r="10" spans="1:31" x14ac:dyDescent="0.2">
      <c r="A10" s="77"/>
      <c r="B10" s="7" t="s">
        <v>21</v>
      </c>
      <c r="C10" s="8">
        <v>0</v>
      </c>
      <c r="D10" s="8">
        <v>0</v>
      </c>
      <c r="E10" s="8">
        <v>0</v>
      </c>
      <c r="F10" s="8">
        <v>0</v>
      </c>
      <c r="G10" s="29">
        <v>0</v>
      </c>
      <c r="I10" s="28"/>
      <c r="J10" s="7" t="s">
        <v>21</v>
      </c>
      <c r="K10" s="8"/>
      <c r="L10" s="8"/>
      <c r="M10" s="8"/>
      <c r="N10" s="8"/>
      <c r="O10" s="29">
        <v>0</v>
      </c>
      <c r="Q10" s="28"/>
      <c r="R10" s="7" t="s">
        <v>21</v>
      </c>
      <c r="S10" s="8"/>
      <c r="T10" s="8"/>
      <c r="U10" s="8"/>
      <c r="V10" s="8"/>
      <c r="W10" s="29">
        <v>0</v>
      </c>
      <c r="Y10" s="28"/>
      <c r="Z10" s="7" t="s">
        <v>21</v>
      </c>
      <c r="AA10" s="8"/>
      <c r="AB10" s="8"/>
      <c r="AC10" s="8"/>
      <c r="AD10" s="8"/>
      <c r="AE10" s="29">
        <v>0</v>
      </c>
    </row>
    <row r="11" spans="1:31" x14ac:dyDescent="0.2">
      <c r="A11" s="77"/>
      <c r="B11" s="7" t="s">
        <v>22</v>
      </c>
      <c r="C11" s="8">
        <v>751</v>
      </c>
      <c r="D11" s="8">
        <v>23</v>
      </c>
      <c r="E11" s="8">
        <v>577</v>
      </c>
      <c r="F11" s="8">
        <v>233</v>
      </c>
      <c r="G11" s="29">
        <v>1584</v>
      </c>
      <c r="I11" s="28"/>
      <c r="J11" s="7" t="s">
        <v>22</v>
      </c>
      <c r="K11" s="8">
        <v>224</v>
      </c>
      <c r="L11" s="8">
        <v>12</v>
      </c>
      <c r="M11" s="8">
        <v>147</v>
      </c>
      <c r="N11" s="8">
        <v>55</v>
      </c>
      <c r="O11" s="29">
        <v>438</v>
      </c>
      <c r="Q11" s="28"/>
      <c r="R11" s="7" t="s">
        <v>22</v>
      </c>
      <c r="S11" s="8">
        <v>245</v>
      </c>
      <c r="T11" s="8">
        <v>10</v>
      </c>
      <c r="U11" s="8">
        <v>410</v>
      </c>
      <c r="V11" s="8">
        <v>176</v>
      </c>
      <c r="W11" s="29">
        <v>841</v>
      </c>
      <c r="Y11" s="28"/>
      <c r="Z11" s="7" t="s">
        <v>22</v>
      </c>
      <c r="AA11" s="8">
        <v>282</v>
      </c>
      <c r="AB11" s="8">
        <v>1</v>
      </c>
      <c r="AC11" s="8">
        <v>20</v>
      </c>
      <c r="AD11" s="8">
        <v>2</v>
      </c>
      <c r="AE11" s="29">
        <v>305</v>
      </c>
    </row>
    <row r="12" spans="1:31" x14ac:dyDescent="0.2">
      <c r="A12" s="77"/>
      <c r="B12" s="7" t="s">
        <v>16</v>
      </c>
      <c r="C12" s="23">
        <v>12933967.789999999</v>
      </c>
      <c r="D12" s="23">
        <v>0</v>
      </c>
      <c r="E12" s="23">
        <v>38584.81</v>
      </c>
      <c r="F12" s="23">
        <v>120922.6</v>
      </c>
      <c r="G12" s="36">
        <v>13093475.199999999</v>
      </c>
      <c r="I12" s="28"/>
      <c r="J12" s="7" t="s">
        <v>16</v>
      </c>
      <c r="K12" s="23">
        <v>1286337.6499999999</v>
      </c>
      <c r="L12" s="23">
        <v>0</v>
      </c>
      <c r="M12" s="23">
        <v>17843.03</v>
      </c>
      <c r="N12" s="23">
        <v>714</v>
      </c>
      <c r="O12" s="36">
        <v>1304894.68</v>
      </c>
      <c r="Q12" s="28"/>
      <c r="R12" s="7" t="s">
        <v>16</v>
      </c>
      <c r="S12" s="23">
        <v>5228313.2699999996</v>
      </c>
      <c r="T12" s="23">
        <v>0</v>
      </c>
      <c r="U12" s="23">
        <v>6064.86</v>
      </c>
      <c r="V12" s="23">
        <v>97529.600000000006</v>
      </c>
      <c r="W12" s="36">
        <v>5331907.7299999995</v>
      </c>
      <c r="Y12" s="28"/>
      <c r="Z12" s="7" t="s">
        <v>16</v>
      </c>
      <c r="AA12" s="23">
        <v>6419316.8700000001</v>
      </c>
      <c r="AB12" s="23">
        <v>0</v>
      </c>
      <c r="AC12" s="23">
        <v>14676.92</v>
      </c>
      <c r="AD12" s="23">
        <v>22679</v>
      </c>
      <c r="AE12" s="36">
        <v>6456672.79</v>
      </c>
    </row>
    <row r="13" spans="1:31" x14ac:dyDescent="0.2">
      <c r="A13" s="275">
        <v>2</v>
      </c>
      <c r="B13" s="25" t="s">
        <v>19</v>
      </c>
      <c r="C13" s="26">
        <v>549</v>
      </c>
      <c r="D13" s="26">
        <v>1</v>
      </c>
      <c r="E13" s="26">
        <v>33</v>
      </c>
      <c r="F13" s="26">
        <v>8</v>
      </c>
      <c r="G13" s="27">
        <v>591</v>
      </c>
      <c r="I13" s="275">
        <v>2</v>
      </c>
      <c r="J13" s="25" t="s">
        <v>19</v>
      </c>
      <c r="K13" s="26">
        <v>159</v>
      </c>
      <c r="L13" s="26">
        <v>1</v>
      </c>
      <c r="M13" s="26">
        <v>11</v>
      </c>
      <c r="N13" s="26">
        <v>3</v>
      </c>
      <c r="O13" s="27">
        <v>174</v>
      </c>
      <c r="Q13" s="275">
        <v>2</v>
      </c>
      <c r="R13" s="25" t="s">
        <v>19</v>
      </c>
      <c r="S13" s="26">
        <v>170</v>
      </c>
      <c r="T13" s="26">
        <v>0</v>
      </c>
      <c r="U13" s="26">
        <v>8</v>
      </c>
      <c r="V13" s="26">
        <v>2</v>
      </c>
      <c r="W13" s="27">
        <v>180</v>
      </c>
      <c r="Y13" s="275">
        <v>2</v>
      </c>
      <c r="Z13" s="25" t="s">
        <v>19</v>
      </c>
      <c r="AA13" s="26">
        <v>220</v>
      </c>
      <c r="AB13" s="26">
        <v>0</v>
      </c>
      <c r="AC13" s="26">
        <v>14</v>
      </c>
      <c r="AD13" s="26">
        <v>3</v>
      </c>
      <c r="AE13" s="27">
        <v>237</v>
      </c>
    </row>
    <row r="14" spans="1:31" x14ac:dyDescent="0.2">
      <c r="A14" s="77" t="s">
        <v>27</v>
      </c>
      <c r="B14" s="7" t="s">
        <v>20</v>
      </c>
      <c r="C14" s="8">
        <v>102</v>
      </c>
      <c r="D14" s="8">
        <v>12</v>
      </c>
      <c r="E14" s="8">
        <v>244</v>
      </c>
      <c r="F14" s="8">
        <v>94</v>
      </c>
      <c r="G14" s="29">
        <v>452</v>
      </c>
      <c r="I14" s="28" t="s">
        <v>26</v>
      </c>
      <c r="J14" s="7" t="s">
        <v>20</v>
      </c>
      <c r="K14" s="8">
        <v>43</v>
      </c>
      <c r="L14" s="8">
        <v>3</v>
      </c>
      <c r="M14" s="8">
        <v>76</v>
      </c>
      <c r="N14" s="8">
        <v>46</v>
      </c>
      <c r="O14" s="29">
        <v>168</v>
      </c>
      <c r="Q14" s="28" t="s">
        <v>25</v>
      </c>
      <c r="R14" s="7" t="s">
        <v>20</v>
      </c>
      <c r="S14" s="8">
        <v>49</v>
      </c>
      <c r="T14" s="8">
        <v>9</v>
      </c>
      <c r="U14" s="8">
        <v>159</v>
      </c>
      <c r="V14" s="8">
        <v>48</v>
      </c>
      <c r="W14" s="29">
        <v>265</v>
      </c>
      <c r="Y14" s="28" t="s">
        <v>24</v>
      </c>
      <c r="Z14" s="7" t="s">
        <v>20</v>
      </c>
      <c r="AA14" s="8">
        <v>10</v>
      </c>
      <c r="AB14" s="8">
        <v>0</v>
      </c>
      <c r="AC14" s="8">
        <v>9</v>
      </c>
      <c r="AD14" s="8">
        <v>0</v>
      </c>
      <c r="AE14" s="29">
        <v>19</v>
      </c>
    </row>
    <row r="15" spans="1:31" x14ac:dyDescent="0.2">
      <c r="A15" s="77"/>
      <c r="B15" s="22" t="s">
        <v>11</v>
      </c>
      <c r="C15" s="8">
        <v>88</v>
      </c>
      <c r="D15" s="8">
        <v>9</v>
      </c>
      <c r="E15" s="8">
        <v>245</v>
      </c>
      <c r="F15" s="8">
        <v>69</v>
      </c>
      <c r="G15" s="29">
        <v>411</v>
      </c>
      <c r="I15" s="28"/>
      <c r="J15" s="22" t="s">
        <v>11</v>
      </c>
      <c r="K15" s="8">
        <v>29</v>
      </c>
      <c r="L15" s="8">
        <v>2</v>
      </c>
      <c r="M15" s="8">
        <v>67</v>
      </c>
      <c r="N15" s="8">
        <v>11</v>
      </c>
      <c r="O15" s="29">
        <v>109</v>
      </c>
      <c r="Q15" s="28"/>
      <c r="R15" s="22" t="s">
        <v>11</v>
      </c>
      <c r="S15" s="8">
        <v>55</v>
      </c>
      <c r="T15" s="8">
        <v>7</v>
      </c>
      <c r="U15" s="8">
        <v>172</v>
      </c>
      <c r="V15" s="8">
        <v>58</v>
      </c>
      <c r="W15" s="29">
        <v>292</v>
      </c>
      <c r="Y15" s="28"/>
      <c r="Z15" s="22" t="s">
        <v>11</v>
      </c>
      <c r="AA15" s="8">
        <v>4</v>
      </c>
      <c r="AB15" s="8">
        <v>0</v>
      </c>
      <c r="AC15" s="8">
        <v>6</v>
      </c>
      <c r="AD15" s="8">
        <v>0</v>
      </c>
      <c r="AE15" s="29">
        <v>10</v>
      </c>
    </row>
    <row r="16" spans="1:31" x14ac:dyDescent="0.2">
      <c r="A16" s="77"/>
      <c r="B16" s="7" t="s">
        <v>17</v>
      </c>
      <c r="C16" s="8">
        <v>7</v>
      </c>
      <c r="D16" s="8">
        <v>0</v>
      </c>
      <c r="E16" s="8">
        <v>6</v>
      </c>
      <c r="F16" s="8">
        <v>4</v>
      </c>
      <c r="G16" s="29">
        <v>17</v>
      </c>
      <c r="I16" s="28"/>
      <c r="J16" s="7" t="s">
        <v>17</v>
      </c>
      <c r="K16" s="8">
        <v>3</v>
      </c>
      <c r="L16" s="8">
        <v>0</v>
      </c>
      <c r="M16" s="8">
        <v>4</v>
      </c>
      <c r="N16" s="8">
        <v>0</v>
      </c>
      <c r="O16" s="29">
        <v>7</v>
      </c>
      <c r="Q16" s="28"/>
      <c r="R16" s="7" t="s">
        <v>17</v>
      </c>
      <c r="S16" s="8">
        <v>2</v>
      </c>
      <c r="T16" s="8">
        <v>0</v>
      </c>
      <c r="U16" s="8">
        <v>2</v>
      </c>
      <c r="V16" s="8">
        <v>4</v>
      </c>
      <c r="W16" s="29">
        <v>8</v>
      </c>
      <c r="Y16" s="28"/>
      <c r="Z16" s="7" t="s">
        <v>17</v>
      </c>
      <c r="AA16" s="8">
        <v>2</v>
      </c>
      <c r="AB16" s="8">
        <v>0</v>
      </c>
      <c r="AC16" s="8"/>
      <c r="AD16" s="8">
        <v>0</v>
      </c>
      <c r="AE16" s="29">
        <v>2</v>
      </c>
    </row>
    <row r="17" spans="1:31" x14ac:dyDescent="0.2">
      <c r="A17" s="77"/>
      <c r="B17" s="7" t="s">
        <v>23</v>
      </c>
      <c r="C17" s="8">
        <v>8</v>
      </c>
      <c r="D17" s="8">
        <v>0</v>
      </c>
      <c r="E17" s="8">
        <v>6</v>
      </c>
      <c r="F17" s="8">
        <v>0</v>
      </c>
      <c r="G17" s="29">
        <v>14</v>
      </c>
      <c r="I17" s="28"/>
      <c r="J17" s="7" t="s">
        <v>23</v>
      </c>
      <c r="K17" s="8">
        <v>3</v>
      </c>
      <c r="L17" s="8"/>
      <c r="M17" s="8">
        <v>5</v>
      </c>
      <c r="N17" s="8"/>
      <c r="O17" s="29">
        <v>8</v>
      </c>
      <c r="Q17" s="28"/>
      <c r="R17" s="7" t="s">
        <v>23</v>
      </c>
      <c r="S17" s="8">
        <v>3</v>
      </c>
      <c r="T17" s="8"/>
      <c r="U17" s="8"/>
      <c r="V17" s="8"/>
      <c r="W17" s="29">
        <v>3</v>
      </c>
      <c r="Y17" s="28"/>
      <c r="Z17" s="7" t="s">
        <v>23</v>
      </c>
      <c r="AA17" s="8">
        <v>2</v>
      </c>
      <c r="AB17" s="8"/>
      <c r="AC17" s="8">
        <v>1</v>
      </c>
      <c r="AD17" s="8"/>
      <c r="AE17" s="29">
        <v>3</v>
      </c>
    </row>
    <row r="18" spans="1:31" x14ac:dyDescent="0.2">
      <c r="A18" s="77"/>
      <c r="B18" s="7" t="s">
        <v>21</v>
      </c>
      <c r="C18" s="8">
        <v>0</v>
      </c>
      <c r="D18" s="8">
        <v>0</v>
      </c>
      <c r="E18" s="8">
        <v>0</v>
      </c>
      <c r="F18" s="8">
        <v>0</v>
      </c>
      <c r="G18" s="29">
        <v>0</v>
      </c>
      <c r="I18" s="28"/>
      <c r="J18" s="7" t="s">
        <v>21</v>
      </c>
      <c r="K18" s="8"/>
      <c r="L18" s="8"/>
      <c r="M18" s="8"/>
      <c r="N18" s="8"/>
      <c r="O18" s="29">
        <v>0</v>
      </c>
      <c r="Q18" s="28"/>
      <c r="R18" s="7" t="s">
        <v>21</v>
      </c>
      <c r="S18" s="8"/>
      <c r="T18" s="8"/>
      <c r="U18" s="8"/>
      <c r="V18" s="8"/>
      <c r="W18" s="29">
        <v>0</v>
      </c>
      <c r="Y18" s="28"/>
      <c r="Z18" s="7" t="s">
        <v>21</v>
      </c>
      <c r="AA18" s="8"/>
      <c r="AB18" s="8"/>
      <c r="AC18" s="8"/>
      <c r="AD18" s="8"/>
      <c r="AE18" s="29">
        <v>0</v>
      </c>
    </row>
    <row r="19" spans="1:31" x14ac:dyDescent="0.2">
      <c r="A19" s="77"/>
      <c r="B19" s="7" t="s">
        <v>22</v>
      </c>
      <c r="C19" s="8">
        <v>754</v>
      </c>
      <c r="D19" s="8">
        <v>22</v>
      </c>
      <c r="E19" s="8">
        <v>534</v>
      </c>
      <c r="F19" s="8">
        <v>175</v>
      </c>
      <c r="G19" s="29">
        <v>1485</v>
      </c>
      <c r="I19" s="28"/>
      <c r="J19" s="7" t="s">
        <v>22</v>
      </c>
      <c r="K19" s="8">
        <v>237</v>
      </c>
      <c r="L19" s="8">
        <v>6</v>
      </c>
      <c r="M19" s="8">
        <v>163</v>
      </c>
      <c r="N19" s="8">
        <v>60</v>
      </c>
      <c r="O19" s="29">
        <v>466</v>
      </c>
      <c r="Q19" s="28"/>
      <c r="R19" s="7" t="s">
        <v>22</v>
      </c>
      <c r="S19" s="8">
        <v>279</v>
      </c>
      <c r="T19" s="8">
        <v>16</v>
      </c>
      <c r="U19" s="8">
        <v>341</v>
      </c>
      <c r="V19" s="8">
        <v>112</v>
      </c>
      <c r="W19" s="29">
        <v>748</v>
      </c>
      <c r="Y19" s="28"/>
      <c r="Z19" s="7" t="s">
        <v>22</v>
      </c>
      <c r="AA19" s="8">
        <v>238</v>
      </c>
      <c r="AB19" s="8">
        <v>0</v>
      </c>
      <c r="AC19" s="8">
        <v>30</v>
      </c>
      <c r="AD19" s="8">
        <v>3</v>
      </c>
      <c r="AE19" s="29">
        <v>271</v>
      </c>
    </row>
    <row r="20" spans="1:31" x14ac:dyDescent="0.2">
      <c r="A20" s="78"/>
      <c r="B20" s="31" t="s">
        <v>16</v>
      </c>
      <c r="C20" s="32">
        <v>11304108.66</v>
      </c>
      <c r="D20" s="32">
        <v>0</v>
      </c>
      <c r="E20" s="32">
        <v>115768.35</v>
      </c>
      <c r="F20" s="32">
        <v>115000</v>
      </c>
      <c r="G20" s="33">
        <v>11534877.01</v>
      </c>
      <c r="I20" s="30"/>
      <c r="J20" s="31" t="s">
        <v>16</v>
      </c>
      <c r="K20" s="32">
        <v>2431623.19</v>
      </c>
      <c r="L20" s="32">
        <v>0</v>
      </c>
      <c r="M20" s="32">
        <v>7862.97</v>
      </c>
      <c r="N20" s="32">
        <v>15000</v>
      </c>
      <c r="O20" s="33">
        <v>2454486.16</v>
      </c>
      <c r="Q20" s="30"/>
      <c r="R20" s="31" t="s">
        <v>16</v>
      </c>
      <c r="S20" s="32">
        <v>3440886.85</v>
      </c>
      <c r="T20" s="32">
        <v>0</v>
      </c>
      <c r="U20" s="32">
        <v>93725.11</v>
      </c>
      <c r="V20" s="32">
        <v>100000</v>
      </c>
      <c r="W20" s="33">
        <v>3634611.96</v>
      </c>
      <c r="Y20" s="30"/>
      <c r="Z20" s="31" t="s">
        <v>16</v>
      </c>
      <c r="AA20" s="32">
        <v>5431598.6200000001</v>
      </c>
      <c r="AB20" s="32">
        <v>0</v>
      </c>
      <c r="AC20" s="32">
        <v>14180.27</v>
      </c>
      <c r="AD20" s="32">
        <v>0</v>
      </c>
      <c r="AE20" s="33">
        <v>5445778.8899999997</v>
      </c>
    </row>
    <row r="21" spans="1:31" x14ac:dyDescent="0.2">
      <c r="A21" s="274">
        <v>3</v>
      </c>
      <c r="B21" s="7" t="s">
        <v>19</v>
      </c>
      <c r="C21" s="8">
        <v>649</v>
      </c>
      <c r="D21" s="8">
        <v>6</v>
      </c>
      <c r="E21" s="8">
        <v>64</v>
      </c>
      <c r="F21" s="8">
        <v>14</v>
      </c>
      <c r="G21" s="29">
        <v>733</v>
      </c>
      <c r="I21" s="274">
        <v>3</v>
      </c>
      <c r="J21" s="7" t="s">
        <v>19</v>
      </c>
      <c r="K21" s="8">
        <v>161</v>
      </c>
      <c r="L21" s="8">
        <v>0</v>
      </c>
      <c r="M21" s="8">
        <v>14</v>
      </c>
      <c r="N21" s="8">
        <v>3</v>
      </c>
      <c r="O21" s="29">
        <v>178</v>
      </c>
      <c r="Q21" s="274">
        <v>3</v>
      </c>
      <c r="R21" s="7" t="s">
        <v>19</v>
      </c>
      <c r="S21" s="8">
        <v>212</v>
      </c>
      <c r="T21" s="8">
        <v>5</v>
      </c>
      <c r="U21" s="8">
        <v>10</v>
      </c>
      <c r="V21" s="8">
        <v>4</v>
      </c>
      <c r="W21" s="29">
        <v>231</v>
      </c>
      <c r="Y21" s="274">
        <v>3</v>
      </c>
      <c r="Z21" s="7" t="s">
        <v>19</v>
      </c>
      <c r="AA21" s="8">
        <v>276</v>
      </c>
      <c r="AB21" s="8">
        <v>1</v>
      </c>
      <c r="AC21" s="8">
        <v>40</v>
      </c>
      <c r="AD21" s="8">
        <v>7</v>
      </c>
      <c r="AE21" s="29">
        <v>324</v>
      </c>
    </row>
    <row r="22" spans="1:31" x14ac:dyDescent="0.2">
      <c r="A22" s="77" t="s">
        <v>27</v>
      </c>
      <c r="B22" s="7" t="s">
        <v>20</v>
      </c>
      <c r="C22" s="8">
        <v>361</v>
      </c>
      <c r="D22" s="8">
        <v>30</v>
      </c>
      <c r="E22" s="8">
        <v>553</v>
      </c>
      <c r="F22" s="8">
        <v>170</v>
      </c>
      <c r="G22" s="29">
        <v>1114</v>
      </c>
      <c r="I22" s="28" t="s">
        <v>26</v>
      </c>
      <c r="J22" s="7" t="s">
        <v>20</v>
      </c>
      <c r="K22" s="8">
        <v>74</v>
      </c>
      <c r="L22" s="8">
        <v>11</v>
      </c>
      <c r="M22" s="8">
        <v>100</v>
      </c>
      <c r="N22" s="8">
        <v>22</v>
      </c>
      <c r="O22" s="29">
        <v>207</v>
      </c>
      <c r="Q22" s="28" t="s">
        <v>25</v>
      </c>
      <c r="R22" s="7" t="s">
        <v>20</v>
      </c>
      <c r="S22" s="8">
        <v>64</v>
      </c>
      <c r="T22" s="8">
        <v>5</v>
      </c>
      <c r="U22" s="8">
        <v>104</v>
      </c>
      <c r="V22" s="8">
        <v>37</v>
      </c>
      <c r="W22" s="29">
        <v>210</v>
      </c>
      <c r="Y22" s="28" t="s">
        <v>24</v>
      </c>
      <c r="Z22" s="7" t="s">
        <v>20</v>
      </c>
      <c r="AA22" s="8">
        <v>223</v>
      </c>
      <c r="AB22" s="8">
        <v>14</v>
      </c>
      <c r="AC22" s="8">
        <v>349</v>
      </c>
      <c r="AD22" s="8">
        <v>111</v>
      </c>
      <c r="AE22" s="29">
        <v>697</v>
      </c>
    </row>
    <row r="23" spans="1:31" x14ac:dyDescent="0.2">
      <c r="A23" s="77"/>
      <c r="B23" s="22" t="s">
        <v>11</v>
      </c>
      <c r="C23" s="8">
        <v>211</v>
      </c>
      <c r="D23" s="8">
        <v>24</v>
      </c>
      <c r="E23" s="8">
        <v>403</v>
      </c>
      <c r="F23" s="8">
        <v>174</v>
      </c>
      <c r="G23" s="29">
        <v>812</v>
      </c>
      <c r="I23" s="28"/>
      <c r="J23" s="22" t="s">
        <v>11</v>
      </c>
      <c r="K23" s="8">
        <v>45</v>
      </c>
      <c r="L23" s="8">
        <v>15</v>
      </c>
      <c r="M23" s="8">
        <v>84</v>
      </c>
      <c r="N23" s="8">
        <v>94</v>
      </c>
      <c r="O23" s="29">
        <v>238</v>
      </c>
      <c r="Q23" s="28"/>
      <c r="R23" s="22" t="s">
        <v>11</v>
      </c>
      <c r="S23" s="8">
        <v>56</v>
      </c>
      <c r="T23" s="8">
        <v>1</v>
      </c>
      <c r="U23" s="8">
        <v>134</v>
      </c>
      <c r="V23" s="8">
        <v>28</v>
      </c>
      <c r="W23" s="29">
        <v>219</v>
      </c>
      <c r="Y23" s="28"/>
      <c r="Z23" s="22" t="s">
        <v>11</v>
      </c>
      <c r="AA23" s="8">
        <v>110</v>
      </c>
      <c r="AB23" s="8">
        <v>8</v>
      </c>
      <c r="AC23" s="8">
        <v>185</v>
      </c>
      <c r="AD23" s="8">
        <v>52</v>
      </c>
      <c r="AE23" s="29">
        <v>355</v>
      </c>
    </row>
    <row r="24" spans="1:31" x14ac:dyDescent="0.2">
      <c r="A24" s="77"/>
      <c r="B24" s="7" t="s">
        <v>17</v>
      </c>
      <c r="C24" s="8">
        <v>9</v>
      </c>
      <c r="D24" s="8">
        <v>1</v>
      </c>
      <c r="E24" s="8">
        <v>17</v>
      </c>
      <c r="F24" s="8">
        <v>2</v>
      </c>
      <c r="G24" s="29">
        <v>29</v>
      </c>
      <c r="I24" s="28"/>
      <c r="J24" s="7" t="s">
        <v>17</v>
      </c>
      <c r="K24" s="8">
        <v>1</v>
      </c>
      <c r="L24" s="8"/>
      <c r="M24" s="8"/>
      <c r="N24" s="8">
        <v>1</v>
      </c>
      <c r="O24" s="29">
        <v>2</v>
      </c>
      <c r="Q24" s="28"/>
      <c r="R24" s="7" t="s">
        <v>17</v>
      </c>
      <c r="S24" s="8">
        <v>2</v>
      </c>
      <c r="T24" s="8"/>
      <c r="U24" s="8">
        <v>2</v>
      </c>
      <c r="V24" s="8"/>
      <c r="W24" s="29">
        <v>4</v>
      </c>
      <c r="Y24" s="28"/>
      <c r="Z24" s="7" t="s">
        <v>17</v>
      </c>
      <c r="AA24" s="8">
        <v>6</v>
      </c>
      <c r="AB24" s="8">
        <v>1</v>
      </c>
      <c r="AC24" s="8">
        <v>15</v>
      </c>
      <c r="AD24" s="8">
        <v>1</v>
      </c>
      <c r="AE24" s="29">
        <v>23</v>
      </c>
    </row>
    <row r="25" spans="1:31" x14ac:dyDescent="0.2">
      <c r="A25" s="77"/>
      <c r="B25" s="7" t="s">
        <v>23</v>
      </c>
      <c r="C25" s="8">
        <v>11</v>
      </c>
      <c r="D25" s="8">
        <v>2</v>
      </c>
      <c r="E25" s="8">
        <v>32</v>
      </c>
      <c r="F25" s="8">
        <v>1</v>
      </c>
      <c r="G25" s="29">
        <v>46</v>
      </c>
      <c r="I25" s="28"/>
      <c r="J25" s="7" t="s">
        <v>23</v>
      </c>
      <c r="K25" s="8"/>
      <c r="L25" s="8"/>
      <c r="M25" s="8">
        <v>7</v>
      </c>
      <c r="N25" s="8">
        <v>1</v>
      </c>
      <c r="O25" s="29">
        <v>8</v>
      </c>
      <c r="Q25" s="28"/>
      <c r="R25" s="7" t="s">
        <v>23</v>
      </c>
      <c r="S25" s="8">
        <v>6</v>
      </c>
      <c r="T25" s="8">
        <v>2</v>
      </c>
      <c r="U25" s="8">
        <v>4</v>
      </c>
      <c r="V25" s="8"/>
      <c r="W25" s="29">
        <v>12</v>
      </c>
      <c r="Y25" s="28"/>
      <c r="Z25" s="7" t="s">
        <v>23</v>
      </c>
      <c r="AA25" s="8">
        <v>5</v>
      </c>
      <c r="AB25" s="8"/>
      <c r="AC25" s="8">
        <v>21</v>
      </c>
      <c r="AD25" s="8"/>
      <c r="AE25" s="29">
        <v>26</v>
      </c>
    </row>
    <row r="26" spans="1:31" x14ac:dyDescent="0.2">
      <c r="A26" s="77"/>
      <c r="B26" s="7" t="s">
        <v>21</v>
      </c>
      <c r="C26" s="8">
        <v>0</v>
      </c>
      <c r="D26" s="8">
        <v>0</v>
      </c>
      <c r="E26" s="8">
        <v>0</v>
      </c>
      <c r="F26" s="8">
        <v>0</v>
      </c>
      <c r="G26" s="29">
        <v>0</v>
      </c>
      <c r="I26" s="28"/>
      <c r="J26" s="7" t="s">
        <v>21</v>
      </c>
      <c r="K26" s="8"/>
      <c r="L26" s="8"/>
      <c r="M26" s="8"/>
      <c r="N26" s="8"/>
      <c r="O26" s="29">
        <v>0</v>
      </c>
      <c r="Q26" s="28"/>
      <c r="R26" s="7" t="s">
        <v>21</v>
      </c>
      <c r="S26" s="8"/>
      <c r="T26" s="8"/>
      <c r="U26" s="8"/>
      <c r="V26" s="8"/>
      <c r="W26" s="29">
        <v>0</v>
      </c>
      <c r="Y26" s="28"/>
      <c r="Z26" s="7" t="s">
        <v>21</v>
      </c>
      <c r="AA26" s="8"/>
      <c r="AB26" s="8"/>
      <c r="AC26" s="8"/>
      <c r="AD26" s="8"/>
      <c r="AE26" s="29">
        <v>0</v>
      </c>
    </row>
    <row r="27" spans="1:31" x14ac:dyDescent="0.2">
      <c r="A27" s="77"/>
      <c r="B27" s="7" t="s">
        <v>22</v>
      </c>
      <c r="C27" s="8">
        <v>1241</v>
      </c>
      <c r="D27" s="8">
        <v>63</v>
      </c>
      <c r="E27" s="8">
        <v>1069</v>
      </c>
      <c r="F27" s="8">
        <v>361</v>
      </c>
      <c r="G27" s="29">
        <v>2734</v>
      </c>
      <c r="I27" s="28"/>
      <c r="J27" s="7" t="s">
        <v>22</v>
      </c>
      <c r="K27" s="8">
        <v>281</v>
      </c>
      <c r="L27" s="8">
        <v>26</v>
      </c>
      <c r="M27" s="8">
        <v>205</v>
      </c>
      <c r="N27" s="8">
        <v>121</v>
      </c>
      <c r="O27" s="29">
        <v>633</v>
      </c>
      <c r="Q27" s="28"/>
      <c r="R27" s="7" t="s">
        <v>22</v>
      </c>
      <c r="S27" s="8">
        <v>340</v>
      </c>
      <c r="T27" s="8">
        <v>13</v>
      </c>
      <c r="U27" s="8">
        <v>254</v>
      </c>
      <c r="V27" s="8">
        <v>69</v>
      </c>
      <c r="W27" s="29">
        <v>676</v>
      </c>
      <c r="Y27" s="28"/>
      <c r="Z27" s="7" t="s">
        <v>22</v>
      </c>
      <c r="AA27" s="8">
        <v>620</v>
      </c>
      <c r="AB27" s="8">
        <v>24</v>
      </c>
      <c r="AC27" s="8">
        <v>610</v>
      </c>
      <c r="AD27" s="8">
        <v>171</v>
      </c>
      <c r="AE27" s="29">
        <v>1425</v>
      </c>
    </row>
    <row r="28" spans="1:31" x14ac:dyDescent="0.2">
      <c r="A28" s="77"/>
      <c r="B28" s="24" t="s">
        <v>16</v>
      </c>
      <c r="C28" s="23">
        <v>11604457</v>
      </c>
      <c r="D28" s="23">
        <v>0</v>
      </c>
      <c r="E28" s="23">
        <v>132552.65000000002</v>
      </c>
      <c r="F28" s="23">
        <v>168796.94999999998</v>
      </c>
      <c r="G28" s="36">
        <v>11905806.6</v>
      </c>
      <c r="H28" s="9"/>
      <c r="I28" s="37"/>
      <c r="J28" s="24" t="s">
        <v>16</v>
      </c>
      <c r="K28" s="23">
        <v>2503137.38</v>
      </c>
      <c r="L28" s="23">
        <v>0</v>
      </c>
      <c r="M28" s="23">
        <v>12041.74</v>
      </c>
      <c r="N28" s="23">
        <v>15000</v>
      </c>
      <c r="O28" s="36">
        <v>2530179.12</v>
      </c>
      <c r="P28" s="9"/>
      <c r="Q28" s="37"/>
      <c r="R28" s="24" t="s">
        <v>16</v>
      </c>
      <c r="S28" s="23">
        <v>4122849.22</v>
      </c>
      <c r="T28" s="23">
        <v>0</v>
      </c>
      <c r="U28" s="23">
        <v>92529.63</v>
      </c>
      <c r="V28" s="23">
        <v>1259.55</v>
      </c>
      <c r="W28" s="36">
        <v>4216638.4000000004</v>
      </c>
      <c r="X28" s="9"/>
      <c r="Y28" s="37"/>
      <c r="Z28" s="24" t="s">
        <v>16</v>
      </c>
      <c r="AA28" s="23">
        <v>4978470.4000000004</v>
      </c>
      <c r="AB28" s="23">
        <v>0</v>
      </c>
      <c r="AC28" s="23">
        <v>27981.279999999999</v>
      </c>
      <c r="AD28" s="23">
        <v>152537.4</v>
      </c>
      <c r="AE28" s="36">
        <v>5158989.080000001</v>
      </c>
    </row>
    <row r="29" spans="1:31" x14ac:dyDescent="0.2">
      <c r="A29" s="275">
        <v>4</v>
      </c>
      <c r="B29" s="25" t="s">
        <v>19</v>
      </c>
      <c r="C29" s="26">
        <v>430</v>
      </c>
      <c r="D29" s="26">
        <v>3</v>
      </c>
      <c r="E29" s="26">
        <v>34</v>
      </c>
      <c r="F29" s="26">
        <v>11</v>
      </c>
      <c r="G29" s="27">
        <v>478</v>
      </c>
      <c r="I29" s="275">
        <v>4</v>
      </c>
      <c r="J29" s="25" t="s">
        <v>19</v>
      </c>
      <c r="K29" s="26">
        <v>72</v>
      </c>
      <c r="L29" s="26">
        <v>1</v>
      </c>
      <c r="M29" s="26">
        <v>9</v>
      </c>
      <c r="N29" s="26">
        <v>4</v>
      </c>
      <c r="O29" s="27">
        <v>86</v>
      </c>
      <c r="Q29" s="275">
        <v>4</v>
      </c>
      <c r="R29" s="25" t="s">
        <v>19</v>
      </c>
      <c r="S29" s="26">
        <v>134</v>
      </c>
      <c r="T29" s="26">
        <v>2</v>
      </c>
      <c r="U29" s="26">
        <v>8</v>
      </c>
      <c r="V29" s="26">
        <v>1</v>
      </c>
      <c r="W29" s="27">
        <v>145</v>
      </c>
      <c r="Y29" s="275">
        <v>4</v>
      </c>
      <c r="Z29" s="25" t="s">
        <v>19</v>
      </c>
      <c r="AA29" s="26">
        <v>224</v>
      </c>
      <c r="AB29" s="26">
        <v>0</v>
      </c>
      <c r="AC29" s="26">
        <v>17</v>
      </c>
      <c r="AD29" s="26">
        <v>6</v>
      </c>
      <c r="AE29" s="27">
        <v>247</v>
      </c>
    </row>
    <row r="30" spans="1:31" x14ac:dyDescent="0.2">
      <c r="A30" s="77" t="s">
        <v>27</v>
      </c>
      <c r="B30" s="7" t="s">
        <v>20</v>
      </c>
      <c r="C30" s="8">
        <v>203</v>
      </c>
      <c r="D30" s="8">
        <v>31</v>
      </c>
      <c r="E30" s="8">
        <v>438</v>
      </c>
      <c r="F30" s="8">
        <v>189</v>
      </c>
      <c r="G30" s="29">
        <v>861</v>
      </c>
      <c r="I30" s="28" t="s">
        <v>26</v>
      </c>
      <c r="J30" s="7" t="s">
        <v>20</v>
      </c>
      <c r="K30" s="8">
        <v>18</v>
      </c>
      <c r="L30" s="8">
        <v>3</v>
      </c>
      <c r="M30" s="8">
        <v>90</v>
      </c>
      <c r="N30" s="8">
        <v>74</v>
      </c>
      <c r="O30" s="29">
        <v>185</v>
      </c>
      <c r="Q30" s="28" t="s">
        <v>25</v>
      </c>
      <c r="R30" s="7" t="s">
        <v>20</v>
      </c>
      <c r="S30" s="8">
        <v>42</v>
      </c>
      <c r="T30" s="8">
        <v>7</v>
      </c>
      <c r="U30" s="8">
        <v>79</v>
      </c>
      <c r="V30" s="8">
        <v>22</v>
      </c>
      <c r="W30" s="29">
        <v>150</v>
      </c>
      <c r="Y30" s="28" t="s">
        <v>24</v>
      </c>
      <c r="Z30" s="7" t="s">
        <v>20</v>
      </c>
      <c r="AA30" s="8">
        <v>143</v>
      </c>
      <c r="AB30" s="8">
        <v>21</v>
      </c>
      <c r="AC30" s="8">
        <v>269</v>
      </c>
      <c r="AD30" s="8">
        <v>93</v>
      </c>
      <c r="AE30" s="29">
        <v>526</v>
      </c>
    </row>
    <row r="31" spans="1:31" x14ac:dyDescent="0.2">
      <c r="A31" s="77"/>
      <c r="B31" s="22" t="s">
        <v>11</v>
      </c>
      <c r="C31" s="8">
        <v>143</v>
      </c>
      <c r="D31" s="8">
        <v>15</v>
      </c>
      <c r="E31" s="8">
        <v>329</v>
      </c>
      <c r="F31" s="8">
        <v>80</v>
      </c>
      <c r="G31" s="29">
        <v>567</v>
      </c>
      <c r="I31" s="28"/>
      <c r="J31" s="22" t="s">
        <v>11</v>
      </c>
      <c r="K31" s="8">
        <v>21</v>
      </c>
      <c r="L31" s="8"/>
      <c r="M31" s="8">
        <v>56</v>
      </c>
      <c r="N31" s="8">
        <v>13</v>
      </c>
      <c r="O31" s="29">
        <v>90</v>
      </c>
      <c r="Q31" s="28"/>
      <c r="R31" s="22" t="s">
        <v>11</v>
      </c>
      <c r="S31" s="8">
        <v>36</v>
      </c>
      <c r="T31" s="8">
        <v>5</v>
      </c>
      <c r="U31" s="8">
        <v>100</v>
      </c>
      <c r="V31" s="8">
        <v>13</v>
      </c>
      <c r="W31" s="29">
        <v>154</v>
      </c>
      <c r="Y31" s="28"/>
      <c r="Z31" s="22" t="s">
        <v>11</v>
      </c>
      <c r="AA31" s="8">
        <v>86</v>
      </c>
      <c r="AB31" s="8">
        <v>10</v>
      </c>
      <c r="AC31" s="8">
        <v>173</v>
      </c>
      <c r="AD31" s="8">
        <v>54</v>
      </c>
      <c r="AE31" s="29">
        <v>323</v>
      </c>
    </row>
    <row r="32" spans="1:31" x14ac:dyDescent="0.2">
      <c r="A32" s="77"/>
      <c r="B32" s="7" t="s">
        <v>17</v>
      </c>
      <c r="C32" s="8">
        <v>6</v>
      </c>
      <c r="D32" s="8">
        <v>0</v>
      </c>
      <c r="E32" s="8">
        <v>9</v>
      </c>
      <c r="F32" s="8">
        <v>1</v>
      </c>
      <c r="G32" s="29">
        <v>16</v>
      </c>
      <c r="I32" s="28"/>
      <c r="J32" s="7" t="s">
        <v>17</v>
      </c>
      <c r="K32" s="8"/>
      <c r="L32" s="8"/>
      <c r="M32" s="8">
        <v>1</v>
      </c>
      <c r="N32" s="8"/>
      <c r="O32" s="29">
        <v>1</v>
      </c>
      <c r="Q32" s="28"/>
      <c r="R32" s="7" t="s">
        <v>17</v>
      </c>
      <c r="S32" s="8">
        <v>2</v>
      </c>
      <c r="T32" s="8"/>
      <c r="U32" s="8"/>
      <c r="V32" s="8"/>
      <c r="W32" s="29">
        <v>2</v>
      </c>
      <c r="Y32" s="28"/>
      <c r="Z32" s="7" t="s">
        <v>17</v>
      </c>
      <c r="AA32" s="8">
        <v>4</v>
      </c>
      <c r="AB32" s="8"/>
      <c r="AC32" s="8">
        <v>8</v>
      </c>
      <c r="AD32" s="8">
        <v>1</v>
      </c>
      <c r="AE32" s="29">
        <v>13</v>
      </c>
    </row>
    <row r="33" spans="1:31" x14ac:dyDescent="0.2">
      <c r="A33" s="77"/>
      <c r="B33" s="7" t="s">
        <v>23</v>
      </c>
      <c r="C33" s="8">
        <v>4</v>
      </c>
      <c r="D33" s="8">
        <v>2</v>
      </c>
      <c r="E33" s="8">
        <v>14</v>
      </c>
      <c r="F33" s="8">
        <v>7</v>
      </c>
      <c r="G33" s="29">
        <v>27</v>
      </c>
      <c r="I33" s="28"/>
      <c r="J33" s="7" t="s">
        <v>23</v>
      </c>
      <c r="K33" s="8"/>
      <c r="L33" s="8"/>
      <c r="M33" s="8">
        <v>2</v>
      </c>
      <c r="N33" s="8"/>
      <c r="O33" s="29">
        <v>2</v>
      </c>
      <c r="Q33" s="28"/>
      <c r="R33" s="7" t="s">
        <v>23</v>
      </c>
      <c r="S33" s="8">
        <v>1</v>
      </c>
      <c r="T33" s="8">
        <v>1</v>
      </c>
      <c r="U33" s="8">
        <v>3</v>
      </c>
      <c r="V33" s="8">
        <v>1</v>
      </c>
      <c r="W33" s="29">
        <v>6</v>
      </c>
      <c r="Y33" s="28"/>
      <c r="Z33" s="7" t="s">
        <v>23</v>
      </c>
      <c r="AA33" s="8">
        <v>3</v>
      </c>
      <c r="AB33" s="8">
        <v>1</v>
      </c>
      <c r="AC33" s="8">
        <v>9</v>
      </c>
      <c r="AD33" s="8">
        <v>6</v>
      </c>
      <c r="AE33" s="29">
        <v>19</v>
      </c>
    </row>
    <row r="34" spans="1:31" x14ac:dyDescent="0.2">
      <c r="A34" s="77"/>
      <c r="B34" s="7" t="s">
        <v>21</v>
      </c>
      <c r="C34" s="8">
        <v>0</v>
      </c>
      <c r="D34" s="8">
        <v>0</v>
      </c>
      <c r="E34" s="8">
        <v>0</v>
      </c>
      <c r="F34" s="8">
        <v>0</v>
      </c>
      <c r="G34" s="29">
        <v>0</v>
      </c>
      <c r="I34" s="28"/>
      <c r="J34" s="7" t="s">
        <v>21</v>
      </c>
      <c r="K34" s="8"/>
      <c r="L34" s="8"/>
      <c r="M34" s="8"/>
      <c r="N34" s="8"/>
      <c r="O34" s="29">
        <v>0</v>
      </c>
      <c r="Q34" s="28"/>
      <c r="R34" s="7" t="s">
        <v>21</v>
      </c>
      <c r="S34" s="8"/>
      <c r="T34" s="8"/>
      <c r="U34" s="8"/>
      <c r="V34" s="8"/>
      <c r="W34" s="29">
        <v>0</v>
      </c>
      <c r="Y34" s="28"/>
      <c r="Z34" s="7" t="s">
        <v>21</v>
      </c>
      <c r="AA34" s="8"/>
      <c r="AB34" s="8"/>
      <c r="AC34" s="8"/>
      <c r="AD34" s="8"/>
      <c r="AE34" s="29">
        <v>0</v>
      </c>
    </row>
    <row r="35" spans="1:31" x14ac:dyDescent="0.2">
      <c r="A35" s="77"/>
      <c r="B35" s="7" t="s">
        <v>22</v>
      </c>
      <c r="C35" s="8">
        <v>786</v>
      </c>
      <c r="D35" s="8">
        <v>51</v>
      </c>
      <c r="E35" s="8">
        <v>824</v>
      </c>
      <c r="F35" s="8">
        <v>288</v>
      </c>
      <c r="G35" s="29">
        <v>1949</v>
      </c>
      <c r="I35" s="28"/>
      <c r="J35" s="7" t="s">
        <v>22</v>
      </c>
      <c r="K35" s="8">
        <v>111</v>
      </c>
      <c r="L35" s="8">
        <v>4</v>
      </c>
      <c r="M35" s="8">
        <v>158</v>
      </c>
      <c r="N35" s="8">
        <v>91</v>
      </c>
      <c r="O35" s="29">
        <v>364</v>
      </c>
      <c r="Q35" s="28"/>
      <c r="R35" s="7" t="s">
        <v>22</v>
      </c>
      <c r="S35" s="8">
        <v>215</v>
      </c>
      <c r="T35" s="8">
        <v>15</v>
      </c>
      <c r="U35" s="8">
        <v>190</v>
      </c>
      <c r="V35" s="8">
        <v>37</v>
      </c>
      <c r="W35" s="29">
        <v>457</v>
      </c>
      <c r="Y35" s="28"/>
      <c r="Z35" s="7" t="s">
        <v>22</v>
      </c>
      <c r="AA35" s="8">
        <v>460</v>
      </c>
      <c r="AB35" s="8">
        <v>32</v>
      </c>
      <c r="AC35" s="8">
        <v>476</v>
      </c>
      <c r="AD35" s="8">
        <v>160</v>
      </c>
      <c r="AE35" s="29">
        <v>1128</v>
      </c>
    </row>
    <row r="36" spans="1:31" x14ac:dyDescent="0.2">
      <c r="A36" s="78"/>
      <c r="B36" s="35" t="s">
        <v>16</v>
      </c>
      <c r="C36" s="32">
        <v>7542925.9299999997</v>
      </c>
      <c r="D36" s="32">
        <v>0</v>
      </c>
      <c r="E36" s="32">
        <v>481580.56000000006</v>
      </c>
      <c r="F36" s="32">
        <v>9900</v>
      </c>
      <c r="G36" s="33">
        <v>8034406.4900000002</v>
      </c>
      <c r="H36" s="9"/>
      <c r="I36" s="34"/>
      <c r="J36" s="35" t="s">
        <v>16</v>
      </c>
      <c r="K36" s="32">
        <v>669840</v>
      </c>
      <c r="L36" s="32">
        <v>0</v>
      </c>
      <c r="M36" s="32">
        <v>4349.5200000000004</v>
      </c>
      <c r="N36" s="32">
        <v>0</v>
      </c>
      <c r="O36" s="33">
        <v>674189.52</v>
      </c>
      <c r="P36" s="9"/>
      <c r="Q36" s="34"/>
      <c r="R36" s="35" t="s">
        <v>16</v>
      </c>
      <c r="S36" s="32">
        <v>2641821.36</v>
      </c>
      <c r="T36" s="32">
        <v>0</v>
      </c>
      <c r="U36" s="32">
        <v>8346.26</v>
      </c>
      <c r="V36" s="32">
        <v>2000</v>
      </c>
      <c r="W36" s="33">
        <v>2652167.6199999996</v>
      </c>
      <c r="X36" s="9"/>
      <c r="Y36" s="34"/>
      <c r="Z36" s="35" t="s">
        <v>16</v>
      </c>
      <c r="AA36" s="32">
        <v>4231264.57</v>
      </c>
      <c r="AB36" s="32">
        <v>0</v>
      </c>
      <c r="AC36" s="32">
        <v>468884.78</v>
      </c>
      <c r="AD36" s="32">
        <v>7900</v>
      </c>
      <c r="AE36" s="33">
        <v>4708049.3500000006</v>
      </c>
    </row>
    <row r="37" spans="1:31" x14ac:dyDescent="0.2">
      <c r="A37" s="274">
        <v>5</v>
      </c>
      <c r="B37" s="7" t="s">
        <v>19</v>
      </c>
      <c r="C37" s="8">
        <v>410</v>
      </c>
      <c r="D37" s="8">
        <v>6</v>
      </c>
      <c r="E37" s="8">
        <v>40</v>
      </c>
      <c r="F37" s="8">
        <v>18</v>
      </c>
      <c r="G37" s="29">
        <v>474</v>
      </c>
      <c r="I37" s="274">
        <v>5</v>
      </c>
      <c r="J37" s="7" t="s">
        <v>19</v>
      </c>
      <c r="K37" s="8">
        <v>74</v>
      </c>
      <c r="L37" s="8">
        <v>0</v>
      </c>
      <c r="M37" s="8">
        <v>11</v>
      </c>
      <c r="N37" s="8">
        <v>3</v>
      </c>
      <c r="O37" s="29">
        <v>88</v>
      </c>
      <c r="Q37" s="274">
        <v>5</v>
      </c>
      <c r="R37" s="7" t="s">
        <v>19</v>
      </c>
      <c r="S37" s="8">
        <v>122</v>
      </c>
      <c r="T37" s="8">
        <v>1</v>
      </c>
      <c r="U37" s="8">
        <v>7</v>
      </c>
      <c r="V37" s="8">
        <v>3</v>
      </c>
      <c r="W37" s="29">
        <v>133</v>
      </c>
      <c r="Y37" s="274">
        <v>5</v>
      </c>
      <c r="Z37" s="7" t="s">
        <v>19</v>
      </c>
      <c r="AA37" s="8">
        <v>214</v>
      </c>
      <c r="AB37" s="8">
        <v>5</v>
      </c>
      <c r="AC37" s="8">
        <v>22</v>
      </c>
      <c r="AD37" s="8">
        <v>12</v>
      </c>
      <c r="AE37" s="29">
        <v>253</v>
      </c>
    </row>
    <row r="38" spans="1:31" x14ac:dyDescent="0.2">
      <c r="A38" s="77" t="s">
        <v>27</v>
      </c>
      <c r="B38" s="7" t="s">
        <v>20</v>
      </c>
      <c r="C38" s="8">
        <v>243</v>
      </c>
      <c r="D38" s="8">
        <v>39</v>
      </c>
      <c r="E38" s="8">
        <v>539</v>
      </c>
      <c r="F38" s="8">
        <v>228</v>
      </c>
      <c r="G38" s="29">
        <v>1049</v>
      </c>
      <c r="I38" s="28" t="s">
        <v>26</v>
      </c>
      <c r="J38" s="7" t="s">
        <v>20</v>
      </c>
      <c r="K38" s="8">
        <v>63</v>
      </c>
      <c r="L38" s="8">
        <v>6</v>
      </c>
      <c r="M38" s="8">
        <v>162</v>
      </c>
      <c r="N38" s="8">
        <v>19</v>
      </c>
      <c r="O38" s="29">
        <v>250</v>
      </c>
      <c r="Q38" s="28" t="s">
        <v>25</v>
      </c>
      <c r="R38" s="7" t="s">
        <v>20</v>
      </c>
      <c r="S38" s="8">
        <v>40</v>
      </c>
      <c r="T38" s="8">
        <v>5</v>
      </c>
      <c r="U38" s="8">
        <v>45</v>
      </c>
      <c r="V38" s="8">
        <v>44</v>
      </c>
      <c r="W38" s="29">
        <v>134</v>
      </c>
      <c r="Y38" s="28" t="s">
        <v>24</v>
      </c>
      <c r="Z38" s="7" t="s">
        <v>20</v>
      </c>
      <c r="AA38" s="8">
        <v>140</v>
      </c>
      <c r="AB38" s="8">
        <v>28</v>
      </c>
      <c r="AC38" s="8">
        <v>332</v>
      </c>
      <c r="AD38" s="8">
        <v>165</v>
      </c>
      <c r="AE38" s="29">
        <v>665</v>
      </c>
    </row>
    <row r="39" spans="1:31" x14ac:dyDescent="0.2">
      <c r="A39" s="77"/>
      <c r="B39" s="22" t="s">
        <v>11</v>
      </c>
      <c r="C39" s="8">
        <v>131</v>
      </c>
      <c r="D39" s="8">
        <v>17</v>
      </c>
      <c r="E39" s="8">
        <v>292</v>
      </c>
      <c r="F39" s="8">
        <v>82</v>
      </c>
      <c r="G39" s="29">
        <v>522</v>
      </c>
      <c r="I39" s="28"/>
      <c r="J39" s="22" t="s">
        <v>11</v>
      </c>
      <c r="K39" s="8">
        <v>17</v>
      </c>
      <c r="L39" s="8">
        <v>6</v>
      </c>
      <c r="M39" s="8">
        <v>65</v>
      </c>
      <c r="N39" s="8">
        <v>17</v>
      </c>
      <c r="O39" s="29">
        <v>105</v>
      </c>
      <c r="Q39" s="28"/>
      <c r="R39" s="22" t="s">
        <v>11</v>
      </c>
      <c r="S39" s="8">
        <v>34</v>
      </c>
      <c r="T39" s="8">
        <v>3</v>
      </c>
      <c r="U39" s="8">
        <v>44</v>
      </c>
      <c r="V39" s="8">
        <v>20</v>
      </c>
      <c r="W39" s="29">
        <v>101</v>
      </c>
      <c r="Y39" s="28"/>
      <c r="Z39" s="22" t="s">
        <v>11</v>
      </c>
      <c r="AA39" s="8">
        <v>80</v>
      </c>
      <c r="AB39" s="8">
        <v>8</v>
      </c>
      <c r="AC39" s="8">
        <v>183</v>
      </c>
      <c r="AD39" s="8">
        <v>45</v>
      </c>
      <c r="AE39" s="29">
        <v>316</v>
      </c>
    </row>
    <row r="40" spans="1:31" x14ac:dyDescent="0.2">
      <c r="A40" s="77"/>
      <c r="B40" s="7" t="s">
        <v>17</v>
      </c>
      <c r="C40" s="8">
        <v>6</v>
      </c>
      <c r="D40" s="8">
        <v>0</v>
      </c>
      <c r="E40" s="8">
        <v>10</v>
      </c>
      <c r="F40" s="8">
        <v>2</v>
      </c>
      <c r="G40" s="29">
        <v>18</v>
      </c>
      <c r="I40" s="28"/>
      <c r="J40" s="7" t="s">
        <v>17</v>
      </c>
      <c r="K40" s="8">
        <v>1</v>
      </c>
      <c r="L40" s="8"/>
      <c r="M40" s="8">
        <v>2</v>
      </c>
      <c r="N40" s="8"/>
      <c r="O40" s="29">
        <v>3</v>
      </c>
      <c r="Q40" s="28"/>
      <c r="R40" s="7" t="s">
        <v>17</v>
      </c>
      <c r="S40" s="8">
        <v>1</v>
      </c>
      <c r="T40" s="8"/>
      <c r="U40" s="8"/>
      <c r="V40" s="8"/>
      <c r="W40" s="29">
        <v>1</v>
      </c>
      <c r="Y40" s="28"/>
      <c r="Z40" s="7" t="s">
        <v>17</v>
      </c>
      <c r="AA40" s="8">
        <v>4</v>
      </c>
      <c r="AB40" s="8">
        <v>0</v>
      </c>
      <c r="AC40" s="8">
        <v>8</v>
      </c>
      <c r="AD40" s="8">
        <v>2</v>
      </c>
      <c r="AE40" s="29">
        <v>14</v>
      </c>
    </row>
    <row r="41" spans="1:31" x14ac:dyDescent="0.2">
      <c r="A41" s="77"/>
      <c r="B41" s="7" t="s">
        <v>23</v>
      </c>
      <c r="C41" s="8">
        <v>10</v>
      </c>
      <c r="D41" s="8">
        <v>0</v>
      </c>
      <c r="E41" s="8">
        <v>19</v>
      </c>
      <c r="F41" s="8">
        <v>0</v>
      </c>
      <c r="G41" s="29">
        <v>29</v>
      </c>
      <c r="I41" s="28"/>
      <c r="J41" s="7" t="s">
        <v>23</v>
      </c>
      <c r="K41" s="8"/>
      <c r="L41" s="8"/>
      <c r="M41" s="8">
        <v>1</v>
      </c>
      <c r="N41" s="8"/>
      <c r="O41" s="29">
        <v>1</v>
      </c>
      <c r="Q41" s="28"/>
      <c r="R41" s="7" t="s">
        <v>23</v>
      </c>
      <c r="S41" s="8">
        <v>4</v>
      </c>
      <c r="T41" s="8"/>
      <c r="U41" s="8">
        <v>3</v>
      </c>
      <c r="V41" s="8"/>
      <c r="W41" s="29">
        <v>7</v>
      </c>
      <c r="Y41" s="28"/>
      <c r="Z41" s="7" t="s">
        <v>23</v>
      </c>
      <c r="AA41" s="8">
        <v>6</v>
      </c>
      <c r="AB41" s="8"/>
      <c r="AC41" s="8">
        <v>15</v>
      </c>
      <c r="AD41" s="8"/>
      <c r="AE41" s="29">
        <v>21</v>
      </c>
    </row>
    <row r="42" spans="1:31" x14ac:dyDescent="0.2">
      <c r="A42" s="77"/>
      <c r="B42" s="7" t="s">
        <v>21</v>
      </c>
      <c r="C42" s="8">
        <v>0</v>
      </c>
      <c r="D42" s="8">
        <v>0</v>
      </c>
      <c r="E42" s="8">
        <v>0</v>
      </c>
      <c r="F42" s="8">
        <v>0</v>
      </c>
      <c r="G42" s="29">
        <v>0</v>
      </c>
      <c r="I42" s="28"/>
      <c r="J42" s="7" t="s">
        <v>21</v>
      </c>
      <c r="K42" s="8"/>
      <c r="L42" s="8"/>
      <c r="M42" s="8"/>
      <c r="N42" s="8"/>
      <c r="O42" s="29">
        <v>0</v>
      </c>
      <c r="Q42" s="28"/>
      <c r="R42" s="7" t="s">
        <v>21</v>
      </c>
      <c r="S42" s="8"/>
      <c r="T42" s="8"/>
      <c r="U42" s="8"/>
      <c r="V42" s="8"/>
      <c r="W42" s="29">
        <v>0</v>
      </c>
      <c r="Y42" s="28"/>
      <c r="Z42" s="7" t="s">
        <v>21</v>
      </c>
      <c r="AA42" s="8"/>
      <c r="AB42" s="8"/>
      <c r="AC42" s="8"/>
      <c r="AD42" s="8"/>
      <c r="AE42" s="29">
        <v>0</v>
      </c>
    </row>
    <row r="43" spans="1:31" x14ac:dyDescent="0.2">
      <c r="A43" s="77"/>
      <c r="B43" s="7" t="s">
        <v>22</v>
      </c>
      <c r="C43" s="8">
        <v>800</v>
      </c>
      <c r="D43" s="8">
        <v>62</v>
      </c>
      <c r="E43" s="8">
        <v>900</v>
      </c>
      <c r="F43" s="8">
        <v>330</v>
      </c>
      <c r="G43" s="29">
        <v>2092</v>
      </c>
      <c r="I43" s="28"/>
      <c r="J43" s="7" t="s">
        <v>22</v>
      </c>
      <c r="K43" s="8">
        <v>155</v>
      </c>
      <c r="L43" s="8">
        <v>12</v>
      </c>
      <c r="M43" s="8">
        <v>241</v>
      </c>
      <c r="N43" s="8">
        <v>39</v>
      </c>
      <c r="O43" s="29">
        <v>447</v>
      </c>
      <c r="Q43" s="28"/>
      <c r="R43" s="7" t="s">
        <v>22</v>
      </c>
      <c r="S43" s="8">
        <v>201</v>
      </c>
      <c r="T43" s="8">
        <v>9</v>
      </c>
      <c r="U43" s="8">
        <v>99</v>
      </c>
      <c r="V43" s="8">
        <v>67</v>
      </c>
      <c r="W43" s="29">
        <v>376</v>
      </c>
      <c r="Y43" s="28"/>
      <c r="Z43" s="7" t="s">
        <v>22</v>
      </c>
      <c r="AA43" s="8">
        <v>444</v>
      </c>
      <c r="AB43" s="8">
        <v>41</v>
      </c>
      <c r="AC43" s="8">
        <v>560</v>
      </c>
      <c r="AD43" s="8">
        <v>224</v>
      </c>
      <c r="AE43" s="29">
        <v>1269</v>
      </c>
    </row>
    <row r="44" spans="1:31" x14ac:dyDescent="0.2">
      <c r="A44" s="77"/>
      <c r="B44" s="24" t="s">
        <v>16</v>
      </c>
      <c r="C44" s="23">
        <v>10436081.5</v>
      </c>
      <c r="D44" s="23">
        <v>0</v>
      </c>
      <c r="E44" s="23">
        <v>114296.65000000001</v>
      </c>
      <c r="F44" s="23">
        <v>31489.620000000003</v>
      </c>
      <c r="G44" s="36">
        <v>10581867.77</v>
      </c>
      <c r="H44" s="9"/>
      <c r="I44" s="37"/>
      <c r="J44" s="24" t="s">
        <v>16</v>
      </c>
      <c r="K44" s="23">
        <v>1048435.37</v>
      </c>
      <c r="L44" s="23">
        <v>0</v>
      </c>
      <c r="M44" s="23">
        <v>60171.29</v>
      </c>
      <c r="N44" s="23">
        <v>0</v>
      </c>
      <c r="O44" s="36">
        <v>1108606.6599999999</v>
      </c>
      <c r="P44" s="9"/>
      <c r="Q44" s="37"/>
      <c r="R44" s="24" t="s">
        <v>16</v>
      </c>
      <c r="S44" s="23">
        <v>3348524.1</v>
      </c>
      <c r="T44" s="23">
        <v>0</v>
      </c>
      <c r="U44" s="23">
        <v>9677.67</v>
      </c>
      <c r="V44" s="23">
        <v>6782.06</v>
      </c>
      <c r="W44" s="36">
        <v>3364983.83</v>
      </c>
      <c r="X44" s="9"/>
      <c r="Y44" s="37"/>
      <c r="Z44" s="24" t="s">
        <v>16</v>
      </c>
      <c r="AA44" s="23">
        <v>6039122.0300000003</v>
      </c>
      <c r="AB44" s="23">
        <v>0</v>
      </c>
      <c r="AC44" s="23">
        <v>44447.69</v>
      </c>
      <c r="AD44" s="23">
        <v>24707.56</v>
      </c>
      <c r="AE44" s="36">
        <v>6108277.2800000003</v>
      </c>
    </row>
    <row r="45" spans="1:31" x14ac:dyDescent="0.2">
      <c r="A45" s="275">
        <v>6</v>
      </c>
      <c r="B45" s="25" t="s">
        <v>19</v>
      </c>
      <c r="C45" s="26">
        <v>423</v>
      </c>
      <c r="D45" s="26">
        <v>3</v>
      </c>
      <c r="E45" s="26">
        <v>46</v>
      </c>
      <c r="F45" s="26">
        <v>13</v>
      </c>
      <c r="G45" s="27">
        <v>485</v>
      </c>
      <c r="I45" s="275">
        <v>6</v>
      </c>
      <c r="J45" s="25" t="s">
        <v>19</v>
      </c>
      <c r="K45" s="26">
        <v>82</v>
      </c>
      <c r="L45" s="26">
        <v>0</v>
      </c>
      <c r="M45" s="26">
        <v>9</v>
      </c>
      <c r="N45" s="26">
        <v>3</v>
      </c>
      <c r="O45" s="27">
        <v>94</v>
      </c>
      <c r="Q45" s="275">
        <v>6</v>
      </c>
      <c r="R45" s="25" t="s">
        <v>19</v>
      </c>
      <c r="S45" s="26">
        <v>130</v>
      </c>
      <c r="T45" s="26">
        <v>3</v>
      </c>
      <c r="U45" s="26">
        <v>10</v>
      </c>
      <c r="V45" s="26">
        <v>3</v>
      </c>
      <c r="W45" s="27">
        <v>146</v>
      </c>
      <c r="Y45" s="275">
        <v>6</v>
      </c>
      <c r="Z45" s="25" t="s">
        <v>19</v>
      </c>
      <c r="AA45" s="26">
        <v>211</v>
      </c>
      <c r="AB45" s="26">
        <v>0</v>
      </c>
      <c r="AC45" s="26">
        <v>27</v>
      </c>
      <c r="AD45" s="26">
        <v>7</v>
      </c>
      <c r="AE45" s="27">
        <v>245</v>
      </c>
    </row>
    <row r="46" spans="1:31" x14ac:dyDescent="0.2">
      <c r="A46" s="77" t="s">
        <v>27</v>
      </c>
      <c r="B46" s="7" t="s">
        <v>20</v>
      </c>
      <c r="C46" s="8">
        <v>201</v>
      </c>
      <c r="D46" s="8">
        <v>30</v>
      </c>
      <c r="E46" s="8">
        <v>699</v>
      </c>
      <c r="F46" s="8">
        <v>154</v>
      </c>
      <c r="G46" s="29">
        <v>1084</v>
      </c>
      <c r="I46" s="28" t="s">
        <v>26</v>
      </c>
      <c r="J46" s="7" t="s">
        <v>20</v>
      </c>
      <c r="K46" s="8">
        <v>34</v>
      </c>
      <c r="L46" s="8">
        <v>9</v>
      </c>
      <c r="M46" s="8">
        <v>57</v>
      </c>
      <c r="N46" s="8">
        <v>32</v>
      </c>
      <c r="O46" s="29">
        <v>132</v>
      </c>
      <c r="Q46" s="28" t="s">
        <v>25</v>
      </c>
      <c r="R46" s="7" t="s">
        <v>20</v>
      </c>
      <c r="S46" s="8">
        <v>46</v>
      </c>
      <c r="T46" s="8">
        <v>12</v>
      </c>
      <c r="U46" s="8">
        <v>84</v>
      </c>
      <c r="V46" s="8">
        <v>17</v>
      </c>
      <c r="W46" s="29">
        <v>159</v>
      </c>
      <c r="Y46" s="28" t="s">
        <v>24</v>
      </c>
      <c r="Z46" s="7" t="s">
        <v>20</v>
      </c>
      <c r="AA46" s="8">
        <v>121</v>
      </c>
      <c r="AB46" s="8">
        <v>9</v>
      </c>
      <c r="AC46" s="8">
        <v>558</v>
      </c>
      <c r="AD46" s="8">
        <v>105</v>
      </c>
      <c r="AE46" s="29">
        <v>793</v>
      </c>
    </row>
    <row r="47" spans="1:31" x14ac:dyDescent="0.2">
      <c r="A47" s="77"/>
      <c r="B47" s="22" t="s">
        <v>11</v>
      </c>
      <c r="C47" s="8">
        <v>156</v>
      </c>
      <c r="D47" s="8">
        <v>8</v>
      </c>
      <c r="E47" s="8">
        <v>273</v>
      </c>
      <c r="F47" s="8">
        <v>107</v>
      </c>
      <c r="G47" s="29">
        <v>544</v>
      </c>
      <c r="I47" s="28"/>
      <c r="J47" s="22" t="s">
        <v>11</v>
      </c>
      <c r="K47" s="8">
        <v>33</v>
      </c>
      <c r="L47" s="8">
        <v>2</v>
      </c>
      <c r="M47" s="8">
        <v>39</v>
      </c>
      <c r="N47" s="8">
        <v>13</v>
      </c>
      <c r="O47" s="29">
        <v>87</v>
      </c>
      <c r="Q47" s="28"/>
      <c r="R47" s="22" t="s">
        <v>11</v>
      </c>
      <c r="S47" s="8">
        <v>28</v>
      </c>
      <c r="T47" s="8">
        <v>1</v>
      </c>
      <c r="U47" s="8">
        <v>45</v>
      </c>
      <c r="V47" s="8">
        <v>29</v>
      </c>
      <c r="W47" s="29">
        <v>103</v>
      </c>
      <c r="Y47" s="28"/>
      <c r="Z47" s="22" t="s">
        <v>11</v>
      </c>
      <c r="AA47" s="8">
        <v>95</v>
      </c>
      <c r="AB47" s="8">
        <v>5</v>
      </c>
      <c r="AC47" s="8">
        <v>189</v>
      </c>
      <c r="AD47" s="8">
        <v>65</v>
      </c>
      <c r="AE47" s="29">
        <v>354</v>
      </c>
    </row>
    <row r="48" spans="1:31" x14ac:dyDescent="0.2">
      <c r="A48" s="77"/>
      <c r="B48" s="7" t="s">
        <v>17</v>
      </c>
      <c r="C48" s="8">
        <v>9</v>
      </c>
      <c r="D48" s="8">
        <v>2</v>
      </c>
      <c r="E48" s="8">
        <v>14</v>
      </c>
      <c r="F48" s="8">
        <v>1</v>
      </c>
      <c r="G48" s="29">
        <v>26</v>
      </c>
      <c r="I48" s="28"/>
      <c r="J48" s="7" t="s">
        <v>17</v>
      </c>
      <c r="K48" s="8">
        <v>2</v>
      </c>
      <c r="L48" s="8"/>
      <c r="M48" s="8">
        <v>1</v>
      </c>
      <c r="N48" s="8"/>
      <c r="O48" s="29">
        <v>3</v>
      </c>
      <c r="Q48" s="28"/>
      <c r="R48" s="7" t="s">
        <v>17</v>
      </c>
      <c r="S48" s="8"/>
      <c r="T48" s="8"/>
      <c r="U48" s="8"/>
      <c r="V48" s="8"/>
      <c r="W48" s="29">
        <v>0</v>
      </c>
      <c r="Y48" s="28"/>
      <c r="Z48" s="7" t="s">
        <v>17</v>
      </c>
      <c r="AA48" s="8">
        <v>7</v>
      </c>
      <c r="AB48" s="8">
        <v>2</v>
      </c>
      <c r="AC48" s="8">
        <v>13</v>
      </c>
      <c r="AD48" s="8">
        <v>1</v>
      </c>
      <c r="AE48" s="29">
        <v>23</v>
      </c>
    </row>
    <row r="49" spans="1:31" x14ac:dyDescent="0.2">
      <c r="A49" s="77"/>
      <c r="B49" s="7" t="s">
        <v>23</v>
      </c>
      <c r="C49" s="8">
        <v>10</v>
      </c>
      <c r="D49" s="8">
        <v>2</v>
      </c>
      <c r="E49" s="8">
        <v>61</v>
      </c>
      <c r="F49" s="8">
        <v>2</v>
      </c>
      <c r="G49" s="29">
        <v>75</v>
      </c>
      <c r="I49" s="28"/>
      <c r="J49" s="7" t="s">
        <v>23</v>
      </c>
      <c r="K49" s="8">
        <v>1</v>
      </c>
      <c r="L49" s="8"/>
      <c r="M49" s="8">
        <v>1</v>
      </c>
      <c r="N49" s="8">
        <v>1</v>
      </c>
      <c r="O49" s="29">
        <v>3</v>
      </c>
      <c r="Q49" s="28"/>
      <c r="R49" s="7" t="s">
        <v>23</v>
      </c>
      <c r="S49" s="8">
        <v>5</v>
      </c>
      <c r="T49" s="8">
        <v>1</v>
      </c>
      <c r="U49" s="8">
        <v>3</v>
      </c>
      <c r="V49" s="8">
        <v>1</v>
      </c>
      <c r="W49" s="29">
        <v>10</v>
      </c>
      <c r="Y49" s="28"/>
      <c r="Z49" s="7" t="s">
        <v>23</v>
      </c>
      <c r="AA49" s="8">
        <v>4</v>
      </c>
      <c r="AB49" s="8">
        <v>1</v>
      </c>
      <c r="AC49" s="8">
        <v>57</v>
      </c>
      <c r="AD49" s="8"/>
      <c r="AE49" s="29">
        <v>62</v>
      </c>
    </row>
    <row r="50" spans="1:31" x14ac:dyDescent="0.2">
      <c r="A50" s="77"/>
      <c r="B50" s="7" t="s">
        <v>21</v>
      </c>
      <c r="C50" s="8">
        <v>0</v>
      </c>
      <c r="D50" s="8">
        <v>0</v>
      </c>
      <c r="E50" s="8">
        <v>0</v>
      </c>
      <c r="F50" s="8">
        <v>0</v>
      </c>
      <c r="G50" s="29">
        <v>0</v>
      </c>
      <c r="I50" s="28"/>
      <c r="J50" s="7" t="s">
        <v>21</v>
      </c>
      <c r="K50" s="8"/>
      <c r="L50" s="8"/>
      <c r="M50" s="8"/>
      <c r="N50" s="8"/>
      <c r="O50" s="29">
        <v>0</v>
      </c>
      <c r="Q50" s="28"/>
      <c r="R50" s="7" t="s">
        <v>21</v>
      </c>
      <c r="S50" s="8"/>
      <c r="T50" s="8"/>
      <c r="U50" s="8"/>
      <c r="V50" s="8"/>
      <c r="W50" s="29">
        <v>0</v>
      </c>
      <c r="Y50" s="28"/>
      <c r="Z50" s="7" t="s">
        <v>21</v>
      </c>
      <c r="AA50" s="8"/>
      <c r="AB50" s="8"/>
      <c r="AC50" s="8"/>
      <c r="AD50" s="8"/>
      <c r="AE50" s="29">
        <v>0</v>
      </c>
    </row>
    <row r="51" spans="1:31" x14ac:dyDescent="0.2">
      <c r="A51" s="77"/>
      <c r="B51" s="7" t="s">
        <v>22</v>
      </c>
      <c r="C51" s="8">
        <v>799</v>
      </c>
      <c r="D51" s="8">
        <v>45</v>
      </c>
      <c r="E51" s="8">
        <v>1093</v>
      </c>
      <c r="F51" s="8">
        <v>277</v>
      </c>
      <c r="G51" s="29">
        <v>2214</v>
      </c>
      <c r="I51" s="28"/>
      <c r="J51" s="7" t="s">
        <v>22</v>
      </c>
      <c r="K51" s="8">
        <v>152</v>
      </c>
      <c r="L51" s="8">
        <v>11</v>
      </c>
      <c r="M51" s="8">
        <v>107</v>
      </c>
      <c r="N51" s="8">
        <v>49</v>
      </c>
      <c r="O51" s="29">
        <v>319</v>
      </c>
      <c r="Q51" s="28"/>
      <c r="R51" s="7" t="s">
        <v>22</v>
      </c>
      <c r="S51" s="8">
        <v>209</v>
      </c>
      <c r="T51" s="8">
        <v>17</v>
      </c>
      <c r="U51" s="8">
        <v>142</v>
      </c>
      <c r="V51" s="8">
        <v>50</v>
      </c>
      <c r="W51" s="29">
        <v>418</v>
      </c>
      <c r="Y51" s="28"/>
      <c r="Z51" s="7" t="s">
        <v>22</v>
      </c>
      <c r="AA51" s="8">
        <v>438</v>
      </c>
      <c r="AB51" s="8">
        <v>17</v>
      </c>
      <c r="AC51" s="8">
        <v>844</v>
      </c>
      <c r="AD51" s="8">
        <v>178</v>
      </c>
      <c r="AE51" s="29">
        <v>1477</v>
      </c>
    </row>
    <row r="52" spans="1:31" x14ac:dyDescent="0.2">
      <c r="A52" s="78"/>
      <c r="B52" s="35" t="s">
        <v>16</v>
      </c>
      <c r="C52" s="32">
        <v>7219051.5399999991</v>
      </c>
      <c r="D52" s="32">
        <v>0</v>
      </c>
      <c r="E52" s="32">
        <v>155568.18000000002</v>
      </c>
      <c r="F52" s="32">
        <v>93256.33</v>
      </c>
      <c r="G52" s="33">
        <v>7467876.0499999989</v>
      </c>
      <c r="H52" s="9"/>
      <c r="I52" s="34"/>
      <c r="J52" s="35" t="s">
        <v>16</v>
      </c>
      <c r="K52" s="32">
        <v>1359619.78</v>
      </c>
      <c r="L52" s="32">
        <v>0</v>
      </c>
      <c r="M52" s="32">
        <v>23319.279999999999</v>
      </c>
      <c r="N52" s="32">
        <v>26412.19</v>
      </c>
      <c r="O52" s="33">
        <v>1409351.25</v>
      </c>
      <c r="P52" s="9"/>
      <c r="Q52" s="34"/>
      <c r="R52" s="35" t="s">
        <v>16</v>
      </c>
      <c r="S52" s="32">
        <v>2759327.07</v>
      </c>
      <c r="T52" s="32">
        <v>0</v>
      </c>
      <c r="U52" s="32">
        <v>114631.92</v>
      </c>
      <c r="V52" s="32">
        <v>65898.28</v>
      </c>
      <c r="W52" s="33">
        <v>2939857.2699999996</v>
      </c>
      <c r="X52" s="9"/>
      <c r="Y52" s="34"/>
      <c r="Z52" s="35" t="s">
        <v>16</v>
      </c>
      <c r="AA52" s="32">
        <v>3100104.69</v>
      </c>
      <c r="AB52" s="32">
        <v>0</v>
      </c>
      <c r="AC52" s="32">
        <v>17616.98</v>
      </c>
      <c r="AD52" s="32">
        <v>945.86</v>
      </c>
      <c r="AE52" s="33">
        <v>3118667.53</v>
      </c>
    </row>
    <row r="53" spans="1:31" x14ac:dyDescent="0.2">
      <c r="A53" s="274">
        <v>7</v>
      </c>
      <c r="B53" s="7" t="s">
        <v>19</v>
      </c>
      <c r="C53" s="8">
        <v>427</v>
      </c>
      <c r="D53" s="8">
        <v>5</v>
      </c>
      <c r="E53" s="8">
        <v>49</v>
      </c>
      <c r="F53" s="8">
        <v>25</v>
      </c>
      <c r="G53" s="29">
        <v>506</v>
      </c>
      <c r="I53" s="274">
        <v>7</v>
      </c>
      <c r="J53" s="7" t="s">
        <v>19</v>
      </c>
      <c r="K53" s="8">
        <v>86</v>
      </c>
      <c r="L53" s="8">
        <v>2</v>
      </c>
      <c r="M53" s="8">
        <v>8</v>
      </c>
      <c r="N53" s="8">
        <v>10</v>
      </c>
      <c r="O53" s="29">
        <v>106</v>
      </c>
      <c r="Q53" s="274">
        <v>7</v>
      </c>
      <c r="R53" s="7" t="s">
        <v>19</v>
      </c>
      <c r="S53" s="8">
        <v>136</v>
      </c>
      <c r="T53" s="8">
        <v>2</v>
      </c>
      <c r="U53" s="8">
        <v>16</v>
      </c>
      <c r="V53" s="8">
        <v>6</v>
      </c>
      <c r="W53" s="29">
        <v>160</v>
      </c>
      <c r="Y53" s="274">
        <v>7</v>
      </c>
      <c r="Z53" s="7" t="s">
        <v>19</v>
      </c>
      <c r="AA53" s="8">
        <v>205</v>
      </c>
      <c r="AB53" s="8">
        <v>1</v>
      </c>
      <c r="AC53" s="8">
        <v>25</v>
      </c>
      <c r="AD53" s="8">
        <v>9</v>
      </c>
      <c r="AE53" s="29">
        <v>240</v>
      </c>
    </row>
    <row r="54" spans="1:31" x14ac:dyDescent="0.2">
      <c r="A54" s="77" t="s">
        <v>27</v>
      </c>
      <c r="B54" s="7" t="s">
        <v>20</v>
      </c>
      <c r="C54" s="8">
        <v>217</v>
      </c>
      <c r="D54" s="8">
        <v>36</v>
      </c>
      <c r="E54" s="8">
        <v>447</v>
      </c>
      <c r="F54" s="8">
        <v>149</v>
      </c>
      <c r="G54" s="29">
        <v>849</v>
      </c>
      <c r="I54" s="28" t="s">
        <v>26</v>
      </c>
      <c r="J54" s="7" t="s">
        <v>20</v>
      </c>
      <c r="K54" s="8">
        <v>26</v>
      </c>
      <c r="L54" s="8">
        <v>3</v>
      </c>
      <c r="M54" s="8">
        <v>86</v>
      </c>
      <c r="N54" s="8">
        <v>17</v>
      </c>
      <c r="O54" s="29">
        <v>132</v>
      </c>
      <c r="Q54" s="28" t="s">
        <v>25</v>
      </c>
      <c r="R54" s="7" t="s">
        <v>20</v>
      </c>
      <c r="S54" s="8">
        <v>68</v>
      </c>
      <c r="T54" s="8">
        <v>14</v>
      </c>
      <c r="U54" s="8">
        <v>140</v>
      </c>
      <c r="V54" s="8">
        <v>35</v>
      </c>
      <c r="W54" s="29">
        <v>257</v>
      </c>
      <c r="Y54" s="28" t="s">
        <v>24</v>
      </c>
      <c r="Z54" s="7" t="s">
        <v>20</v>
      </c>
      <c r="AA54" s="8">
        <v>123</v>
      </c>
      <c r="AB54" s="8">
        <v>19</v>
      </c>
      <c r="AC54" s="8">
        <v>221</v>
      </c>
      <c r="AD54" s="8">
        <v>97</v>
      </c>
      <c r="AE54" s="29">
        <v>460</v>
      </c>
    </row>
    <row r="55" spans="1:31" x14ac:dyDescent="0.2">
      <c r="A55" s="77"/>
      <c r="B55" s="22" t="s">
        <v>11</v>
      </c>
      <c r="C55" s="8">
        <v>125</v>
      </c>
      <c r="D55" s="8">
        <v>25</v>
      </c>
      <c r="E55" s="8">
        <v>320</v>
      </c>
      <c r="F55" s="8">
        <v>76</v>
      </c>
      <c r="G55" s="29">
        <v>546</v>
      </c>
      <c r="I55" s="28"/>
      <c r="J55" s="22" t="s">
        <v>11</v>
      </c>
      <c r="K55" s="8">
        <v>20</v>
      </c>
      <c r="L55" s="8">
        <v>5</v>
      </c>
      <c r="M55" s="8">
        <v>36</v>
      </c>
      <c r="N55" s="8">
        <v>8</v>
      </c>
      <c r="O55" s="29">
        <v>69</v>
      </c>
      <c r="Q55" s="28"/>
      <c r="R55" s="22" t="s">
        <v>11</v>
      </c>
      <c r="S55" s="8">
        <v>38</v>
      </c>
      <c r="T55" s="8">
        <v>2</v>
      </c>
      <c r="U55" s="8">
        <v>145</v>
      </c>
      <c r="V55" s="8">
        <v>37</v>
      </c>
      <c r="W55" s="29">
        <v>222</v>
      </c>
      <c r="Y55" s="28"/>
      <c r="Z55" s="22" t="s">
        <v>11</v>
      </c>
      <c r="AA55" s="8">
        <v>67</v>
      </c>
      <c r="AB55" s="8">
        <v>18</v>
      </c>
      <c r="AC55" s="8">
        <v>139</v>
      </c>
      <c r="AD55" s="8">
        <v>31</v>
      </c>
      <c r="AE55" s="29">
        <v>255</v>
      </c>
    </row>
    <row r="56" spans="1:31" x14ac:dyDescent="0.2">
      <c r="A56" s="77"/>
      <c r="B56" s="7" t="s">
        <v>17</v>
      </c>
      <c r="C56" s="8">
        <v>5</v>
      </c>
      <c r="D56" s="8">
        <v>0</v>
      </c>
      <c r="E56" s="8">
        <v>7</v>
      </c>
      <c r="F56" s="8">
        <v>2</v>
      </c>
      <c r="G56" s="29">
        <v>14</v>
      </c>
      <c r="I56" s="28"/>
      <c r="J56" s="7" t="s">
        <v>17</v>
      </c>
      <c r="K56" s="8"/>
      <c r="L56" s="8"/>
      <c r="M56" s="8">
        <v>2</v>
      </c>
      <c r="N56" s="8"/>
      <c r="O56" s="29">
        <v>2</v>
      </c>
      <c r="Q56" s="28"/>
      <c r="R56" s="7" t="s">
        <v>17</v>
      </c>
      <c r="S56" s="8"/>
      <c r="T56" s="8"/>
      <c r="U56" s="8">
        <v>2</v>
      </c>
      <c r="V56" s="8">
        <v>1</v>
      </c>
      <c r="W56" s="29">
        <v>3</v>
      </c>
      <c r="Y56" s="28"/>
      <c r="Z56" s="7" t="s">
        <v>17</v>
      </c>
      <c r="AA56" s="8">
        <v>5</v>
      </c>
      <c r="AB56" s="8"/>
      <c r="AC56" s="8">
        <v>3</v>
      </c>
      <c r="AD56" s="8">
        <v>1</v>
      </c>
      <c r="AE56" s="29">
        <v>9</v>
      </c>
    </row>
    <row r="57" spans="1:31" x14ac:dyDescent="0.2">
      <c r="A57" s="77"/>
      <c r="B57" s="7" t="s">
        <v>23</v>
      </c>
      <c r="C57" s="8">
        <v>13</v>
      </c>
      <c r="D57" s="8">
        <v>2</v>
      </c>
      <c r="E57" s="8">
        <v>10</v>
      </c>
      <c r="F57" s="8">
        <v>4</v>
      </c>
      <c r="G57" s="29">
        <v>29</v>
      </c>
      <c r="I57" s="28"/>
      <c r="J57" s="7" t="s">
        <v>23</v>
      </c>
      <c r="K57" s="8">
        <v>1</v>
      </c>
      <c r="L57" s="8">
        <v>1</v>
      </c>
      <c r="M57" s="8">
        <v>4</v>
      </c>
      <c r="N57" s="8">
        <v>1</v>
      </c>
      <c r="O57" s="29">
        <v>7</v>
      </c>
      <c r="Q57" s="28"/>
      <c r="R57" s="7" t="s">
        <v>23</v>
      </c>
      <c r="S57" s="8">
        <v>8</v>
      </c>
      <c r="T57" s="8"/>
      <c r="U57" s="8">
        <v>2</v>
      </c>
      <c r="V57" s="8">
        <v>1</v>
      </c>
      <c r="W57" s="29">
        <v>11</v>
      </c>
      <c r="Y57" s="28"/>
      <c r="Z57" s="7" t="s">
        <v>23</v>
      </c>
      <c r="AA57" s="8">
        <v>4</v>
      </c>
      <c r="AB57" s="8">
        <v>1</v>
      </c>
      <c r="AC57" s="8">
        <v>4</v>
      </c>
      <c r="AD57" s="8">
        <v>2</v>
      </c>
      <c r="AE57" s="29">
        <v>11</v>
      </c>
    </row>
    <row r="58" spans="1:31" x14ac:dyDescent="0.2">
      <c r="A58" s="77"/>
      <c r="B58" s="7" t="s">
        <v>21</v>
      </c>
      <c r="C58" s="8">
        <v>0</v>
      </c>
      <c r="D58" s="8">
        <v>0</v>
      </c>
      <c r="E58" s="8">
        <v>0</v>
      </c>
      <c r="F58" s="8">
        <v>0</v>
      </c>
      <c r="G58" s="29">
        <v>0</v>
      </c>
      <c r="I58" s="28"/>
      <c r="J58" s="7" t="s">
        <v>21</v>
      </c>
      <c r="K58" s="8"/>
      <c r="L58" s="8"/>
      <c r="M58" s="8"/>
      <c r="N58" s="8"/>
      <c r="O58" s="29">
        <v>0</v>
      </c>
      <c r="Q58" s="28"/>
      <c r="R58" s="7" t="s">
        <v>21</v>
      </c>
      <c r="S58" s="8"/>
      <c r="T58" s="8"/>
      <c r="U58" s="8"/>
      <c r="V58" s="8"/>
      <c r="W58" s="29">
        <v>0</v>
      </c>
      <c r="Y58" s="28"/>
      <c r="Z58" s="7" t="s">
        <v>21</v>
      </c>
      <c r="AA58" s="8"/>
      <c r="AB58" s="8"/>
      <c r="AC58" s="8"/>
      <c r="AD58" s="8"/>
      <c r="AE58" s="29">
        <v>0</v>
      </c>
    </row>
    <row r="59" spans="1:31" x14ac:dyDescent="0.2">
      <c r="A59" s="77"/>
      <c r="B59" s="7" t="s">
        <v>22</v>
      </c>
      <c r="C59" s="8">
        <v>787</v>
      </c>
      <c r="D59" s="8">
        <v>68</v>
      </c>
      <c r="E59" s="8">
        <v>833</v>
      </c>
      <c r="F59" s="8">
        <v>256</v>
      </c>
      <c r="G59" s="29">
        <v>1944</v>
      </c>
      <c r="I59" s="28"/>
      <c r="J59" s="7" t="s">
        <v>22</v>
      </c>
      <c r="K59" s="8">
        <v>133</v>
      </c>
      <c r="L59" s="8">
        <v>11</v>
      </c>
      <c r="M59" s="8">
        <v>136</v>
      </c>
      <c r="N59" s="8">
        <v>36</v>
      </c>
      <c r="O59" s="29">
        <v>316</v>
      </c>
      <c r="Q59" s="28"/>
      <c r="R59" s="7" t="s">
        <v>22</v>
      </c>
      <c r="S59" s="8">
        <v>250</v>
      </c>
      <c r="T59" s="8">
        <v>18</v>
      </c>
      <c r="U59" s="8">
        <v>305</v>
      </c>
      <c r="V59" s="8">
        <v>80</v>
      </c>
      <c r="W59" s="29">
        <v>653</v>
      </c>
      <c r="Y59" s="28"/>
      <c r="Z59" s="7" t="s">
        <v>22</v>
      </c>
      <c r="AA59" s="8">
        <v>404</v>
      </c>
      <c r="AB59" s="8">
        <v>39</v>
      </c>
      <c r="AC59" s="8">
        <v>392</v>
      </c>
      <c r="AD59" s="8">
        <v>140</v>
      </c>
      <c r="AE59" s="29">
        <v>975</v>
      </c>
    </row>
    <row r="60" spans="1:31" x14ac:dyDescent="0.2">
      <c r="A60" s="77"/>
      <c r="B60" s="24" t="s">
        <v>16</v>
      </c>
      <c r="C60" s="23">
        <v>5295453.6400000006</v>
      </c>
      <c r="D60" s="23">
        <v>0</v>
      </c>
      <c r="E60" s="23">
        <v>31045.53</v>
      </c>
      <c r="F60" s="23">
        <v>89483.839999999997</v>
      </c>
      <c r="G60" s="36">
        <v>5415983.0100000007</v>
      </c>
      <c r="H60" s="9"/>
      <c r="I60" s="37"/>
      <c r="J60" s="24" t="s">
        <v>16</v>
      </c>
      <c r="K60" s="23">
        <v>1510896.06</v>
      </c>
      <c r="L60" s="23">
        <v>0</v>
      </c>
      <c r="M60" s="23">
        <v>3603.25</v>
      </c>
      <c r="N60" s="23">
        <v>51200</v>
      </c>
      <c r="O60" s="36">
        <v>1565699.31</v>
      </c>
      <c r="P60" s="9"/>
      <c r="Q60" s="37"/>
      <c r="R60" s="24" t="s">
        <v>16</v>
      </c>
      <c r="S60" s="23">
        <v>3224885.47</v>
      </c>
      <c r="T60" s="23">
        <v>0</v>
      </c>
      <c r="U60" s="23">
        <v>27103.43</v>
      </c>
      <c r="V60" s="23">
        <v>38283.839999999997</v>
      </c>
      <c r="W60" s="36">
        <v>3290272.74</v>
      </c>
      <c r="X60" s="9"/>
      <c r="Y60" s="37"/>
      <c r="Z60" s="24" t="s">
        <v>16</v>
      </c>
      <c r="AA60" s="23">
        <v>559672.11</v>
      </c>
      <c r="AB60" s="23">
        <v>0</v>
      </c>
      <c r="AC60" s="23">
        <v>338.85</v>
      </c>
      <c r="AD60" s="23">
        <v>0</v>
      </c>
      <c r="AE60" s="36">
        <v>560010.96</v>
      </c>
    </row>
    <row r="61" spans="1:31" x14ac:dyDescent="0.2">
      <c r="A61" s="275">
        <v>8</v>
      </c>
      <c r="B61" s="25" t="s">
        <v>19</v>
      </c>
      <c r="C61" s="26">
        <v>253</v>
      </c>
      <c r="D61" s="26">
        <v>4</v>
      </c>
      <c r="E61" s="26">
        <v>17</v>
      </c>
      <c r="F61" s="26">
        <v>10</v>
      </c>
      <c r="G61" s="27">
        <v>284</v>
      </c>
      <c r="I61" s="275">
        <v>8</v>
      </c>
      <c r="J61" s="25" t="s">
        <v>19</v>
      </c>
      <c r="K61" s="26">
        <v>47</v>
      </c>
      <c r="L61" s="26">
        <v>1</v>
      </c>
      <c r="M61" s="26">
        <v>6</v>
      </c>
      <c r="N61" s="26">
        <v>0</v>
      </c>
      <c r="O61" s="27">
        <v>54</v>
      </c>
      <c r="Q61" s="275">
        <v>8</v>
      </c>
      <c r="R61" s="25" t="s">
        <v>19</v>
      </c>
      <c r="S61" s="26">
        <v>81</v>
      </c>
      <c r="T61" s="26">
        <v>0</v>
      </c>
      <c r="U61" s="26">
        <v>6</v>
      </c>
      <c r="V61" s="26">
        <v>1</v>
      </c>
      <c r="W61" s="27">
        <v>88</v>
      </c>
      <c r="Y61" s="275">
        <v>8</v>
      </c>
      <c r="Z61" s="25" t="s">
        <v>19</v>
      </c>
      <c r="AA61" s="26">
        <v>125</v>
      </c>
      <c r="AB61" s="26">
        <v>3</v>
      </c>
      <c r="AC61" s="26">
        <v>5</v>
      </c>
      <c r="AD61" s="26">
        <v>9</v>
      </c>
      <c r="AE61" s="27">
        <v>142</v>
      </c>
    </row>
    <row r="62" spans="1:31" x14ac:dyDescent="0.2">
      <c r="A62" s="77" t="s">
        <v>27</v>
      </c>
      <c r="B62" s="7" t="s">
        <v>20</v>
      </c>
      <c r="C62" s="8">
        <v>207</v>
      </c>
      <c r="D62" s="8">
        <v>32</v>
      </c>
      <c r="E62" s="8">
        <v>325</v>
      </c>
      <c r="F62" s="8">
        <v>84</v>
      </c>
      <c r="G62" s="29">
        <v>648</v>
      </c>
      <c r="I62" s="28" t="s">
        <v>26</v>
      </c>
      <c r="J62" s="7" t="s">
        <v>20</v>
      </c>
      <c r="K62" s="8">
        <v>45</v>
      </c>
      <c r="L62" s="8">
        <v>6</v>
      </c>
      <c r="M62" s="8">
        <v>29</v>
      </c>
      <c r="N62" s="8">
        <v>9</v>
      </c>
      <c r="O62" s="29">
        <v>89</v>
      </c>
      <c r="Q62" s="28" t="s">
        <v>25</v>
      </c>
      <c r="R62" s="7" t="s">
        <v>20</v>
      </c>
      <c r="S62" s="8">
        <v>60</v>
      </c>
      <c r="T62" s="8">
        <v>10</v>
      </c>
      <c r="U62" s="8">
        <v>26</v>
      </c>
      <c r="V62" s="8">
        <v>19</v>
      </c>
      <c r="W62" s="29">
        <v>115</v>
      </c>
      <c r="Y62" s="28" t="s">
        <v>24</v>
      </c>
      <c r="Z62" s="7" t="s">
        <v>20</v>
      </c>
      <c r="AA62" s="8">
        <v>102</v>
      </c>
      <c r="AB62" s="8">
        <v>16</v>
      </c>
      <c r="AC62" s="8">
        <v>270</v>
      </c>
      <c r="AD62" s="8">
        <v>56</v>
      </c>
      <c r="AE62" s="29">
        <v>444</v>
      </c>
    </row>
    <row r="63" spans="1:31" x14ac:dyDescent="0.2">
      <c r="A63" s="77"/>
      <c r="B63" s="22" t="s">
        <v>11</v>
      </c>
      <c r="C63" s="8">
        <v>168</v>
      </c>
      <c r="D63" s="8">
        <v>18</v>
      </c>
      <c r="E63" s="8">
        <v>226</v>
      </c>
      <c r="F63" s="8">
        <v>100</v>
      </c>
      <c r="G63" s="29">
        <v>512</v>
      </c>
      <c r="I63" s="28"/>
      <c r="J63" s="22" t="s">
        <v>11</v>
      </c>
      <c r="K63" s="8">
        <v>24</v>
      </c>
      <c r="L63" s="8">
        <v>3</v>
      </c>
      <c r="M63" s="8">
        <v>31</v>
      </c>
      <c r="N63" s="8">
        <v>29</v>
      </c>
      <c r="O63" s="29">
        <v>87</v>
      </c>
      <c r="Q63" s="28"/>
      <c r="R63" s="22" t="s">
        <v>11</v>
      </c>
      <c r="S63" s="8">
        <v>49</v>
      </c>
      <c r="T63" s="8">
        <v>3</v>
      </c>
      <c r="U63" s="8">
        <v>64</v>
      </c>
      <c r="V63" s="8">
        <v>13</v>
      </c>
      <c r="W63" s="29">
        <v>129</v>
      </c>
      <c r="Y63" s="28"/>
      <c r="Z63" s="22" t="s">
        <v>11</v>
      </c>
      <c r="AA63" s="8">
        <v>95</v>
      </c>
      <c r="AB63" s="8">
        <v>12</v>
      </c>
      <c r="AC63" s="8">
        <v>131</v>
      </c>
      <c r="AD63" s="8">
        <v>58</v>
      </c>
      <c r="AE63" s="29">
        <v>296</v>
      </c>
    </row>
    <row r="64" spans="1:31" x14ac:dyDescent="0.2">
      <c r="A64" s="77"/>
      <c r="B64" s="7" t="s">
        <v>17</v>
      </c>
      <c r="C64" s="8">
        <v>15</v>
      </c>
      <c r="D64" s="8">
        <v>1</v>
      </c>
      <c r="E64" s="8">
        <v>8</v>
      </c>
      <c r="F64" s="8">
        <v>10</v>
      </c>
      <c r="G64" s="29">
        <v>34</v>
      </c>
      <c r="I64" s="28"/>
      <c r="J64" s="7" t="s">
        <v>17</v>
      </c>
      <c r="K64" s="8"/>
      <c r="L64" s="8"/>
      <c r="M64" s="8">
        <v>1</v>
      </c>
      <c r="N64" s="8"/>
      <c r="O64" s="29">
        <v>1</v>
      </c>
      <c r="Q64" s="28"/>
      <c r="R64" s="7" t="s">
        <v>17</v>
      </c>
      <c r="S64" s="8">
        <v>3</v>
      </c>
      <c r="T64" s="8"/>
      <c r="U64" s="8">
        <v>2</v>
      </c>
      <c r="V64" s="8"/>
      <c r="W64" s="29">
        <v>5</v>
      </c>
      <c r="Y64" s="28"/>
      <c r="Z64" s="7" t="s">
        <v>17</v>
      </c>
      <c r="AA64" s="8">
        <v>12</v>
      </c>
      <c r="AB64" s="8">
        <v>1</v>
      </c>
      <c r="AC64" s="8">
        <v>5</v>
      </c>
      <c r="AD64" s="8">
        <v>10</v>
      </c>
      <c r="AE64" s="29">
        <v>28</v>
      </c>
    </row>
    <row r="65" spans="1:31" x14ac:dyDescent="0.2">
      <c r="A65" s="77"/>
      <c r="B65" s="7" t="s">
        <v>23</v>
      </c>
      <c r="C65" s="8">
        <v>3</v>
      </c>
      <c r="D65" s="8">
        <v>0</v>
      </c>
      <c r="E65" s="8">
        <v>5</v>
      </c>
      <c r="F65" s="8">
        <v>1</v>
      </c>
      <c r="G65" s="29">
        <v>9</v>
      </c>
      <c r="I65" s="28"/>
      <c r="J65" s="7" t="s">
        <v>23</v>
      </c>
      <c r="K65" s="8">
        <v>1</v>
      </c>
      <c r="L65" s="8"/>
      <c r="M65" s="8">
        <v>1</v>
      </c>
      <c r="N65" s="8">
        <v>1</v>
      </c>
      <c r="O65" s="29">
        <v>3</v>
      </c>
      <c r="Q65" s="28"/>
      <c r="R65" s="7" t="s">
        <v>23</v>
      </c>
      <c r="S65" s="8"/>
      <c r="T65" s="8"/>
      <c r="U65" s="8">
        <v>2</v>
      </c>
      <c r="V65" s="8"/>
      <c r="W65" s="29">
        <v>2</v>
      </c>
      <c r="Y65" s="28"/>
      <c r="Z65" s="7" t="s">
        <v>23</v>
      </c>
      <c r="AA65" s="8">
        <v>2</v>
      </c>
      <c r="AB65" s="8"/>
      <c r="AC65" s="8">
        <v>2</v>
      </c>
      <c r="AD65" s="8"/>
      <c r="AE65" s="29">
        <v>4</v>
      </c>
    </row>
    <row r="66" spans="1:31" x14ac:dyDescent="0.2">
      <c r="A66" s="77"/>
      <c r="B66" s="7" t="s">
        <v>21</v>
      </c>
      <c r="C66" s="8">
        <v>0</v>
      </c>
      <c r="D66" s="8">
        <v>0</v>
      </c>
      <c r="E66" s="8">
        <v>0</v>
      </c>
      <c r="F66" s="8">
        <v>0</v>
      </c>
      <c r="G66" s="29">
        <v>0</v>
      </c>
      <c r="I66" s="28"/>
      <c r="J66" s="7" t="s">
        <v>21</v>
      </c>
      <c r="K66" s="8"/>
      <c r="L66" s="8"/>
      <c r="M66" s="8"/>
      <c r="N66" s="8"/>
      <c r="O66" s="29">
        <v>0</v>
      </c>
      <c r="Q66" s="28"/>
      <c r="R66" s="7" t="s">
        <v>21</v>
      </c>
      <c r="S66" s="8"/>
      <c r="T66" s="8"/>
      <c r="U66" s="8"/>
      <c r="V66" s="8"/>
      <c r="W66" s="29">
        <v>0</v>
      </c>
      <c r="Y66" s="28"/>
      <c r="Z66" s="7" t="s">
        <v>21</v>
      </c>
      <c r="AA66" s="8"/>
      <c r="AB66" s="8"/>
      <c r="AC66" s="8"/>
      <c r="AD66" s="8"/>
      <c r="AE66" s="29">
        <v>0</v>
      </c>
    </row>
    <row r="67" spans="1:31" x14ac:dyDescent="0.2">
      <c r="A67" s="77"/>
      <c r="B67" s="7" t="s">
        <v>22</v>
      </c>
      <c r="C67" s="8">
        <v>646</v>
      </c>
      <c r="D67" s="8">
        <v>55</v>
      </c>
      <c r="E67" s="8">
        <v>581</v>
      </c>
      <c r="F67" s="8">
        <v>205</v>
      </c>
      <c r="G67" s="29">
        <v>1487</v>
      </c>
      <c r="I67" s="28"/>
      <c r="J67" s="7" t="s">
        <v>22</v>
      </c>
      <c r="K67" s="8">
        <v>117</v>
      </c>
      <c r="L67" s="8">
        <v>10</v>
      </c>
      <c r="M67" s="8">
        <v>68</v>
      </c>
      <c r="N67" s="8">
        <v>39</v>
      </c>
      <c r="O67" s="29">
        <v>234</v>
      </c>
      <c r="Q67" s="28"/>
      <c r="R67" s="7" t="s">
        <v>22</v>
      </c>
      <c r="S67" s="8">
        <v>193</v>
      </c>
      <c r="T67" s="8">
        <v>13</v>
      </c>
      <c r="U67" s="8">
        <v>100</v>
      </c>
      <c r="V67" s="8">
        <v>33</v>
      </c>
      <c r="W67" s="29">
        <v>339</v>
      </c>
      <c r="Y67" s="28"/>
      <c r="Z67" s="7" t="s">
        <v>22</v>
      </c>
      <c r="AA67" s="8">
        <v>336</v>
      </c>
      <c r="AB67" s="8">
        <v>32</v>
      </c>
      <c r="AC67" s="8">
        <v>413</v>
      </c>
      <c r="AD67" s="8">
        <v>133</v>
      </c>
      <c r="AE67" s="29">
        <v>914</v>
      </c>
    </row>
    <row r="68" spans="1:31" x14ac:dyDescent="0.2">
      <c r="A68" s="78"/>
      <c r="B68" s="35" t="s">
        <v>16</v>
      </c>
      <c r="C68" s="32">
        <v>7018320.0800000001</v>
      </c>
      <c r="D68" s="32">
        <v>0</v>
      </c>
      <c r="E68" s="32">
        <v>30683.730000000003</v>
      </c>
      <c r="F68" s="32">
        <v>331.25</v>
      </c>
      <c r="G68" s="33">
        <v>7049335.0600000005</v>
      </c>
      <c r="H68" s="9"/>
      <c r="I68" s="34"/>
      <c r="J68" s="35" t="s">
        <v>16</v>
      </c>
      <c r="K68" s="32">
        <v>633758.67000000004</v>
      </c>
      <c r="L68" s="32">
        <v>0</v>
      </c>
      <c r="M68" s="32">
        <v>14462.8</v>
      </c>
      <c r="N68" s="32">
        <v>0</v>
      </c>
      <c r="O68" s="33">
        <v>648221.47000000009</v>
      </c>
      <c r="P68" s="9"/>
      <c r="Q68" s="34"/>
      <c r="R68" s="35" t="s">
        <v>16</v>
      </c>
      <c r="S68" s="32">
        <v>1706518.55</v>
      </c>
      <c r="T68" s="32">
        <v>0</v>
      </c>
      <c r="U68" s="32">
        <v>8743.42</v>
      </c>
      <c r="V68" s="32">
        <v>0</v>
      </c>
      <c r="W68" s="33">
        <v>1715261.97</v>
      </c>
      <c r="X68" s="9"/>
      <c r="Y68" s="34"/>
      <c r="Z68" s="35" t="s">
        <v>16</v>
      </c>
      <c r="AA68" s="32">
        <v>4678042.8600000003</v>
      </c>
      <c r="AB68" s="32">
        <v>0</v>
      </c>
      <c r="AC68" s="32">
        <v>7477.51</v>
      </c>
      <c r="AD68" s="32">
        <v>331.25</v>
      </c>
      <c r="AE68" s="33">
        <v>4685851.62</v>
      </c>
    </row>
    <row r="69" spans="1:31" x14ac:dyDescent="0.2">
      <c r="A69" s="274">
        <v>9</v>
      </c>
      <c r="B69" s="7" t="s">
        <v>19</v>
      </c>
      <c r="C69" s="8">
        <v>361</v>
      </c>
      <c r="D69" s="8">
        <v>0</v>
      </c>
      <c r="E69" s="8">
        <v>24</v>
      </c>
      <c r="F69" s="8">
        <v>5</v>
      </c>
      <c r="G69" s="29">
        <v>390</v>
      </c>
      <c r="I69" s="274">
        <v>9</v>
      </c>
      <c r="J69" s="7" t="s">
        <v>19</v>
      </c>
      <c r="K69" s="8">
        <v>70</v>
      </c>
      <c r="L69" s="8">
        <v>0</v>
      </c>
      <c r="M69" s="8">
        <v>6</v>
      </c>
      <c r="N69" s="8">
        <v>0</v>
      </c>
      <c r="O69" s="29">
        <v>76</v>
      </c>
      <c r="Q69" s="274">
        <v>9</v>
      </c>
      <c r="R69" s="7" t="s">
        <v>19</v>
      </c>
      <c r="S69" s="8">
        <v>100</v>
      </c>
      <c r="T69" s="8">
        <v>0</v>
      </c>
      <c r="U69" s="8">
        <v>7</v>
      </c>
      <c r="V69" s="8">
        <v>3</v>
      </c>
      <c r="W69" s="29">
        <v>110</v>
      </c>
      <c r="Y69" s="274">
        <v>9</v>
      </c>
      <c r="Z69" s="7" t="s">
        <v>19</v>
      </c>
      <c r="AA69" s="8">
        <v>191</v>
      </c>
      <c r="AB69" s="8">
        <v>0</v>
      </c>
      <c r="AC69" s="8">
        <v>11</v>
      </c>
      <c r="AD69" s="8">
        <v>2</v>
      </c>
      <c r="AE69" s="29">
        <v>204</v>
      </c>
    </row>
    <row r="70" spans="1:31" x14ac:dyDescent="0.2">
      <c r="A70" s="77" t="s">
        <v>27</v>
      </c>
      <c r="B70" s="7" t="s">
        <v>20</v>
      </c>
      <c r="C70" s="8">
        <v>153</v>
      </c>
      <c r="D70" s="8">
        <v>17</v>
      </c>
      <c r="E70" s="8">
        <v>218</v>
      </c>
      <c r="F70" s="8">
        <v>84</v>
      </c>
      <c r="G70" s="29">
        <v>472</v>
      </c>
      <c r="I70" s="28" t="s">
        <v>26</v>
      </c>
      <c r="J70" s="7" t="s">
        <v>20</v>
      </c>
      <c r="K70" s="8">
        <v>19</v>
      </c>
      <c r="L70" s="8">
        <v>3</v>
      </c>
      <c r="M70" s="8">
        <v>61</v>
      </c>
      <c r="N70" s="8">
        <v>16</v>
      </c>
      <c r="O70" s="29">
        <v>99</v>
      </c>
      <c r="Q70" s="28" t="s">
        <v>25</v>
      </c>
      <c r="R70" s="7" t="s">
        <v>20</v>
      </c>
      <c r="S70" s="8">
        <v>32</v>
      </c>
      <c r="T70" s="8">
        <v>5</v>
      </c>
      <c r="U70" s="8">
        <v>35</v>
      </c>
      <c r="V70" s="8">
        <v>11</v>
      </c>
      <c r="W70" s="29">
        <v>83</v>
      </c>
      <c r="Y70" s="28" t="s">
        <v>24</v>
      </c>
      <c r="Z70" s="7" t="s">
        <v>20</v>
      </c>
      <c r="AA70" s="8">
        <v>102</v>
      </c>
      <c r="AB70" s="8">
        <v>9</v>
      </c>
      <c r="AC70" s="8">
        <v>122</v>
      </c>
      <c r="AD70" s="8">
        <v>57</v>
      </c>
      <c r="AE70" s="29">
        <v>290</v>
      </c>
    </row>
    <row r="71" spans="1:31" x14ac:dyDescent="0.2">
      <c r="A71" s="77"/>
      <c r="B71" s="22" t="s">
        <v>11</v>
      </c>
      <c r="C71" s="8">
        <v>138</v>
      </c>
      <c r="D71" s="8">
        <v>17</v>
      </c>
      <c r="E71" s="8">
        <v>158</v>
      </c>
      <c r="F71" s="8">
        <v>60</v>
      </c>
      <c r="G71" s="29">
        <v>373</v>
      </c>
      <c r="I71" s="28"/>
      <c r="J71" s="22" t="s">
        <v>11</v>
      </c>
      <c r="K71" s="8">
        <v>23</v>
      </c>
      <c r="L71" s="8">
        <v>5</v>
      </c>
      <c r="M71" s="8">
        <v>27</v>
      </c>
      <c r="N71" s="8">
        <v>11</v>
      </c>
      <c r="O71" s="29">
        <v>66</v>
      </c>
      <c r="Q71" s="28"/>
      <c r="R71" s="22" t="s">
        <v>11</v>
      </c>
      <c r="S71" s="8">
        <v>21</v>
      </c>
      <c r="T71" s="8">
        <v>2</v>
      </c>
      <c r="U71" s="8">
        <v>20</v>
      </c>
      <c r="V71" s="8">
        <v>7</v>
      </c>
      <c r="W71" s="29">
        <v>50</v>
      </c>
      <c r="Y71" s="28"/>
      <c r="Z71" s="22" t="s">
        <v>11</v>
      </c>
      <c r="AA71" s="8">
        <v>94</v>
      </c>
      <c r="AB71" s="8">
        <v>10</v>
      </c>
      <c r="AC71" s="8">
        <v>111</v>
      </c>
      <c r="AD71" s="8">
        <v>42</v>
      </c>
      <c r="AE71" s="29">
        <v>257</v>
      </c>
    </row>
    <row r="72" spans="1:31" x14ac:dyDescent="0.2">
      <c r="A72" s="77"/>
      <c r="B72" s="7" t="s">
        <v>17</v>
      </c>
      <c r="C72" s="8">
        <v>6</v>
      </c>
      <c r="D72" s="8">
        <v>0</v>
      </c>
      <c r="E72" s="8">
        <v>6</v>
      </c>
      <c r="F72" s="8">
        <v>1</v>
      </c>
      <c r="G72" s="29">
        <v>13</v>
      </c>
      <c r="I72" s="28"/>
      <c r="J72" s="7" t="s">
        <v>17</v>
      </c>
      <c r="K72" s="8">
        <v>1</v>
      </c>
      <c r="L72" s="8"/>
      <c r="M72" s="8"/>
      <c r="N72" s="8"/>
      <c r="O72" s="29">
        <v>1</v>
      </c>
      <c r="Q72" s="28"/>
      <c r="R72" s="7" t="s">
        <v>17</v>
      </c>
      <c r="S72" s="8">
        <v>2</v>
      </c>
      <c r="T72" s="8"/>
      <c r="U72" s="8">
        <v>1</v>
      </c>
      <c r="V72" s="8"/>
      <c r="W72" s="29">
        <v>3</v>
      </c>
      <c r="Y72" s="28"/>
      <c r="Z72" s="7" t="s">
        <v>17</v>
      </c>
      <c r="AA72" s="8">
        <v>3</v>
      </c>
      <c r="AB72" s="8"/>
      <c r="AC72" s="8">
        <v>5</v>
      </c>
      <c r="AD72" s="8">
        <v>1</v>
      </c>
      <c r="AE72" s="29">
        <v>9</v>
      </c>
    </row>
    <row r="73" spans="1:31" x14ac:dyDescent="0.2">
      <c r="A73" s="77"/>
      <c r="B73" s="7" t="s">
        <v>23</v>
      </c>
      <c r="C73" s="8">
        <v>13</v>
      </c>
      <c r="D73" s="8">
        <v>0</v>
      </c>
      <c r="E73" s="8">
        <v>11</v>
      </c>
      <c r="F73" s="8">
        <v>3</v>
      </c>
      <c r="G73" s="29">
        <v>27</v>
      </c>
      <c r="I73" s="28"/>
      <c r="J73" s="7" t="s">
        <v>23</v>
      </c>
      <c r="K73" s="8"/>
      <c r="L73" s="8"/>
      <c r="M73" s="8">
        <v>3</v>
      </c>
      <c r="N73" s="8">
        <v>2</v>
      </c>
      <c r="O73" s="29">
        <v>5</v>
      </c>
      <c r="Q73" s="28"/>
      <c r="R73" s="7" t="s">
        <v>23</v>
      </c>
      <c r="S73" s="8">
        <v>3</v>
      </c>
      <c r="T73" s="8"/>
      <c r="U73" s="8">
        <v>1</v>
      </c>
      <c r="V73" s="8"/>
      <c r="W73" s="29">
        <v>4</v>
      </c>
      <c r="Y73" s="28"/>
      <c r="Z73" s="7" t="s">
        <v>23</v>
      </c>
      <c r="AA73" s="8">
        <v>10</v>
      </c>
      <c r="AB73" s="8"/>
      <c r="AC73" s="8">
        <v>7</v>
      </c>
      <c r="AD73" s="8">
        <v>1</v>
      </c>
      <c r="AE73" s="29">
        <v>18</v>
      </c>
    </row>
    <row r="74" spans="1:31" x14ac:dyDescent="0.2">
      <c r="A74" s="77"/>
      <c r="B74" s="7" t="s">
        <v>21</v>
      </c>
      <c r="C74" s="8">
        <v>0</v>
      </c>
      <c r="D74" s="8">
        <v>0</v>
      </c>
      <c r="E74" s="8">
        <v>0</v>
      </c>
      <c r="F74" s="8">
        <v>0</v>
      </c>
      <c r="G74" s="29">
        <v>0</v>
      </c>
      <c r="I74" s="28"/>
      <c r="J74" s="7" t="s">
        <v>21</v>
      </c>
      <c r="K74" s="8"/>
      <c r="L74" s="8"/>
      <c r="M74" s="8"/>
      <c r="N74" s="8"/>
      <c r="O74" s="29">
        <v>0</v>
      </c>
      <c r="Q74" s="28"/>
      <c r="R74" s="7" t="s">
        <v>21</v>
      </c>
      <c r="S74" s="8"/>
      <c r="T74" s="8"/>
      <c r="U74" s="8"/>
      <c r="V74" s="8"/>
      <c r="W74" s="29">
        <v>0</v>
      </c>
      <c r="Y74" s="28"/>
      <c r="Z74" s="7" t="s">
        <v>21</v>
      </c>
      <c r="AA74" s="8"/>
      <c r="AB74" s="8"/>
      <c r="AC74" s="8"/>
      <c r="AD74" s="8"/>
      <c r="AE74" s="29">
        <v>0</v>
      </c>
    </row>
    <row r="75" spans="1:31" x14ac:dyDescent="0.2">
      <c r="A75" s="77"/>
      <c r="B75" s="7" t="s">
        <v>22</v>
      </c>
      <c r="C75" s="8">
        <v>671</v>
      </c>
      <c r="D75" s="8">
        <v>34</v>
      </c>
      <c r="E75" s="8">
        <v>417</v>
      </c>
      <c r="F75" s="8">
        <v>153</v>
      </c>
      <c r="G75" s="29">
        <v>1275</v>
      </c>
      <c r="I75" s="28"/>
      <c r="J75" s="7" t="s">
        <v>22</v>
      </c>
      <c r="K75" s="8">
        <v>113</v>
      </c>
      <c r="L75" s="8">
        <v>8</v>
      </c>
      <c r="M75" s="8">
        <v>97</v>
      </c>
      <c r="N75" s="8">
        <v>29</v>
      </c>
      <c r="O75" s="29">
        <v>247</v>
      </c>
      <c r="Q75" s="28"/>
      <c r="R75" s="7" t="s">
        <v>22</v>
      </c>
      <c r="S75" s="8">
        <v>158</v>
      </c>
      <c r="T75" s="8">
        <v>7</v>
      </c>
      <c r="U75" s="8">
        <v>64</v>
      </c>
      <c r="V75" s="8">
        <v>21</v>
      </c>
      <c r="W75" s="29">
        <v>250</v>
      </c>
      <c r="Y75" s="28"/>
      <c r="Z75" s="7" t="s">
        <v>22</v>
      </c>
      <c r="AA75" s="8">
        <v>400</v>
      </c>
      <c r="AB75" s="8">
        <v>19</v>
      </c>
      <c r="AC75" s="8">
        <v>256</v>
      </c>
      <c r="AD75" s="8">
        <v>103</v>
      </c>
      <c r="AE75" s="29">
        <v>778</v>
      </c>
    </row>
    <row r="76" spans="1:31" x14ac:dyDescent="0.2">
      <c r="A76" s="77"/>
      <c r="B76" s="7" t="s">
        <v>16</v>
      </c>
      <c r="C76" s="23">
        <v>9680961.2300000004</v>
      </c>
      <c r="D76" s="23">
        <v>0</v>
      </c>
      <c r="E76" s="23">
        <v>55019.72</v>
      </c>
      <c r="F76" s="23">
        <v>17687.91</v>
      </c>
      <c r="G76" s="36">
        <v>9753668.8600000013</v>
      </c>
      <c r="I76" s="28"/>
      <c r="J76" s="7" t="s">
        <v>16</v>
      </c>
      <c r="K76" s="23">
        <v>1081148.3899999999</v>
      </c>
      <c r="L76" s="23">
        <v>0</v>
      </c>
      <c r="M76" s="23">
        <v>15206.36</v>
      </c>
      <c r="N76" s="23">
        <v>0</v>
      </c>
      <c r="O76" s="36">
        <v>1096354.75</v>
      </c>
      <c r="Q76" s="28"/>
      <c r="R76" s="7" t="s">
        <v>16</v>
      </c>
      <c r="S76" s="23">
        <v>2415721.96</v>
      </c>
      <c r="T76" s="23">
        <v>0</v>
      </c>
      <c r="U76" s="23">
        <v>11804.46</v>
      </c>
      <c r="V76" s="23">
        <v>17361.87</v>
      </c>
      <c r="W76" s="36">
        <v>2444888.29</v>
      </c>
      <c r="Y76" s="28"/>
      <c r="Z76" s="7" t="s">
        <v>16</v>
      </c>
      <c r="AA76" s="23">
        <v>6184090.8799999999</v>
      </c>
      <c r="AB76" s="23">
        <v>0</v>
      </c>
      <c r="AC76" s="23">
        <v>28008.9</v>
      </c>
      <c r="AD76" s="23">
        <v>326.04000000000002</v>
      </c>
      <c r="AE76" s="36">
        <v>6212425.8200000003</v>
      </c>
    </row>
    <row r="77" spans="1:31" x14ac:dyDescent="0.2">
      <c r="A77" s="275">
        <v>10</v>
      </c>
      <c r="B77" s="25" t="s">
        <v>19</v>
      </c>
      <c r="C77" s="26">
        <v>437</v>
      </c>
      <c r="D77" s="26">
        <v>1</v>
      </c>
      <c r="E77" s="26">
        <v>49</v>
      </c>
      <c r="F77" s="26">
        <v>13</v>
      </c>
      <c r="G77" s="27">
        <v>500</v>
      </c>
      <c r="I77" s="275">
        <v>10</v>
      </c>
      <c r="J77" s="25" t="s">
        <v>19</v>
      </c>
      <c r="K77" s="26">
        <v>102</v>
      </c>
      <c r="L77" s="26">
        <v>0</v>
      </c>
      <c r="M77" s="26">
        <v>13</v>
      </c>
      <c r="N77" s="26">
        <v>3</v>
      </c>
      <c r="O77" s="27">
        <v>118</v>
      </c>
      <c r="Q77" s="275">
        <v>10</v>
      </c>
      <c r="R77" s="25" t="s">
        <v>19</v>
      </c>
      <c r="S77" s="26">
        <v>97</v>
      </c>
      <c r="T77" s="26">
        <v>0</v>
      </c>
      <c r="U77" s="26">
        <v>14</v>
      </c>
      <c r="V77" s="26">
        <v>5</v>
      </c>
      <c r="W77" s="27">
        <v>116</v>
      </c>
      <c r="Y77" s="275">
        <v>10</v>
      </c>
      <c r="Z77" s="25" t="s">
        <v>19</v>
      </c>
      <c r="AA77" s="26">
        <v>238</v>
      </c>
      <c r="AB77" s="26">
        <v>1</v>
      </c>
      <c r="AC77" s="26">
        <v>22</v>
      </c>
      <c r="AD77" s="26">
        <v>5</v>
      </c>
      <c r="AE77" s="27">
        <v>266</v>
      </c>
    </row>
    <row r="78" spans="1:31" x14ac:dyDescent="0.2">
      <c r="A78" s="77" t="s">
        <v>27</v>
      </c>
      <c r="B78" s="7" t="s">
        <v>20</v>
      </c>
      <c r="C78" s="8">
        <v>192</v>
      </c>
      <c r="D78" s="8">
        <v>25</v>
      </c>
      <c r="E78" s="8">
        <v>606</v>
      </c>
      <c r="F78" s="8">
        <v>123</v>
      </c>
      <c r="G78" s="29">
        <v>946</v>
      </c>
      <c r="I78" s="28" t="s">
        <v>26</v>
      </c>
      <c r="J78" s="7" t="s">
        <v>20</v>
      </c>
      <c r="K78" s="8">
        <v>35</v>
      </c>
      <c r="L78" s="8">
        <v>8</v>
      </c>
      <c r="M78" s="8">
        <v>74</v>
      </c>
      <c r="N78" s="8">
        <v>16</v>
      </c>
      <c r="O78" s="29">
        <v>133</v>
      </c>
      <c r="Q78" s="28" t="s">
        <v>25</v>
      </c>
      <c r="R78" s="7" t="s">
        <v>20</v>
      </c>
      <c r="S78" s="8">
        <v>31</v>
      </c>
      <c r="T78" s="8">
        <v>6</v>
      </c>
      <c r="U78" s="8">
        <v>41</v>
      </c>
      <c r="V78" s="8">
        <v>21</v>
      </c>
      <c r="W78" s="29">
        <v>99</v>
      </c>
      <c r="Y78" s="28" t="s">
        <v>24</v>
      </c>
      <c r="Z78" s="7" t="s">
        <v>20</v>
      </c>
      <c r="AA78" s="8">
        <v>126</v>
      </c>
      <c r="AB78" s="8">
        <v>11</v>
      </c>
      <c r="AC78" s="8">
        <v>491</v>
      </c>
      <c r="AD78" s="8">
        <v>86</v>
      </c>
      <c r="AE78" s="29">
        <v>714</v>
      </c>
    </row>
    <row r="79" spans="1:31" x14ac:dyDescent="0.2">
      <c r="A79" s="77"/>
      <c r="B79" s="22" t="s">
        <v>11</v>
      </c>
      <c r="C79" s="8">
        <v>127</v>
      </c>
      <c r="D79" s="8">
        <v>10</v>
      </c>
      <c r="E79" s="8">
        <v>424</v>
      </c>
      <c r="F79" s="8">
        <v>75</v>
      </c>
      <c r="G79" s="29">
        <v>636</v>
      </c>
      <c r="I79" s="28"/>
      <c r="J79" s="22" t="s">
        <v>11</v>
      </c>
      <c r="K79" s="8">
        <v>25</v>
      </c>
      <c r="L79" s="8">
        <v>3</v>
      </c>
      <c r="M79" s="8">
        <v>46</v>
      </c>
      <c r="N79" s="8">
        <v>12</v>
      </c>
      <c r="O79" s="29">
        <v>86</v>
      </c>
      <c r="Q79" s="28"/>
      <c r="R79" s="22" t="s">
        <v>11</v>
      </c>
      <c r="S79" s="8">
        <v>24</v>
      </c>
      <c r="T79" s="8">
        <v>2</v>
      </c>
      <c r="U79" s="8">
        <v>97</v>
      </c>
      <c r="V79" s="8">
        <v>11</v>
      </c>
      <c r="W79" s="29">
        <v>134</v>
      </c>
      <c r="Y79" s="28"/>
      <c r="Z79" s="22" t="s">
        <v>11</v>
      </c>
      <c r="AA79" s="8">
        <v>78</v>
      </c>
      <c r="AB79" s="8">
        <v>5</v>
      </c>
      <c r="AC79" s="8">
        <v>281</v>
      </c>
      <c r="AD79" s="8">
        <v>52</v>
      </c>
      <c r="AE79" s="29">
        <v>416</v>
      </c>
    </row>
    <row r="80" spans="1:31" x14ac:dyDescent="0.2">
      <c r="A80" s="77"/>
      <c r="B80" s="7" t="s">
        <v>17</v>
      </c>
      <c r="C80" s="8">
        <v>9</v>
      </c>
      <c r="D80" s="8">
        <v>0</v>
      </c>
      <c r="E80" s="8">
        <v>11</v>
      </c>
      <c r="F80" s="8">
        <v>3</v>
      </c>
      <c r="G80" s="29">
        <v>23</v>
      </c>
      <c r="I80" s="28"/>
      <c r="J80" s="7" t="s">
        <v>17</v>
      </c>
      <c r="K80" s="8"/>
      <c r="L80" s="8"/>
      <c r="M80" s="8">
        <v>2</v>
      </c>
      <c r="N80" s="8"/>
      <c r="O80" s="29">
        <v>2</v>
      </c>
      <c r="Q80" s="28"/>
      <c r="R80" s="7" t="s">
        <v>17</v>
      </c>
      <c r="S80" s="8">
        <v>3</v>
      </c>
      <c r="T80" s="8"/>
      <c r="U80" s="8">
        <v>3</v>
      </c>
      <c r="V80" s="8">
        <v>2</v>
      </c>
      <c r="W80" s="29">
        <v>8</v>
      </c>
      <c r="Y80" s="28"/>
      <c r="Z80" s="7" t="s">
        <v>17</v>
      </c>
      <c r="AA80" s="8">
        <v>6</v>
      </c>
      <c r="AB80" s="8"/>
      <c r="AC80" s="8">
        <v>6</v>
      </c>
      <c r="AD80" s="8">
        <v>1</v>
      </c>
      <c r="AE80" s="29">
        <v>13</v>
      </c>
    </row>
    <row r="81" spans="1:31" x14ac:dyDescent="0.2">
      <c r="A81" s="77"/>
      <c r="B81" s="7" t="s">
        <v>23</v>
      </c>
      <c r="C81" s="8">
        <v>12</v>
      </c>
      <c r="D81" s="8">
        <v>2</v>
      </c>
      <c r="E81" s="8">
        <v>16</v>
      </c>
      <c r="F81" s="8">
        <v>4</v>
      </c>
      <c r="G81" s="29">
        <v>34</v>
      </c>
      <c r="I81" s="28"/>
      <c r="J81" s="7" t="s">
        <v>23</v>
      </c>
      <c r="K81" s="8">
        <v>2</v>
      </c>
      <c r="L81" s="8"/>
      <c r="M81" s="8">
        <v>1</v>
      </c>
      <c r="N81" s="8">
        <v>1</v>
      </c>
      <c r="O81" s="29">
        <v>4</v>
      </c>
      <c r="Q81" s="28"/>
      <c r="R81" s="7" t="s">
        <v>23</v>
      </c>
      <c r="S81" s="8">
        <v>3</v>
      </c>
      <c r="T81" s="8"/>
      <c r="U81" s="8">
        <v>2</v>
      </c>
      <c r="V81" s="8">
        <v>1</v>
      </c>
      <c r="W81" s="29">
        <v>6</v>
      </c>
      <c r="Y81" s="28"/>
      <c r="Z81" s="7" t="s">
        <v>23</v>
      </c>
      <c r="AA81" s="8">
        <v>7</v>
      </c>
      <c r="AB81" s="8">
        <v>2</v>
      </c>
      <c r="AC81" s="8">
        <v>13</v>
      </c>
      <c r="AD81" s="8">
        <v>2</v>
      </c>
      <c r="AE81" s="29">
        <v>24</v>
      </c>
    </row>
    <row r="82" spans="1:31" x14ac:dyDescent="0.2">
      <c r="A82" s="77"/>
      <c r="B82" s="7" t="s">
        <v>21</v>
      </c>
      <c r="C82" s="8">
        <v>0</v>
      </c>
      <c r="D82" s="8">
        <v>0</v>
      </c>
      <c r="E82" s="8">
        <v>0</v>
      </c>
      <c r="F82" s="8">
        <v>0</v>
      </c>
      <c r="G82" s="29">
        <v>0</v>
      </c>
      <c r="I82" s="28"/>
      <c r="J82" s="7" t="s">
        <v>21</v>
      </c>
      <c r="K82" s="8"/>
      <c r="L82" s="8"/>
      <c r="M82" s="8"/>
      <c r="N82" s="8"/>
      <c r="O82" s="29">
        <v>0</v>
      </c>
      <c r="Q82" s="28"/>
      <c r="R82" s="7" t="s">
        <v>21</v>
      </c>
      <c r="S82" s="8"/>
      <c r="T82" s="8"/>
      <c r="U82" s="8"/>
      <c r="V82" s="8"/>
      <c r="W82" s="29">
        <v>0</v>
      </c>
      <c r="Y82" s="28"/>
      <c r="Z82" s="7" t="s">
        <v>21</v>
      </c>
      <c r="AA82" s="8"/>
      <c r="AB82" s="8"/>
      <c r="AC82" s="8"/>
      <c r="AD82" s="8"/>
      <c r="AE82" s="29">
        <v>0</v>
      </c>
    </row>
    <row r="83" spans="1:31" x14ac:dyDescent="0.2">
      <c r="A83" s="77"/>
      <c r="B83" s="7" t="s">
        <v>22</v>
      </c>
      <c r="C83" s="8">
        <v>777</v>
      </c>
      <c r="D83" s="8">
        <v>38</v>
      </c>
      <c r="E83" s="8">
        <v>1106</v>
      </c>
      <c r="F83" s="8">
        <v>218</v>
      </c>
      <c r="G83" s="29">
        <v>2139</v>
      </c>
      <c r="I83" s="28"/>
      <c r="J83" s="7" t="s">
        <v>22</v>
      </c>
      <c r="K83" s="8">
        <v>164</v>
      </c>
      <c r="L83" s="8">
        <v>11</v>
      </c>
      <c r="M83" s="8">
        <v>136</v>
      </c>
      <c r="N83" s="8">
        <v>32</v>
      </c>
      <c r="O83" s="29">
        <v>343</v>
      </c>
      <c r="Q83" s="28"/>
      <c r="R83" s="7" t="s">
        <v>22</v>
      </c>
      <c r="S83" s="8">
        <v>158</v>
      </c>
      <c r="T83" s="8">
        <v>8</v>
      </c>
      <c r="U83" s="8">
        <v>157</v>
      </c>
      <c r="V83" s="8">
        <v>40</v>
      </c>
      <c r="W83" s="29">
        <v>363</v>
      </c>
      <c r="Y83" s="28"/>
      <c r="Z83" s="7" t="s">
        <v>22</v>
      </c>
      <c r="AA83" s="8">
        <v>455</v>
      </c>
      <c r="AB83" s="8">
        <v>19</v>
      </c>
      <c r="AC83" s="8">
        <v>813</v>
      </c>
      <c r="AD83" s="8">
        <v>146</v>
      </c>
      <c r="AE83" s="29">
        <v>1433</v>
      </c>
    </row>
    <row r="84" spans="1:31" x14ac:dyDescent="0.2">
      <c r="A84" s="78"/>
      <c r="B84" s="35" t="s">
        <v>16</v>
      </c>
      <c r="C84" s="32">
        <v>9055427.4100000001</v>
      </c>
      <c r="D84" s="32">
        <v>0</v>
      </c>
      <c r="E84" s="32">
        <v>149824.79999999999</v>
      </c>
      <c r="F84" s="32">
        <v>52782.400000000001</v>
      </c>
      <c r="G84" s="33">
        <v>9258034.6100000013</v>
      </c>
      <c r="H84" s="9"/>
      <c r="I84" s="34"/>
      <c r="J84" s="35" t="s">
        <v>16</v>
      </c>
      <c r="K84" s="32">
        <v>2302136.48</v>
      </c>
      <c r="L84" s="32">
        <v>0</v>
      </c>
      <c r="M84" s="32">
        <v>56406.36</v>
      </c>
      <c r="N84" s="32">
        <v>300</v>
      </c>
      <c r="O84" s="33">
        <v>2358842.84</v>
      </c>
      <c r="P84" s="9"/>
      <c r="Q84" s="34"/>
      <c r="R84" s="35" t="s">
        <v>16</v>
      </c>
      <c r="S84" s="32">
        <v>1942058.31</v>
      </c>
      <c r="T84" s="32">
        <v>0</v>
      </c>
      <c r="U84" s="32">
        <v>62110.559999999998</v>
      </c>
      <c r="V84" s="32">
        <v>43537.29</v>
      </c>
      <c r="W84" s="33">
        <v>2047706.1600000001</v>
      </c>
      <c r="X84" s="9"/>
      <c r="Y84" s="34"/>
      <c r="Z84" s="35" t="s">
        <v>16</v>
      </c>
      <c r="AA84" s="32">
        <v>4811232.62</v>
      </c>
      <c r="AB84" s="32">
        <v>0</v>
      </c>
      <c r="AC84" s="32">
        <v>31307.88</v>
      </c>
      <c r="AD84" s="32">
        <v>8945.11</v>
      </c>
      <c r="AE84" s="33">
        <v>4851485.6100000003</v>
      </c>
    </row>
    <row r="85" spans="1:31" x14ac:dyDescent="0.2">
      <c r="A85" s="274">
        <v>11</v>
      </c>
      <c r="B85" s="7" t="s">
        <v>19</v>
      </c>
      <c r="C85" s="8">
        <v>494</v>
      </c>
      <c r="D85" s="8">
        <v>1</v>
      </c>
      <c r="E85" s="8">
        <v>35</v>
      </c>
      <c r="F85" s="8">
        <v>23</v>
      </c>
      <c r="G85" s="29">
        <v>553</v>
      </c>
      <c r="I85" s="274">
        <v>11</v>
      </c>
      <c r="J85" s="7" t="s">
        <v>19</v>
      </c>
      <c r="K85" s="8">
        <v>88</v>
      </c>
      <c r="L85" s="8">
        <v>0</v>
      </c>
      <c r="M85" s="8">
        <v>3</v>
      </c>
      <c r="N85" s="8">
        <v>3</v>
      </c>
      <c r="O85" s="29">
        <v>94</v>
      </c>
      <c r="Q85" s="274">
        <v>11</v>
      </c>
      <c r="R85" s="7" t="s">
        <v>19</v>
      </c>
      <c r="S85" s="8">
        <v>128</v>
      </c>
      <c r="T85" s="8">
        <v>0</v>
      </c>
      <c r="U85" s="8">
        <v>10</v>
      </c>
      <c r="V85" s="8">
        <v>5</v>
      </c>
      <c r="W85" s="29">
        <v>143</v>
      </c>
      <c r="Y85" s="274">
        <v>11</v>
      </c>
      <c r="Z85" s="7" t="s">
        <v>19</v>
      </c>
      <c r="AA85" s="8">
        <v>278</v>
      </c>
      <c r="AB85" s="8">
        <v>1</v>
      </c>
      <c r="AC85" s="8">
        <v>22</v>
      </c>
      <c r="AD85" s="8">
        <v>15</v>
      </c>
      <c r="AE85" s="29">
        <v>316</v>
      </c>
    </row>
    <row r="86" spans="1:31" x14ac:dyDescent="0.2">
      <c r="A86" s="77" t="s">
        <v>27</v>
      </c>
      <c r="B86" s="7" t="s">
        <v>20</v>
      </c>
      <c r="C86" s="8">
        <v>250</v>
      </c>
      <c r="D86" s="8">
        <v>37</v>
      </c>
      <c r="E86" s="8">
        <v>357</v>
      </c>
      <c r="F86" s="8">
        <v>138</v>
      </c>
      <c r="G86" s="29">
        <v>782</v>
      </c>
      <c r="I86" s="28" t="s">
        <v>26</v>
      </c>
      <c r="J86" s="7" t="s">
        <v>20</v>
      </c>
      <c r="K86" s="8">
        <v>46</v>
      </c>
      <c r="L86" s="8">
        <v>9</v>
      </c>
      <c r="M86" s="8">
        <v>86</v>
      </c>
      <c r="N86" s="8">
        <v>25</v>
      </c>
      <c r="O86" s="29">
        <v>166</v>
      </c>
      <c r="Q86" s="28" t="s">
        <v>25</v>
      </c>
      <c r="R86" s="7" t="s">
        <v>20</v>
      </c>
      <c r="S86" s="8">
        <v>56</v>
      </c>
      <c r="T86" s="8">
        <v>13</v>
      </c>
      <c r="U86" s="8">
        <v>54</v>
      </c>
      <c r="V86" s="8">
        <v>25</v>
      </c>
      <c r="W86" s="29">
        <v>148</v>
      </c>
      <c r="Y86" s="28" t="s">
        <v>24</v>
      </c>
      <c r="Z86" s="7" t="s">
        <v>20</v>
      </c>
      <c r="AA86" s="8">
        <v>148</v>
      </c>
      <c r="AB86" s="8">
        <v>15</v>
      </c>
      <c r="AC86" s="8">
        <v>217</v>
      </c>
      <c r="AD86" s="8">
        <v>88</v>
      </c>
      <c r="AE86" s="29">
        <v>468</v>
      </c>
    </row>
    <row r="87" spans="1:31" x14ac:dyDescent="0.2">
      <c r="A87" s="77"/>
      <c r="B87" s="22" t="s">
        <v>11</v>
      </c>
      <c r="C87" s="8">
        <v>169</v>
      </c>
      <c r="D87" s="8">
        <v>13</v>
      </c>
      <c r="E87" s="8">
        <v>301</v>
      </c>
      <c r="F87" s="8">
        <v>102</v>
      </c>
      <c r="G87" s="29">
        <v>585</v>
      </c>
      <c r="I87" s="28"/>
      <c r="J87" s="22" t="s">
        <v>11</v>
      </c>
      <c r="K87" s="8">
        <v>32</v>
      </c>
      <c r="L87" s="8">
        <v>3</v>
      </c>
      <c r="M87" s="8">
        <v>44</v>
      </c>
      <c r="N87" s="8">
        <v>17</v>
      </c>
      <c r="O87" s="29">
        <v>96</v>
      </c>
      <c r="Q87" s="28"/>
      <c r="R87" s="22" t="s">
        <v>11</v>
      </c>
      <c r="S87" s="8">
        <v>35</v>
      </c>
      <c r="T87" s="8">
        <v>5</v>
      </c>
      <c r="U87" s="8">
        <v>55</v>
      </c>
      <c r="V87" s="8">
        <v>19</v>
      </c>
      <c r="W87" s="29">
        <v>114</v>
      </c>
      <c r="Y87" s="28"/>
      <c r="Z87" s="22" t="s">
        <v>11</v>
      </c>
      <c r="AA87" s="8">
        <v>102</v>
      </c>
      <c r="AB87" s="8">
        <v>5</v>
      </c>
      <c r="AC87" s="8">
        <v>202</v>
      </c>
      <c r="AD87" s="8">
        <v>66</v>
      </c>
      <c r="AE87" s="29">
        <v>375</v>
      </c>
    </row>
    <row r="88" spans="1:31" x14ac:dyDescent="0.2">
      <c r="A88" s="77"/>
      <c r="B88" s="7" t="s">
        <v>17</v>
      </c>
      <c r="C88" s="8">
        <v>8</v>
      </c>
      <c r="D88" s="8">
        <v>0</v>
      </c>
      <c r="E88" s="8">
        <v>7</v>
      </c>
      <c r="F88" s="8">
        <v>6</v>
      </c>
      <c r="G88" s="29">
        <v>21</v>
      </c>
      <c r="I88" s="28"/>
      <c r="J88" s="7" t="s">
        <v>17</v>
      </c>
      <c r="K88" s="8"/>
      <c r="L88" s="8"/>
      <c r="M88" s="8">
        <v>2</v>
      </c>
      <c r="N88" s="8">
        <v>1</v>
      </c>
      <c r="O88" s="29">
        <v>3</v>
      </c>
      <c r="Q88" s="28"/>
      <c r="R88" s="7" t="s">
        <v>17</v>
      </c>
      <c r="S88" s="8">
        <v>4</v>
      </c>
      <c r="T88" s="8"/>
      <c r="U88" s="8">
        <v>2</v>
      </c>
      <c r="V88" s="8"/>
      <c r="W88" s="29">
        <v>6</v>
      </c>
      <c r="Y88" s="28"/>
      <c r="Z88" s="7" t="s">
        <v>17</v>
      </c>
      <c r="AA88" s="8">
        <v>4</v>
      </c>
      <c r="AB88" s="8"/>
      <c r="AC88" s="8">
        <v>3</v>
      </c>
      <c r="AD88" s="8">
        <v>5</v>
      </c>
      <c r="AE88" s="29">
        <v>12</v>
      </c>
    </row>
    <row r="89" spans="1:31" ht="10.5" customHeight="1" x14ac:dyDescent="0.2">
      <c r="A89" s="77"/>
      <c r="B89" s="7" t="s">
        <v>23</v>
      </c>
      <c r="C89" s="8">
        <v>1</v>
      </c>
      <c r="D89" s="8">
        <v>0</v>
      </c>
      <c r="E89" s="8">
        <v>24</v>
      </c>
      <c r="F89" s="8">
        <v>4</v>
      </c>
      <c r="G89" s="29">
        <v>29</v>
      </c>
      <c r="I89" s="28"/>
      <c r="J89" s="7" t="s">
        <v>23</v>
      </c>
      <c r="K89" s="8">
        <v>1</v>
      </c>
      <c r="L89" s="8"/>
      <c r="M89" s="8">
        <v>7</v>
      </c>
      <c r="N89" s="8"/>
      <c r="O89" s="29">
        <v>8</v>
      </c>
      <c r="Q89" s="28"/>
      <c r="R89" s="7" t="s">
        <v>23</v>
      </c>
      <c r="S89" s="8"/>
      <c r="T89" s="8"/>
      <c r="U89" s="8">
        <v>2</v>
      </c>
      <c r="V89" s="8">
        <v>1</v>
      </c>
      <c r="W89" s="29">
        <v>3</v>
      </c>
      <c r="Y89" s="28"/>
      <c r="Z89" s="7" t="s">
        <v>23</v>
      </c>
      <c r="AA89" s="8"/>
      <c r="AB89" s="8"/>
      <c r="AC89" s="8">
        <v>15</v>
      </c>
      <c r="AD89" s="8">
        <v>3</v>
      </c>
      <c r="AE89" s="29">
        <v>18</v>
      </c>
    </row>
    <row r="90" spans="1:31" x14ac:dyDescent="0.2">
      <c r="A90" s="77"/>
      <c r="B90" s="7" t="s">
        <v>21</v>
      </c>
      <c r="C90" s="8">
        <v>0</v>
      </c>
      <c r="D90" s="8">
        <v>0</v>
      </c>
      <c r="E90" s="8">
        <v>0</v>
      </c>
      <c r="F90" s="8">
        <v>0</v>
      </c>
      <c r="G90" s="29">
        <v>0</v>
      </c>
      <c r="I90" s="28"/>
      <c r="J90" s="7" t="s">
        <v>21</v>
      </c>
      <c r="K90" s="8"/>
      <c r="L90" s="8"/>
      <c r="M90" s="8"/>
      <c r="N90" s="8"/>
      <c r="O90" s="29">
        <v>0</v>
      </c>
      <c r="Q90" s="28"/>
      <c r="R90" s="7" t="s">
        <v>21</v>
      </c>
      <c r="S90" s="8"/>
      <c r="T90" s="8"/>
      <c r="U90" s="8"/>
      <c r="V90" s="8"/>
      <c r="W90" s="29">
        <v>0</v>
      </c>
      <c r="Y90" s="28"/>
      <c r="Z90" s="7" t="s">
        <v>21</v>
      </c>
      <c r="AA90" s="8"/>
      <c r="AB90" s="8"/>
      <c r="AC90" s="8"/>
      <c r="AD90" s="8"/>
      <c r="AE90" s="29">
        <v>0</v>
      </c>
    </row>
    <row r="91" spans="1:31" x14ac:dyDescent="0.2">
      <c r="A91" s="77"/>
      <c r="B91" s="7" t="s">
        <v>22</v>
      </c>
      <c r="C91" s="8">
        <v>922</v>
      </c>
      <c r="D91" s="8">
        <v>51</v>
      </c>
      <c r="E91" s="8">
        <v>724</v>
      </c>
      <c r="F91" s="8">
        <v>273</v>
      </c>
      <c r="G91" s="29">
        <v>1970</v>
      </c>
      <c r="I91" s="28"/>
      <c r="J91" s="7" t="s">
        <v>22</v>
      </c>
      <c r="K91" s="8">
        <v>167</v>
      </c>
      <c r="L91" s="8">
        <v>12</v>
      </c>
      <c r="M91" s="8">
        <v>142</v>
      </c>
      <c r="N91" s="8">
        <v>46</v>
      </c>
      <c r="O91" s="29">
        <v>367</v>
      </c>
      <c r="Q91" s="28"/>
      <c r="R91" s="7" t="s">
        <v>22</v>
      </c>
      <c r="S91" s="8">
        <v>223</v>
      </c>
      <c r="T91" s="8">
        <v>18</v>
      </c>
      <c r="U91" s="8">
        <v>123</v>
      </c>
      <c r="V91" s="8">
        <v>50</v>
      </c>
      <c r="W91" s="29">
        <v>414</v>
      </c>
      <c r="Y91" s="28"/>
      <c r="Z91" s="7" t="s">
        <v>22</v>
      </c>
      <c r="AA91" s="8">
        <v>532</v>
      </c>
      <c r="AB91" s="8">
        <v>21</v>
      </c>
      <c r="AC91" s="8">
        <v>459</v>
      </c>
      <c r="AD91" s="8">
        <v>177</v>
      </c>
      <c r="AE91" s="29">
        <v>1189</v>
      </c>
    </row>
    <row r="92" spans="1:31" x14ac:dyDescent="0.2">
      <c r="A92" s="77"/>
      <c r="B92" s="24" t="s">
        <v>16</v>
      </c>
      <c r="C92" s="23">
        <v>12734794.760000002</v>
      </c>
      <c r="D92" s="23">
        <v>0</v>
      </c>
      <c r="E92" s="23">
        <v>59302.82</v>
      </c>
      <c r="F92" s="23">
        <v>65489.16</v>
      </c>
      <c r="G92" s="36">
        <v>12859586.740000002</v>
      </c>
      <c r="H92" s="9"/>
      <c r="I92" s="37"/>
      <c r="J92" s="24" t="s">
        <v>16</v>
      </c>
      <c r="K92" s="23">
        <v>2169326.29</v>
      </c>
      <c r="L92" s="23">
        <v>0</v>
      </c>
      <c r="M92" s="23">
        <v>955.43</v>
      </c>
      <c r="N92" s="23">
        <v>21885.91</v>
      </c>
      <c r="O92" s="36">
        <v>2192167.6300000004</v>
      </c>
      <c r="P92" s="9"/>
      <c r="Q92" s="37"/>
      <c r="R92" s="24" t="s">
        <v>16</v>
      </c>
      <c r="S92" s="23">
        <v>2296164.7400000002</v>
      </c>
      <c r="T92" s="23">
        <v>0</v>
      </c>
      <c r="U92" s="23">
        <v>15284.81</v>
      </c>
      <c r="V92" s="23">
        <v>1820</v>
      </c>
      <c r="W92" s="36">
        <v>2313269.5500000003</v>
      </c>
      <c r="X92" s="9"/>
      <c r="Y92" s="37"/>
      <c r="Z92" s="24" t="s">
        <v>16</v>
      </c>
      <c r="AA92" s="23">
        <v>8269303.7300000004</v>
      </c>
      <c r="AB92" s="23">
        <v>0</v>
      </c>
      <c r="AC92" s="23">
        <v>43062.58</v>
      </c>
      <c r="AD92" s="23">
        <v>41783.25</v>
      </c>
      <c r="AE92" s="36">
        <v>8354149.5600000005</v>
      </c>
    </row>
    <row r="93" spans="1:31" x14ac:dyDescent="0.2">
      <c r="A93" s="275">
        <v>12</v>
      </c>
      <c r="B93" s="25" t="s">
        <v>19</v>
      </c>
      <c r="C93" s="26">
        <v>384</v>
      </c>
      <c r="D93" s="26">
        <v>3</v>
      </c>
      <c r="E93" s="26">
        <v>31</v>
      </c>
      <c r="F93" s="26">
        <v>12</v>
      </c>
      <c r="G93" s="27">
        <v>430</v>
      </c>
      <c r="I93" s="275">
        <v>12</v>
      </c>
      <c r="J93" s="25" t="s">
        <v>19</v>
      </c>
      <c r="K93" s="26">
        <v>80</v>
      </c>
      <c r="L93" s="26">
        <v>0</v>
      </c>
      <c r="M93" s="26">
        <v>10</v>
      </c>
      <c r="N93" s="26">
        <v>0</v>
      </c>
      <c r="O93" s="27">
        <v>90</v>
      </c>
      <c r="Q93" s="275">
        <v>12</v>
      </c>
      <c r="R93" s="25" t="s">
        <v>19</v>
      </c>
      <c r="S93" s="26">
        <v>121</v>
      </c>
      <c r="T93" s="26">
        <v>0</v>
      </c>
      <c r="U93" s="26">
        <v>4</v>
      </c>
      <c r="V93" s="26">
        <v>7</v>
      </c>
      <c r="W93" s="27">
        <v>132</v>
      </c>
      <c r="Y93" s="275">
        <v>12</v>
      </c>
      <c r="Z93" s="25" t="s">
        <v>19</v>
      </c>
      <c r="AA93" s="26">
        <v>183</v>
      </c>
      <c r="AB93" s="26">
        <v>3</v>
      </c>
      <c r="AC93" s="26">
        <v>17</v>
      </c>
      <c r="AD93" s="26">
        <v>5</v>
      </c>
      <c r="AE93" s="27">
        <v>208</v>
      </c>
    </row>
    <row r="94" spans="1:31" x14ac:dyDescent="0.2">
      <c r="A94" s="77" t="s">
        <v>27</v>
      </c>
      <c r="B94" s="7" t="s">
        <v>20</v>
      </c>
      <c r="C94" s="8">
        <v>167</v>
      </c>
      <c r="D94" s="8">
        <v>36</v>
      </c>
      <c r="E94" s="8">
        <v>259</v>
      </c>
      <c r="F94" s="8">
        <v>236</v>
      </c>
      <c r="G94" s="29">
        <v>698</v>
      </c>
      <c r="I94" s="28" t="s">
        <v>26</v>
      </c>
      <c r="J94" s="7" t="s">
        <v>20</v>
      </c>
      <c r="K94" s="8">
        <v>28</v>
      </c>
      <c r="L94" s="8">
        <v>8</v>
      </c>
      <c r="M94" s="8">
        <v>38</v>
      </c>
      <c r="N94" s="8">
        <v>29</v>
      </c>
      <c r="O94" s="29">
        <v>103</v>
      </c>
      <c r="Q94" s="28" t="s">
        <v>25</v>
      </c>
      <c r="R94" s="7" t="s">
        <v>20</v>
      </c>
      <c r="S94" s="8">
        <v>40</v>
      </c>
      <c r="T94" s="8">
        <v>8</v>
      </c>
      <c r="U94" s="8">
        <v>66</v>
      </c>
      <c r="V94" s="8">
        <v>41</v>
      </c>
      <c r="W94" s="29">
        <v>155</v>
      </c>
      <c r="Y94" s="28" t="s">
        <v>24</v>
      </c>
      <c r="Z94" s="7" t="s">
        <v>20</v>
      </c>
      <c r="AA94" s="8">
        <v>99</v>
      </c>
      <c r="AB94" s="8">
        <v>20</v>
      </c>
      <c r="AC94" s="8">
        <v>155</v>
      </c>
      <c r="AD94" s="8">
        <v>166</v>
      </c>
      <c r="AE94" s="29">
        <v>440</v>
      </c>
    </row>
    <row r="95" spans="1:31" x14ac:dyDescent="0.2">
      <c r="A95" s="77"/>
      <c r="B95" s="22" t="s">
        <v>11</v>
      </c>
      <c r="C95" s="8">
        <v>138</v>
      </c>
      <c r="D95" s="8">
        <v>6</v>
      </c>
      <c r="E95" s="8">
        <v>345</v>
      </c>
      <c r="F95" s="8">
        <v>88</v>
      </c>
      <c r="G95" s="29">
        <v>577</v>
      </c>
      <c r="I95" s="28"/>
      <c r="J95" s="22" t="s">
        <v>11</v>
      </c>
      <c r="K95" s="8">
        <v>22</v>
      </c>
      <c r="L95" s="8">
        <v>0</v>
      </c>
      <c r="M95" s="8">
        <v>87</v>
      </c>
      <c r="N95" s="8">
        <v>15</v>
      </c>
      <c r="O95" s="29">
        <v>124</v>
      </c>
      <c r="Q95" s="28"/>
      <c r="R95" s="22" t="s">
        <v>11</v>
      </c>
      <c r="S95" s="8">
        <v>36</v>
      </c>
      <c r="T95" s="8">
        <v>2</v>
      </c>
      <c r="U95" s="8">
        <v>99</v>
      </c>
      <c r="V95" s="8">
        <v>19</v>
      </c>
      <c r="W95" s="29">
        <v>156</v>
      </c>
      <c r="Y95" s="28"/>
      <c r="Z95" s="22" t="s">
        <v>11</v>
      </c>
      <c r="AA95" s="8">
        <v>80</v>
      </c>
      <c r="AB95" s="8">
        <v>4</v>
      </c>
      <c r="AC95" s="8">
        <v>159</v>
      </c>
      <c r="AD95" s="8">
        <v>54</v>
      </c>
      <c r="AE95" s="29">
        <v>297</v>
      </c>
    </row>
    <row r="96" spans="1:31" x14ac:dyDescent="0.2">
      <c r="A96" s="77"/>
      <c r="B96" s="7" t="s">
        <v>17</v>
      </c>
      <c r="C96" s="8">
        <v>5</v>
      </c>
      <c r="D96" s="8">
        <v>0</v>
      </c>
      <c r="E96" s="8">
        <v>4</v>
      </c>
      <c r="F96" s="8">
        <v>1</v>
      </c>
      <c r="G96" s="29">
        <v>10</v>
      </c>
      <c r="I96" s="28"/>
      <c r="J96" s="7" t="s">
        <v>17</v>
      </c>
      <c r="K96" s="8">
        <v>2</v>
      </c>
      <c r="L96" s="8"/>
      <c r="M96" s="8"/>
      <c r="N96" s="8"/>
      <c r="O96" s="29">
        <v>2</v>
      </c>
      <c r="Q96" s="28"/>
      <c r="R96" s="7" t="s">
        <v>17</v>
      </c>
      <c r="S96" s="8">
        <v>2</v>
      </c>
      <c r="T96" s="8"/>
      <c r="U96" s="8"/>
      <c r="V96" s="8"/>
      <c r="W96" s="29">
        <v>2</v>
      </c>
      <c r="Y96" s="28"/>
      <c r="Z96" s="7" t="s">
        <v>17</v>
      </c>
      <c r="AA96" s="8">
        <v>1</v>
      </c>
      <c r="AB96" s="8"/>
      <c r="AC96" s="8">
        <v>4</v>
      </c>
      <c r="AD96" s="8">
        <v>1</v>
      </c>
      <c r="AE96" s="29">
        <v>6</v>
      </c>
    </row>
    <row r="97" spans="1:31" x14ac:dyDescent="0.2">
      <c r="A97" s="77"/>
      <c r="B97" s="7" t="s">
        <v>23</v>
      </c>
      <c r="C97" s="8">
        <v>5</v>
      </c>
      <c r="D97" s="8">
        <v>1</v>
      </c>
      <c r="E97" s="8">
        <v>10</v>
      </c>
      <c r="F97" s="8">
        <v>2</v>
      </c>
      <c r="G97" s="29">
        <v>18</v>
      </c>
      <c r="I97" s="28"/>
      <c r="J97" s="7" t="s">
        <v>23</v>
      </c>
      <c r="K97" s="8">
        <v>1</v>
      </c>
      <c r="L97" s="8"/>
      <c r="M97" s="8">
        <v>1</v>
      </c>
      <c r="N97" s="8"/>
      <c r="O97" s="29">
        <v>2</v>
      </c>
      <c r="Q97" s="28"/>
      <c r="R97" s="7" t="s">
        <v>23</v>
      </c>
      <c r="S97" s="8"/>
      <c r="T97" s="8"/>
      <c r="U97" s="8">
        <v>4</v>
      </c>
      <c r="V97" s="8">
        <v>1</v>
      </c>
      <c r="W97" s="29">
        <v>5</v>
      </c>
      <c r="Y97" s="28"/>
      <c r="Z97" s="7" t="s">
        <v>23</v>
      </c>
      <c r="AA97" s="8">
        <v>4</v>
      </c>
      <c r="AB97" s="8">
        <v>1</v>
      </c>
      <c r="AC97" s="8">
        <v>5</v>
      </c>
      <c r="AD97" s="8">
        <v>1</v>
      </c>
      <c r="AE97" s="29">
        <v>11</v>
      </c>
    </row>
    <row r="98" spans="1:31" x14ac:dyDescent="0.2">
      <c r="A98" s="77"/>
      <c r="B98" s="7" t="s">
        <v>21</v>
      </c>
      <c r="C98" s="8">
        <v>0</v>
      </c>
      <c r="D98" s="8">
        <v>0</v>
      </c>
      <c r="E98" s="8">
        <v>0</v>
      </c>
      <c r="F98" s="8">
        <v>0</v>
      </c>
      <c r="G98" s="29">
        <v>0</v>
      </c>
      <c r="I98" s="28"/>
      <c r="J98" s="7" t="s">
        <v>21</v>
      </c>
      <c r="K98" s="8"/>
      <c r="L98" s="8"/>
      <c r="M98" s="8"/>
      <c r="N98" s="8"/>
      <c r="O98" s="29">
        <v>0</v>
      </c>
      <c r="Q98" s="28"/>
      <c r="R98" s="7" t="s">
        <v>21</v>
      </c>
      <c r="S98" s="8"/>
      <c r="T98" s="8"/>
      <c r="U98" s="8"/>
      <c r="V98" s="8"/>
      <c r="W98" s="29">
        <v>0</v>
      </c>
      <c r="Y98" s="28"/>
      <c r="Z98" s="7" t="s">
        <v>21</v>
      </c>
      <c r="AA98" s="8"/>
      <c r="AB98" s="8"/>
      <c r="AC98" s="8"/>
      <c r="AD98" s="8"/>
      <c r="AE98" s="29">
        <v>0</v>
      </c>
    </row>
    <row r="99" spans="1:31" x14ac:dyDescent="0.2">
      <c r="A99" s="77"/>
      <c r="B99" s="7" t="s">
        <v>22</v>
      </c>
      <c r="C99" s="8">
        <v>699</v>
      </c>
      <c r="D99" s="8">
        <v>46</v>
      </c>
      <c r="E99" s="8">
        <v>649</v>
      </c>
      <c r="F99" s="8">
        <v>339</v>
      </c>
      <c r="G99" s="29">
        <v>1733</v>
      </c>
      <c r="I99" s="28"/>
      <c r="J99" s="7" t="s">
        <v>22</v>
      </c>
      <c r="K99" s="8">
        <v>133</v>
      </c>
      <c r="L99" s="8">
        <v>8</v>
      </c>
      <c r="M99" s="8">
        <v>136</v>
      </c>
      <c r="N99" s="8">
        <v>44</v>
      </c>
      <c r="O99" s="29">
        <v>321</v>
      </c>
      <c r="Q99" s="28"/>
      <c r="R99" s="7" t="s">
        <v>22</v>
      </c>
      <c r="S99" s="8">
        <v>199</v>
      </c>
      <c r="T99" s="8">
        <v>10</v>
      </c>
      <c r="U99" s="8">
        <v>173</v>
      </c>
      <c r="V99" s="8">
        <v>68</v>
      </c>
      <c r="W99" s="29">
        <v>450</v>
      </c>
      <c r="Y99" s="28"/>
      <c r="Z99" s="7" t="s">
        <v>22</v>
      </c>
      <c r="AA99" s="8">
        <v>367</v>
      </c>
      <c r="AB99" s="8">
        <v>28</v>
      </c>
      <c r="AC99" s="8">
        <v>340</v>
      </c>
      <c r="AD99" s="8">
        <v>227</v>
      </c>
      <c r="AE99" s="29">
        <v>962</v>
      </c>
    </row>
    <row r="100" spans="1:31" x14ac:dyDescent="0.2">
      <c r="A100" s="78"/>
      <c r="B100" s="35" t="s">
        <v>16</v>
      </c>
      <c r="C100" s="32">
        <v>7208413.5099999998</v>
      </c>
      <c r="D100" s="32">
        <v>0</v>
      </c>
      <c r="E100" s="32">
        <v>62050.11</v>
      </c>
      <c r="F100" s="32">
        <v>48556.299999999996</v>
      </c>
      <c r="G100" s="33">
        <v>7319019.9199999999</v>
      </c>
      <c r="H100" s="9"/>
      <c r="I100" s="34"/>
      <c r="J100" s="35" t="s">
        <v>16</v>
      </c>
      <c r="K100" s="32">
        <v>1188392.02</v>
      </c>
      <c r="L100" s="32">
        <v>0</v>
      </c>
      <c r="M100" s="32">
        <v>17969.77</v>
      </c>
      <c r="N100" s="32">
        <v>0</v>
      </c>
      <c r="O100" s="33">
        <v>1206361.79</v>
      </c>
      <c r="P100" s="9"/>
      <c r="Q100" s="34"/>
      <c r="R100" s="35" t="s">
        <v>16</v>
      </c>
      <c r="S100" s="32">
        <v>2236195.9700000002</v>
      </c>
      <c r="T100" s="32">
        <v>0</v>
      </c>
      <c r="U100" s="32">
        <v>17882.28</v>
      </c>
      <c r="V100" s="32">
        <v>34818.67</v>
      </c>
      <c r="W100" s="33">
        <v>2288896.92</v>
      </c>
      <c r="X100" s="9"/>
      <c r="Y100" s="34"/>
      <c r="Z100" s="35" t="s">
        <v>16</v>
      </c>
      <c r="AA100" s="32">
        <v>3783825.52</v>
      </c>
      <c r="AB100" s="32">
        <v>0</v>
      </c>
      <c r="AC100" s="32">
        <v>26198.06</v>
      </c>
      <c r="AD100" s="32">
        <v>13737.63</v>
      </c>
      <c r="AE100" s="33">
        <v>3823761.21</v>
      </c>
    </row>
    <row r="101" spans="1:31" s="13" customFormat="1" ht="15" x14ac:dyDescent="0.25">
      <c r="A101" s="96" t="s">
        <v>9</v>
      </c>
      <c r="B101" s="97" t="s">
        <v>19</v>
      </c>
      <c r="C101" s="98">
        <v>5347</v>
      </c>
      <c r="D101" s="98">
        <v>36</v>
      </c>
      <c r="E101" s="98">
        <v>450</v>
      </c>
      <c r="F101" s="98">
        <v>161</v>
      </c>
      <c r="G101" s="99">
        <v>5994</v>
      </c>
      <c r="I101" s="106" t="s">
        <v>9</v>
      </c>
      <c r="J101" s="90" t="s">
        <v>19</v>
      </c>
      <c r="K101" s="91">
        <v>1122</v>
      </c>
      <c r="L101" s="91">
        <v>7</v>
      </c>
      <c r="M101" s="91">
        <v>111</v>
      </c>
      <c r="N101" s="91">
        <v>34</v>
      </c>
      <c r="O101" s="92">
        <v>1274</v>
      </c>
      <c r="Q101" s="112" t="s">
        <v>9</v>
      </c>
      <c r="R101" s="113" t="s">
        <v>19</v>
      </c>
      <c r="S101" s="114">
        <v>1590</v>
      </c>
      <c r="T101" s="114">
        <v>13</v>
      </c>
      <c r="U101" s="114">
        <v>109</v>
      </c>
      <c r="V101" s="114">
        <v>46</v>
      </c>
      <c r="W101" s="115">
        <v>1758</v>
      </c>
      <c r="Y101" s="122" t="s">
        <v>9</v>
      </c>
      <c r="Z101" s="123" t="s">
        <v>19</v>
      </c>
      <c r="AA101" s="124">
        <v>2635</v>
      </c>
      <c r="AB101" s="124">
        <v>16</v>
      </c>
      <c r="AC101" s="124">
        <v>230</v>
      </c>
      <c r="AD101" s="124">
        <v>81</v>
      </c>
      <c r="AE101" s="125">
        <v>2962</v>
      </c>
    </row>
    <row r="102" spans="1:31" s="13" customFormat="1" ht="15" x14ac:dyDescent="0.25">
      <c r="A102" s="100" t="s">
        <v>18</v>
      </c>
      <c r="B102" s="97" t="s">
        <v>20</v>
      </c>
      <c r="C102" s="98">
        <v>2442</v>
      </c>
      <c r="D102" s="98">
        <v>336</v>
      </c>
      <c r="E102" s="98">
        <v>4890</v>
      </c>
      <c r="F102" s="98">
        <v>1767</v>
      </c>
      <c r="G102" s="99">
        <v>9435</v>
      </c>
      <c r="I102" s="107" t="s">
        <v>18</v>
      </c>
      <c r="J102" s="90" t="s">
        <v>20</v>
      </c>
      <c r="K102" s="91">
        <v>517</v>
      </c>
      <c r="L102" s="91">
        <v>75</v>
      </c>
      <c r="M102" s="91">
        <v>925</v>
      </c>
      <c r="N102" s="91">
        <v>332</v>
      </c>
      <c r="O102" s="92">
        <v>1849</v>
      </c>
      <c r="Q102" s="116" t="s">
        <v>18</v>
      </c>
      <c r="R102" s="113" t="s">
        <v>20</v>
      </c>
      <c r="S102" s="114">
        <v>580</v>
      </c>
      <c r="T102" s="114">
        <v>99</v>
      </c>
      <c r="U102" s="114">
        <v>966</v>
      </c>
      <c r="V102" s="114">
        <v>410</v>
      </c>
      <c r="W102" s="115">
        <v>2055</v>
      </c>
      <c r="Y102" s="126" t="s">
        <v>18</v>
      </c>
      <c r="Z102" s="123" t="s">
        <v>20</v>
      </c>
      <c r="AA102" s="124">
        <v>1345</v>
      </c>
      <c r="AB102" s="124">
        <v>162</v>
      </c>
      <c r="AC102" s="124">
        <v>2999</v>
      </c>
      <c r="AD102" s="124">
        <v>1025</v>
      </c>
      <c r="AE102" s="125">
        <v>5531</v>
      </c>
    </row>
    <row r="103" spans="1:31" s="13" customFormat="1" ht="15" x14ac:dyDescent="0.25">
      <c r="A103" s="101" t="s">
        <v>27</v>
      </c>
      <c r="B103" s="102" t="s">
        <v>11</v>
      </c>
      <c r="C103" s="98">
        <v>1664</v>
      </c>
      <c r="D103" s="98">
        <v>171</v>
      </c>
      <c r="E103" s="98">
        <v>3651</v>
      </c>
      <c r="F103" s="98">
        <v>1114</v>
      </c>
      <c r="G103" s="99">
        <v>6600</v>
      </c>
      <c r="I103" s="108" t="s">
        <v>26</v>
      </c>
      <c r="J103" s="93" t="s">
        <v>11</v>
      </c>
      <c r="K103" s="91">
        <v>326</v>
      </c>
      <c r="L103" s="91">
        <v>48</v>
      </c>
      <c r="M103" s="91">
        <v>647</v>
      </c>
      <c r="N103" s="91">
        <v>264</v>
      </c>
      <c r="O103" s="92">
        <v>1285</v>
      </c>
      <c r="Q103" s="117" t="s">
        <v>25</v>
      </c>
      <c r="R103" s="118" t="s">
        <v>11</v>
      </c>
      <c r="S103" s="114">
        <v>444</v>
      </c>
      <c r="T103" s="114">
        <v>38</v>
      </c>
      <c r="U103" s="114">
        <v>1240</v>
      </c>
      <c r="V103" s="114">
        <v>331</v>
      </c>
      <c r="W103" s="115">
        <v>2053</v>
      </c>
      <c r="Y103" s="127" t="s">
        <v>24</v>
      </c>
      <c r="Z103" s="128" t="s">
        <v>11</v>
      </c>
      <c r="AA103" s="124">
        <v>894</v>
      </c>
      <c r="AB103" s="124">
        <v>85</v>
      </c>
      <c r="AC103" s="124">
        <v>1764</v>
      </c>
      <c r="AD103" s="124">
        <v>519</v>
      </c>
      <c r="AE103" s="125">
        <v>3262</v>
      </c>
    </row>
    <row r="104" spans="1:31" s="13" customFormat="1" ht="15" x14ac:dyDescent="0.25">
      <c r="A104" s="101"/>
      <c r="B104" s="97" t="s">
        <v>17</v>
      </c>
      <c r="C104" s="98">
        <v>86</v>
      </c>
      <c r="D104" s="98">
        <v>4</v>
      </c>
      <c r="E104" s="98">
        <v>101</v>
      </c>
      <c r="F104" s="98">
        <v>33</v>
      </c>
      <c r="G104" s="99">
        <v>224</v>
      </c>
      <c r="I104" s="108"/>
      <c r="J104" s="90" t="s">
        <v>17</v>
      </c>
      <c r="K104" s="91">
        <v>11</v>
      </c>
      <c r="L104" s="91">
        <v>0</v>
      </c>
      <c r="M104" s="91">
        <v>16</v>
      </c>
      <c r="N104" s="91">
        <v>2</v>
      </c>
      <c r="O104" s="92">
        <v>29</v>
      </c>
      <c r="Q104" s="117"/>
      <c r="R104" s="113" t="s">
        <v>17</v>
      </c>
      <c r="S104" s="114">
        <v>21</v>
      </c>
      <c r="T104" s="114">
        <v>0</v>
      </c>
      <c r="U104" s="114">
        <v>15</v>
      </c>
      <c r="V104" s="114">
        <v>7</v>
      </c>
      <c r="W104" s="115">
        <v>43</v>
      </c>
      <c r="Y104" s="127"/>
      <c r="Z104" s="123" t="s">
        <v>17</v>
      </c>
      <c r="AA104" s="124">
        <v>54</v>
      </c>
      <c r="AB104" s="124">
        <v>4</v>
      </c>
      <c r="AC104" s="124">
        <v>70</v>
      </c>
      <c r="AD104" s="124">
        <v>24</v>
      </c>
      <c r="AE104" s="125">
        <v>152</v>
      </c>
    </row>
    <row r="105" spans="1:31" s="13" customFormat="1" ht="15" x14ac:dyDescent="0.25">
      <c r="A105" s="101"/>
      <c r="B105" s="97" t="s">
        <v>23</v>
      </c>
      <c r="C105" s="98">
        <v>94</v>
      </c>
      <c r="D105" s="98">
        <v>11</v>
      </c>
      <c r="E105" s="98">
        <v>215</v>
      </c>
      <c r="F105" s="98">
        <v>33</v>
      </c>
      <c r="G105" s="99">
        <v>353</v>
      </c>
      <c r="I105" s="108"/>
      <c r="J105" s="90" t="s">
        <v>23</v>
      </c>
      <c r="K105" s="91">
        <v>11</v>
      </c>
      <c r="L105" s="91">
        <v>1</v>
      </c>
      <c r="M105" s="91">
        <v>37</v>
      </c>
      <c r="N105" s="91">
        <v>9</v>
      </c>
      <c r="O105" s="92">
        <v>58</v>
      </c>
      <c r="Q105" s="117"/>
      <c r="R105" s="113" t="s">
        <v>23</v>
      </c>
      <c r="S105" s="114">
        <v>35</v>
      </c>
      <c r="T105" s="114">
        <v>4</v>
      </c>
      <c r="U105" s="114">
        <v>28</v>
      </c>
      <c r="V105" s="114">
        <v>9</v>
      </c>
      <c r="W105" s="115">
        <v>76</v>
      </c>
      <c r="Y105" s="127"/>
      <c r="Z105" s="123" t="s">
        <v>23</v>
      </c>
      <c r="AA105" s="124">
        <v>48</v>
      </c>
      <c r="AB105" s="124">
        <v>6</v>
      </c>
      <c r="AC105" s="124">
        <v>150</v>
      </c>
      <c r="AD105" s="124">
        <v>15</v>
      </c>
      <c r="AE105" s="125">
        <v>219</v>
      </c>
    </row>
    <row r="106" spans="1:31" s="13" customFormat="1" ht="15" x14ac:dyDescent="0.25">
      <c r="A106" s="101"/>
      <c r="B106" s="97" t="s">
        <v>21</v>
      </c>
      <c r="C106" s="98">
        <v>0</v>
      </c>
      <c r="D106" s="98">
        <v>0</v>
      </c>
      <c r="E106" s="98">
        <v>0</v>
      </c>
      <c r="F106" s="98">
        <v>0</v>
      </c>
      <c r="G106" s="99">
        <v>0</v>
      </c>
      <c r="I106" s="108"/>
      <c r="J106" s="90" t="s">
        <v>21</v>
      </c>
      <c r="K106" s="91">
        <v>0</v>
      </c>
      <c r="L106" s="91">
        <v>0</v>
      </c>
      <c r="M106" s="91">
        <v>0</v>
      </c>
      <c r="N106" s="91">
        <v>0</v>
      </c>
      <c r="O106" s="92">
        <v>0</v>
      </c>
      <c r="Q106" s="117"/>
      <c r="R106" s="113" t="s">
        <v>21</v>
      </c>
      <c r="S106" s="114">
        <v>0</v>
      </c>
      <c r="T106" s="114">
        <v>0</v>
      </c>
      <c r="U106" s="114">
        <v>0</v>
      </c>
      <c r="V106" s="114">
        <v>0</v>
      </c>
      <c r="W106" s="115">
        <v>0</v>
      </c>
      <c r="Y106" s="127"/>
      <c r="Z106" s="123" t="s">
        <v>21</v>
      </c>
      <c r="AA106" s="124">
        <v>0</v>
      </c>
      <c r="AB106" s="124">
        <v>0</v>
      </c>
      <c r="AC106" s="124">
        <v>0</v>
      </c>
      <c r="AD106" s="124">
        <v>0</v>
      </c>
      <c r="AE106" s="125">
        <v>0</v>
      </c>
    </row>
    <row r="107" spans="1:31" s="13" customFormat="1" ht="15" x14ac:dyDescent="0.25">
      <c r="A107" s="101"/>
      <c r="B107" s="97" t="s">
        <v>22</v>
      </c>
      <c r="C107" s="98">
        <v>9633</v>
      </c>
      <c r="D107" s="98">
        <v>558</v>
      </c>
      <c r="E107" s="98">
        <v>9307</v>
      </c>
      <c r="F107" s="98">
        <v>3108</v>
      </c>
      <c r="G107" s="99">
        <v>22606</v>
      </c>
      <c r="I107" s="108"/>
      <c r="J107" s="90" t="s">
        <v>22</v>
      </c>
      <c r="K107" s="91">
        <v>1987</v>
      </c>
      <c r="L107" s="91">
        <v>131</v>
      </c>
      <c r="M107" s="91">
        <v>1736</v>
      </c>
      <c r="N107" s="91">
        <v>641</v>
      </c>
      <c r="O107" s="92">
        <v>4495</v>
      </c>
      <c r="Q107" s="117"/>
      <c r="R107" s="113" t="s">
        <v>22</v>
      </c>
      <c r="S107" s="114">
        <v>2670</v>
      </c>
      <c r="T107" s="114">
        <v>154</v>
      </c>
      <c r="U107" s="114">
        <v>2358</v>
      </c>
      <c r="V107" s="114">
        <v>803</v>
      </c>
      <c r="W107" s="115">
        <v>5985</v>
      </c>
      <c r="Y107" s="127"/>
      <c r="Z107" s="123" t="s">
        <v>22</v>
      </c>
      <c r="AA107" s="124">
        <v>4976</v>
      </c>
      <c r="AB107" s="124">
        <v>273</v>
      </c>
      <c r="AC107" s="124">
        <v>5213</v>
      </c>
      <c r="AD107" s="124">
        <v>1664</v>
      </c>
      <c r="AE107" s="125">
        <v>12126</v>
      </c>
    </row>
    <row r="108" spans="1:31" s="95" customFormat="1" ht="17.45" customHeight="1" x14ac:dyDescent="0.2">
      <c r="A108" s="103"/>
      <c r="B108" s="104" t="s">
        <v>16</v>
      </c>
      <c r="C108" s="104">
        <v>112033963.05000001</v>
      </c>
      <c r="D108" s="104">
        <v>1</v>
      </c>
      <c r="E108" s="104">
        <v>1276488.1100000003</v>
      </c>
      <c r="F108" s="104">
        <v>760936.96000000008</v>
      </c>
      <c r="G108" s="105">
        <v>114273937.32000001</v>
      </c>
      <c r="H108" s="94"/>
      <c r="I108" s="109"/>
      <c r="J108" s="110" t="s">
        <v>16</v>
      </c>
      <c r="K108" s="110">
        <v>18184651.280000001</v>
      </c>
      <c r="L108" s="110">
        <v>0</v>
      </c>
      <c r="M108" s="110">
        <v>234191.79999999996</v>
      </c>
      <c r="N108" s="110">
        <v>130512.1</v>
      </c>
      <c r="O108" s="111">
        <v>18549355.18</v>
      </c>
      <c r="P108" s="94"/>
      <c r="Q108" s="119"/>
      <c r="R108" s="120" t="s">
        <v>16</v>
      </c>
      <c r="S108" s="120">
        <v>35363266.869999997</v>
      </c>
      <c r="T108" s="120">
        <v>0</v>
      </c>
      <c r="U108" s="120">
        <v>467904.41000000003</v>
      </c>
      <c r="V108" s="120">
        <v>409291.15999999992</v>
      </c>
      <c r="W108" s="121">
        <v>36240462.439999998</v>
      </c>
      <c r="X108" s="94"/>
      <c r="Y108" s="129"/>
      <c r="Z108" s="130" t="s">
        <v>16</v>
      </c>
      <c r="AA108" s="130">
        <v>58486044.900000013</v>
      </c>
      <c r="AB108" s="130">
        <v>0</v>
      </c>
      <c r="AC108" s="130">
        <v>724181.7</v>
      </c>
      <c r="AD108" s="130">
        <v>273893.09999999998</v>
      </c>
      <c r="AE108" s="131">
        <v>59484119.70000001</v>
      </c>
    </row>
    <row r="109" spans="1:31" x14ac:dyDescent="0.2">
      <c r="A109" s="11"/>
      <c r="C109" s="2"/>
      <c r="D109" s="2"/>
      <c r="E109" s="10"/>
      <c r="F109" s="10"/>
      <c r="G109" s="1"/>
      <c r="I109" s="11"/>
      <c r="K109" s="2"/>
      <c r="L109" s="2"/>
      <c r="M109" s="10"/>
      <c r="N109" s="10"/>
      <c r="O109" s="1"/>
      <c r="Q109" s="11"/>
      <c r="S109" s="2"/>
      <c r="T109" s="2"/>
      <c r="U109" s="10"/>
      <c r="V109" s="10"/>
      <c r="W109" s="1"/>
      <c r="Y109" s="11"/>
      <c r="AA109" s="2"/>
      <c r="AB109" s="2"/>
      <c r="AC109" s="10"/>
      <c r="AD109" s="10"/>
      <c r="AE109" s="1"/>
    </row>
    <row r="110" spans="1:31" x14ac:dyDescent="0.2">
      <c r="A110" s="19"/>
      <c r="C110" s="10"/>
      <c r="D110" s="12"/>
      <c r="E110" s="12"/>
      <c r="F110" s="12"/>
      <c r="G110" s="1"/>
      <c r="I110" s="19"/>
      <c r="K110" s="10"/>
      <c r="L110" s="12"/>
      <c r="M110" s="12"/>
      <c r="N110" s="12"/>
      <c r="O110" s="1"/>
      <c r="Q110" s="19"/>
      <c r="S110" s="10"/>
      <c r="T110" s="12"/>
      <c r="U110" s="12"/>
      <c r="V110" s="12"/>
      <c r="W110" s="1"/>
      <c r="Y110" s="19"/>
      <c r="AA110" s="10"/>
      <c r="AB110" s="12"/>
      <c r="AC110" s="12"/>
      <c r="AD110" s="12"/>
      <c r="AE110" s="1"/>
    </row>
    <row r="113" spans="1:31" x14ac:dyDescent="0.2">
      <c r="A113" s="272"/>
      <c r="B113" s="11" t="s">
        <v>69</v>
      </c>
      <c r="C113" s="2"/>
      <c r="D113" s="2"/>
      <c r="E113" s="10"/>
      <c r="F113" s="10"/>
      <c r="G113" s="1"/>
      <c r="I113" s="272"/>
      <c r="J113" s="11" t="s">
        <v>69</v>
      </c>
      <c r="K113" s="2"/>
      <c r="L113" s="2"/>
      <c r="M113" s="10"/>
      <c r="N113" s="10"/>
      <c r="O113" s="1"/>
      <c r="Q113" s="272"/>
      <c r="R113" s="11" t="s">
        <v>69</v>
      </c>
      <c r="S113" s="2"/>
      <c r="T113" s="2"/>
      <c r="U113" s="10"/>
      <c r="V113" s="10"/>
      <c r="W113" s="1"/>
      <c r="Y113" s="272"/>
      <c r="Z113" s="11" t="s">
        <v>69</v>
      </c>
      <c r="AA113" s="2"/>
      <c r="AB113" s="2"/>
      <c r="AC113" s="10"/>
      <c r="AD113" s="10"/>
      <c r="AE113" s="1"/>
    </row>
    <row r="114" spans="1:31" x14ac:dyDescent="0.2">
      <c r="A114" s="11"/>
      <c r="B114" s="273" t="s">
        <v>70</v>
      </c>
      <c r="C114" s="10"/>
      <c r="D114" s="12"/>
      <c r="E114" s="12"/>
      <c r="F114" s="12"/>
      <c r="G114" s="1"/>
      <c r="I114" s="11"/>
      <c r="J114" s="19" t="s">
        <v>70</v>
      </c>
      <c r="K114" s="10"/>
      <c r="L114" s="12"/>
      <c r="M114" s="12"/>
      <c r="N114" s="12"/>
      <c r="O114" s="1"/>
      <c r="Q114" s="11"/>
      <c r="R114" s="19" t="s">
        <v>70</v>
      </c>
      <c r="S114" s="10"/>
      <c r="T114" s="12"/>
      <c r="U114" s="12"/>
      <c r="V114" s="12"/>
      <c r="W114" s="1"/>
      <c r="Y114" s="11"/>
      <c r="Z114" s="19" t="s">
        <v>70</v>
      </c>
      <c r="AA114" s="10"/>
      <c r="AB114" s="12"/>
      <c r="AC114" s="12"/>
      <c r="AD114" s="12"/>
      <c r="AE114" s="1"/>
    </row>
  </sheetData>
  <phoneticPr fontId="7" type="noConversion"/>
  <pageMargins left="0.78740157480314965" right="0.19685039370078741" top="1.4173228346456694" bottom="0.15748031496062992" header="0.15748031496062992" footer="0"/>
  <pageSetup paperSize="9" scale="50" orientation="portrait" r:id="rId1"/>
  <headerFooter alignWithMargins="0">
    <oddHeader>&amp;C&amp;G</oddHeader>
  </headerFooter>
  <colBreaks count="3" manualBreakCount="3">
    <brk id="7" max="1048575" man="1"/>
    <brk id="15" max="1048575" man="1"/>
    <brk id="23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showGridLines="0" showZeros="0" zoomScaleNormal="100" workbookViewId="0">
      <selection activeCell="A3" sqref="A3"/>
    </sheetView>
  </sheetViews>
  <sheetFormatPr baseColWidth="10" defaultColWidth="11.42578125" defaultRowHeight="12.75" x14ac:dyDescent="0.2"/>
  <cols>
    <col min="1" max="1" width="6.42578125" style="14" customWidth="1"/>
    <col min="2" max="2" width="7.42578125" style="14" customWidth="1"/>
    <col min="3" max="3" width="10" style="14" customWidth="1"/>
    <col min="4" max="4" width="13.140625" style="14" customWidth="1"/>
    <col min="5" max="5" width="9.7109375" style="14" customWidth="1"/>
    <col min="6" max="6" width="8" style="14" customWidth="1"/>
    <col min="7" max="7" width="9.42578125" style="14" customWidth="1"/>
    <col min="8" max="8" width="11.28515625" style="14" customWidth="1"/>
    <col min="9" max="9" width="3.7109375" style="14" customWidth="1"/>
    <col min="10" max="10" width="6.42578125" style="14" customWidth="1"/>
    <col min="11" max="11" width="15.7109375" style="14" customWidth="1"/>
    <col min="12" max="12" width="17.140625" style="14" customWidth="1"/>
    <col min="13" max="13" width="16.28515625" style="14" customWidth="1"/>
    <col min="14" max="14" width="17.5703125" style="14" customWidth="1"/>
    <col min="15" max="15" width="1.140625" style="14" customWidth="1"/>
    <col min="16" max="16384" width="11.42578125" style="14"/>
  </cols>
  <sheetData>
    <row r="1" spans="1:14" ht="24.6" customHeight="1" x14ac:dyDescent="0.3">
      <c r="G1" s="14" t="s">
        <v>51</v>
      </c>
      <c r="H1" s="412">
        <f>'CI 2021 por Mes y TH'!C2</f>
        <v>2021</v>
      </c>
    </row>
    <row r="2" spans="1:14" ht="14.45" customHeight="1" x14ac:dyDescent="0.2">
      <c r="A2" s="257" t="s">
        <v>184</v>
      </c>
      <c r="J2" s="257" t="s">
        <v>185</v>
      </c>
    </row>
    <row r="3" spans="1:14" ht="15" customHeight="1" x14ac:dyDescent="0.2">
      <c r="A3" s="258" t="s">
        <v>223</v>
      </c>
      <c r="I3" s="15"/>
      <c r="J3" s="258" t="s">
        <v>224</v>
      </c>
    </row>
    <row r="4" spans="1:14" ht="12.6" customHeight="1" x14ac:dyDescent="0.2">
      <c r="A4" s="216" t="s">
        <v>8</v>
      </c>
      <c r="B4" s="216" t="s">
        <v>35</v>
      </c>
      <c r="C4" s="216" t="s">
        <v>36</v>
      </c>
      <c r="D4" s="216" t="s">
        <v>37</v>
      </c>
      <c r="E4" s="216" t="s">
        <v>38</v>
      </c>
      <c r="F4" s="216" t="s">
        <v>44</v>
      </c>
      <c r="G4" s="216" t="s">
        <v>46</v>
      </c>
      <c r="H4" s="217" t="s">
        <v>34</v>
      </c>
      <c r="I4" s="15"/>
      <c r="K4" s="15"/>
      <c r="L4" s="15"/>
      <c r="M4" s="15"/>
      <c r="N4" s="15"/>
    </row>
    <row r="5" spans="1:14" ht="12" customHeight="1" x14ac:dyDescent="0.2">
      <c r="A5" s="218" t="s">
        <v>40</v>
      </c>
      <c r="B5" s="218" t="s">
        <v>39</v>
      </c>
      <c r="C5" s="218" t="s">
        <v>41</v>
      </c>
      <c r="D5" s="218" t="s">
        <v>42</v>
      </c>
      <c r="E5" s="218" t="s">
        <v>43</v>
      </c>
      <c r="F5" s="218" t="s">
        <v>45</v>
      </c>
      <c r="G5" s="218" t="s">
        <v>47</v>
      </c>
      <c r="H5" s="219" t="s">
        <v>48</v>
      </c>
      <c r="I5" s="15"/>
      <c r="J5" s="220" t="s">
        <v>67</v>
      </c>
      <c r="K5" s="221" t="s">
        <v>30</v>
      </c>
      <c r="L5" s="221" t="s">
        <v>31</v>
      </c>
      <c r="M5" s="221" t="s">
        <v>32</v>
      </c>
      <c r="N5" s="222" t="s">
        <v>33</v>
      </c>
    </row>
    <row r="6" spans="1:14" s="16" customFormat="1" ht="12" customHeight="1" x14ac:dyDescent="0.2">
      <c r="A6" s="55">
        <v>1</v>
      </c>
      <c r="B6" s="50">
        <v>570</v>
      </c>
      <c r="C6" s="51">
        <v>480</v>
      </c>
      <c r="D6" s="51">
        <v>515</v>
      </c>
      <c r="E6" s="51">
        <v>3</v>
      </c>
      <c r="F6" s="51">
        <v>16</v>
      </c>
      <c r="G6" s="51">
        <v>0</v>
      </c>
      <c r="H6" s="56">
        <v>1584</v>
      </c>
      <c r="I6" s="39"/>
      <c r="J6" s="55">
        <v>1</v>
      </c>
      <c r="K6" s="52">
        <v>1304894.68</v>
      </c>
      <c r="L6" s="52">
        <v>5331907.7299999995</v>
      </c>
      <c r="M6" s="52">
        <v>6456672.79</v>
      </c>
      <c r="N6" s="58">
        <v>13093475.199999999</v>
      </c>
    </row>
    <row r="7" spans="1:14" s="16" customFormat="1" ht="12" customHeight="1" x14ac:dyDescent="0.2">
      <c r="A7" s="55">
        <v>2</v>
      </c>
      <c r="B7" s="51">
        <v>591</v>
      </c>
      <c r="C7" s="51">
        <v>452</v>
      </c>
      <c r="D7" s="51">
        <v>411</v>
      </c>
      <c r="E7" s="51">
        <v>17</v>
      </c>
      <c r="F7" s="51">
        <v>14</v>
      </c>
      <c r="G7" s="51">
        <v>0</v>
      </c>
      <c r="H7" s="57">
        <v>1485</v>
      </c>
      <c r="I7" s="39"/>
      <c r="J7" s="55">
        <v>2</v>
      </c>
      <c r="K7" s="52">
        <v>2454486.16</v>
      </c>
      <c r="L7" s="52">
        <v>3634611.96</v>
      </c>
      <c r="M7" s="52">
        <v>5445778.8899999997</v>
      </c>
      <c r="N7" s="58">
        <v>11534877.01</v>
      </c>
    </row>
    <row r="8" spans="1:14" s="16" customFormat="1" ht="12" customHeight="1" x14ac:dyDescent="0.2">
      <c r="A8" s="55">
        <v>3</v>
      </c>
      <c r="B8" s="51">
        <v>733</v>
      </c>
      <c r="C8" s="51">
        <v>1114</v>
      </c>
      <c r="D8" s="51">
        <v>812</v>
      </c>
      <c r="E8" s="51">
        <v>29</v>
      </c>
      <c r="F8" s="51">
        <v>46</v>
      </c>
      <c r="G8" s="51">
        <v>0</v>
      </c>
      <c r="H8" s="57">
        <v>2734</v>
      </c>
      <c r="I8" s="39"/>
      <c r="J8" s="55">
        <v>3</v>
      </c>
      <c r="K8" s="52">
        <v>2530179.12</v>
      </c>
      <c r="L8" s="52">
        <v>4216638.4000000004</v>
      </c>
      <c r="M8" s="52">
        <v>5158989.080000001</v>
      </c>
      <c r="N8" s="58">
        <v>11905806.600000001</v>
      </c>
    </row>
    <row r="9" spans="1:14" s="16" customFormat="1" ht="12" customHeight="1" x14ac:dyDescent="0.2">
      <c r="A9" s="55">
        <v>4</v>
      </c>
      <c r="B9" s="51">
        <v>478</v>
      </c>
      <c r="C9" s="51">
        <v>861</v>
      </c>
      <c r="D9" s="51">
        <v>567</v>
      </c>
      <c r="E9" s="51">
        <v>16</v>
      </c>
      <c r="F9" s="51">
        <v>27</v>
      </c>
      <c r="G9" s="51">
        <v>0</v>
      </c>
      <c r="H9" s="57">
        <v>1949</v>
      </c>
      <c r="I9" s="39"/>
      <c r="J9" s="55">
        <v>4</v>
      </c>
      <c r="K9" s="52">
        <v>674189.52</v>
      </c>
      <c r="L9" s="52">
        <v>2652167.6199999996</v>
      </c>
      <c r="M9" s="52">
        <v>4708049.3500000006</v>
      </c>
      <c r="N9" s="58">
        <v>8034406.4900000002</v>
      </c>
    </row>
    <row r="10" spans="1:14" s="16" customFormat="1" ht="12" customHeight="1" x14ac:dyDescent="0.2">
      <c r="A10" s="55">
        <v>5</v>
      </c>
      <c r="B10" s="51">
        <v>474</v>
      </c>
      <c r="C10" s="51">
        <v>1049</v>
      </c>
      <c r="D10" s="51">
        <v>522</v>
      </c>
      <c r="E10" s="51">
        <v>18</v>
      </c>
      <c r="F10" s="51">
        <v>29</v>
      </c>
      <c r="G10" s="51">
        <v>0</v>
      </c>
      <c r="H10" s="57">
        <v>2092</v>
      </c>
      <c r="I10" s="39"/>
      <c r="J10" s="55">
        <v>5</v>
      </c>
      <c r="K10" s="52">
        <v>1108606.6599999999</v>
      </c>
      <c r="L10" s="52">
        <v>3364983.83</v>
      </c>
      <c r="M10" s="52">
        <v>6108277.2800000003</v>
      </c>
      <c r="N10" s="58">
        <v>10581867.77</v>
      </c>
    </row>
    <row r="11" spans="1:14" s="16" customFormat="1" ht="12" customHeight="1" x14ac:dyDescent="0.2">
      <c r="A11" s="55">
        <v>6</v>
      </c>
      <c r="B11" s="51">
        <v>485</v>
      </c>
      <c r="C11" s="51">
        <v>1084</v>
      </c>
      <c r="D11" s="51">
        <v>544</v>
      </c>
      <c r="E11" s="51">
        <v>26</v>
      </c>
      <c r="F11" s="51">
        <v>75</v>
      </c>
      <c r="G11" s="51">
        <v>0</v>
      </c>
      <c r="H11" s="57">
        <v>2214</v>
      </c>
      <c r="I11" s="39"/>
      <c r="J11" s="55">
        <v>6</v>
      </c>
      <c r="K11" s="52">
        <v>1409351.25</v>
      </c>
      <c r="L11" s="52">
        <v>2939857.2699999996</v>
      </c>
      <c r="M11" s="52">
        <v>3118667.53</v>
      </c>
      <c r="N11" s="58">
        <v>7467876.0499999989</v>
      </c>
    </row>
    <row r="12" spans="1:14" s="16" customFormat="1" ht="12" customHeight="1" x14ac:dyDescent="0.2">
      <c r="A12" s="55">
        <v>7</v>
      </c>
      <c r="B12" s="51">
        <v>506</v>
      </c>
      <c r="C12" s="51">
        <v>849</v>
      </c>
      <c r="D12" s="51">
        <v>546</v>
      </c>
      <c r="E12" s="51">
        <v>14</v>
      </c>
      <c r="F12" s="51">
        <v>29</v>
      </c>
      <c r="G12" s="51">
        <v>0</v>
      </c>
      <c r="H12" s="57">
        <v>1944</v>
      </c>
      <c r="I12" s="39"/>
      <c r="J12" s="55">
        <v>7</v>
      </c>
      <c r="K12" s="52">
        <v>1565699.31</v>
      </c>
      <c r="L12" s="52">
        <v>3290272.74</v>
      </c>
      <c r="M12" s="52">
        <v>560010.96</v>
      </c>
      <c r="N12" s="58">
        <v>5415983.0100000007</v>
      </c>
    </row>
    <row r="13" spans="1:14" s="16" customFormat="1" ht="12" customHeight="1" x14ac:dyDescent="0.2">
      <c r="A13" s="55">
        <v>8</v>
      </c>
      <c r="B13" s="51">
        <v>284</v>
      </c>
      <c r="C13" s="51">
        <v>648</v>
      </c>
      <c r="D13" s="51">
        <v>512</v>
      </c>
      <c r="E13" s="51">
        <v>34</v>
      </c>
      <c r="F13" s="51">
        <v>9</v>
      </c>
      <c r="G13" s="51">
        <v>0</v>
      </c>
      <c r="H13" s="57">
        <v>1487</v>
      </c>
      <c r="I13" s="39"/>
      <c r="J13" s="55">
        <v>8</v>
      </c>
      <c r="K13" s="52">
        <v>648221.47000000009</v>
      </c>
      <c r="L13" s="52">
        <v>1715261.97</v>
      </c>
      <c r="M13" s="52">
        <v>4685851.62</v>
      </c>
      <c r="N13" s="58">
        <v>7049335.0600000005</v>
      </c>
    </row>
    <row r="14" spans="1:14" s="16" customFormat="1" ht="12" customHeight="1" x14ac:dyDescent="0.2">
      <c r="A14" s="55">
        <v>9</v>
      </c>
      <c r="B14" s="51">
        <v>390</v>
      </c>
      <c r="C14" s="51">
        <v>472</v>
      </c>
      <c r="D14" s="51">
        <v>373</v>
      </c>
      <c r="E14" s="51">
        <v>13</v>
      </c>
      <c r="F14" s="51">
        <v>27</v>
      </c>
      <c r="G14" s="51">
        <v>0</v>
      </c>
      <c r="H14" s="57">
        <v>1275</v>
      </c>
      <c r="I14" s="39"/>
      <c r="J14" s="55">
        <v>9</v>
      </c>
      <c r="K14" s="52">
        <v>1096354.75</v>
      </c>
      <c r="L14" s="52">
        <v>2444888.29</v>
      </c>
      <c r="M14" s="52">
        <v>6212425.8200000003</v>
      </c>
      <c r="N14" s="58">
        <v>9753668.8599999994</v>
      </c>
    </row>
    <row r="15" spans="1:14" s="16" customFormat="1" ht="12" customHeight="1" x14ac:dyDescent="0.2">
      <c r="A15" s="55">
        <v>10</v>
      </c>
      <c r="B15" s="51">
        <v>500</v>
      </c>
      <c r="C15" s="51">
        <v>946</v>
      </c>
      <c r="D15" s="51">
        <v>636</v>
      </c>
      <c r="E15" s="51">
        <v>23</v>
      </c>
      <c r="F15" s="51">
        <v>34</v>
      </c>
      <c r="G15" s="51">
        <v>0</v>
      </c>
      <c r="H15" s="57">
        <v>2139</v>
      </c>
      <c r="I15" s="39"/>
      <c r="J15" s="55">
        <v>10</v>
      </c>
      <c r="K15" s="52">
        <v>2358842.84</v>
      </c>
      <c r="L15" s="52">
        <v>2047706.1600000001</v>
      </c>
      <c r="M15" s="52">
        <v>4851485.6100000003</v>
      </c>
      <c r="N15" s="58">
        <v>9258034.6099999994</v>
      </c>
    </row>
    <row r="16" spans="1:14" s="16" customFormat="1" ht="12" customHeight="1" x14ac:dyDescent="0.2">
      <c r="A16" s="55">
        <v>11</v>
      </c>
      <c r="B16" s="51">
        <v>553</v>
      </c>
      <c r="C16" s="51">
        <v>782</v>
      </c>
      <c r="D16" s="51">
        <v>585</v>
      </c>
      <c r="E16" s="51">
        <v>21</v>
      </c>
      <c r="F16" s="51">
        <v>29</v>
      </c>
      <c r="G16" s="51">
        <v>0</v>
      </c>
      <c r="H16" s="57">
        <v>1970</v>
      </c>
      <c r="I16" s="39"/>
      <c r="J16" s="55">
        <v>11</v>
      </c>
      <c r="K16" s="52">
        <v>2192167.6300000004</v>
      </c>
      <c r="L16" s="52">
        <v>2313269.5500000003</v>
      </c>
      <c r="M16" s="52">
        <v>8354149.5600000005</v>
      </c>
      <c r="N16" s="58">
        <v>12859586.740000002</v>
      </c>
    </row>
    <row r="17" spans="1:15" s="16" customFormat="1" ht="13.9" customHeight="1" x14ac:dyDescent="0.2">
      <c r="A17" s="55">
        <v>12</v>
      </c>
      <c r="B17" s="51">
        <v>430</v>
      </c>
      <c r="C17" s="51">
        <v>698</v>
      </c>
      <c r="D17" s="51">
        <v>577</v>
      </c>
      <c r="E17" s="51">
        <v>10</v>
      </c>
      <c r="F17" s="51">
        <v>18</v>
      </c>
      <c r="G17" s="51">
        <v>0</v>
      </c>
      <c r="H17" s="57">
        <v>1733</v>
      </c>
      <c r="I17" s="39"/>
      <c r="J17" s="55">
        <v>12</v>
      </c>
      <c r="K17" s="52">
        <v>1206361.79</v>
      </c>
      <c r="L17" s="52">
        <v>2288896.92</v>
      </c>
      <c r="M17" s="52">
        <v>3823761.21</v>
      </c>
      <c r="N17" s="58">
        <v>7319019.9199999999</v>
      </c>
    </row>
    <row r="18" spans="1:15" s="280" customFormat="1" ht="24.6" customHeight="1" x14ac:dyDescent="0.2">
      <c r="A18" s="281" t="s">
        <v>34</v>
      </c>
      <c r="B18" s="282">
        <v>5994</v>
      </c>
      <c r="C18" s="283">
        <v>9435</v>
      </c>
      <c r="D18" s="284">
        <v>6600</v>
      </c>
      <c r="E18" s="284">
        <v>224</v>
      </c>
      <c r="F18" s="284">
        <v>353</v>
      </c>
      <c r="G18" s="281">
        <v>0</v>
      </c>
      <c r="H18" s="282">
        <v>22606</v>
      </c>
      <c r="I18" s="276"/>
      <c r="J18" s="277" t="s">
        <v>34</v>
      </c>
      <c r="K18" s="278">
        <v>18549355.18</v>
      </c>
      <c r="L18" s="278">
        <v>36240462.439999998</v>
      </c>
      <c r="M18" s="278">
        <v>59484119.70000001</v>
      </c>
      <c r="N18" s="279">
        <v>114273937.32000001</v>
      </c>
    </row>
    <row r="19" spans="1:15" s="16" customFormat="1" ht="12" customHeight="1" x14ac:dyDescent="0.2"/>
    <row r="20" spans="1:15" s="16" customFormat="1" ht="12" customHeight="1" x14ac:dyDescent="0.2">
      <c r="A20" s="259" t="s">
        <v>215</v>
      </c>
    </row>
    <row r="21" spans="1:15" s="16" customFormat="1" ht="12" customHeight="1" x14ac:dyDescent="0.2">
      <c r="A21" s="260" t="s">
        <v>217</v>
      </c>
      <c r="J21" s="257" t="s">
        <v>216</v>
      </c>
      <c r="K21" s="14"/>
      <c r="L21" s="14"/>
      <c r="M21" s="14"/>
      <c r="N21" s="14"/>
    </row>
    <row r="22" spans="1:15" s="16" customFormat="1" ht="12" customHeight="1" x14ac:dyDescent="0.2">
      <c r="A22" s="216" t="s">
        <v>8</v>
      </c>
      <c r="B22" s="216" t="s">
        <v>0</v>
      </c>
      <c r="C22" s="216" t="s">
        <v>2</v>
      </c>
      <c r="D22" s="223" t="s">
        <v>50</v>
      </c>
      <c r="E22" s="216" t="s">
        <v>4</v>
      </c>
      <c r="F22" s="217" t="s">
        <v>34</v>
      </c>
      <c r="J22" s="258" t="s">
        <v>218</v>
      </c>
    </row>
    <row r="23" spans="1:15" s="16" customFormat="1" ht="15" customHeight="1" x14ac:dyDescent="0.2">
      <c r="A23" s="218" t="s">
        <v>40</v>
      </c>
      <c r="B23" s="218" t="s">
        <v>1</v>
      </c>
      <c r="C23" s="218" t="s">
        <v>3</v>
      </c>
      <c r="D23" s="218" t="s">
        <v>29</v>
      </c>
      <c r="E23" s="218" t="s">
        <v>5</v>
      </c>
      <c r="F23" s="219" t="s">
        <v>48</v>
      </c>
      <c r="J23" s="268" t="s">
        <v>67</v>
      </c>
      <c r="K23" s="269" t="s">
        <v>30</v>
      </c>
      <c r="L23" s="269" t="s">
        <v>31</v>
      </c>
      <c r="M23" s="269" t="s">
        <v>32</v>
      </c>
      <c r="N23" s="270" t="s">
        <v>33</v>
      </c>
    </row>
    <row r="24" spans="1:15" s="16" customFormat="1" ht="12" customHeight="1" x14ac:dyDescent="0.2">
      <c r="A24" s="55">
        <v>1</v>
      </c>
      <c r="B24" s="50">
        <v>751</v>
      </c>
      <c r="C24" s="51">
        <v>23</v>
      </c>
      <c r="D24" s="51">
        <v>577</v>
      </c>
      <c r="E24" s="51">
        <v>233</v>
      </c>
      <c r="F24" s="59">
        <v>1584</v>
      </c>
      <c r="J24" s="55">
        <v>1</v>
      </c>
      <c r="K24" s="51">
        <v>438</v>
      </c>
      <c r="L24" s="51">
        <v>841</v>
      </c>
      <c r="M24" s="51">
        <v>305</v>
      </c>
      <c r="N24" s="60">
        <v>1584</v>
      </c>
    </row>
    <row r="25" spans="1:15" s="16" customFormat="1" ht="12" customHeight="1" x14ac:dyDescent="0.2">
      <c r="A25" s="55">
        <v>2</v>
      </c>
      <c r="B25" s="51">
        <v>754</v>
      </c>
      <c r="C25" s="51">
        <v>22</v>
      </c>
      <c r="D25" s="51">
        <v>534</v>
      </c>
      <c r="E25" s="51">
        <v>175</v>
      </c>
      <c r="F25" s="57">
        <v>1485</v>
      </c>
      <c r="J25" s="55">
        <v>2</v>
      </c>
      <c r="K25" s="51">
        <v>466</v>
      </c>
      <c r="L25" s="51">
        <v>748</v>
      </c>
      <c r="M25" s="51">
        <v>271</v>
      </c>
      <c r="N25" s="60">
        <v>1485</v>
      </c>
    </row>
    <row r="26" spans="1:15" s="16" customFormat="1" ht="12" customHeight="1" x14ac:dyDescent="0.2">
      <c r="A26" s="55">
        <v>3</v>
      </c>
      <c r="B26" s="51">
        <v>1241</v>
      </c>
      <c r="C26" s="51">
        <v>63</v>
      </c>
      <c r="D26" s="51">
        <v>1069</v>
      </c>
      <c r="E26" s="51">
        <v>361</v>
      </c>
      <c r="F26" s="57">
        <v>2734</v>
      </c>
      <c r="J26" s="55">
        <v>3</v>
      </c>
      <c r="K26" s="51">
        <v>633</v>
      </c>
      <c r="L26" s="51">
        <v>676</v>
      </c>
      <c r="M26" s="51">
        <v>1425</v>
      </c>
      <c r="N26" s="60">
        <v>2734</v>
      </c>
    </row>
    <row r="27" spans="1:15" s="16" customFormat="1" ht="12" customHeight="1" x14ac:dyDescent="0.2">
      <c r="A27" s="55">
        <v>4</v>
      </c>
      <c r="B27" s="51">
        <v>786</v>
      </c>
      <c r="C27" s="51">
        <v>51</v>
      </c>
      <c r="D27" s="51">
        <v>824</v>
      </c>
      <c r="E27" s="51">
        <v>288</v>
      </c>
      <c r="F27" s="57">
        <v>1949</v>
      </c>
      <c r="J27" s="55">
        <v>4</v>
      </c>
      <c r="K27" s="51">
        <v>364</v>
      </c>
      <c r="L27" s="51">
        <v>457</v>
      </c>
      <c r="M27" s="51">
        <v>1128</v>
      </c>
      <c r="N27" s="60">
        <v>1949</v>
      </c>
    </row>
    <row r="28" spans="1:15" s="16" customFormat="1" ht="12" customHeight="1" x14ac:dyDescent="0.2">
      <c r="A28" s="55">
        <v>5</v>
      </c>
      <c r="B28" s="51">
        <v>800</v>
      </c>
      <c r="C28" s="51">
        <v>62</v>
      </c>
      <c r="D28" s="51">
        <v>900</v>
      </c>
      <c r="E28" s="51">
        <v>330</v>
      </c>
      <c r="F28" s="57">
        <v>2092</v>
      </c>
      <c r="J28" s="55">
        <v>5</v>
      </c>
      <c r="K28" s="51">
        <v>447</v>
      </c>
      <c r="L28" s="51">
        <v>376</v>
      </c>
      <c r="M28" s="51">
        <v>1269</v>
      </c>
      <c r="N28" s="60">
        <v>2092</v>
      </c>
    </row>
    <row r="29" spans="1:15" s="16" customFormat="1" ht="12" customHeight="1" x14ac:dyDescent="0.2">
      <c r="A29" s="55">
        <v>6</v>
      </c>
      <c r="B29" s="51">
        <v>799</v>
      </c>
      <c r="C29" s="51">
        <v>45</v>
      </c>
      <c r="D29" s="51">
        <v>1093</v>
      </c>
      <c r="E29" s="51">
        <v>277</v>
      </c>
      <c r="F29" s="57">
        <v>2214</v>
      </c>
      <c r="J29" s="55">
        <v>6</v>
      </c>
      <c r="K29" s="51">
        <v>319</v>
      </c>
      <c r="L29" s="51">
        <v>418</v>
      </c>
      <c r="M29" s="51">
        <v>1477</v>
      </c>
      <c r="N29" s="60">
        <v>2214</v>
      </c>
    </row>
    <row r="30" spans="1:15" s="16" customFormat="1" ht="12" customHeight="1" x14ac:dyDescent="0.2">
      <c r="A30" s="55">
        <v>7</v>
      </c>
      <c r="B30" s="51">
        <v>787</v>
      </c>
      <c r="C30" s="51">
        <v>68</v>
      </c>
      <c r="D30" s="51">
        <v>833</v>
      </c>
      <c r="E30" s="51">
        <v>256</v>
      </c>
      <c r="F30" s="57">
        <v>1944</v>
      </c>
      <c r="J30" s="55">
        <v>7</v>
      </c>
      <c r="K30" s="51">
        <v>316</v>
      </c>
      <c r="L30" s="51">
        <v>653</v>
      </c>
      <c r="M30" s="51">
        <v>975</v>
      </c>
      <c r="N30" s="60">
        <v>1944</v>
      </c>
    </row>
    <row r="31" spans="1:15" s="16" customFormat="1" ht="12" customHeight="1" x14ac:dyDescent="0.2">
      <c r="A31" s="55">
        <v>8</v>
      </c>
      <c r="B31" s="51">
        <v>646</v>
      </c>
      <c r="C31" s="51">
        <v>55</v>
      </c>
      <c r="D31" s="51">
        <v>581</v>
      </c>
      <c r="E31" s="51">
        <v>205</v>
      </c>
      <c r="F31" s="57">
        <v>1487</v>
      </c>
      <c r="J31" s="55">
        <v>8</v>
      </c>
      <c r="K31" s="51">
        <v>234</v>
      </c>
      <c r="L31" s="51">
        <v>339</v>
      </c>
      <c r="M31" s="51">
        <v>914</v>
      </c>
      <c r="N31" s="60">
        <v>1487</v>
      </c>
    </row>
    <row r="32" spans="1:15" s="16" customFormat="1" ht="15.75" customHeight="1" x14ac:dyDescent="0.2">
      <c r="A32" s="55">
        <v>9</v>
      </c>
      <c r="B32" s="51">
        <v>671</v>
      </c>
      <c r="C32" s="51">
        <v>34</v>
      </c>
      <c r="D32" s="51">
        <v>417</v>
      </c>
      <c r="E32" s="51">
        <v>153</v>
      </c>
      <c r="F32" s="57">
        <v>1275</v>
      </c>
      <c r="J32" s="55">
        <v>9</v>
      </c>
      <c r="K32" s="51">
        <v>247</v>
      </c>
      <c r="L32" s="51">
        <v>250</v>
      </c>
      <c r="M32" s="51">
        <v>778</v>
      </c>
      <c r="N32" s="60">
        <v>1275</v>
      </c>
      <c r="O32" s="61"/>
    </row>
    <row r="33" spans="1:15" s="16" customFormat="1" x14ac:dyDescent="0.2">
      <c r="A33" s="55">
        <v>10</v>
      </c>
      <c r="B33" s="51">
        <v>777</v>
      </c>
      <c r="C33" s="51">
        <v>38</v>
      </c>
      <c r="D33" s="51">
        <v>1106</v>
      </c>
      <c r="E33" s="51">
        <v>218</v>
      </c>
      <c r="F33" s="57">
        <v>2139</v>
      </c>
      <c r="J33" s="55">
        <v>10</v>
      </c>
      <c r="K33" s="51">
        <v>343</v>
      </c>
      <c r="L33" s="51">
        <v>363</v>
      </c>
      <c r="M33" s="51">
        <v>1433</v>
      </c>
      <c r="N33" s="60">
        <v>2139</v>
      </c>
    </row>
    <row r="34" spans="1:15" ht="13.5" customHeight="1" x14ac:dyDescent="0.2">
      <c r="A34" s="55">
        <v>11</v>
      </c>
      <c r="B34" s="51">
        <v>922</v>
      </c>
      <c r="C34" s="51">
        <v>51</v>
      </c>
      <c r="D34" s="51">
        <v>724</v>
      </c>
      <c r="E34" s="51">
        <v>273</v>
      </c>
      <c r="F34" s="57">
        <v>1970</v>
      </c>
      <c r="G34" s="16"/>
      <c r="H34" s="16"/>
      <c r="I34" s="16"/>
      <c r="J34" s="55">
        <v>11</v>
      </c>
      <c r="K34" s="51">
        <v>367</v>
      </c>
      <c r="L34" s="51">
        <v>414</v>
      </c>
      <c r="M34" s="51">
        <v>1189</v>
      </c>
      <c r="N34" s="60">
        <v>1970</v>
      </c>
    </row>
    <row r="35" spans="1:15" ht="16.149999999999999" customHeight="1" x14ac:dyDescent="0.2">
      <c r="A35" s="55">
        <v>12</v>
      </c>
      <c r="B35" s="51">
        <v>699</v>
      </c>
      <c r="C35" s="51">
        <v>46</v>
      </c>
      <c r="D35" s="51">
        <v>649</v>
      </c>
      <c r="E35" s="51">
        <v>339</v>
      </c>
      <c r="F35" s="57">
        <v>1733</v>
      </c>
      <c r="G35" s="16"/>
      <c r="H35" s="16"/>
      <c r="I35" s="16"/>
      <c r="J35" s="55">
        <v>12</v>
      </c>
      <c r="K35" s="51">
        <v>321</v>
      </c>
      <c r="L35" s="51">
        <v>450</v>
      </c>
      <c r="M35" s="51">
        <v>962</v>
      </c>
      <c r="N35" s="60">
        <v>1733</v>
      </c>
    </row>
    <row r="36" spans="1:15" s="287" customFormat="1" ht="24.6" customHeight="1" x14ac:dyDescent="0.2">
      <c r="A36" s="281" t="s">
        <v>34</v>
      </c>
      <c r="B36" s="282">
        <v>9633</v>
      </c>
      <c r="C36" s="283">
        <v>558</v>
      </c>
      <c r="D36" s="284">
        <v>9307</v>
      </c>
      <c r="E36" s="284">
        <v>3108</v>
      </c>
      <c r="F36" s="282">
        <v>22606</v>
      </c>
      <c r="J36" s="286" t="s">
        <v>34</v>
      </c>
      <c r="K36" s="282">
        <v>4495</v>
      </c>
      <c r="L36" s="282">
        <v>5985</v>
      </c>
      <c r="M36" s="282">
        <v>12126</v>
      </c>
      <c r="N36" s="288">
        <v>22606</v>
      </c>
    </row>
    <row r="37" spans="1:15" ht="14.45" customHeight="1" x14ac:dyDescent="0.2"/>
    <row r="38" spans="1:15" ht="19.899999999999999" customHeight="1" x14ac:dyDescent="0.2"/>
    <row r="39" spans="1:15" ht="20.25" x14ac:dyDescent="0.3">
      <c r="J39" s="88" t="s">
        <v>64</v>
      </c>
      <c r="N39" s="289">
        <f>H1</f>
        <v>2021</v>
      </c>
    </row>
    <row r="40" spans="1:15" ht="12" customHeight="1" x14ac:dyDescent="0.2">
      <c r="A40" s="261" t="s">
        <v>186</v>
      </c>
      <c r="J40" s="262" t="s">
        <v>187</v>
      </c>
    </row>
    <row r="41" spans="1:15" ht="12" customHeight="1" x14ac:dyDescent="0.2">
      <c r="A41" s="258" t="s">
        <v>219</v>
      </c>
      <c r="J41" s="263" t="s">
        <v>220</v>
      </c>
      <c r="K41" s="15"/>
      <c r="L41" s="15"/>
      <c r="M41" s="15"/>
      <c r="N41" s="15"/>
    </row>
    <row r="42" spans="1:15" ht="16.149999999999999" customHeight="1" x14ac:dyDescent="0.2">
      <c r="A42" s="268" t="s">
        <v>67</v>
      </c>
      <c r="B42" s="269" t="s">
        <v>30</v>
      </c>
      <c r="C42" s="269" t="s">
        <v>31</v>
      </c>
      <c r="D42" s="269" t="s">
        <v>32</v>
      </c>
      <c r="E42" s="270" t="s">
        <v>33</v>
      </c>
      <c r="F42" s="271"/>
      <c r="G42" s="271"/>
      <c r="H42" s="271"/>
      <c r="I42" s="271"/>
      <c r="J42" s="268" t="s">
        <v>67</v>
      </c>
      <c r="K42" s="269" t="s">
        <v>30</v>
      </c>
      <c r="L42" s="269" t="s">
        <v>31</v>
      </c>
      <c r="M42" s="269" t="s">
        <v>32</v>
      </c>
      <c r="N42" s="270" t="s">
        <v>33</v>
      </c>
    </row>
    <row r="43" spans="1:15" ht="12" customHeight="1" x14ac:dyDescent="0.2">
      <c r="A43" s="55">
        <v>1</v>
      </c>
      <c r="B43" s="51">
        <v>224</v>
      </c>
      <c r="C43" s="51">
        <v>245</v>
      </c>
      <c r="D43" s="51">
        <v>282</v>
      </c>
      <c r="E43" s="60">
        <v>751</v>
      </c>
      <c r="J43" s="55">
        <v>1</v>
      </c>
      <c r="K43" s="85">
        <v>101</v>
      </c>
      <c r="L43" s="85">
        <v>159</v>
      </c>
      <c r="M43" s="85">
        <v>270</v>
      </c>
      <c r="N43" s="86">
        <v>530</v>
      </c>
      <c r="O43" s="14">
        <v>596</v>
      </c>
    </row>
    <row r="44" spans="1:15" ht="12" customHeight="1" x14ac:dyDescent="0.2">
      <c r="A44" s="55">
        <v>2</v>
      </c>
      <c r="B44" s="51">
        <v>237</v>
      </c>
      <c r="C44" s="51">
        <v>279</v>
      </c>
      <c r="D44" s="51">
        <v>238</v>
      </c>
      <c r="E44" s="60">
        <v>754</v>
      </c>
      <c r="J44" s="55">
        <v>2</v>
      </c>
      <c r="K44" s="85">
        <v>159</v>
      </c>
      <c r="L44" s="85">
        <v>170</v>
      </c>
      <c r="M44" s="85">
        <v>220</v>
      </c>
      <c r="N44" s="87">
        <v>549</v>
      </c>
      <c r="O44" s="14">
        <v>442</v>
      </c>
    </row>
    <row r="45" spans="1:15" ht="12" customHeight="1" x14ac:dyDescent="0.2">
      <c r="A45" s="55">
        <v>3</v>
      </c>
      <c r="B45" s="51">
        <v>281</v>
      </c>
      <c r="C45" s="51">
        <v>340</v>
      </c>
      <c r="D45" s="51">
        <v>620</v>
      </c>
      <c r="E45" s="60">
        <v>1241</v>
      </c>
      <c r="J45" s="55">
        <v>3</v>
      </c>
      <c r="K45" s="85">
        <v>161</v>
      </c>
      <c r="L45" s="85">
        <v>212</v>
      </c>
      <c r="M45" s="85">
        <v>276</v>
      </c>
      <c r="N45" s="87">
        <v>649</v>
      </c>
      <c r="O45" s="14">
        <v>537</v>
      </c>
    </row>
    <row r="46" spans="1:15" ht="12" customHeight="1" x14ac:dyDescent="0.2">
      <c r="A46" s="55">
        <v>4</v>
      </c>
      <c r="B46" s="51">
        <v>111</v>
      </c>
      <c r="C46" s="51">
        <v>215</v>
      </c>
      <c r="D46" s="51">
        <v>460</v>
      </c>
      <c r="E46" s="60">
        <v>786</v>
      </c>
      <c r="J46" s="55">
        <v>4</v>
      </c>
      <c r="K46" s="85">
        <v>72</v>
      </c>
      <c r="L46" s="85">
        <v>134</v>
      </c>
      <c r="M46" s="85">
        <v>224</v>
      </c>
      <c r="N46" s="87">
        <v>430</v>
      </c>
      <c r="O46" s="14">
        <v>547</v>
      </c>
    </row>
    <row r="47" spans="1:15" ht="12" customHeight="1" x14ac:dyDescent="0.2">
      <c r="A47" s="55">
        <v>5</v>
      </c>
      <c r="B47" s="51">
        <v>155</v>
      </c>
      <c r="C47" s="51">
        <v>201</v>
      </c>
      <c r="D47" s="51">
        <v>444</v>
      </c>
      <c r="E47" s="60">
        <v>800</v>
      </c>
      <c r="J47" s="55">
        <v>5</v>
      </c>
      <c r="K47" s="85">
        <v>74</v>
      </c>
      <c r="L47" s="85">
        <v>122</v>
      </c>
      <c r="M47" s="85">
        <v>214</v>
      </c>
      <c r="N47" s="87">
        <v>410</v>
      </c>
      <c r="O47" s="14">
        <v>0</v>
      </c>
    </row>
    <row r="48" spans="1:15" ht="12" customHeight="1" x14ac:dyDescent="0.2">
      <c r="A48" s="55">
        <v>6</v>
      </c>
      <c r="B48" s="51">
        <v>152</v>
      </c>
      <c r="C48" s="51">
        <v>209</v>
      </c>
      <c r="D48" s="51">
        <v>438</v>
      </c>
      <c r="E48" s="60">
        <v>799</v>
      </c>
      <c r="J48" s="55">
        <v>6</v>
      </c>
      <c r="K48" s="85">
        <v>82</v>
      </c>
      <c r="L48" s="85">
        <v>130</v>
      </c>
      <c r="M48" s="85">
        <v>211</v>
      </c>
      <c r="N48" s="87">
        <v>423</v>
      </c>
      <c r="O48" s="14">
        <v>0</v>
      </c>
    </row>
    <row r="49" spans="1:15" ht="12.75" customHeight="1" x14ac:dyDescent="0.2">
      <c r="A49" s="55">
        <v>7</v>
      </c>
      <c r="B49" s="51">
        <v>133</v>
      </c>
      <c r="C49" s="51">
        <v>250</v>
      </c>
      <c r="D49" s="51">
        <v>404</v>
      </c>
      <c r="E49" s="60">
        <v>787</v>
      </c>
      <c r="J49" s="55">
        <v>7</v>
      </c>
      <c r="K49" s="85">
        <v>86</v>
      </c>
      <c r="L49" s="85">
        <v>136</v>
      </c>
      <c r="M49" s="85">
        <v>205</v>
      </c>
      <c r="N49" s="87">
        <v>427</v>
      </c>
      <c r="O49" s="14">
        <v>0</v>
      </c>
    </row>
    <row r="50" spans="1:15" x14ac:dyDescent="0.2">
      <c r="A50" s="55">
        <v>8</v>
      </c>
      <c r="B50" s="51">
        <v>117</v>
      </c>
      <c r="C50" s="51">
        <v>193</v>
      </c>
      <c r="D50" s="51">
        <v>336</v>
      </c>
      <c r="E50" s="60">
        <v>646</v>
      </c>
      <c r="J50" s="55">
        <v>8</v>
      </c>
      <c r="K50" s="85">
        <v>47</v>
      </c>
      <c r="L50" s="85">
        <v>81</v>
      </c>
      <c r="M50" s="85">
        <v>125</v>
      </c>
      <c r="N50" s="87">
        <v>253</v>
      </c>
      <c r="O50" s="16">
        <v>0</v>
      </c>
    </row>
    <row r="51" spans="1:15" x14ac:dyDescent="0.2">
      <c r="A51" s="55">
        <v>9</v>
      </c>
      <c r="B51" s="51">
        <v>113</v>
      </c>
      <c r="C51" s="51">
        <v>158</v>
      </c>
      <c r="D51" s="51">
        <v>400</v>
      </c>
      <c r="E51" s="60">
        <v>671</v>
      </c>
      <c r="J51" s="55">
        <v>9</v>
      </c>
      <c r="K51" s="85">
        <v>70</v>
      </c>
      <c r="L51" s="85">
        <v>100</v>
      </c>
      <c r="M51" s="85">
        <v>191</v>
      </c>
      <c r="N51" s="87">
        <v>361</v>
      </c>
      <c r="O51" s="16">
        <v>0</v>
      </c>
    </row>
    <row r="52" spans="1:15" ht="12" customHeight="1" x14ac:dyDescent="0.2">
      <c r="A52" s="55">
        <v>10</v>
      </c>
      <c r="B52" s="51">
        <v>164</v>
      </c>
      <c r="C52" s="51">
        <v>158</v>
      </c>
      <c r="D52" s="51">
        <v>455</v>
      </c>
      <c r="E52" s="60">
        <v>777</v>
      </c>
      <c r="F52" s="16"/>
      <c r="G52" s="16"/>
      <c r="H52" s="16"/>
      <c r="I52" s="16"/>
      <c r="J52" s="55">
        <v>10</v>
      </c>
      <c r="K52" s="85">
        <v>102</v>
      </c>
      <c r="L52" s="85">
        <v>97</v>
      </c>
      <c r="M52" s="85">
        <v>238</v>
      </c>
      <c r="N52" s="87">
        <v>437</v>
      </c>
      <c r="O52" s="14">
        <v>0</v>
      </c>
    </row>
    <row r="53" spans="1:15" ht="13.15" customHeight="1" x14ac:dyDescent="0.2">
      <c r="A53" s="55">
        <v>11</v>
      </c>
      <c r="B53" s="51">
        <v>167</v>
      </c>
      <c r="C53" s="51">
        <v>223</v>
      </c>
      <c r="D53" s="51">
        <v>532</v>
      </c>
      <c r="E53" s="60">
        <v>922</v>
      </c>
      <c r="F53" s="16"/>
      <c r="G53" s="16"/>
      <c r="H53" s="16"/>
      <c r="I53" s="16"/>
      <c r="J53" s="55">
        <v>11</v>
      </c>
      <c r="K53" s="85">
        <v>88</v>
      </c>
      <c r="L53" s="85">
        <v>128</v>
      </c>
      <c r="M53" s="85">
        <v>278</v>
      </c>
      <c r="N53" s="87">
        <v>494</v>
      </c>
      <c r="O53" s="14">
        <v>0</v>
      </c>
    </row>
    <row r="54" spans="1:15" ht="12" customHeight="1" x14ac:dyDescent="0.2">
      <c r="A54" s="55">
        <v>12</v>
      </c>
      <c r="B54" s="51">
        <v>133</v>
      </c>
      <c r="C54" s="51">
        <v>199</v>
      </c>
      <c r="D54" s="51">
        <v>367</v>
      </c>
      <c r="E54" s="60">
        <v>699</v>
      </c>
      <c r="J54" s="55">
        <v>12</v>
      </c>
      <c r="K54" s="85">
        <v>80</v>
      </c>
      <c r="L54" s="85">
        <v>121</v>
      </c>
      <c r="M54" s="85">
        <v>183</v>
      </c>
      <c r="N54" s="87">
        <v>384</v>
      </c>
      <c r="O54" s="14">
        <v>0</v>
      </c>
    </row>
    <row r="55" spans="1:15" s="287" customFormat="1" ht="25.9" customHeight="1" x14ac:dyDescent="0.2">
      <c r="A55" s="286" t="s">
        <v>34</v>
      </c>
      <c r="B55" s="282">
        <v>1987</v>
      </c>
      <c r="C55" s="282">
        <v>2670</v>
      </c>
      <c r="D55" s="282">
        <v>4976</v>
      </c>
      <c r="E55" s="288">
        <v>9633</v>
      </c>
      <c r="J55" s="286" t="s">
        <v>34</v>
      </c>
      <c r="K55" s="290">
        <v>1122</v>
      </c>
      <c r="L55" s="290">
        <v>1590</v>
      </c>
      <c r="M55" s="290">
        <v>2635</v>
      </c>
      <c r="N55" s="291">
        <v>5347</v>
      </c>
      <c r="O55" s="287">
        <v>2122</v>
      </c>
    </row>
    <row r="56" spans="1:15" ht="16.899999999999999" customHeight="1" x14ac:dyDescent="0.2">
      <c r="J56" s="53"/>
      <c r="K56" s="54"/>
      <c r="L56" s="54"/>
      <c r="M56" s="54"/>
      <c r="N56" s="54"/>
    </row>
    <row r="57" spans="1:15" ht="20.25" x14ac:dyDescent="0.3">
      <c r="B57" s="88" t="s">
        <v>64</v>
      </c>
      <c r="G57" s="14" t="s">
        <v>51</v>
      </c>
      <c r="H57" s="49">
        <f>H1</f>
        <v>2021</v>
      </c>
    </row>
    <row r="58" spans="1:15" ht="12" customHeight="1" x14ac:dyDescent="0.2"/>
    <row r="59" spans="1:15" ht="12" customHeight="1" x14ac:dyDescent="0.2">
      <c r="A59" s="264" t="s">
        <v>188</v>
      </c>
    </row>
    <row r="60" spans="1:15" ht="12" customHeight="1" x14ac:dyDescent="0.2">
      <c r="A60" s="265" t="s">
        <v>221</v>
      </c>
      <c r="B60" s="39"/>
      <c r="C60" s="39"/>
      <c r="D60" s="39"/>
      <c r="E60" s="39"/>
      <c r="F60" s="39"/>
      <c r="J60" s="262" t="s">
        <v>189</v>
      </c>
    </row>
    <row r="61" spans="1:15" ht="12" customHeight="1" x14ac:dyDescent="0.2">
      <c r="A61" s="216" t="s">
        <v>8</v>
      </c>
      <c r="B61" s="216" t="s">
        <v>0</v>
      </c>
      <c r="C61" s="216" t="s">
        <v>2</v>
      </c>
      <c r="D61" s="223" t="s">
        <v>50</v>
      </c>
      <c r="E61" s="216" t="s">
        <v>4</v>
      </c>
      <c r="F61" s="217" t="s">
        <v>34</v>
      </c>
      <c r="J61" s="263" t="s">
        <v>190</v>
      </c>
      <c r="K61" s="15"/>
      <c r="L61" s="15"/>
      <c r="M61" s="15"/>
      <c r="N61" s="15"/>
    </row>
    <row r="62" spans="1:15" ht="15" customHeight="1" x14ac:dyDescent="0.2">
      <c r="A62" s="218" t="s">
        <v>40</v>
      </c>
      <c r="B62" s="218" t="s">
        <v>1</v>
      </c>
      <c r="C62" s="218" t="s">
        <v>3</v>
      </c>
      <c r="D62" s="218" t="s">
        <v>29</v>
      </c>
      <c r="E62" s="218" t="s">
        <v>5</v>
      </c>
      <c r="F62" s="219" t="s">
        <v>48</v>
      </c>
      <c r="J62" s="268" t="s">
        <v>67</v>
      </c>
      <c r="K62" s="269" t="s">
        <v>30</v>
      </c>
      <c r="L62" s="269" t="s">
        <v>31</v>
      </c>
      <c r="M62" s="269" t="s">
        <v>32</v>
      </c>
      <c r="N62" s="270" t="s">
        <v>33</v>
      </c>
    </row>
    <row r="63" spans="1:15" ht="12" customHeight="1" x14ac:dyDescent="0.2">
      <c r="A63" s="55">
        <v>1</v>
      </c>
      <c r="B63" s="50">
        <v>530</v>
      </c>
      <c r="C63" s="51">
        <v>3</v>
      </c>
      <c r="D63" s="51">
        <v>28</v>
      </c>
      <c r="E63" s="51">
        <v>9</v>
      </c>
      <c r="F63" s="56">
        <v>570</v>
      </c>
      <c r="J63" s="55">
        <v>1</v>
      </c>
      <c r="K63" s="51">
        <v>1</v>
      </c>
      <c r="L63" s="51">
        <v>0</v>
      </c>
      <c r="M63" s="51">
        <v>0</v>
      </c>
      <c r="N63" s="60">
        <v>1</v>
      </c>
    </row>
    <row r="64" spans="1:15" ht="12" customHeight="1" x14ac:dyDescent="0.2">
      <c r="A64" s="55">
        <v>2</v>
      </c>
      <c r="B64" s="51">
        <v>549</v>
      </c>
      <c r="C64" s="51">
        <v>1</v>
      </c>
      <c r="D64" s="51">
        <v>33</v>
      </c>
      <c r="E64" s="51">
        <v>8</v>
      </c>
      <c r="F64" s="57">
        <v>591</v>
      </c>
      <c r="J64" s="55">
        <v>2</v>
      </c>
      <c r="K64" s="51">
        <v>3</v>
      </c>
      <c r="L64" s="51">
        <v>0</v>
      </c>
      <c r="M64" s="51">
        <v>0</v>
      </c>
      <c r="N64" s="60">
        <v>3</v>
      </c>
    </row>
    <row r="65" spans="1:15" ht="12" customHeight="1" x14ac:dyDescent="0.2">
      <c r="A65" s="55">
        <v>3</v>
      </c>
      <c r="B65" s="51">
        <v>649</v>
      </c>
      <c r="C65" s="51">
        <v>6</v>
      </c>
      <c r="D65" s="51">
        <v>64</v>
      </c>
      <c r="E65" s="51">
        <v>14</v>
      </c>
      <c r="F65" s="57">
        <v>733</v>
      </c>
      <c r="J65" s="55">
        <v>3</v>
      </c>
      <c r="K65" s="51">
        <v>7</v>
      </c>
      <c r="L65" s="51">
        <v>0</v>
      </c>
      <c r="M65" s="51">
        <v>0</v>
      </c>
      <c r="N65" s="60">
        <v>7</v>
      </c>
    </row>
    <row r="66" spans="1:15" ht="12" customHeight="1" x14ac:dyDescent="0.2">
      <c r="A66" s="55">
        <v>4</v>
      </c>
      <c r="B66" s="51">
        <v>430</v>
      </c>
      <c r="C66" s="51">
        <v>3</v>
      </c>
      <c r="D66" s="51">
        <v>34</v>
      </c>
      <c r="E66" s="51">
        <v>11</v>
      </c>
      <c r="F66" s="57">
        <v>478</v>
      </c>
      <c r="J66" s="55">
        <v>4</v>
      </c>
      <c r="K66" s="51">
        <v>6</v>
      </c>
      <c r="L66" s="51">
        <v>0</v>
      </c>
      <c r="M66" s="51">
        <v>0</v>
      </c>
      <c r="N66" s="60">
        <v>6</v>
      </c>
    </row>
    <row r="67" spans="1:15" ht="12.75" customHeight="1" x14ac:dyDescent="0.2">
      <c r="A67" s="55">
        <v>5</v>
      </c>
      <c r="B67" s="51">
        <v>410</v>
      </c>
      <c r="C67" s="51">
        <v>6</v>
      </c>
      <c r="D67" s="51">
        <v>40</v>
      </c>
      <c r="E67" s="51">
        <v>18</v>
      </c>
      <c r="F67" s="57">
        <v>474</v>
      </c>
      <c r="J67" s="55">
        <v>5</v>
      </c>
      <c r="K67" s="51">
        <v>12</v>
      </c>
      <c r="L67" s="51">
        <v>0</v>
      </c>
      <c r="M67" s="51">
        <v>0</v>
      </c>
      <c r="N67" s="60">
        <v>12</v>
      </c>
    </row>
    <row r="68" spans="1:15" ht="11.25" customHeight="1" x14ac:dyDescent="0.2">
      <c r="A68" s="55">
        <v>6</v>
      </c>
      <c r="B68" s="51">
        <v>423</v>
      </c>
      <c r="C68" s="51">
        <v>3</v>
      </c>
      <c r="D68" s="51">
        <v>46</v>
      </c>
      <c r="E68" s="51">
        <v>13</v>
      </c>
      <c r="F68" s="57">
        <v>485</v>
      </c>
      <c r="J68" s="55">
        <v>6</v>
      </c>
      <c r="K68" s="51">
        <v>7</v>
      </c>
      <c r="L68" s="51">
        <v>0</v>
      </c>
      <c r="M68" s="51">
        <v>0</v>
      </c>
      <c r="N68" s="60">
        <v>7</v>
      </c>
      <c r="O68" s="16"/>
    </row>
    <row r="69" spans="1:15" ht="11.25" customHeight="1" x14ac:dyDescent="0.2">
      <c r="A69" s="55">
        <v>7</v>
      </c>
      <c r="B69" s="51">
        <v>427</v>
      </c>
      <c r="C69" s="51">
        <v>5</v>
      </c>
      <c r="D69" s="51">
        <v>49</v>
      </c>
      <c r="E69" s="51">
        <v>25</v>
      </c>
      <c r="F69" s="57">
        <v>506</v>
      </c>
      <c r="J69" s="55">
        <v>7</v>
      </c>
      <c r="K69" s="51">
        <v>9</v>
      </c>
      <c r="L69" s="51">
        <v>0</v>
      </c>
      <c r="M69" s="51">
        <v>0</v>
      </c>
      <c r="N69" s="60">
        <v>9</v>
      </c>
      <c r="O69" s="16"/>
    </row>
    <row r="70" spans="1:15" ht="12" customHeight="1" x14ac:dyDescent="0.2">
      <c r="A70" s="55">
        <v>8</v>
      </c>
      <c r="B70" s="51">
        <v>253</v>
      </c>
      <c r="C70" s="51">
        <v>4</v>
      </c>
      <c r="D70" s="51">
        <v>17</v>
      </c>
      <c r="E70" s="51">
        <v>10</v>
      </c>
      <c r="F70" s="57">
        <v>284</v>
      </c>
      <c r="G70" s="16"/>
      <c r="H70" s="16"/>
      <c r="I70" s="16"/>
      <c r="J70" s="55">
        <v>8</v>
      </c>
      <c r="K70" s="51">
        <v>9</v>
      </c>
      <c r="L70" s="51">
        <v>0</v>
      </c>
      <c r="M70" s="51">
        <v>0</v>
      </c>
      <c r="N70" s="60">
        <v>9</v>
      </c>
    </row>
    <row r="71" spans="1:15" ht="12" customHeight="1" x14ac:dyDescent="0.2">
      <c r="A71" s="55">
        <v>9</v>
      </c>
      <c r="B71" s="51">
        <v>361</v>
      </c>
      <c r="C71" s="51">
        <v>0</v>
      </c>
      <c r="D71" s="51">
        <v>24</v>
      </c>
      <c r="E71" s="51">
        <v>5</v>
      </c>
      <c r="F71" s="57">
        <v>390</v>
      </c>
      <c r="G71" s="16"/>
      <c r="H71" s="16"/>
      <c r="I71" s="16"/>
      <c r="J71" s="55">
        <v>9</v>
      </c>
      <c r="K71" s="51">
        <v>2</v>
      </c>
      <c r="L71" s="51">
        <v>0</v>
      </c>
      <c r="M71" s="51">
        <v>0</v>
      </c>
      <c r="N71" s="60">
        <v>2</v>
      </c>
    </row>
    <row r="72" spans="1:15" ht="12" customHeight="1" x14ac:dyDescent="0.2">
      <c r="A72" s="55">
        <v>10</v>
      </c>
      <c r="B72" s="51">
        <v>437</v>
      </c>
      <c r="C72" s="51">
        <v>1</v>
      </c>
      <c r="D72" s="51">
        <v>49</v>
      </c>
      <c r="E72" s="51">
        <v>13</v>
      </c>
      <c r="F72" s="57">
        <v>500</v>
      </c>
      <c r="J72" s="55">
        <v>10</v>
      </c>
      <c r="K72" s="51">
        <v>5</v>
      </c>
      <c r="L72" s="51">
        <v>0</v>
      </c>
      <c r="M72" s="51">
        <v>0</v>
      </c>
      <c r="N72" s="60">
        <v>5</v>
      </c>
    </row>
    <row r="73" spans="1:15" ht="16.149999999999999" customHeight="1" x14ac:dyDescent="0.2">
      <c r="A73" s="55">
        <v>11</v>
      </c>
      <c r="B73" s="51">
        <v>494</v>
      </c>
      <c r="C73" s="51">
        <v>1</v>
      </c>
      <c r="D73" s="51">
        <v>35</v>
      </c>
      <c r="E73" s="51">
        <v>23</v>
      </c>
      <c r="F73" s="57">
        <v>553</v>
      </c>
      <c r="J73" s="55">
        <v>11</v>
      </c>
      <c r="K73" s="51">
        <v>15</v>
      </c>
      <c r="L73" s="51">
        <v>0</v>
      </c>
      <c r="M73" s="51">
        <v>0</v>
      </c>
      <c r="N73" s="60">
        <v>15</v>
      </c>
    </row>
    <row r="74" spans="1:15" ht="12" customHeight="1" x14ac:dyDescent="0.2">
      <c r="A74" s="55">
        <v>12</v>
      </c>
      <c r="B74" s="51">
        <v>384</v>
      </c>
      <c r="C74" s="51">
        <v>3</v>
      </c>
      <c r="D74" s="51">
        <v>31</v>
      </c>
      <c r="E74" s="51">
        <v>12</v>
      </c>
      <c r="F74" s="57">
        <v>430</v>
      </c>
      <c r="J74" s="55">
        <v>12</v>
      </c>
      <c r="K74" s="51">
        <v>5</v>
      </c>
      <c r="L74" s="51">
        <v>0</v>
      </c>
      <c r="M74" s="51">
        <v>0</v>
      </c>
      <c r="N74" s="60">
        <v>5</v>
      </c>
    </row>
    <row r="75" spans="1:15" s="287" customFormat="1" ht="24.6" customHeight="1" x14ac:dyDescent="0.2">
      <c r="A75" s="281" t="s">
        <v>34</v>
      </c>
      <c r="B75" s="282">
        <v>5347</v>
      </c>
      <c r="C75" s="283">
        <v>36</v>
      </c>
      <c r="D75" s="284">
        <v>450</v>
      </c>
      <c r="E75" s="284">
        <v>161</v>
      </c>
      <c r="F75" s="282">
        <v>5994</v>
      </c>
      <c r="J75" s="286" t="s">
        <v>34</v>
      </c>
      <c r="K75" s="282">
        <v>81</v>
      </c>
      <c r="L75" s="282">
        <v>0</v>
      </c>
      <c r="M75" s="282">
        <v>0</v>
      </c>
      <c r="N75" s="288">
        <v>81</v>
      </c>
    </row>
    <row r="76" spans="1:15" ht="12" customHeight="1" x14ac:dyDescent="0.2"/>
    <row r="77" spans="1:15" ht="12" customHeight="1" x14ac:dyDescent="0.2"/>
    <row r="78" spans="1:15" ht="12" customHeight="1" x14ac:dyDescent="0.2">
      <c r="A78" s="262" t="s">
        <v>191</v>
      </c>
      <c r="J78" s="262" t="s">
        <v>192</v>
      </c>
    </row>
    <row r="79" spans="1:15" ht="12" customHeight="1" x14ac:dyDescent="0.2">
      <c r="A79" s="263" t="s">
        <v>222</v>
      </c>
      <c r="B79" s="15"/>
      <c r="C79" s="15"/>
      <c r="D79" s="15"/>
      <c r="E79" s="15"/>
      <c r="J79" s="263" t="s">
        <v>193</v>
      </c>
      <c r="K79" s="15"/>
      <c r="L79" s="15"/>
      <c r="M79" s="15"/>
      <c r="N79" s="15"/>
    </row>
    <row r="80" spans="1:15" ht="15" customHeight="1" x14ac:dyDescent="0.2">
      <c r="A80" s="268" t="s">
        <v>67</v>
      </c>
      <c r="B80" s="269" t="s">
        <v>30</v>
      </c>
      <c r="C80" s="269" t="s">
        <v>31</v>
      </c>
      <c r="D80" s="269" t="s">
        <v>32</v>
      </c>
      <c r="E80" s="270" t="s">
        <v>33</v>
      </c>
      <c r="F80" s="271"/>
      <c r="G80" s="271"/>
      <c r="H80" s="271"/>
      <c r="I80" s="271"/>
      <c r="J80" s="268" t="s">
        <v>67</v>
      </c>
      <c r="K80" s="269" t="s">
        <v>30</v>
      </c>
      <c r="L80" s="269" t="s">
        <v>31</v>
      </c>
      <c r="M80" s="269" t="s">
        <v>32</v>
      </c>
      <c r="N80" s="270" t="s">
        <v>33</v>
      </c>
    </row>
    <row r="81" spans="1:14" ht="12" customHeight="1" x14ac:dyDescent="0.2">
      <c r="A81" s="55">
        <v>1</v>
      </c>
      <c r="B81" s="51">
        <v>11</v>
      </c>
      <c r="C81" s="51">
        <v>9</v>
      </c>
      <c r="D81" s="51">
        <v>8</v>
      </c>
      <c r="E81" s="60">
        <v>28</v>
      </c>
      <c r="J81" s="55">
        <v>1</v>
      </c>
      <c r="K81" s="51">
        <v>2</v>
      </c>
      <c r="L81" s="51">
        <v>6</v>
      </c>
      <c r="M81" s="51">
        <v>1</v>
      </c>
      <c r="N81" s="60">
        <v>9</v>
      </c>
    </row>
    <row r="82" spans="1:14" ht="12" customHeight="1" x14ac:dyDescent="0.2">
      <c r="A82" s="55">
        <v>2</v>
      </c>
      <c r="B82" s="51">
        <v>11</v>
      </c>
      <c r="C82" s="51">
        <v>8</v>
      </c>
      <c r="D82" s="51">
        <v>14</v>
      </c>
      <c r="E82" s="60">
        <v>33</v>
      </c>
      <c r="J82" s="55">
        <v>2</v>
      </c>
      <c r="K82" s="51">
        <v>3</v>
      </c>
      <c r="L82" s="51">
        <v>2</v>
      </c>
      <c r="M82" s="51">
        <v>3</v>
      </c>
      <c r="N82" s="60">
        <v>8</v>
      </c>
    </row>
    <row r="83" spans="1:14" ht="15" customHeight="1" x14ac:dyDescent="0.2">
      <c r="A83" s="55">
        <v>3</v>
      </c>
      <c r="B83" s="51">
        <v>14</v>
      </c>
      <c r="C83" s="51">
        <v>10</v>
      </c>
      <c r="D83" s="51">
        <v>40</v>
      </c>
      <c r="E83" s="60">
        <v>64</v>
      </c>
      <c r="J83" s="55">
        <v>3</v>
      </c>
      <c r="K83" s="51">
        <v>3</v>
      </c>
      <c r="L83" s="51">
        <v>4</v>
      </c>
      <c r="M83" s="51">
        <v>7</v>
      </c>
      <c r="N83" s="60">
        <v>14</v>
      </c>
    </row>
    <row r="84" spans="1:14" ht="12" customHeight="1" x14ac:dyDescent="0.2">
      <c r="A84" s="55">
        <v>4</v>
      </c>
      <c r="B84" s="51">
        <v>9</v>
      </c>
      <c r="C84" s="51">
        <v>8</v>
      </c>
      <c r="D84" s="51">
        <v>17</v>
      </c>
      <c r="E84" s="60">
        <v>34</v>
      </c>
      <c r="J84" s="55">
        <v>4</v>
      </c>
      <c r="K84" s="51">
        <v>4</v>
      </c>
      <c r="L84" s="51">
        <v>1</v>
      </c>
      <c r="M84" s="51">
        <v>6</v>
      </c>
      <c r="N84" s="60">
        <v>11</v>
      </c>
    </row>
    <row r="85" spans="1:14" x14ac:dyDescent="0.2">
      <c r="A85" s="55">
        <v>5</v>
      </c>
      <c r="B85" s="51">
        <v>11</v>
      </c>
      <c r="C85" s="51">
        <v>7</v>
      </c>
      <c r="D85" s="51">
        <v>22</v>
      </c>
      <c r="E85" s="60">
        <v>40</v>
      </c>
      <c r="J85" s="55">
        <v>5</v>
      </c>
      <c r="K85" s="51">
        <v>3</v>
      </c>
      <c r="L85" s="51">
        <v>3</v>
      </c>
      <c r="M85" s="51">
        <v>12</v>
      </c>
      <c r="N85" s="60">
        <v>18</v>
      </c>
    </row>
    <row r="86" spans="1:14" x14ac:dyDescent="0.2">
      <c r="A86" s="55">
        <v>6</v>
      </c>
      <c r="B86" s="51">
        <v>9</v>
      </c>
      <c r="C86" s="51">
        <v>10</v>
      </c>
      <c r="D86" s="51">
        <v>27</v>
      </c>
      <c r="E86" s="60">
        <v>46</v>
      </c>
      <c r="J86" s="55">
        <v>6</v>
      </c>
      <c r="K86" s="51">
        <v>3</v>
      </c>
      <c r="L86" s="51">
        <v>3</v>
      </c>
      <c r="M86" s="51">
        <v>7</v>
      </c>
      <c r="N86" s="60">
        <v>13</v>
      </c>
    </row>
    <row r="87" spans="1:14" x14ac:dyDescent="0.2">
      <c r="A87" s="55">
        <v>7</v>
      </c>
      <c r="B87" s="51">
        <v>8</v>
      </c>
      <c r="C87" s="51">
        <v>16</v>
      </c>
      <c r="D87" s="51">
        <v>25</v>
      </c>
      <c r="E87" s="60">
        <v>49</v>
      </c>
      <c r="J87" s="55">
        <v>7</v>
      </c>
      <c r="K87" s="51">
        <v>10</v>
      </c>
      <c r="L87" s="51">
        <v>6</v>
      </c>
      <c r="M87" s="51">
        <v>9</v>
      </c>
      <c r="N87" s="60">
        <v>25</v>
      </c>
    </row>
    <row r="88" spans="1:14" x14ac:dyDescent="0.2">
      <c r="A88" s="55">
        <v>8</v>
      </c>
      <c r="B88" s="51">
        <v>6</v>
      </c>
      <c r="C88" s="51">
        <v>6</v>
      </c>
      <c r="D88" s="51">
        <v>5</v>
      </c>
      <c r="E88" s="60">
        <v>17</v>
      </c>
      <c r="J88" s="55">
        <v>8</v>
      </c>
      <c r="K88" s="51">
        <v>0</v>
      </c>
      <c r="L88" s="51">
        <v>1</v>
      </c>
      <c r="M88" s="51">
        <v>9</v>
      </c>
      <c r="N88" s="60">
        <v>10</v>
      </c>
    </row>
    <row r="89" spans="1:14" x14ac:dyDescent="0.2">
      <c r="A89" s="55">
        <v>9</v>
      </c>
      <c r="B89" s="51">
        <v>6</v>
      </c>
      <c r="C89" s="51">
        <v>7</v>
      </c>
      <c r="D89" s="51">
        <v>11</v>
      </c>
      <c r="E89" s="60">
        <v>24</v>
      </c>
      <c r="J89" s="55">
        <v>9</v>
      </c>
      <c r="K89" s="51">
        <v>0</v>
      </c>
      <c r="L89" s="51">
        <v>3</v>
      </c>
      <c r="M89" s="51">
        <v>2</v>
      </c>
      <c r="N89" s="60">
        <v>5</v>
      </c>
    </row>
    <row r="90" spans="1:14" x14ac:dyDescent="0.2">
      <c r="A90" s="55">
        <v>10</v>
      </c>
      <c r="B90" s="51">
        <v>13</v>
      </c>
      <c r="C90" s="51">
        <v>14</v>
      </c>
      <c r="D90" s="51">
        <v>22</v>
      </c>
      <c r="E90" s="60">
        <v>49</v>
      </c>
      <c r="J90" s="55">
        <v>10</v>
      </c>
      <c r="K90" s="51">
        <v>3</v>
      </c>
      <c r="L90" s="51">
        <v>5</v>
      </c>
      <c r="M90" s="51">
        <v>5</v>
      </c>
      <c r="N90" s="60">
        <v>13</v>
      </c>
    </row>
    <row r="91" spans="1:14" ht="18" customHeight="1" x14ac:dyDescent="0.2">
      <c r="A91" s="55">
        <v>11</v>
      </c>
      <c r="B91" s="51">
        <v>3</v>
      </c>
      <c r="C91" s="51">
        <v>10</v>
      </c>
      <c r="D91" s="51">
        <v>22</v>
      </c>
      <c r="E91" s="60">
        <v>35</v>
      </c>
      <c r="G91" s="15"/>
      <c r="H91" s="15"/>
      <c r="I91" s="15"/>
      <c r="J91" s="55">
        <v>11</v>
      </c>
      <c r="K91" s="51">
        <v>3</v>
      </c>
      <c r="L91" s="51">
        <v>5</v>
      </c>
      <c r="M91" s="51">
        <v>15</v>
      </c>
      <c r="N91" s="60">
        <v>23</v>
      </c>
    </row>
    <row r="92" spans="1:14" ht="11.45" customHeight="1" x14ac:dyDescent="0.2">
      <c r="A92" s="55">
        <v>12</v>
      </c>
      <c r="B92" s="51">
        <v>10</v>
      </c>
      <c r="C92" s="51">
        <v>4</v>
      </c>
      <c r="D92" s="51">
        <v>17</v>
      </c>
      <c r="E92" s="60">
        <v>31</v>
      </c>
      <c r="G92" s="15"/>
      <c r="H92" s="15"/>
      <c r="I92" s="15"/>
      <c r="J92" s="55">
        <v>12</v>
      </c>
      <c r="K92" s="51">
        <v>0</v>
      </c>
      <c r="L92" s="51">
        <v>7</v>
      </c>
      <c r="M92" s="51">
        <v>5</v>
      </c>
      <c r="N92" s="60">
        <v>12</v>
      </c>
    </row>
    <row r="93" spans="1:14" s="287" customFormat="1" ht="25.9" customHeight="1" x14ac:dyDescent="0.2">
      <c r="A93" s="286" t="s">
        <v>34</v>
      </c>
      <c r="B93" s="282">
        <v>111</v>
      </c>
      <c r="C93" s="282">
        <v>109</v>
      </c>
      <c r="D93" s="282">
        <v>230</v>
      </c>
      <c r="E93" s="288">
        <v>450</v>
      </c>
      <c r="G93" s="292"/>
      <c r="H93" s="292"/>
      <c r="I93" s="292"/>
      <c r="J93" s="286" t="s">
        <v>34</v>
      </c>
      <c r="K93" s="282">
        <v>34</v>
      </c>
      <c r="L93" s="282">
        <v>46</v>
      </c>
      <c r="M93" s="282">
        <v>81</v>
      </c>
      <c r="N93" s="288">
        <v>161</v>
      </c>
    </row>
    <row r="94" spans="1:14" x14ac:dyDescent="0.2">
      <c r="G94" s="15"/>
      <c r="H94" s="15"/>
      <c r="I94" s="15"/>
      <c r="J94" s="15"/>
    </row>
    <row r="95" spans="1:14" x14ac:dyDescent="0.2">
      <c r="A95" s="46" t="s">
        <v>66</v>
      </c>
      <c r="G95" s="15"/>
      <c r="H95" s="15"/>
      <c r="I95" s="15"/>
      <c r="J95" s="15"/>
    </row>
    <row r="96" spans="1:14" x14ac:dyDescent="0.2">
      <c r="A96" s="273" t="s">
        <v>70</v>
      </c>
      <c r="G96" s="15"/>
      <c r="H96" s="15"/>
      <c r="I96" s="15"/>
      <c r="J96" s="15"/>
    </row>
    <row r="97" spans="1:10" x14ac:dyDescent="0.2">
      <c r="G97" s="15"/>
      <c r="H97" s="15"/>
      <c r="I97" s="15"/>
      <c r="J97" s="15"/>
    </row>
    <row r="98" spans="1:10" x14ac:dyDescent="0.2">
      <c r="A98" s="19"/>
    </row>
  </sheetData>
  <hyperlinks>
    <hyperlink ref="A96" r:id="rId1" display="http://www.gizartelan.ejgv.euskadi.eus/r45-conttrl/eu/contenidos/informacion/estadisticastrabjo/eu_esttraba/estadisticastrabajo.html"/>
  </hyperlinks>
  <pageMargins left="0.78740157480314965" right="0.19685039370078741" top="1.4173228346456694" bottom="0.15748031496062992" header="0.15748031496062992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0"/>
  <sheetViews>
    <sheetView showGridLines="0" zoomScaleNormal="100" workbookViewId="0">
      <selection activeCell="I7" sqref="I7"/>
    </sheetView>
  </sheetViews>
  <sheetFormatPr baseColWidth="10" defaultColWidth="9.140625" defaultRowHeight="12.75" x14ac:dyDescent="0.2"/>
  <cols>
    <col min="1" max="1" width="26.7109375" style="14" customWidth="1"/>
    <col min="2" max="2" width="12.7109375" style="14" customWidth="1"/>
    <col min="3" max="3" width="7.7109375" style="14" customWidth="1"/>
    <col min="4" max="4" width="12.42578125" style="14" customWidth="1"/>
    <col min="5" max="5" width="7.140625" style="15" customWidth="1"/>
    <col min="6" max="6" width="9.42578125" style="14" customWidth="1"/>
    <col min="7" max="7" width="7.28515625" style="14" customWidth="1"/>
    <col min="8" max="8" width="10.140625" style="14" customWidth="1"/>
    <col min="9" max="9" width="7.85546875" style="14" customWidth="1"/>
    <col min="10" max="10" width="11.140625" style="14" customWidth="1"/>
    <col min="11" max="11" width="6.7109375" style="14" customWidth="1"/>
    <col min="12" max="12" width="9.28515625" style="14" customWidth="1"/>
    <col min="13" max="13" width="5.85546875" style="14" bestFit="1" customWidth="1"/>
    <col min="14" max="14" width="9" style="14" customWidth="1"/>
    <col min="15" max="15" width="7.28515625" style="14" customWidth="1"/>
    <col min="16" max="16" width="10.140625" style="14" customWidth="1"/>
    <col min="17" max="17" width="7" style="14" customWidth="1"/>
    <col min="18" max="18" width="8.42578125" style="14" bestFit="1" customWidth="1"/>
    <col min="19" max="19" width="7.7109375" style="14" customWidth="1"/>
    <col min="20" max="16384" width="9.140625" style="14"/>
  </cols>
  <sheetData>
    <row r="2" spans="1:21" ht="15.75" x14ac:dyDescent="0.25">
      <c r="A2" s="47" t="s">
        <v>62</v>
      </c>
      <c r="E2" s="20">
        <f>'Conciliaciones 2021'!H1</f>
        <v>2021</v>
      </c>
    </row>
    <row r="3" spans="1:21" ht="15" x14ac:dyDescent="0.2">
      <c r="A3" s="48" t="s">
        <v>71</v>
      </c>
      <c r="E3" s="21">
        <f>E2</f>
        <v>2021</v>
      </c>
    </row>
    <row r="4" spans="1:21" ht="13.5" thickBot="1" x14ac:dyDescent="0.25">
      <c r="A4" s="18"/>
      <c r="D4" s="17"/>
      <c r="E4" s="17"/>
    </row>
    <row r="5" spans="1:21" ht="16.5" thickTop="1" x14ac:dyDescent="0.25">
      <c r="A5" s="132" t="s">
        <v>55</v>
      </c>
      <c r="B5" s="136">
        <v>2012</v>
      </c>
      <c r="C5" s="133"/>
      <c r="D5" s="134">
        <v>2013</v>
      </c>
      <c r="E5" s="135"/>
      <c r="F5" s="134">
        <v>2014</v>
      </c>
      <c r="G5" s="133"/>
      <c r="H5" s="134">
        <v>2015</v>
      </c>
      <c r="I5" s="133"/>
      <c r="J5" s="134">
        <v>2016</v>
      </c>
      <c r="K5" s="133"/>
      <c r="L5" s="134">
        <v>2017</v>
      </c>
      <c r="M5" s="133"/>
      <c r="N5" s="134">
        <v>2018</v>
      </c>
      <c r="O5" s="133"/>
      <c r="P5" s="134">
        <v>2019</v>
      </c>
      <c r="Q5" s="133"/>
      <c r="R5" s="134">
        <v>2020</v>
      </c>
      <c r="S5" s="133"/>
      <c r="T5" s="444">
        <v>2021</v>
      </c>
      <c r="U5" s="445"/>
    </row>
    <row r="6" spans="1:21" ht="16.5" thickBot="1" x14ac:dyDescent="0.3">
      <c r="A6" s="137" t="s">
        <v>56</v>
      </c>
      <c r="B6" s="138" t="s">
        <v>54</v>
      </c>
      <c r="C6" s="139" t="s">
        <v>53</v>
      </c>
      <c r="D6" s="138" t="s">
        <v>54</v>
      </c>
      <c r="E6" s="139" t="s">
        <v>53</v>
      </c>
      <c r="F6" s="138" t="s">
        <v>54</v>
      </c>
      <c r="G6" s="139" t="s">
        <v>53</v>
      </c>
      <c r="H6" s="138" t="s">
        <v>54</v>
      </c>
      <c r="I6" s="139" t="s">
        <v>53</v>
      </c>
      <c r="J6" s="138" t="s">
        <v>54</v>
      </c>
      <c r="K6" s="139" t="s">
        <v>53</v>
      </c>
      <c r="L6" s="138" t="s">
        <v>54</v>
      </c>
      <c r="M6" s="139" t="s">
        <v>53</v>
      </c>
      <c r="N6" s="138" t="s">
        <v>54</v>
      </c>
      <c r="O6" s="139" t="s">
        <v>53</v>
      </c>
      <c r="P6" s="138" t="s">
        <v>54</v>
      </c>
      <c r="Q6" s="139" t="s">
        <v>53</v>
      </c>
      <c r="R6" s="138" t="s">
        <v>54</v>
      </c>
      <c r="S6" s="139" t="s">
        <v>53</v>
      </c>
      <c r="T6" s="138" t="s">
        <v>54</v>
      </c>
      <c r="U6" s="140" t="s">
        <v>53</v>
      </c>
    </row>
    <row r="7" spans="1:21" ht="18" customHeight="1" thickTop="1" x14ac:dyDescent="0.25">
      <c r="A7" s="141" t="s">
        <v>6</v>
      </c>
      <c r="B7" s="142">
        <v>30539</v>
      </c>
      <c r="C7" s="418">
        <v>4.4747015155143455</v>
      </c>
      <c r="D7" s="143">
        <v>35386</v>
      </c>
      <c r="E7" s="144">
        <v>15.871508562821312</v>
      </c>
      <c r="F7" s="142">
        <v>29032</v>
      </c>
      <c r="G7" s="145">
        <v>-17.956253885717508</v>
      </c>
      <c r="H7" s="142">
        <v>24906</v>
      </c>
      <c r="I7" s="145">
        <v>-14.211904105814277</v>
      </c>
      <c r="J7" s="142">
        <v>27058</v>
      </c>
      <c r="K7" s="145">
        <v>8.6404882357664867</v>
      </c>
      <c r="L7" s="142">
        <v>25135</v>
      </c>
      <c r="M7" s="145">
        <v>-7.1069554290782762</v>
      </c>
      <c r="N7" s="142">
        <v>23973</v>
      </c>
      <c r="O7" s="145">
        <v>-4.6230356077183181</v>
      </c>
      <c r="P7" s="142">
        <v>25954</v>
      </c>
      <c r="Q7" s="145">
        <v>8.2634630626120966</v>
      </c>
      <c r="R7" s="142">
        <v>14306</v>
      </c>
      <c r="S7" s="145">
        <v>-44.879402018956618</v>
      </c>
      <c r="T7" s="142">
        <v>22606</v>
      </c>
      <c r="U7" s="145">
        <v>-12.899745703937738</v>
      </c>
    </row>
    <row r="8" spans="1:21" ht="18" customHeight="1" x14ac:dyDescent="0.2">
      <c r="A8" s="146" t="s">
        <v>57</v>
      </c>
      <c r="B8" s="147">
        <v>3555</v>
      </c>
      <c r="C8" s="419">
        <v>9.0156393744250209</v>
      </c>
      <c r="D8" s="148">
        <v>5544</v>
      </c>
      <c r="E8" s="149">
        <v>55.949367088607602</v>
      </c>
      <c r="F8" s="147">
        <v>5715</v>
      </c>
      <c r="G8" s="150">
        <v>3.0844155844155896</v>
      </c>
      <c r="H8" s="147">
        <v>5436</v>
      </c>
      <c r="I8" s="150">
        <v>-4.8818897637795233</v>
      </c>
      <c r="J8" s="147">
        <v>5685</v>
      </c>
      <c r="K8" s="150">
        <v>4.5805739514348742</v>
      </c>
      <c r="L8" s="147">
        <v>5552</v>
      </c>
      <c r="M8" s="150">
        <v>-2.3394898856640256</v>
      </c>
      <c r="N8" s="147">
        <v>5839</v>
      </c>
      <c r="O8" s="150">
        <v>5.1693083573487009</v>
      </c>
      <c r="P8" s="147">
        <v>6684</v>
      </c>
      <c r="Q8" s="150">
        <v>14.471656105497521</v>
      </c>
      <c r="R8" s="147">
        <v>5118</v>
      </c>
      <c r="S8" s="150">
        <v>-23.429084380610409</v>
      </c>
      <c r="T8" s="147">
        <v>5994</v>
      </c>
      <c r="U8" s="150">
        <v>-10.323159784560143</v>
      </c>
    </row>
    <row r="9" spans="1:21" ht="18" customHeight="1" x14ac:dyDescent="0.2">
      <c r="A9" s="146" t="s">
        <v>58</v>
      </c>
      <c r="B9" s="147">
        <v>14098</v>
      </c>
      <c r="C9" s="419">
        <v>21.891751685976146</v>
      </c>
      <c r="D9" s="148">
        <v>15980</v>
      </c>
      <c r="E9" s="149">
        <v>13.349411264009081</v>
      </c>
      <c r="F9" s="147">
        <v>12722</v>
      </c>
      <c r="G9" s="150">
        <v>-20.387984981226538</v>
      </c>
      <c r="H9" s="147">
        <v>11162</v>
      </c>
      <c r="I9" s="150">
        <v>-12.262222920924382</v>
      </c>
      <c r="J9" s="147">
        <v>12229</v>
      </c>
      <c r="K9" s="150">
        <v>9.5592187779967688</v>
      </c>
      <c r="L9" s="147">
        <v>10838</v>
      </c>
      <c r="M9" s="150">
        <v>-11.374601357429059</v>
      </c>
      <c r="N9" s="147">
        <v>9891</v>
      </c>
      <c r="O9" s="150">
        <v>-8.7377744971396947</v>
      </c>
      <c r="P9" s="147">
        <v>10917</v>
      </c>
      <c r="Q9" s="150">
        <v>10.373066424021848</v>
      </c>
      <c r="R9" s="147">
        <v>4520</v>
      </c>
      <c r="S9" s="150">
        <v>-58.596684070715398</v>
      </c>
      <c r="T9" s="147">
        <v>9435</v>
      </c>
      <c r="U9" s="150">
        <v>-13.575158010442435</v>
      </c>
    </row>
    <row r="10" spans="1:21" ht="18" customHeight="1" x14ac:dyDescent="0.2">
      <c r="A10" s="146" t="s">
        <v>59</v>
      </c>
      <c r="B10" s="147">
        <v>11598</v>
      </c>
      <c r="C10" s="419">
        <v>-7.9888932963109838</v>
      </c>
      <c r="D10" s="148">
        <v>12327</v>
      </c>
      <c r="E10" s="149">
        <v>6.2855664769787989</v>
      </c>
      <c r="F10" s="147">
        <v>9603</v>
      </c>
      <c r="G10" s="150">
        <v>-22.097834022876619</v>
      </c>
      <c r="H10" s="147">
        <v>7498</v>
      </c>
      <c r="I10" s="150">
        <v>-21.920233260439449</v>
      </c>
      <c r="J10" s="147">
        <v>8161</v>
      </c>
      <c r="K10" s="150">
        <v>8.8423579621232271</v>
      </c>
      <c r="L10" s="147">
        <v>7851</v>
      </c>
      <c r="M10" s="150">
        <v>-3.7985540987624078</v>
      </c>
      <c r="N10" s="147">
        <v>7395</v>
      </c>
      <c r="O10" s="150">
        <v>-5.8081773022544914</v>
      </c>
      <c r="P10" s="147">
        <v>7356</v>
      </c>
      <c r="Q10" s="150">
        <v>-0.52738336713995526</v>
      </c>
      <c r="R10" s="147">
        <v>4168</v>
      </c>
      <c r="S10" s="150">
        <v>-43.338771071234362</v>
      </c>
      <c r="T10" s="147">
        <v>6600</v>
      </c>
      <c r="U10" s="150">
        <v>-10.277324632952689</v>
      </c>
    </row>
    <row r="11" spans="1:21" ht="18" customHeight="1" x14ac:dyDescent="0.2">
      <c r="A11" s="146" t="s">
        <v>60</v>
      </c>
      <c r="B11" s="147">
        <v>772</v>
      </c>
      <c r="C11" s="419">
        <v>-29.754322111010012</v>
      </c>
      <c r="D11" s="148">
        <v>897</v>
      </c>
      <c r="E11" s="149">
        <v>16.191709844559576</v>
      </c>
      <c r="F11" s="147">
        <v>552</v>
      </c>
      <c r="G11" s="150">
        <v>-38.46153846153846</v>
      </c>
      <c r="H11" s="147">
        <v>458</v>
      </c>
      <c r="I11" s="150">
        <v>-17.028985507246375</v>
      </c>
      <c r="J11" s="147">
        <v>614</v>
      </c>
      <c r="K11" s="150">
        <v>34.061135371179027</v>
      </c>
      <c r="L11" s="147">
        <v>523</v>
      </c>
      <c r="M11" s="150">
        <v>-14.820846905537454</v>
      </c>
      <c r="N11" s="147">
        <v>557</v>
      </c>
      <c r="O11" s="150">
        <v>6.5009560229445595</v>
      </c>
      <c r="P11" s="147">
        <v>400</v>
      </c>
      <c r="Q11" s="150">
        <v>-28.186714542190305</v>
      </c>
      <c r="R11" s="147">
        <v>266</v>
      </c>
      <c r="S11" s="150">
        <v>-33.5</v>
      </c>
      <c r="T11" s="147">
        <v>224</v>
      </c>
      <c r="U11" s="150">
        <v>-43.999999999999993</v>
      </c>
    </row>
    <row r="12" spans="1:21" ht="18" customHeight="1" thickBot="1" x14ac:dyDescent="0.25">
      <c r="A12" s="151" t="s">
        <v>61</v>
      </c>
      <c r="B12" s="152">
        <v>516</v>
      </c>
      <c r="C12" s="420">
        <v>-26.285714285714292</v>
      </c>
      <c r="D12" s="153">
        <v>638</v>
      </c>
      <c r="E12" s="154">
        <v>23.643410852713174</v>
      </c>
      <c r="F12" s="152">
        <v>440</v>
      </c>
      <c r="G12" s="155">
        <v>-31.034482758620683</v>
      </c>
      <c r="H12" s="152">
        <v>352</v>
      </c>
      <c r="I12" s="155">
        <v>-19.999999999999996</v>
      </c>
      <c r="J12" s="152">
        <v>369</v>
      </c>
      <c r="K12" s="155">
        <v>4.8295454545454586</v>
      </c>
      <c r="L12" s="152">
        <v>371</v>
      </c>
      <c r="M12" s="155">
        <v>0.54200542005420349</v>
      </c>
      <c r="N12" s="152">
        <v>291</v>
      </c>
      <c r="O12" s="155">
        <v>-21.563342318059298</v>
      </c>
      <c r="P12" s="152">
        <v>597</v>
      </c>
      <c r="Q12" s="155">
        <v>105.15463917525771</v>
      </c>
      <c r="R12" s="152">
        <v>234</v>
      </c>
      <c r="S12" s="155">
        <v>-60.80402010050252</v>
      </c>
      <c r="T12" s="152">
        <v>353</v>
      </c>
      <c r="U12" s="155">
        <v>-40.871021775544392</v>
      </c>
    </row>
    <row r="13" spans="1:21" ht="18" customHeight="1" x14ac:dyDescent="0.25">
      <c r="A13" s="156" t="s">
        <v>0</v>
      </c>
      <c r="B13" s="157">
        <v>8596</v>
      </c>
      <c r="C13" s="421">
        <v>43.004491765097328</v>
      </c>
      <c r="D13" s="158">
        <v>10996</v>
      </c>
      <c r="E13" s="159">
        <v>27.919962773382977</v>
      </c>
      <c r="F13" s="157">
        <v>9553</v>
      </c>
      <c r="G13" s="160">
        <v>-13.122953801382319</v>
      </c>
      <c r="H13" s="157">
        <v>8557</v>
      </c>
      <c r="I13" s="160">
        <v>-10.426044174604831</v>
      </c>
      <c r="J13" s="157">
        <v>8435</v>
      </c>
      <c r="K13" s="160">
        <v>-1.425733317751543</v>
      </c>
      <c r="L13" s="157">
        <v>9026</v>
      </c>
      <c r="M13" s="160">
        <v>7.0065204505038503</v>
      </c>
      <c r="N13" s="157">
        <v>9260</v>
      </c>
      <c r="O13" s="160">
        <v>2.5925105251495717</v>
      </c>
      <c r="P13" s="157">
        <v>10727</v>
      </c>
      <c r="Q13" s="160">
        <v>15.842332613390919</v>
      </c>
      <c r="R13" s="157">
        <v>7356</v>
      </c>
      <c r="S13" s="160">
        <v>-31.425375221403939</v>
      </c>
      <c r="T13" s="157">
        <v>9633</v>
      </c>
      <c r="U13" s="160">
        <v>-10.198564370280605</v>
      </c>
    </row>
    <row r="14" spans="1:21" ht="18" customHeight="1" x14ac:dyDescent="0.2">
      <c r="A14" s="161" t="s">
        <v>57</v>
      </c>
      <c r="B14" s="162">
        <v>2248</v>
      </c>
      <c r="C14" s="422">
        <v>135.39267015706807</v>
      </c>
      <c r="D14" s="163">
        <v>4146</v>
      </c>
      <c r="E14" s="164">
        <v>84.430604982206404</v>
      </c>
      <c r="F14" s="162">
        <v>4255</v>
      </c>
      <c r="G14" s="165">
        <v>2.6290400385914126</v>
      </c>
      <c r="H14" s="162">
        <v>4359</v>
      </c>
      <c r="I14" s="165">
        <v>2.444183313748538</v>
      </c>
      <c r="J14" s="162">
        <v>4470</v>
      </c>
      <c r="K14" s="165">
        <v>2.5464556090846635</v>
      </c>
      <c r="L14" s="162">
        <v>4684</v>
      </c>
      <c r="M14" s="165">
        <v>4.7874720357941936</v>
      </c>
      <c r="N14" s="162">
        <v>4899</v>
      </c>
      <c r="O14" s="165">
        <v>4.5900939368061389</v>
      </c>
      <c r="P14" s="162">
        <v>5773</v>
      </c>
      <c r="Q14" s="165">
        <v>17.840375586854449</v>
      </c>
      <c r="R14" s="162">
        <v>4682</v>
      </c>
      <c r="S14" s="165">
        <v>-18.898319764420577</v>
      </c>
      <c r="T14" s="162">
        <v>5347</v>
      </c>
      <c r="U14" s="165">
        <v>-7.3791789364281986</v>
      </c>
    </row>
    <row r="15" spans="1:21" ht="18" customHeight="1" x14ac:dyDescent="0.2">
      <c r="A15" s="161" t="s">
        <v>58</v>
      </c>
      <c r="B15" s="162">
        <v>3947</v>
      </c>
      <c r="C15" s="422">
        <v>42.33681932924631</v>
      </c>
      <c r="D15" s="163">
        <v>4114</v>
      </c>
      <c r="E15" s="164">
        <v>4.2310615657461303</v>
      </c>
      <c r="F15" s="162">
        <v>3268</v>
      </c>
      <c r="G15" s="165">
        <v>-20.563928050559067</v>
      </c>
      <c r="H15" s="162">
        <v>2690</v>
      </c>
      <c r="I15" s="165">
        <v>-17.686658506731945</v>
      </c>
      <c r="J15" s="162">
        <v>2497</v>
      </c>
      <c r="K15" s="165">
        <v>-7.1747211895910823</v>
      </c>
      <c r="L15" s="162">
        <v>2591</v>
      </c>
      <c r="M15" s="165">
        <v>3.7645174209050891</v>
      </c>
      <c r="N15" s="162">
        <v>2580</v>
      </c>
      <c r="O15" s="165">
        <v>-0.4245465071401</v>
      </c>
      <c r="P15" s="162">
        <v>2906</v>
      </c>
      <c r="Q15" s="165">
        <v>12.635658914728687</v>
      </c>
      <c r="R15" s="162">
        <v>1442</v>
      </c>
      <c r="S15" s="165">
        <v>-50.378527185134203</v>
      </c>
      <c r="T15" s="162">
        <v>2442</v>
      </c>
      <c r="U15" s="165">
        <v>-15.96696490020647</v>
      </c>
    </row>
    <row r="16" spans="1:21" ht="18" customHeight="1" x14ac:dyDescent="0.2">
      <c r="A16" s="161" t="s">
        <v>59</v>
      </c>
      <c r="B16" s="162">
        <v>2035</v>
      </c>
      <c r="C16" s="422">
        <v>9.2324208266237218</v>
      </c>
      <c r="D16" s="163">
        <v>2337</v>
      </c>
      <c r="E16" s="164">
        <v>14.840294840294831</v>
      </c>
      <c r="F16" s="162">
        <v>1754</v>
      </c>
      <c r="G16" s="165">
        <v>-24.946512623020965</v>
      </c>
      <c r="H16" s="162">
        <v>1311</v>
      </c>
      <c r="I16" s="165">
        <v>-25.256556442417335</v>
      </c>
      <c r="J16" s="162">
        <v>1238</v>
      </c>
      <c r="K16" s="165">
        <v>-5.5682684973302869</v>
      </c>
      <c r="L16" s="162">
        <v>1514</v>
      </c>
      <c r="M16" s="165">
        <v>22.294022617124387</v>
      </c>
      <c r="N16" s="162">
        <v>1574</v>
      </c>
      <c r="O16" s="165">
        <v>3.9630118890356725</v>
      </c>
      <c r="P16" s="162">
        <v>1809</v>
      </c>
      <c r="Q16" s="165">
        <v>14.930114358322744</v>
      </c>
      <c r="R16" s="162">
        <v>1039</v>
      </c>
      <c r="S16" s="165">
        <v>-42.564953012714199</v>
      </c>
      <c r="T16" s="162">
        <v>1664</v>
      </c>
      <c r="U16" s="165">
        <v>-8.015478164731892</v>
      </c>
    </row>
    <row r="17" spans="1:21" ht="18" customHeight="1" x14ac:dyDescent="0.2">
      <c r="A17" s="161" t="s">
        <v>60</v>
      </c>
      <c r="B17" s="162">
        <v>205</v>
      </c>
      <c r="C17" s="422">
        <v>-8.4821428571428612</v>
      </c>
      <c r="D17" s="163">
        <v>235</v>
      </c>
      <c r="E17" s="164">
        <v>14.634146341463406</v>
      </c>
      <c r="F17" s="162">
        <v>178</v>
      </c>
      <c r="G17" s="165">
        <v>-24.255319148936174</v>
      </c>
      <c r="H17" s="162">
        <v>110</v>
      </c>
      <c r="I17" s="165">
        <v>-38.202247191011239</v>
      </c>
      <c r="J17" s="162">
        <v>148</v>
      </c>
      <c r="K17" s="165">
        <v>34.545454545454547</v>
      </c>
      <c r="L17" s="162">
        <v>143</v>
      </c>
      <c r="M17" s="165">
        <v>-3.3783783783783772</v>
      </c>
      <c r="N17" s="162">
        <v>153</v>
      </c>
      <c r="O17" s="165">
        <v>6.9930069930070005</v>
      </c>
      <c r="P17" s="162">
        <v>155</v>
      </c>
      <c r="Q17" s="165">
        <v>1.3071895424836555</v>
      </c>
      <c r="R17" s="162">
        <v>115</v>
      </c>
      <c r="S17" s="165">
        <v>-25.806451612903224</v>
      </c>
      <c r="T17" s="162">
        <v>86</v>
      </c>
      <c r="U17" s="165">
        <v>-44.516129032258064</v>
      </c>
    </row>
    <row r="18" spans="1:21" ht="18" customHeight="1" thickBot="1" x14ac:dyDescent="0.25">
      <c r="A18" s="166" t="s">
        <v>61</v>
      </c>
      <c r="B18" s="167">
        <v>161</v>
      </c>
      <c r="C18" s="423">
        <v>-17.857142857142861</v>
      </c>
      <c r="D18" s="168">
        <v>164</v>
      </c>
      <c r="E18" s="169">
        <v>1.8633540372670732</v>
      </c>
      <c r="F18" s="167">
        <v>98</v>
      </c>
      <c r="G18" s="170">
        <v>-40.243902439024396</v>
      </c>
      <c r="H18" s="167">
        <v>87</v>
      </c>
      <c r="I18" s="170">
        <v>-11.22448979591837</v>
      </c>
      <c r="J18" s="167">
        <v>82</v>
      </c>
      <c r="K18" s="170">
        <v>-5.7471264367816133</v>
      </c>
      <c r="L18" s="167">
        <v>94</v>
      </c>
      <c r="M18" s="170">
        <v>14.634146341463406</v>
      </c>
      <c r="N18" s="167">
        <v>54</v>
      </c>
      <c r="O18" s="170">
        <v>-42.553191489361694</v>
      </c>
      <c r="P18" s="167">
        <v>84</v>
      </c>
      <c r="Q18" s="170">
        <v>55.555555555555557</v>
      </c>
      <c r="R18" s="167">
        <v>78</v>
      </c>
      <c r="S18" s="170">
        <v>-7.1428571428571397</v>
      </c>
      <c r="T18" s="167">
        <v>94</v>
      </c>
      <c r="U18" s="170">
        <v>11.904761904761907</v>
      </c>
    </row>
    <row r="19" spans="1:21" ht="18" customHeight="1" x14ac:dyDescent="0.25">
      <c r="A19" s="171" t="s">
        <v>2</v>
      </c>
      <c r="B19" s="172">
        <v>759</v>
      </c>
      <c r="C19" s="424">
        <v>-9.964412811387902</v>
      </c>
      <c r="D19" s="173">
        <v>751</v>
      </c>
      <c r="E19" s="174">
        <v>-1.0540184453227908</v>
      </c>
      <c r="F19" s="172">
        <v>724</v>
      </c>
      <c r="G19" s="175">
        <v>-3.5952063914780341</v>
      </c>
      <c r="H19" s="172">
        <v>731</v>
      </c>
      <c r="I19" s="175">
        <v>0.96685082872927097</v>
      </c>
      <c r="J19" s="172">
        <v>619</v>
      </c>
      <c r="K19" s="175">
        <v>-15.321477428180575</v>
      </c>
      <c r="L19" s="172">
        <v>652</v>
      </c>
      <c r="M19" s="175">
        <v>5.331179321486279</v>
      </c>
      <c r="N19" s="172">
        <v>615</v>
      </c>
      <c r="O19" s="175">
        <v>-5.6748466257668717</v>
      </c>
      <c r="P19" s="172">
        <v>759</v>
      </c>
      <c r="Q19" s="175">
        <v>23.414634146341463</v>
      </c>
      <c r="R19" s="172">
        <v>342</v>
      </c>
      <c r="S19" s="175">
        <v>-54.940711462450587</v>
      </c>
      <c r="T19" s="172">
        <v>558</v>
      </c>
      <c r="U19" s="175">
        <v>-26.48221343873518</v>
      </c>
    </row>
    <row r="20" spans="1:21" ht="18" customHeight="1" x14ac:dyDescent="0.2">
      <c r="A20" s="176" t="s">
        <v>57</v>
      </c>
      <c r="B20" s="177">
        <v>45</v>
      </c>
      <c r="C20" s="425">
        <v>2.2727272727272707</v>
      </c>
      <c r="D20" s="178">
        <v>48</v>
      </c>
      <c r="E20" s="179">
        <v>6.6666666666666652</v>
      </c>
      <c r="F20" s="177">
        <v>76</v>
      </c>
      <c r="G20" s="180">
        <v>58.333333333333329</v>
      </c>
      <c r="H20" s="177">
        <v>62</v>
      </c>
      <c r="I20" s="180">
        <v>-18.421052631578949</v>
      </c>
      <c r="J20" s="177">
        <v>53</v>
      </c>
      <c r="K20" s="180">
        <v>-14.516129032258062</v>
      </c>
      <c r="L20" s="177">
        <v>56</v>
      </c>
      <c r="M20" s="180">
        <v>5.6603773584905648</v>
      </c>
      <c r="N20" s="177">
        <v>49</v>
      </c>
      <c r="O20" s="180">
        <v>-12.5</v>
      </c>
      <c r="P20" s="177">
        <v>51</v>
      </c>
      <c r="Q20" s="180">
        <v>4.081632653061229</v>
      </c>
      <c r="R20" s="177">
        <v>35</v>
      </c>
      <c r="S20" s="180">
        <v>-31.372549019607842</v>
      </c>
      <c r="T20" s="177">
        <v>36</v>
      </c>
      <c r="U20" s="180">
        <v>-29.411764705882348</v>
      </c>
    </row>
    <row r="21" spans="1:21" ht="18" customHeight="1" x14ac:dyDescent="0.2">
      <c r="A21" s="176" t="s">
        <v>58</v>
      </c>
      <c r="B21" s="177">
        <v>415</v>
      </c>
      <c r="C21" s="425">
        <v>1.9656019656019597</v>
      </c>
      <c r="D21" s="178">
        <v>425</v>
      </c>
      <c r="E21" s="179">
        <v>2.4096385542168752</v>
      </c>
      <c r="F21" s="177">
        <v>443</v>
      </c>
      <c r="G21" s="180">
        <v>4.2352941176470482</v>
      </c>
      <c r="H21" s="177">
        <v>450</v>
      </c>
      <c r="I21" s="180">
        <v>1.5801354401805856</v>
      </c>
      <c r="J21" s="177">
        <v>391</v>
      </c>
      <c r="K21" s="180">
        <v>-13.111111111111107</v>
      </c>
      <c r="L21" s="177">
        <v>398</v>
      </c>
      <c r="M21" s="180">
        <v>1.7902813299232712</v>
      </c>
      <c r="N21" s="177">
        <v>388</v>
      </c>
      <c r="O21" s="180">
        <v>-2.5125628140703515</v>
      </c>
      <c r="P21" s="177">
        <v>440</v>
      </c>
      <c r="Q21" s="180">
        <v>13.4020618556701</v>
      </c>
      <c r="R21" s="177">
        <v>186</v>
      </c>
      <c r="S21" s="180">
        <v>-57.727272727272727</v>
      </c>
      <c r="T21" s="177">
        <v>336</v>
      </c>
      <c r="U21" s="180">
        <v>-23.636363636363633</v>
      </c>
    </row>
    <row r="22" spans="1:21" ht="18" customHeight="1" x14ac:dyDescent="0.2">
      <c r="A22" s="176" t="s">
        <v>59</v>
      </c>
      <c r="B22" s="177">
        <v>261</v>
      </c>
      <c r="C22" s="425">
        <v>-24.127906976744185</v>
      </c>
      <c r="D22" s="178">
        <v>226</v>
      </c>
      <c r="E22" s="179">
        <v>-13.409961685823756</v>
      </c>
      <c r="F22" s="177">
        <v>184</v>
      </c>
      <c r="G22" s="180">
        <v>-18.584070796460171</v>
      </c>
      <c r="H22" s="177">
        <v>196</v>
      </c>
      <c r="I22" s="180">
        <v>6.5217391304347894</v>
      </c>
      <c r="J22" s="177">
        <v>155</v>
      </c>
      <c r="K22" s="180">
        <v>-20.918367346938773</v>
      </c>
      <c r="L22" s="177">
        <v>177</v>
      </c>
      <c r="M22" s="180">
        <v>14.193548387096765</v>
      </c>
      <c r="N22" s="177">
        <v>157</v>
      </c>
      <c r="O22" s="180">
        <v>-11.299435028248583</v>
      </c>
      <c r="P22" s="177">
        <v>243</v>
      </c>
      <c r="Q22" s="180">
        <v>54.777070063694275</v>
      </c>
      <c r="R22" s="177">
        <v>108</v>
      </c>
      <c r="S22" s="180">
        <v>-55.555555555555557</v>
      </c>
      <c r="T22" s="177">
        <v>171</v>
      </c>
      <c r="U22" s="180">
        <v>-29.629629629629626</v>
      </c>
    </row>
    <row r="23" spans="1:21" ht="18" customHeight="1" x14ac:dyDescent="0.2">
      <c r="A23" s="176" t="s">
        <v>60</v>
      </c>
      <c r="B23" s="177">
        <v>19</v>
      </c>
      <c r="C23" s="425">
        <v>-26.923076923076927</v>
      </c>
      <c r="D23" s="178">
        <v>27</v>
      </c>
      <c r="E23" s="179">
        <v>42.105263157894733</v>
      </c>
      <c r="F23" s="177">
        <v>10</v>
      </c>
      <c r="G23" s="180">
        <v>-62.962962962962962</v>
      </c>
      <c r="H23" s="177">
        <v>15</v>
      </c>
      <c r="I23" s="180">
        <v>50</v>
      </c>
      <c r="J23" s="177">
        <v>10</v>
      </c>
      <c r="K23" s="180">
        <v>-33.333333333333336</v>
      </c>
      <c r="L23" s="177">
        <v>14</v>
      </c>
      <c r="M23" s="180">
        <v>39.999999999999993</v>
      </c>
      <c r="N23" s="177">
        <v>11</v>
      </c>
      <c r="O23" s="180">
        <v>-21.428571428571431</v>
      </c>
      <c r="P23" s="177">
        <v>14</v>
      </c>
      <c r="Q23" s="180">
        <v>27.27272727272727</v>
      </c>
      <c r="R23" s="177">
        <v>7</v>
      </c>
      <c r="S23" s="180">
        <v>-50</v>
      </c>
      <c r="T23" s="177">
        <v>4</v>
      </c>
      <c r="U23" s="180">
        <v>-71.428571428571431</v>
      </c>
    </row>
    <row r="24" spans="1:21" ht="18" customHeight="1" thickBot="1" x14ac:dyDescent="0.25">
      <c r="A24" s="181" t="s">
        <v>61</v>
      </c>
      <c r="B24" s="182">
        <v>19</v>
      </c>
      <c r="C24" s="426">
        <v>-13.636363636363635</v>
      </c>
      <c r="D24" s="183">
        <v>25</v>
      </c>
      <c r="E24" s="184">
        <v>31.578947368421062</v>
      </c>
      <c r="F24" s="182">
        <v>11</v>
      </c>
      <c r="G24" s="185">
        <v>-56.000000000000007</v>
      </c>
      <c r="H24" s="182">
        <v>8</v>
      </c>
      <c r="I24" s="185">
        <v>-27.27272727272727</v>
      </c>
      <c r="J24" s="182">
        <v>10</v>
      </c>
      <c r="K24" s="185">
        <v>25</v>
      </c>
      <c r="L24" s="182">
        <v>7</v>
      </c>
      <c r="M24" s="185">
        <v>-30.000000000000004</v>
      </c>
      <c r="N24" s="182">
        <v>10</v>
      </c>
      <c r="O24" s="185">
        <v>42.857142857142861</v>
      </c>
      <c r="P24" s="182">
        <v>11</v>
      </c>
      <c r="Q24" s="185">
        <v>10.000000000000009</v>
      </c>
      <c r="R24" s="182">
        <v>6</v>
      </c>
      <c r="S24" s="185">
        <v>-45.45454545454546</v>
      </c>
      <c r="T24" s="182">
        <v>11</v>
      </c>
      <c r="U24" s="185">
        <v>0</v>
      </c>
    </row>
    <row r="25" spans="1:21" ht="18" customHeight="1" x14ac:dyDescent="0.25">
      <c r="A25" s="186" t="s">
        <v>12</v>
      </c>
      <c r="B25" s="187">
        <v>17894</v>
      </c>
      <c r="C25" s="427">
        <v>-1.5406624848684936</v>
      </c>
      <c r="D25" s="188">
        <v>19808</v>
      </c>
      <c r="E25" s="189">
        <v>10.696322789761936</v>
      </c>
      <c r="F25" s="187">
        <v>15597</v>
      </c>
      <c r="G25" s="190">
        <v>-21.2590872374798</v>
      </c>
      <c r="H25" s="187">
        <v>12571</v>
      </c>
      <c r="I25" s="190">
        <v>-19.401166891068801</v>
      </c>
      <c r="J25" s="187">
        <v>14637</v>
      </c>
      <c r="K25" s="190">
        <v>16.43465118129026</v>
      </c>
      <c r="L25" s="187">
        <v>11702</v>
      </c>
      <c r="M25" s="190">
        <v>-20.051923208307709</v>
      </c>
      <c r="N25" s="187">
        <v>10760</v>
      </c>
      <c r="O25" s="190">
        <v>-8.0499059989745376</v>
      </c>
      <c r="P25" s="187">
        <v>10338</v>
      </c>
      <c r="Q25" s="190">
        <v>-3.9219330855018608</v>
      </c>
      <c r="R25" s="187">
        <v>4761</v>
      </c>
      <c r="S25" s="190">
        <v>-53.946604759141039</v>
      </c>
      <c r="T25" s="187">
        <v>9307</v>
      </c>
      <c r="U25" s="190">
        <v>-9.9729154575353025</v>
      </c>
    </row>
    <row r="26" spans="1:21" ht="18" customHeight="1" x14ac:dyDescent="0.2">
      <c r="A26" s="191" t="s">
        <v>57</v>
      </c>
      <c r="B26" s="192">
        <v>1143</v>
      </c>
      <c r="C26" s="428">
        <v>-43.777668470241025</v>
      </c>
      <c r="D26" s="193">
        <v>1208</v>
      </c>
      <c r="E26" s="194">
        <v>5.6867891513560753</v>
      </c>
      <c r="F26" s="192">
        <v>1180</v>
      </c>
      <c r="G26" s="195">
        <v>-2.3178807947019875</v>
      </c>
      <c r="H26" s="192">
        <v>850</v>
      </c>
      <c r="I26" s="195">
        <v>-27.966101694915256</v>
      </c>
      <c r="J26" s="192">
        <v>991</v>
      </c>
      <c r="K26" s="195">
        <v>16.588235294117638</v>
      </c>
      <c r="L26" s="192">
        <v>645</v>
      </c>
      <c r="M26" s="195">
        <v>-34.914228052472254</v>
      </c>
      <c r="N26" s="192">
        <v>703</v>
      </c>
      <c r="O26" s="195">
        <v>8.9922480620155056</v>
      </c>
      <c r="P26" s="192">
        <v>688</v>
      </c>
      <c r="Q26" s="195">
        <v>-2.1337126600284528</v>
      </c>
      <c r="R26" s="192">
        <v>320</v>
      </c>
      <c r="S26" s="195">
        <v>-53.488372093023258</v>
      </c>
      <c r="T26" s="192">
        <v>450</v>
      </c>
      <c r="U26" s="195">
        <v>-34.593023255813947</v>
      </c>
    </row>
    <row r="27" spans="1:21" ht="18" customHeight="1" x14ac:dyDescent="0.2">
      <c r="A27" s="191" t="s">
        <v>58</v>
      </c>
      <c r="B27" s="192">
        <v>8057</v>
      </c>
      <c r="C27" s="428">
        <v>23.460006129328836</v>
      </c>
      <c r="D27" s="193">
        <v>9550</v>
      </c>
      <c r="E27" s="194">
        <v>18.530470398411314</v>
      </c>
      <c r="F27" s="192">
        <v>7364</v>
      </c>
      <c r="G27" s="195">
        <v>-22.890052356020941</v>
      </c>
      <c r="H27" s="192">
        <v>6283</v>
      </c>
      <c r="I27" s="195">
        <v>-14.679521998913636</v>
      </c>
      <c r="J27" s="192">
        <v>7419</v>
      </c>
      <c r="K27" s="195">
        <v>18.08053477638072</v>
      </c>
      <c r="L27" s="192">
        <v>5692</v>
      </c>
      <c r="M27" s="195">
        <v>-23.278069820730551</v>
      </c>
      <c r="N27" s="192">
        <v>4985</v>
      </c>
      <c r="O27" s="195">
        <v>-12.420941672522833</v>
      </c>
      <c r="P27" s="192">
        <v>4831</v>
      </c>
      <c r="Q27" s="195">
        <v>-3.0892678034102339</v>
      </c>
      <c r="R27" s="192">
        <v>1911</v>
      </c>
      <c r="S27" s="195">
        <v>-60.442972469468017</v>
      </c>
      <c r="T27" s="192">
        <v>4890</v>
      </c>
      <c r="U27" s="195">
        <v>1.221279238252948</v>
      </c>
    </row>
    <row r="28" spans="1:21" ht="18" customHeight="1" x14ac:dyDescent="0.2">
      <c r="A28" s="191" t="s">
        <v>59</v>
      </c>
      <c r="B28" s="192">
        <v>7948</v>
      </c>
      <c r="C28" s="428">
        <v>-6.0631131071977258</v>
      </c>
      <c r="D28" s="193">
        <v>8144</v>
      </c>
      <c r="E28" s="194">
        <v>2.4660291897332653</v>
      </c>
      <c r="F28" s="192">
        <v>6472</v>
      </c>
      <c r="G28" s="195">
        <v>-20.530451866404718</v>
      </c>
      <c r="H28" s="192">
        <v>4929</v>
      </c>
      <c r="I28" s="195">
        <v>-23.841161928306555</v>
      </c>
      <c r="J28" s="192">
        <v>5577</v>
      </c>
      <c r="K28" s="195">
        <v>13.146682897139383</v>
      </c>
      <c r="L28" s="192">
        <v>4817</v>
      </c>
      <c r="M28" s="195">
        <v>-13.627398242782862</v>
      </c>
      <c r="N28" s="192">
        <v>4547</v>
      </c>
      <c r="O28" s="195">
        <v>-5.6051484326344214</v>
      </c>
      <c r="P28" s="192">
        <v>4170</v>
      </c>
      <c r="Q28" s="195">
        <v>-8.2911809984605238</v>
      </c>
      <c r="R28" s="192">
        <v>2280</v>
      </c>
      <c r="S28" s="195">
        <v>-45.323741007194243</v>
      </c>
      <c r="T28" s="192">
        <v>3651</v>
      </c>
      <c r="U28" s="195">
        <v>-12.446043165467625</v>
      </c>
    </row>
    <row r="29" spans="1:21" ht="18" customHeight="1" x14ac:dyDescent="0.2">
      <c r="A29" s="191" t="s">
        <v>60</v>
      </c>
      <c r="B29" s="192">
        <v>482</v>
      </c>
      <c r="C29" s="428">
        <v>-33.700137551581847</v>
      </c>
      <c r="D29" s="193">
        <v>529</v>
      </c>
      <c r="E29" s="194">
        <v>9.75103734439835</v>
      </c>
      <c r="F29" s="192">
        <v>302</v>
      </c>
      <c r="G29" s="195">
        <v>-42.911153119092624</v>
      </c>
      <c r="H29" s="192">
        <v>288</v>
      </c>
      <c r="I29" s="195">
        <v>-4.635761589403975</v>
      </c>
      <c r="J29" s="192">
        <v>403</v>
      </c>
      <c r="K29" s="195">
        <v>39.930555555555557</v>
      </c>
      <c r="L29" s="192">
        <v>313</v>
      </c>
      <c r="M29" s="195">
        <v>-22.332506203473944</v>
      </c>
      <c r="N29" s="192">
        <v>338</v>
      </c>
      <c r="O29" s="195">
        <v>7.9872204472843489</v>
      </c>
      <c r="P29" s="192">
        <v>191</v>
      </c>
      <c r="Q29" s="195">
        <v>-43.491124260355029</v>
      </c>
      <c r="R29" s="192">
        <v>123</v>
      </c>
      <c r="S29" s="195">
        <v>-35.602094240837701</v>
      </c>
      <c r="T29" s="192">
        <v>101</v>
      </c>
      <c r="U29" s="195">
        <v>-47.120418848167546</v>
      </c>
    </row>
    <row r="30" spans="1:21" ht="18" customHeight="1" thickBot="1" x14ac:dyDescent="0.25">
      <c r="A30" s="196" t="s">
        <v>61</v>
      </c>
      <c r="B30" s="197">
        <v>264</v>
      </c>
      <c r="C30" s="429">
        <v>-38.173302107728333</v>
      </c>
      <c r="D30" s="198">
        <v>377</v>
      </c>
      <c r="E30" s="199">
        <v>42.803030303030297</v>
      </c>
      <c r="F30" s="197">
        <v>279</v>
      </c>
      <c r="G30" s="200">
        <v>-25.994694960212207</v>
      </c>
      <c r="H30" s="197">
        <v>221</v>
      </c>
      <c r="I30" s="200">
        <v>-20.788530465949819</v>
      </c>
      <c r="J30" s="197">
        <v>247</v>
      </c>
      <c r="K30" s="200">
        <v>11.764705882352944</v>
      </c>
      <c r="L30" s="197">
        <v>235</v>
      </c>
      <c r="M30" s="200">
        <v>-4.8582995951417018</v>
      </c>
      <c r="N30" s="197">
        <v>187</v>
      </c>
      <c r="O30" s="200">
        <v>-20.425531914893615</v>
      </c>
      <c r="P30" s="197">
        <v>458</v>
      </c>
      <c r="Q30" s="200">
        <v>144.9197860962567</v>
      </c>
      <c r="R30" s="197">
        <v>127</v>
      </c>
      <c r="S30" s="200">
        <v>-72.270742358078593</v>
      </c>
      <c r="T30" s="197">
        <v>215</v>
      </c>
      <c r="U30" s="200">
        <v>-53.056768558951958</v>
      </c>
    </row>
    <row r="31" spans="1:21" ht="18" customHeight="1" x14ac:dyDescent="0.25">
      <c r="A31" s="201" t="s">
        <v>4</v>
      </c>
      <c r="B31" s="202">
        <v>3290</v>
      </c>
      <c r="C31" s="430">
        <v>-21.722579110159412</v>
      </c>
      <c r="D31" s="203">
        <v>3831</v>
      </c>
      <c r="E31" s="204">
        <v>16.443768996960493</v>
      </c>
      <c r="F31" s="202">
        <v>3158</v>
      </c>
      <c r="G31" s="205">
        <v>-17.567214826416077</v>
      </c>
      <c r="H31" s="202">
        <v>3047</v>
      </c>
      <c r="I31" s="205">
        <v>-3.5148828372387642</v>
      </c>
      <c r="J31" s="202">
        <v>3367</v>
      </c>
      <c r="K31" s="205">
        <v>10.502133245815548</v>
      </c>
      <c r="L31" s="202">
        <v>3755</v>
      </c>
      <c r="M31" s="205">
        <v>11.523611523611521</v>
      </c>
      <c r="N31" s="202">
        <v>3338</v>
      </c>
      <c r="O31" s="205">
        <v>-11.1051930758988</v>
      </c>
      <c r="P31" s="202">
        <v>4130</v>
      </c>
      <c r="Q31" s="205">
        <v>23.726782504493716</v>
      </c>
      <c r="R31" s="202">
        <v>1847</v>
      </c>
      <c r="S31" s="205">
        <v>-55.278450363196121</v>
      </c>
      <c r="T31" s="202">
        <v>3108</v>
      </c>
      <c r="U31" s="205">
        <v>-24.745762711864405</v>
      </c>
    </row>
    <row r="32" spans="1:21" ht="18" customHeight="1" x14ac:dyDescent="0.2">
      <c r="A32" s="206" t="s">
        <v>57</v>
      </c>
      <c r="B32" s="207">
        <v>119</v>
      </c>
      <c r="C32" s="431">
        <v>-48.034934497816593</v>
      </c>
      <c r="D32" s="208">
        <v>142</v>
      </c>
      <c r="E32" s="209">
        <v>19.327731092436974</v>
      </c>
      <c r="F32" s="207">
        <v>204</v>
      </c>
      <c r="G32" s="210">
        <v>43.661971830985927</v>
      </c>
      <c r="H32" s="207">
        <v>165</v>
      </c>
      <c r="I32" s="210">
        <v>-19.117647058823529</v>
      </c>
      <c r="J32" s="207">
        <v>171</v>
      </c>
      <c r="K32" s="210">
        <v>3.6363636363636376</v>
      </c>
      <c r="L32" s="207">
        <v>167</v>
      </c>
      <c r="M32" s="210">
        <v>-2.3391812865497075</v>
      </c>
      <c r="N32" s="207">
        <v>188</v>
      </c>
      <c r="O32" s="210">
        <v>12.574850299401197</v>
      </c>
      <c r="P32" s="207">
        <v>172</v>
      </c>
      <c r="Q32" s="210">
        <v>-8.5106382978723421</v>
      </c>
      <c r="R32" s="207">
        <v>81</v>
      </c>
      <c r="S32" s="210">
        <v>-52.906976744186053</v>
      </c>
      <c r="T32" s="207">
        <v>161</v>
      </c>
      <c r="U32" s="210">
        <v>-6.395348837209303</v>
      </c>
    </row>
    <row r="33" spans="1:21" ht="18" customHeight="1" x14ac:dyDescent="0.2">
      <c r="A33" s="206" t="s">
        <v>58</v>
      </c>
      <c r="B33" s="207">
        <v>1679</v>
      </c>
      <c r="C33" s="431">
        <v>-9.7311827956989223</v>
      </c>
      <c r="D33" s="208">
        <v>1891</v>
      </c>
      <c r="E33" s="209">
        <v>12.626563430613459</v>
      </c>
      <c r="F33" s="207">
        <v>1647</v>
      </c>
      <c r="G33" s="210">
        <v>-12.903225806451612</v>
      </c>
      <c r="H33" s="207">
        <v>1739</v>
      </c>
      <c r="I33" s="210">
        <v>5.585913782635088</v>
      </c>
      <c r="J33" s="207">
        <v>1922</v>
      </c>
      <c r="K33" s="210">
        <v>10.523289246693501</v>
      </c>
      <c r="L33" s="207">
        <v>2157</v>
      </c>
      <c r="M33" s="210">
        <v>12.226847034339228</v>
      </c>
      <c r="N33" s="207">
        <v>1938</v>
      </c>
      <c r="O33" s="210">
        <v>-10.152990264255912</v>
      </c>
      <c r="P33" s="207">
        <v>2740</v>
      </c>
      <c r="Q33" s="210">
        <v>41.382868937048499</v>
      </c>
      <c r="R33" s="207">
        <v>981</v>
      </c>
      <c r="S33" s="210">
        <v>-64.197080291970792</v>
      </c>
      <c r="T33" s="207">
        <v>1767</v>
      </c>
      <c r="U33" s="210">
        <v>-35.510948905109487</v>
      </c>
    </row>
    <row r="34" spans="1:21" ht="18" customHeight="1" x14ac:dyDescent="0.2">
      <c r="A34" s="206" t="s">
        <v>59</v>
      </c>
      <c r="B34" s="207">
        <v>1354</v>
      </c>
      <c r="C34" s="431">
        <v>-30.098089829633455</v>
      </c>
      <c r="D34" s="208">
        <v>1620</v>
      </c>
      <c r="E34" s="209">
        <v>19.645494830132936</v>
      </c>
      <c r="F34" s="207">
        <v>1193</v>
      </c>
      <c r="G34" s="210">
        <v>-26.358024691358029</v>
      </c>
      <c r="H34" s="207">
        <v>1062</v>
      </c>
      <c r="I34" s="210">
        <v>-10.980720871751881</v>
      </c>
      <c r="J34" s="207">
        <v>1191</v>
      </c>
      <c r="K34" s="210">
        <v>12.146892655367235</v>
      </c>
      <c r="L34" s="207">
        <v>1343</v>
      </c>
      <c r="M34" s="210">
        <v>12.762384550797655</v>
      </c>
      <c r="N34" s="207">
        <v>1117</v>
      </c>
      <c r="O34" s="210">
        <v>-16.827997021593443</v>
      </c>
      <c r="P34" s="207">
        <v>1134</v>
      </c>
      <c r="Q34" s="210">
        <v>1.5219337511190645</v>
      </c>
      <c r="R34" s="207">
        <v>741</v>
      </c>
      <c r="S34" s="210">
        <v>-34.656084656084651</v>
      </c>
      <c r="T34" s="207">
        <v>1114</v>
      </c>
      <c r="U34" s="210">
        <v>-1.7636684303350969</v>
      </c>
    </row>
    <row r="35" spans="1:21" ht="18" customHeight="1" x14ac:dyDescent="0.2">
      <c r="A35" s="206" t="s">
        <v>60</v>
      </c>
      <c r="B35" s="207">
        <v>66</v>
      </c>
      <c r="C35" s="431">
        <v>-45.901639344262293</v>
      </c>
      <c r="D35" s="208">
        <v>106</v>
      </c>
      <c r="E35" s="209">
        <v>60.606060606060595</v>
      </c>
      <c r="F35" s="207">
        <v>62</v>
      </c>
      <c r="G35" s="210">
        <v>-41.509433962264154</v>
      </c>
      <c r="H35" s="207">
        <v>45</v>
      </c>
      <c r="I35" s="210">
        <v>-27.419354838709676</v>
      </c>
      <c r="J35" s="207">
        <v>53</v>
      </c>
      <c r="K35" s="210">
        <v>17.777777777777782</v>
      </c>
      <c r="L35" s="207">
        <v>53</v>
      </c>
      <c r="M35" s="210">
        <v>0</v>
      </c>
      <c r="N35" s="207">
        <v>55</v>
      </c>
      <c r="O35" s="210">
        <v>3.7735849056603765</v>
      </c>
      <c r="P35" s="207">
        <v>40</v>
      </c>
      <c r="Q35" s="210">
        <v>-27.27272727272727</v>
      </c>
      <c r="R35" s="207">
        <v>21</v>
      </c>
      <c r="S35" s="210">
        <v>-47.5</v>
      </c>
      <c r="T35" s="207">
        <v>33</v>
      </c>
      <c r="U35" s="210">
        <v>-17.500000000000004</v>
      </c>
    </row>
    <row r="36" spans="1:21" ht="18" customHeight="1" thickBot="1" x14ac:dyDescent="0.25">
      <c r="A36" s="211" t="s">
        <v>61</v>
      </c>
      <c r="B36" s="212">
        <v>72</v>
      </c>
      <c r="C36" s="432">
        <v>30.909090909090907</v>
      </c>
      <c r="D36" s="213">
        <v>72</v>
      </c>
      <c r="E36" s="214">
        <v>0</v>
      </c>
      <c r="F36" s="212">
        <v>52</v>
      </c>
      <c r="G36" s="215">
        <v>-27.777777777777779</v>
      </c>
      <c r="H36" s="212">
        <v>36</v>
      </c>
      <c r="I36" s="215">
        <v>-30.76923076923077</v>
      </c>
      <c r="J36" s="212">
        <v>30</v>
      </c>
      <c r="K36" s="215">
        <v>-16.666666666666664</v>
      </c>
      <c r="L36" s="212">
        <v>35</v>
      </c>
      <c r="M36" s="215">
        <v>16.666666666666675</v>
      </c>
      <c r="N36" s="212">
        <v>40</v>
      </c>
      <c r="O36" s="215">
        <v>14.285714285714279</v>
      </c>
      <c r="P36" s="212">
        <v>44</v>
      </c>
      <c r="Q36" s="215">
        <v>10.000000000000009</v>
      </c>
      <c r="R36" s="212">
        <v>23</v>
      </c>
      <c r="S36" s="215">
        <v>-47.727272727272727</v>
      </c>
      <c r="T36" s="212">
        <v>33</v>
      </c>
      <c r="U36" s="215">
        <v>-25</v>
      </c>
    </row>
    <row r="37" spans="1:21" ht="13.5" thickTop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9" spans="1:21" x14ac:dyDescent="0.2">
      <c r="A39" s="46" t="s">
        <v>66</v>
      </c>
    </row>
    <row r="40" spans="1:21" x14ac:dyDescent="0.2">
      <c r="A40" s="273" t="s">
        <v>70</v>
      </c>
    </row>
  </sheetData>
  <mergeCells count="1">
    <mergeCell ref="T5:U5"/>
  </mergeCells>
  <hyperlinks>
    <hyperlink ref="A40" r:id="rId1" display="http://www.gizartelan.ejgv.euskadi.eus/r45-conttrl/eu/contenidos/informacion/estadisticastrabjo/eu_esttraba/estadisticastrabajo.html"/>
  </hyperlinks>
  <pageMargins left="0.78740157480314965" right="0.19685039370078741" top="1.4173228346456694" bottom="0.15748031496062992" header="0.15748031496062992" footer="0"/>
  <pageSetup paperSize="9" scale="46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showGridLines="0" topLeftCell="A76" zoomScaleNormal="100" workbookViewId="0">
      <selection activeCell="A90" sqref="A90:N105"/>
    </sheetView>
  </sheetViews>
  <sheetFormatPr baseColWidth="10" defaultColWidth="11.42578125" defaultRowHeight="12.75" x14ac:dyDescent="0.2"/>
  <cols>
    <col min="1" max="1" width="8.28515625" style="14" customWidth="1"/>
    <col min="2" max="2" width="8.85546875" style="14" customWidth="1"/>
    <col min="3" max="3" width="10.28515625" style="14" customWidth="1"/>
    <col min="4" max="4" width="11.42578125" style="14" customWidth="1"/>
    <col min="5" max="5" width="10" style="14" customWidth="1"/>
    <col min="6" max="6" width="8.140625" style="14" customWidth="1"/>
    <col min="7" max="7" width="11.7109375" style="14" customWidth="1"/>
    <col min="8" max="8" width="10.28515625" style="14" customWidth="1"/>
    <col min="9" max="9" width="14.28515625" style="14" customWidth="1"/>
    <col min="10" max="10" width="14" style="14" customWidth="1"/>
    <col min="11" max="11" width="14.42578125" style="14" customWidth="1"/>
    <col min="12" max="12" width="17.140625" style="14" customWidth="1"/>
    <col min="13" max="13" width="8.28515625" style="14" customWidth="1"/>
    <col min="14" max="14" width="7" style="14" customWidth="1"/>
    <col min="15" max="16384" width="11.42578125" style="14"/>
  </cols>
  <sheetData>
    <row r="1" spans="1:13" ht="18.75" x14ac:dyDescent="0.3">
      <c r="E1" s="14" t="s">
        <v>51</v>
      </c>
      <c r="F1" s="326" t="s">
        <v>63</v>
      </c>
      <c r="G1" s="326">
        <f>'Conciliaciones 2021'!H1</f>
        <v>2021</v>
      </c>
      <c r="H1" s="15"/>
    </row>
    <row r="2" spans="1:13" ht="18.75" customHeight="1" x14ac:dyDescent="0.2">
      <c r="A2" s="257" t="s">
        <v>194</v>
      </c>
      <c r="H2" s="257" t="s">
        <v>195</v>
      </c>
    </row>
    <row r="3" spans="1:13" x14ac:dyDescent="0.2">
      <c r="A3" s="258" t="s">
        <v>196</v>
      </c>
      <c r="H3" s="258" t="s">
        <v>197</v>
      </c>
    </row>
    <row r="4" spans="1:13" x14ac:dyDescent="0.2">
      <c r="A4" s="244" t="s">
        <v>49</v>
      </c>
      <c r="B4" s="244" t="s">
        <v>30</v>
      </c>
      <c r="C4" s="244" t="s">
        <v>31</v>
      </c>
      <c r="D4" s="244" t="s">
        <v>32</v>
      </c>
      <c r="E4" s="244" t="s">
        <v>33</v>
      </c>
      <c r="F4" s="245" t="s">
        <v>68</v>
      </c>
      <c r="G4" s="15"/>
      <c r="H4" s="244" t="s">
        <v>49</v>
      </c>
      <c r="I4" s="244" t="s">
        <v>30</v>
      </c>
      <c r="J4" s="244" t="s">
        <v>31</v>
      </c>
      <c r="K4" s="244" t="s">
        <v>32</v>
      </c>
      <c r="L4" s="244" t="s">
        <v>33</v>
      </c>
      <c r="M4" s="245" t="s">
        <v>68</v>
      </c>
    </row>
    <row r="5" spans="1:13" x14ac:dyDescent="0.2">
      <c r="A5" s="55">
        <v>2006</v>
      </c>
      <c r="B5" s="51">
        <v>4499</v>
      </c>
      <c r="C5" s="51">
        <v>5307</v>
      </c>
      <c r="D5" s="51">
        <v>14642</v>
      </c>
      <c r="E5" s="54">
        <v>24448</v>
      </c>
      <c r="F5" s="72"/>
      <c r="G5" s="15"/>
      <c r="H5" s="73">
        <v>2006</v>
      </c>
      <c r="I5" s="67">
        <v>14112688.609999998</v>
      </c>
      <c r="J5" s="67">
        <v>14733389.840000002</v>
      </c>
      <c r="K5" s="67">
        <v>61021888.170000002</v>
      </c>
      <c r="L5" s="68">
        <v>89867966.61999999</v>
      </c>
      <c r="M5" s="72"/>
    </row>
    <row r="6" spans="1:13" s="16" customFormat="1" x14ac:dyDescent="0.2">
      <c r="A6" s="55">
        <v>2007</v>
      </c>
      <c r="B6" s="51">
        <v>4365</v>
      </c>
      <c r="C6" s="51">
        <v>5273</v>
      </c>
      <c r="D6" s="51">
        <v>14300</v>
      </c>
      <c r="E6" s="54">
        <v>23938</v>
      </c>
      <c r="F6" s="63">
        <v>-2.0860602094240788</v>
      </c>
      <c r="G6" s="39"/>
      <c r="H6" s="73">
        <v>2007</v>
      </c>
      <c r="I6" s="67">
        <v>13677787.729999999</v>
      </c>
      <c r="J6" s="67">
        <v>14493607.98</v>
      </c>
      <c r="K6" s="67">
        <v>55785098.530000001</v>
      </c>
      <c r="L6" s="68">
        <v>83956494.24000001</v>
      </c>
      <c r="M6" s="63">
        <v>-6.57795274816465</v>
      </c>
    </row>
    <row r="7" spans="1:13" s="16" customFormat="1" x14ac:dyDescent="0.2">
      <c r="A7" s="55">
        <v>2008</v>
      </c>
      <c r="B7" s="51">
        <v>5236</v>
      </c>
      <c r="C7" s="51">
        <v>6064</v>
      </c>
      <c r="D7" s="51">
        <v>15967</v>
      </c>
      <c r="E7" s="54">
        <v>27267</v>
      </c>
      <c r="F7" s="63">
        <v>13.906759127746682</v>
      </c>
      <c r="G7" s="39"/>
      <c r="H7" s="73">
        <v>2008</v>
      </c>
      <c r="I7" s="67">
        <v>12566187.970000001</v>
      </c>
      <c r="J7" s="67">
        <v>17367036.469999999</v>
      </c>
      <c r="K7" s="67">
        <v>40006812.810000002</v>
      </c>
      <c r="L7" s="68">
        <v>69940037.25</v>
      </c>
      <c r="M7" s="63">
        <v>-16.694905042047413</v>
      </c>
    </row>
    <row r="8" spans="1:13" s="16" customFormat="1" ht="10.5" customHeight="1" x14ac:dyDescent="0.2">
      <c r="A8" s="55">
        <v>2009</v>
      </c>
      <c r="B8" s="51">
        <v>6270</v>
      </c>
      <c r="C8" s="51">
        <v>7493</v>
      </c>
      <c r="D8" s="51">
        <v>16438</v>
      </c>
      <c r="E8" s="54">
        <v>30201</v>
      </c>
      <c r="F8" s="63">
        <v>10.760259654527449</v>
      </c>
      <c r="G8" s="39"/>
      <c r="H8" s="73">
        <v>2009</v>
      </c>
      <c r="I8" s="67">
        <v>10210205.720000001</v>
      </c>
      <c r="J8" s="67">
        <v>21134983.649999999</v>
      </c>
      <c r="K8" s="67">
        <v>43564512.230000004</v>
      </c>
      <c r="L8" s="68">
        <v>74909701.600000009</v>
      </c>
      <c r="M8" s="63">
        <v>7.1056072392926994</v>
      </c>
    </row>
    <row r="9" spans="1:13" s="16" customFormat="1" x14ac:dyDescent="0.2">
      <c r="A9" s="55">
        <v>2010</v>
      </c>
      <c r="B9" s="51">
        <v>5887</v>
      </c>
      <c r="C9" s="51">
        <v>7331</v>
      </c>
      <c r="D9" s="51">
        <v>16139</v>
      </c>
      <c r="E9" s="54">
        <v>29357</v>
      </c>
      <c r="F9" s="63">
        <v>-2.794609450018215</v>
      </c>
      <c r="G9" s="39"/>
      <c r="H9" s="73">
        <v>2010</v>
      </c>
      <c r="I9" s="67">
        <v>19762743.530000001</v>
      </c>
      <c r="J9" s="67">
        <v>12003597.109999999</v>
      </c>
      <c r="K9" s="67">
        <v>32423091.040000003</v>
      </c>
      <c r="L9" s="68">
        <v>64189431.680000007</v>
      </c>
      <c r="M9" s="63">
        <v>-14.310923272987653</v>
      </c>
    </row>
    <row r="10" spans="1:13" s="16" customFormat="1" x14ac:dyDescent="0.2">
      <c r="A10" s="55">
        <v>2011</v>
      </c>
      <c r="B10" s="51">
        <v>6452</v>
      </c>
      <c r="C10" s="51">
        <v>7051</v>
      </c>
      <c r="D10" s="51">
        <v>15728</v>
      </c>
      <c r="E10" s="54">
        <v>29231</v>
      </c>
      <c r="F10" s="63">
        <v>-0.42919916885240106</v>
      </c>
      <c r="G10" s="39"/>
      <c r="H10" s="73">
        <v>2011</v>
      </c>
      <c r="I10" s="67">
        <v>8388574.6699999999</v>
      </c>
      <c r="J10" s="67">
        <v>10945859.689999999</v>
      </c>
      <c r="K10" s="67">
        <v>26003625.280000005</v>
      </c>
      <c r="L10" s="68">
        <v>45338059.640000008</v>
      </c>
      <c r="M10" s="63">
        <v>-29.368342337066778</v>
      </c>
    </row>
    <row r="11" spans="1:13" s="16" customFormat="1" x14ac:dyDescent="0.2">
      <c r="A11" s="55">
        <v>2012</v>
      </c>
      <c r="B11" s="51">
        <v>7042</v>
      </c>
      <c r="C11" s="51">
        <v>6995</v>
      </c>
      <c r="D11" s="51">
        <v>16502</v>
      </c>
      <c r="E11" s="54">
        <v>30539</v>
      </c>
      <c r="F11" s="63">
        <v>4.4747015155143455</v>
      </c>
      <c r="G11" s="39"/>
      <c r="H11" s="73">
        <v>2012</v>
      </c>
      <c r="I11" s="67">
        <v>16613696.059999999</v>
      </c>
      <c r="J11" s="67">
        <v>18573335.359999999</v>
      </c>
      <c r="K11" s="67">
        <v>68835825.189999998</v>
      </c>
      <c r="L11" s="68">
        <v>104022856.61</v>
      </c>
      <c r="M11" s="63">
        <v>129.43826320750759</v>
      </c>
    </row>
    <row r="12" spans="1:13" s="16" customFormat="1" x14ac:dyDescent="0.2">
      <c r="A12" s="55">
        <v>2013</v>
      </c>
      <c r="B12" s="51">
        <v>6836</v>
      </c>
      <c r="C12" s="51">
        <v>8278</v>
      </c>
      <c r="D12" s="51">
        <v>20272</v>
      </c>
      <c r="E12" s="54">
        <v>35386</v>
      </c>
      <c r="F12" s="63">
        <v>15.871508562821312</v>
      </c>
      <c r="G12" s="39"/>
      <c r="H12" s="73">
        <v>2013</v>
      </c>
      <c r="I12" s="67">
        <v>20011700.409999996</v>
      </c>
      <c r="J12" s="67">
        <v>46460132.600000001</v>
      </c>
      <c r="K12" s="67">
        <v>127038672.30000001</v>
      </c>
      <c r="L12" s="68">
        <v>193510505.31</v>
      </c>
      <c r="M12" s="63">
        <v>86.02690948538833</v>
      </c>
    </row>
    <row r="13" spans="1:13" s="16" customFormat="1" x14ac:dyDescent="0.2">
      <c r="A13" s="55">
        <v>2014</v>
      </c>
      <c r="B13" s="51">
        <v>5147</v>
      </c>
      <c r="C13" s="51">
        <v>6810</v>
      </c>
      <c r="D13" s="51">
        <v>17075</v>
      </c>
      <c r="E13" s="54">
        <v>29032</v>
      </c>
      <c r="F13" s="63">
        <v>-17.956253885717508</v>
      </c>
      <c r="G13" s="39"/>
      <c r="H13" s="73">
        <v>2014</v>
      </c>
      <c r="I13" s="67">
        <v>16615561.820000002</v>
      </c>
      <c r="J13" s="67">
        <v>29185038.609999999</v>
      </c>
      <c r="K13" s="67">
        <v>82985084.449999988</v>
      </c>
      <c r="L13" s="68">
        <v>128785684.88</v>
      </c>
      <c r="M13" s="63">
        <v>-33.44770369252673</v>
      </c>
    </row>
    <row r="14" spans="1:13" s="16" customFormat="1" x14ac:dyDescent="0.2">
      <c r="A14" s="55">
        <v>2015</v>
      </c>
      <c r="B14" s="51">
        <v>4483</v>
      </c>
      <c r="C14" s="51">
        <v>5816</v>
      </c>
      <c r="D14" s="51">
        <v>14607</v>
      </c>
      <c r="E14" s="54">
        <v>24906</v>
      </c>
      <c r="F14" s="63">
        <v>-14.211904105814277</v>
      </c>
      <c r="G14" s="39"/>
      <c r="H14" s="73">
        <v>2015</v>
      </c>
      <c r="I14" s="67">
        <v>19479800.850000001</v>
      </c>
      <c r="J14" s="67">
        <v>35342636.299999997</v>
      </c>
      <c r="K14" s="67">
        <v>75815365.010000005</v>
      </c>
      <c r="L14" s="68">
        <v>130637802.16</v>
      </c>
      <c r="M14" s="63">
        <v>1.4381390926528681</v>
      </c>
    </row>
    <row r="15" spans="1:13" s="39" customFormat="1" x14ac:dyDescent="0.2">
      <c r="A15" s="55">
        <v>2016</v>
      </c>
      <c r="B15" s="51">
        <v>5083</v>
      </c>
      <c r="C15" s="51">
        <v>5768</v>
      </c>
      <c r="D15" s="51">
        <v>16207</v>
      </c>
      <c r="E15" s="54">
        <v>27058</v>
      </c>
      <c r="F15" s="63">
        <v>8.6404882357664867</v>
      </c>
      <c r="H15" s="73">
        <v>2016</v>
      </c>
      <c r="I15" s="67">
        <v>20973824.689999998</v>
      </c>
      <c r="J15" s="67">
        <v>28638633.449999999</v>
      </c>
      <c r="K15" s="67">
        <v>69601825.449999988</v>
      </c>
      <c r="L15" s="68">
        <v>119214283.58999999</v>
      </c>
      <c r="M15" s="63">
        <v>-8.7444203600493324</v>
      </c>
    </row>
    <row r="16" spans="1:13" s="39" customFormat="1" x14ac:dyDescent="0.2">
      <c r="A16" s="55">
        <v>2017</v>
      </c>
      <c r="B16" s="51">
        <v>5205</v>
      </c>
      <c r="C16" s="51">
        <v>5189</v>
      </c>
      <c r="D16" s="51">
        <v>14741</v>
      </c>
      <c r="E16" s="54">
        <v>25135</v>
      </c>
      <c r="F16" s="63">
        <v>-7.1069554290782762</v>
      </c>
      <c r="H16" s="73">
        <v>2017</v>
      </c>
      <c r="I16" s="67">
        <v>15056687.120000003</v>
      </c>
      <c r="J16" s="67">
        <v>46438852.960000008</v>
      </c>
      <c r="K16" s="67">
        <v>63063094.719999999</v>
      </c>
      <c r="L16" s="68">
        <v>124558634.80000001</v>
      </c>
      <c r="M16" s="63">
        <v>4.4829789258980401</v>
      </c>
    </row>
    <row r="17" spans="1:14" s="39" customFormat="1" x14ac:dyDescent="0.2">
      <c r="A17" s="55">
        <v>2018</v>
      </c>
      <c r="B17" s="51">
        <v>4203</v>
      </c>
      <c r="C17" s="51">
        <v>5183</v>
      </c>
      <c r="D17" s="51">
        <v>14587</v>
      </c>
      <c r="E17" s="54">
        <v>23973</v>
      </c>
      <c r="F17" s="63">
        <v>-4.6230356077183181</v>
      </c>
      <c r="H17" s="73">
        <v>2018</v>
      </c>
      <c r="I17" s="67">
        <v>4233188.67</v>
      </c>
      <c r="J17" s="67">
        <v>30509463.479999997</v>
      </c>
      <c r="K17" s="67">
        <v>68197001.860000014</v>
      </c>
      <c r="L17" s="68">
        <v>102939654.01000002</v>
      </c>
      <c r="M17" s="63">
        <v>-17.356468963161753</v>
      </c>
    </row>
    <row r="18" spans="1:14" s="39" customFormat="1" x14ac:dyDescent="0.2">
      <c r="A18" s="55">
        <v>2019</v>
      </c>
      <c r="B18" s="51">
        <v>4333</v>
      </c>
      <c r="C18" s="51">
        <v>5290</v>
      </c>
      <c r="D18" s="51">
        <v>16331</v>
      </c>
      <c r="E18" s="54">
        <v>25954</v>
      </c>
      <c r="F18" s="63">
        <v>8.2634630626120966</v>
      </c>
      <c r="H18" s="73">
        <v>2019</v>
      </c>
      <c r="I18" s="67">
        <v>15744289.279999999</v>
      </c>
      <c r="J18" s="67">
        <v>32427284.799999997</v>
      </c>
      <c r="K18" s="67">
        <v>70793032.760000005</v>
      </c>
      <c r="L18" s="68">
        <v>118964606.84</v>
      </c>
      <c r="M18" s="63">
        <v>15.567327269667386</v>
      </c>
    </row>
    <row r="19" spans="1:14" s="39" customFormat="1" x14ac:dyDescent="0.2">
      <c r="A19" s="55">
        <v>2020</v>
      </c>
      <c r="B19" s="51">
        <v>3598</v>
      </c>
      <c r="C19" s="51">
        <v>5139</v>
      </c>
      <c r="D19" s="51">
        <v>5569</v>
      </c>
      <c r="E19" s="54">
        <v>14306</v>
      </c>
      <c r="F19" s="63">
        <v>-44.879402018956618</v>
      </c>
      <c r="H19" s="73">
        <v>2020</v>
      </c>
      <c r="I19" s="67">
        <v>12735716.539999999</v>
      </c>
      <c r="J19" s="67">
        <v>31428213.259999998</v>
      </c>
      <c r="K19" s="67">
        <v>37955579.359999999</v>
      </c>
      <c r="L19" s="68">
        <v>82119509.159999996</v>
      </c>
      <c r="M19" s="63">
        <v>-30.971478541978769</v>
      </c>
    </row>
    <row r="20" spans="1:14" s="16" customFormat="1" ht="19.149999999999999" customHeight="1" x14ac:dyDescent="0.2">
      <c r="A20" s="303">
        <v>2021</v>
      </c>
      <c r="B20" s="294">
        <v>4495</v>
      </c>
      <c r="C20" s="294">
        <v>5985</v>
      </c>
      <c r="D20" s="294">
        <v>12126</v>
      </c>
      <c r="E20" s="294">
        <v>22606</v>
      </c>
      <c r="F20" s="302">
        <v>-12.899745703937738</v>
      </c>
      <c r="G20" s="39"/>
      <c r="H20" s="295">
        <v>2021</v>
      </c>
      <c r="I20" s="296">
        <v>18549355.18</v>
      </c>
      <c r="J20" s="296">
        <v>36240462.439999998</v>
      </c>
      <c r="K20" s="296">
        <v>59484119.70000001</v>
      </c>
      <c r="L20" s="297">
        <v>114273937.32000001</v>
      </c>
      <c r="M20" s="304">
        <v>-3.9429117992283658</v>
      </c>
      <c r="N20" s="39"/>
    </row>
    <row r="21" spans="1:14" s="16" customFormat="1" ht="12" customHeight="1" x14ac:dyDescent="0.2">
      <c r="A21" s="40"/>
      <c r="B21" s="41"/>
      <c r="C21" s="41"/>
      <c r="D21" s="41"/>
      <c r="E21" s="41"/>
      <c r="F21" s="42"/>
      <c r="G21" s="39"/>
      <c r="H21" s="40"/>
      <c r="I21" s="43"/>
      <c r="J21" s="43"/>
      <c r="K21" s="43"/>
      <c r="L21" s="43"/>
      <c r="M21" s="42"/>
    </row>
    <row r="22" spans="1:14" s="16" customFormat="1" x14ac:dyDescent="0.2">
      <c r="A22" s="266" t="s">
        <v>198</v>
      </c>
      <c r="B22" s="39"/>
      <c r="C22" s="39"/>
      <c r="D22" s="39"/>
      <c r="E22" s="39"/>
      <c r="F22" s="39"/>
      <c r="G22" s="39"/>
      <c r="H22" s="266" t="s">
        <v>199</v>
      </c>
      <c r="I22" s="39"/>
      <c r="J22" s="39"/>
      <c r="K22" s="39"/>
      <c r="L22" s="39"/>
      <c r="M22" s="39"/>
    </row>
    <row r="23" spans="1:14" s="16" customFormat="1" x14ac:dyDescent="0.2">
      <c r="A23" s="263" t="s">
        <v>200</v>
      </c>
      <c r="B23" s="69"/>
      <c r="C23" s="69"/>
      <c r="D23" s="69"/>
      <c r="E23" s="69"/>
      <c r="F23" s="39"/>
      <c r="G23" s="39"/>
      <c r="H23" s="263" t="s">
        <v>201</v>
      </c>
      <c r="I23" s="69"/>
      <c r="J23" s="69"/>
      <c r="K23" s="69"/>
      <c r="L23" s="69"/>
      <c r="M23" s="39"/>
    </row>
    <row r="24" spans="1:14" s="16" customFormat="1" x14ac:dyDescent="0.2">
      <c r="A24" s="244" t="s">
        <v>49</v>
      </c>
      <c r="B24" s="244" t="s">
        <v>30</v>
      </c>
      <c r="C24" s="244" t="s">
        <v>31</v>
      </c>
      <c r="D24" s="244" t="s">
        <v>32</v>
      </c>
      <c r="E24" s="244" t="s">
        <v>33</v>
      </c>
      <c r="F24" s="245" t="s">
        <v>68</v>
      </c>
      <c r="G24" s="39"/>
      <c r="H24" s="244" t="s">
        <v>49</v>
      </c>
      <c r="I24" s="244" t="s">
        <v>30</v>
      </c>
      <c r="J24" s="244" t="s">
        <v>31</v>
      </c>
      <c r="K24" s="244" t="s">
        <v>32</v>
      </c>
      <c r="L24" s="244" t="s">
        <v>33</v>
      </c>
      <c r="M24" s="245" t="s">
        <v>68</v>
      </c>
    </row>
    <row r="25" spans="1:14" s="16" customFormat="1" x14ac:dyDescent="0.2">
      <c r="A25" s="55">
        <v>2006</v>
      </c>
      <c r="B25" s="51">
        <v>816</v>
      </c>
      <c r="C25" s="51">
        <v>1156</v>
      </c>
      <c r="D25" s="51">
        <v>3374</v>
      </c>
      <c r="E25" s="54">
        <v>5346</v>
      </c>
      <c r="F25" s="72"/>
      <c r="G25" s="39"/>
      <c r="H25" s="55">
        <v>2006</v>
      </c>
      <c r="I25" s="51">
        <v>119</v>
      </c>
      <c r="J25" s="51">
        <v>192</v>
      </c>
      <c r="K25" s="51">
        <v>366</v>
      </c>
      <c r="L25" s="54">
        <v>677</v>
      </c>
      <c r="M25" s="72"/>
    </row>
    <row r="26" spans="1:14" s="16" customFormat="1" x14ac:dyDescent="0.2">
      <c r="A26" s="55">
        <v>2007</v>
      </c>
      <c r="B26" s="51">
        <v>755</v>
      </c>
      <c r="C26" s="51">
        <v>1018</v>
      </c>
      <c r="D26" s="51">
        <v>3047</v>
      </c>
      <c r="E26" s="54">
        <v>4820</v>
      </c>
      <c r="F26" s="63">
        <v>-9.8391320613542828</v>
      </c>
      <c r="G26" s="39"/>
      <c r="H26" s="55">
        <v>2007</v>
      </c>
      <c r="I26" s="51">
        <v>125</v>
      </c>
      <c r="J26" s="51">
        <v>216</v>
      </c>
      <c r="K26" s="51">
        <v>358</v>
      </c>
      <c r="L26" s="54">
        <v>699</v>
      </c>
      <c r="M26" s="63">
        <v>3.2496307237813937</v>
      </c>
    </row>
    <row r="27" spans="1:14" s="16" customFormat="1" x14ac:dyDescent="0.2">
      <c r="A27" s="55">
        <v>2008</v>
      </c>
      <c r="B27" s="51">
        <v>853</v>
      </c>
      <c r="C27" s="51">
        <v>1288</v>
      </c>
      <c r="D27" s="51">
        <v>3942</v>
      </c>
      <c r="E27" s="54">
        <v>6083</v>
      </c>
      <c r="F27" s="63">
        <v>26.203319502074685</v>
      </c>
      <c r="G27" s="39"/>
      <c r="H27" s="55">
        <v>2008</v>
      </c>
      <c r="I27" s="51">
        <v>166</v>
      </c>
      <c r="J27" s="51">
        <v>190</v>
      </c>
      <c r="K27" s="51">
        <v>372</v>
      </c>
      <c r="L27" s="54">
        <v>728</v>
      </c>
      <c r="M27" s="63">
        <v>4.1487839771101598</v>
      </c>
    </row>
    <row r="28" spans="1:14" s="16" customFormat="1" x14ac:dyDescent="0.2">
      <c r="A28" s="55">
        <v>2009</v>
      </c>
      <c r="B28" s="51">
        <v>1013</v>
      </c>
      <c r="C28" s="51">
        <v>1567</v>
      </c>
      <c r="D28" s="51">
        <v>4251</v>
      </c>
      <c r="E28" s="54">
        <v>6831</v>
      </c>
      <c r="F28" s="63">
        <v>12.296564195298366</v>
      </c>
      <c r="G28" s="39"/>
      <c r="H28" s="55">
        <v>2009</v>
      </c>
      <c r="I28" s="51">
        <v>156</v>
      </c>
      <c r="J28" s="51">
        <v>190</v>
      </c>
      <c r="K28" s="51">
        <v>353</v>
      </c>
      <c r="L28" s="54">
        <v>699</v>
      </c>
      <c r="M28" s="63">
        <v>-3.9835164835164805</v>
      </c>
    </row>
    <row r="29" spans="1:14" s="16" customFormat="1" x14ac:dyDescent="0.2">
      <c r="A29" s="55">
        <v>2010</v>
      </c>
      <c r="B29" s="51">
        <v>838</v>
      </c>
      <c r="C29" s="51">
        <v>1264</v>
      </c>
      <c r="D29" s="51">
        <v>3313</v>
      </c>
      <c r="E29" s="54">
        <v>5415</v>
      </c>
      <c r="F29" s="63">
        <v>-20.729029424681599</v>
      </c>
      <c r="G29" s="39"/>
      <c r="H29" s="55">
        <v>2010</v>
      </c>
      <c r="I29" s="51">
        <v>146</v>
      </c>
      <c r="J29" s="51">
        <v>217</v>
      </c>
      <c r="K29" s="51">
        <v>524</v>
      </c>
      <c r="L29" s="54">
        <v>887</v>
      </c>
      <c r="M29" s="63">
        <v>26.895565092989983</v>
      </c>
    </row>
    <row r="30" spans="1:14" s="16" customFormat="1" x14ac:dyDescent="0.2">
      <c r="A30" s="55">
        <v>2011</v>
      </c>
      <c r="B30" s="51">
        <v>909</v>
      </c>
      <c r="C30" s="51">
        <v>1380</v>
      </c>
      <c r="D30" s="51">
        <v>3722</v>
      </c>
      <c r="E30" s="54">
        <v>6011</v>
      </c>
      <c r="F30" s="63">
        <v>11.006463527239152</v>
      </c>
      <c r="G30" s="39"/>
      <c r="H30" s="55">
        <v>2011</v>
      </c>
      <c r="I30" s="51">
        <v>151</v>
      </c>
      <c r="J30" s="51">
        <v>236</v>
      </c>
      <c r="K30" s="51">
        <v>456</v>
      </c>
      <c r="L30" s="54">
        <v>843</v>
      </c>
      <c r="M30" s="63">
        <v>-4.9605411499436318</v>
      </c>
    </row>
    <row r="31" spans="1:14" s="16" customFormat="1" x14ac:dyDescent="0.2">
      <c r="A31" s="55">
        <v>2012</v>
      </c>
      <c r="B31" s="51">
        <v>1485</v>
      </c>
      <c r="C31" s="51">
        <v>1921</v>
      </c>
      <c r="D31" s="51">
        <v>5190</v>
      </c>
      <c r="E31" s="54">
        <v>8596</v>
      </c>
      <c r="F31" s="63">
        <v>43.004491765097328</v>
      </c>
      <c r="G31" s="39"/>
      <c r="H31" s="55">
        <v>2012</v>
      </c>
      <c r="I31" s="51">
        <v>146</v>
      </c>
      <c r="J31" s="51">
        <v>210</v>
      </c>
      <c r="K31" s="51">
        <v>403</v>
      </c>
      <c r="L31" s="54">
        <v>759</v>
      </c>
      <c r="M31" s="63">
        <v>-9.964412811387902</v>
      </c>
    </row>
    <row r="32" spans="1:14" s="16" customFormat="1" x14ac:dyDescent="0.2">
      <c r="A32" s="55">
        <v>2013</v>
      </c>
      <c r="B32" s="51">
        <v>1794</v>
      </c>
      <c r="C32" s="51">
        <v>2758</v>
      </c>
      <c r="D32" s="51">
        <v>6444</v>
      </c>
      <c r="E32" s="54">
        <v>10996</v>
      </c>
      <c r="F32" s="63">
        <v>27.919962773382977</v>
      </c>
      <c r="G32" s="39"/>
      <c r="H32" s="55">
        <v>2013</v>
      </c>
      <c r="I32" s="51">
        <v>121</v>
      </c>
      <c r="J32" s="51">
        <v>185</v>
      </c>
      <c r="K32" s="51">
        <v>445</v>
      </c>
      <c r="L32" s="54">
        <v>751</v>
      </c>
      <c r="M32" s="63">
        <v>-1.0540184453227908</v>
      </c>
    </row>
    <row r="33" spans="1:14" s="39" customFormat="1" x14ac:dyDescent="0.2">
      <c r="A33" s="55">
        <v>2014</v>
      </c>
      <c r="B33" s="51">
        <v>1716</v>
      </c>
      <c r="C33" s="51">
        <v>2074</v>
      </c>
      <c r="D33" s="51">
        <v>5763</v>
      </c>
      <c r="E33" s="54">
        <v>9553</v>
      </c>
      <c r="F33" s="63">
        <v>-13.122953801382319</v>
      </c>
      <c r="H33" s="55">
        <v>2014</v>
      </c>
      <c r="I33" s="51">
        <v>121</v>
      </c>
      <c r="J33" s="51">
        <v>179</v>
      </c>
      <c r="K33" s="51">
        <v>424</v>
      </c>
      <c r="L33" s="54">
        <v>724</v>
      </c>
      <c r="M33" s="63">
        <v>-3.5952063914780341</v>
      </c>
      <c r="N33" s="16"/>
    </row>
    <row r="34" spans="1:14" s="39" customFormat="1" x14ac:dyDescent="0.2">
      <c r="A34" s="55">
        <v>2015</v>
      </c>
      <c r="B34" s="51">
        <v>1563</v>
      </c>
      <c r="C34" s="51">
        <v>2056</v>
      </c>
      <c r="D34" s="51">
        <v>4938</v>
      </c>
      <c r="E34" s="54">
        <v>8557</v>
      </c>
      <c r="F34" s="63">
        <v>-10.426044174604831</v>
      </c>
      <c r="H34" s="55">
        <v>2015</v>
      </c>
      <c r="I34" s="51">
        <v>143</v>
      </c>
      <c r="J34" s="51">
        <v>197</v>
      </c>
      <c r="K34" s="51">
        <v>391</v>
      </c>
      <c r="L34" s="54">
        <v>731</v>
      </c>
      <c r="M34" s="63">
        <v>0.96685082872927097</v>
      </c>
    </row>
    <row r="35" spans="1:14" ht="12" customHeight="1" x14ac:dyDescent="0.2">
      <c r="A35" s="55">
        <v>2016</v>
      </c>
      <c r="B35" s="51">
        <v>1624</v>
      </c>
      <c r="C35" s="51">
        <v>1932</v>
      </c>
      <c r="D35" s="51">
        <v>4879</v>
      </c>
      <c r="E35" s="54">
        <v>8435</v>
      </c>
      <c r="F35" s="63">
        <v>-1.425733317751543</v>
      </c>
      <c r="G35" s="39"/>
      <c r="H35" s="55">
        <v>2016</v>
      </c>
      <c r="I35" s="51">
        <v>110</v>
      </c>
      <c r="J35" s="51">
        <v>184</v>
      </c>
      <c r="K35" s="51">
        <v>325</v>
      </c>
      <c r="L35" s="54">
        <v>619</v>
      </c>
      <c r="M35" s="63">
        <v>-15.321477428180575</v>
      </c>
      <c r="N35" s="39"/>
    </row>
    <row r="36" spans="1:14" x14ac:dyDescent="0.2">
      <c r="A36" s="55">
        <v>2017</v>
      </c>
      <c r="B36" s="51">
        <v>1681</v>
      </c>
      <c r="C36" s="51">
        <v>2189</v>
      </c>
      <c r="D36" s="51">
        <v>5156</v>
      </c>
      <c r="E36" s="54">
        <v>9026</v>
      </c>
      <c r="F36" s="63">
        <v>7.0065204505038503</v>
      </c>
      <c r="G36" s="39"/>
      <c r="H36" s="55">
        <v>2017</v>
      </c>
      <c r="I36" s="51">
        <v>117</v>
      </c>
      <c r="J36" s="51">
        <v>149</v>
      </c>
      <c r="K36" s="51">
        <v>386</v>
      </c>
      <c r="L36" s="54">
        <v>652</v>
      </c>
      <c r="M36" s="63">
        <v>5.331179321486279</v>
      </c>
      <c r="N36" s="39"/>
    </row>
    <row r="37" spans="1:14" x14ac:dyDescent="0.2">
      <c r="A37" s="55">
        <v>2018</v>
      </c>
      <c r="B37" s="51">
        <v>1680</v>
      </c>
      <c r="C37" s="51">
        <v>2185</v>
      </c>
      <c r="D37" s="51">
        <v>5395</v>
      </c>
      <c r="E37" s="54">
        <v>9260</v>
      </c>
      <c r="F37" s="63">
        <v>2.5925105251495717</v>
      </c>
      <c r="G37" s="39"/>
      <c r="H37" s="55">
        <v>2018</v>
      </c>
      <c r="I37" s="51">
        <v>107</v>
      </c>
      <c r="J37" s="51">
        <v>152</v>
      </c>
      <c r="K37" s="51">
        <v>356</v>
      </c>
      <c r="L37" s="54">
        <v>615</v>
      </c>
      <c r="M37" s="63">
        <v>-5.6748466257668717</v>
      </c>
      <c r="N37" s="39"/>
    </row>
    <row r="38" spans="1:14" x14ac:dyDescent="0.2">
      <c r="A38" s="55">
        <v>2019</v>
      </c>
      <c r="B38" s="51">
        <v>2102</v>
      </c>
      <c r="C38" s="51">
        <v>2614</v>
      </c>
      <c r="D38" s="51">
        <v>6011</v>
      </c>
      <c r="E38" s="54">
        <v>10727</v>
      </c>
      <c r="F38" s="63">
        <v>15.842332613390919</v>
      </c>
      <c r="G38" s="39"/>
      <c r="H38" s="55">
        <v>2019</v>
      </c>
      <c r="I38" s="51">
        <v>143</v>
      </c>
      <c r="J38" s="51">
        <v>270</v>
      </c>
      <c r="K38" s="51">
        <v>346</v>
      </c>
      <c r="L38" s="54">
        <v>759</v>
      </c>
      <c r="M38" s="63">
        <v>23.414634146341463</v>
      </c>
      <c r="N38" s="39"/>
    </row>
    <row r="39" spans="1:14" x14ac:dyDescent="0.2">
      <c r="A39" s="55">
        <v>2020</v>
      </c>
      <c r="B39" s="51">
        <v>1637</v>
      </c>
      <c r="C39" s="51">
        <v>2612</v>
      </c>
      <c r="D39" s="51">
        <v>3107</v>
      </c>
      <c r="E39" s="54">
        <v>7356</v>
      </c>
      <c r="F39" s="63">
        <v>-31.425375221403939</v>
      </c>
      <c r="G39" s="39"/>
      <c r="H39" s="55">
        <v>2020</v>
      </c>
      <c r="I39" s="51">
        <v>96</v>
      </c>
      <c r="J39" s="51">
        <v>167</v>
      </c>
      <c r="K39" s="51">
        <v>79</v>
      </c>
      <c r="L39" s="54">
        <v>342</v>
      </c>
      <c r="M39" s="63">
        <v>-54.940711462450587</v>
      </c>
      <c r="N39" s="39"/>
    </row>
    <row r="40" spans="1:14" s="287" customFormat="1" ht="18.600000000000001" customHeight="1" x14ac:dyDescent="0.2">
      <c r="A40" s="293">
        <v>2021</v>
      </c>
      <c r="B40" s="294">
        <v>1987</v>
      </c>
      <c r="C40" s="294">
        <v>2670</v>
      </c>
      <c r="D40" s="294">
        <v>4976</v>
      </c>
      <c r="E40" s="283">
        <v>9633</v>
      </c>
      <c r="F40" s="304">
        <v>-10.198564370280605</v>
      </c>
      <c r="G40" s="285"/>
      <c r="H40" s="293">
        <v>2021</v>
      </c>
      <c r="I40" s="294">
        <v>131</v>
      </c>
      <c r="J40" s="294">
        <v>154</v>
      </c>
      <c r="K40" s="294">
        <v>273</v>
      </c>
      <c r="L40" s="283">
        <v>558</v>
      </c>
      <c r="M40" s="304">
        <v>-26.48221343873518</v>
      </c>
    </row>
    <row r="41" spans="1:14" x14ac:dyDescent="0.2">
      <c r="A41" s="40"/>
      <c r="B41" s="41"/>
      <c r="C41" s="41"/>
      <c r="D41" s="41"/>
      <c r="E41" s="41"/>
      <c r="F41" s="42"/>
      <c r="G41" s="39"/>
      <c r="H41" s="40"/>
      <c r="I41" s="41"/>
      <c r="J41" s="41"/>
      <c r="K41" s="41"/>
      <c r="L41" s="41"/>
      <c r="M41" s="42"/>
    </row>
    <row r="42" spans="1:14" x14ac:dyDescent="0.2">
      <c r="A42" s="266" t="s">
        <v>202</v>
      </c>
      <c r="B42" s="39"/>
      <c r="C42" s="39"/>
      <c r="D42" s="39"/>
      <c r="E42" s="39"/>
      <c r="F42" s="39"/>
      <c r="G42" s="15"/>
      <c r="H42" s="266" t="s">
        <v>203</v>
      </c>
      <c r="I42" s="39"/>
      <c r="J42" s="39"/>
      <c r="K42" s="39"/>
      <c r="L42" s="39"/>
      <c r="M42" s="39"/>
    </row>
    <row r="43" spans="1:14" x14ac:dyDescent="0.2">
      <c r="A43" s="263" t="s">
        <v>204</v>
      </c>
      <c r="B43" s="69"/>
      <c r="C43" s="69"/>
      <c r="D43" s="69"/>
      <c r="E43" s="69"/>
      <c r="F43" s="39"/>
      <c r="G43" s="15"/>
      <c r="H43" s="263" t="s">
        <v>205</v>
      </c>
      <c r="I43" s="69"/>
      <c r="J43" s="69"/>
      <c r="K43" s="69"/>
      <c r="L43" s="69"/>
      <c r="M43" s="39"/>
      <c r="N43" s="38"/>
    </row>
    <row r="44" spans="1:14" x14ac:dyDescent="0.2">
      <c r="A44" s="244" t="s">
        <v>49</v>
      </c>
      <c r="B44" s="244" t="s">
        <v>30</v>
      </c>
      <c r="C44" s="244" t="s">
        <v>31</v>
      </c>
      <c r="D44" s="244" t="s">
        <v>32</v>
      </c>
      <c r="E44" s="244" t="s">
        <v>33</v>
      </c>
      <c r="F44" s="245" t="s">
        <v>68</v>
      </c>
      <c r="G44" s="15"/>
      <c r="H44" s="244" t="s">
        <v>49</v>
      </c>
      <c r="I44" s="244" t="s">
        <v>30</v>
      </c>
      <c r="J44" s="244" t="s">
        <v>31</v>
      </c>
      <c r="K44" s="244" t="s">
        <v>32</v>
      </c>
      <c r="L44" s="244" t="s">
        <v>33</v>
      </c>
      <c r="M44" s="245" t="s">
        <v>68</v>
      </c>
      <c r="N44" s="38"/>
    </row>
    <row r="45" spans="1:14" x14ac:dyDescent="0.2">
      <c r="A45" s="55">
        <v>2006</v>
      </c>
      <c r="B45" s="51">
        <v>2571</v>
      </c>
      <c r="C45" s="51">
        <v>3186</v>
      </c>
      <c r="D45" s="51">
        <v>8158</v>
      </c>
      <c r="E45" s="54">
        <v>13915</v>
      </c>
      <c r="F45" s="74"/>
      <c r="G45" s="15"/>
      <c r="H45" s="55">
        <v>2006</v>
      </c>
      <c r="I45" s="51">
        <v>993</v>
      </c>
      <c r="J45" s="51">
        <v>773</v>
      </c>
      <c r="K45" s="51">
        <v>2744</v>
      </c>
      <c r="L45" s="54">
        <v>4510</v>
      </c>
      <c r="M45" s="72"/>
      <c r="N45" s="38"/>
    </row>
    <row r="46" spans="1:14" x14ac:dyDescent="0.2">
      <c r="A46" s="55">
        <v>2007</v>
      </c>
      <c r="B46" s="51">
        <v>2704</v>
      </c>
      <c r="C46" s="51">
        <v>3374</v>
      </c>
      <c r="D46" s="51">
        <v>8654</v>
      </c>
      <c r="E46" s="54">
        <v>14732</v>
      </c>
      <c r="F46" s="63">
        <v>5.8713618397412848</v>
      </c>
      <c r="G46" s="15"/>
      <c r="H46" s="55">
        <v>2007</v>
      </c>
      <c r="I46" s="51">
        <v>781</v>
      </c>
      <c r="J46" s="51">
        <v>665</v>
      </c>
      <c r="K46" s="51">
        <v>2241</v>
      </c>
      <c r="L46" s="54">
        <v>3687</v>
      </c>
      <c r="M46" s="63">
        <v>-18.248337028824835</v>
      </c>
      <c r="N46" s="38"/>
    </row>
    <row r="47" spans="1:14" x14ac:dyDescent="0.2">
      <c r="A47" s="55">
        <v>2008</v>
      </c>
      <c r="B47" s="51">
        <v>3308</v>
      </c>
      <c r="C47" s="51">
        <v>4093</v>
      </c>
      <c r="D47" s="51">
        <v>9511</v>
      </c>
      <c r="E47" s="54">
        <v>16912</v>
      </c>
      <c r="F47" s="63">
        <v>14.797719250610907</v>
      </c>
      <c r="G47" s="15"/>
      <c r="H47" s="55">
        <v>2008</v>
      </c>
      <c r="I47" s="51">
        <v>909</v>
      </c>
      <c r="J47" s="51">
        <v>493</v>
      </c>
      <c r="K47" s="51">
        <v>2142</v>
      </c>
      <c r="L47" s="54">
        <v>3544</v>
      </c>
      <c r="M47" s="63">
        <v>-3.8784919989151123</v>
      </c>
      <c r="N47" s="38"/>
    </row>
    <row r="48" spans="1:14" x14ac:dyDescent="0.2">
      <c r="A48" s="55">
        <v>2009</v>
      </c>
      <c r="B48" s="51">
        <v>4024</v>
      </c>
      <c r="C48" s="51">
        <v>4841</v>
      </c>
      <c r="D48" s="51">
        <v>9729</v>
      </c>
      <c r="E48" s="54">
        <v>18594</v>
      </c>
      <c r="F48" s="63">
        <v>9.9456007568590401</v>
      </c>
      <c r="G48" s="15"/>
      <c r="H48" s="55">
        <v>2009</v>
      </c>
      <c r="I48" s="51">
        <v>1077</v>
      </c>
      <c r="J48" s="51">
        <v>895</v>
      </c>
      <c r="K48" s="51">
        <v>2105</v>
      </c>
      <c r="L48" s="54">
        <v>4077</v>
      </c>
      <c r="M48" s="63">
        <v>15.039503386004505</v>
      </c>
      <c r="N48" s="38"/>
    </row>
    <row r="49" spans="1:14" x14ac:dyDescent="0.2">
      <c r="A49" s="55">
        <v>2010</v>
      </c>
      <c r="B49" s="51">
        <v>3885</v>
      </c>
      <c r="C49" s="51">
        <v>4590</v>
      </c>
      <c r="D49" s="51">
        <v>9643</v>
      </c>
      <c r="E49" s="54">
        <v>18118</v>
      </c>
      <c r="F49" s="63">
        <v>-2.5599655802947208</v>
      </c>
      <c r="G49" s="15"/>
      <c r="H49" s="55">
        <v>2010</v>
      </c>
      <c r="I49" s="51">
        <v>1018</v>
      </c>
      <c r="J49" s="51">
        <v>1260</v>
      </c>
      <c r="K49" s="51">
        <v>2659</v>
      </c>
      <c r="L49" s="54">
        <v>4937</v>
      </c>
      <c r="M49" s="63">
        <v>21.093941623742939</v>
      </c>
      <c r="N49" s="38"/>
    </row>
    <row r="50" spans="1:14" x14ac:dyDescent="0.2">
      <c r="A50" s="55">
        <v>2011</v>
      </c>
      <c r="B50" s="51">
        <v>4596</v>
      </c>
      <c r="C50" s="51">
        <v>4580</v>
      </c>
      <c r="D50" s="51">
        <v>8998</v>
      </c>
      <c r="E50" s="54">
        <v>18174</v>
      </c>
      <c r="F50" s="63">
        <v>0.30908488795673428</v>
      </c>
      <c r="G50" s="15"/>
      <c r="H50" s="55">
        <v>2011</v>
      </c>
      <c r="I50" s="51">
        <v>796</v>
      </c>
      <c r="J50" s="51">
        <v>855</v>
      </c>
      <c r="K50" s="51">
        <v>2552</v>
      </c>
      <c r="L50" s="54">
        <v>4203</v>
      </c>
      <c r="M50" s="63">
        <v>-14.867328337046793</v>
      </c>
      <c r="N50" s="38"/>
    </row>
    <row r="51" spans="1:14" s="15" customFormat="1" x14ac:dyDescent="0.2">
      <c r="A51" s="55">
        <v>2012</v>
      </c>
      <c r="B51" s="51">
        <v>4780</v>
      </c>
      <c r="C51" s="51">
        <v>4155</v>
      </c>
      <c r="D51" s="51">
        <v>8959</v>
      </c>
      <c r="E51" s="54">
        <v>17894</v>
      </c>
      <c r="F51" s="63">
        <v>-1.5406624848684936</v>
      </c>
      <c r="H51" s="55">
        <v>2012</v>
      </c>
      <c r="I51" s="51">
        <v>631</v>
      </c>
      <c r="J51" s="51">
        <v>709</v>
      </c>
      <c r="K51" s="51">
        <v>1950</v>
      </c>
      <c r="L51" s="54">
        <v>3290</v>
      </c>
      <c r="M51" s="63">
        <v>-21.722579110159412</v>
      </c>
      <c r="N51" s="38"/>
    </row>
    <row r="52" spans="1:14" s="15" customFormat="1" x14ac:dyDescent="0.2">
      <c r="A52" s="55">
        <v>2013</v>
      </c>
      <c r="B52" s="51">
        <v>4341</v>
      </c>
      <c r="C52" s="51">
        <v>4455</v>
      </c>
      <c r="D52" s="51">
        <v>11012</v>
      </c>
      <c r="E52" s="54">
        <v>19808</v>
      </c>
      <c r="F52" s="63">
        <v>10.696322789761936</v>
      </c>
      <c r="H52" s="55">
        <v>2013</v>
      </c>
      <c r="I52" s="51">
        <v>580</v>
      </c>
      <c r="J52" s="51">
        <v>880</v>
      </c>
      <c r="K52" s="51">
        <v>2371</v>
      </c>
      <c r="L52" s="54">
        <v>3831</v>
      </c>
      <c r="M52" s="63">
        <v>16.443768996960493</v>
      </c>
      <c r="N52" s="38"/>
    </row>
    <row r="53" spans="1:14" s="15" customFormat="1" x14ac:dyDescent="0.2">
      <c r="A53" s="55">
        <v>2014</v>
      </c>
      <c r="B53" s="51">
        <v>2730</v>
      </c>
      <c r="C53" s="51">
        <v>3946</v>
      </c>
      <c r="D53" s="51">
        <v>8921</v>
      </c>
      <c r="E53" s="54">
        <v>15597</v>
      </c>
      <c r="F53" s="63">
        <v>-21.2590872374798</v>
      </c>
      <c r="H53" s="55">
        <v>2014</v>
      </c>
      <c r="I53" s="51">
        <v>580</v>
      </c>
      <c r="J53" s="51">
        <v>611</v>
      </c>
      <c r="K53" s="51">
        <v>1967</v>
      </c>
      <c r="L53" s="54">
        <v>3158</v>
      </c>
      <c r="M53" s="63">
        <v>-17.567214826416077</v>
      </c>
      <c r="N53" s="45"/>
    </row>
    <row r="54" spans="1:14" s="15" customFormat="1" x14ac:dyDescent="0.2">
      <c r="A54" s="55">
        <v>2015</v>
      </c>
      <c r="B54" s="51">
        <v>2325</v>
      </c>
      <c r="C54" s="51">
        <v>3015</v>
      </c>
      <c r="D54" s="51">
        <v>7231</v>
      </c>
      <c r="E54" s="54">
        <v>12571</v>
      </c>
      <c r="F54" s="63">
        <v>-19.401166891068801</v>
      </c>
      <c r="H54" s="55">
        <v>2015</v>
      </c>
      <c r="I54" s="51">
        <v>452</v>
      </c>
      <c r="J54" s="51">
        <v>548</v>
      </c>
      <c r="K54" s="51">
        <v>2047</v>
      </c>
      <c r="L54" s="54">
        <v>3047</v>
      </c>
      <c r="M54" s="63">
        <v>-3.5148828372387642</v>
      </c>
      <c r="N54" s="45"/>
    </row>
    <row r="55" spans="1:14" s="15" customFormat="1" ht="11.25" customHeight="1" x14ac:dyDescent="0.2">
      <c r="A55" s="55">
        <v>2016</v>
      </c>
      <c r="B55" s="51">
        <v>2993</v>
      </c>
      <c r="C55" s="51">
        <v>2966</v>
      </c>
      <c r="D55" s="51">
        <v>8678</v>
      </c>
      <c r="E55" s="54">
        <v>14637</v>
      </c>
      <c r="F55" s="63">
        <v>16.43465118129026</v>
      </c>
      <c r="H55" s="55">
        <v>2016</v>
      </c>
      <c r="I55" s="51">
        <v>356</v>
      </c>
      <c r="J55" s="51">
        <v>686</v>
      </c>
      <c r="K55" s="51">
        <v>2325</v>
      </c>
      <c r="L55" s="54">
        <v>3367</v>
      </c>
      <c r="M55" s="63">
        <v>10.502133245815548</v>
      </c>
      <c r="N55" s="44"/>
    </row>
    <row r="56" spans="1:14" s="15" customFormat="1" x14ac:dyDescent="0.2">
      <c r="A56" s="55">
        <v>2017</v>
      </c>
      <c r="B56" s="51">
        <v>2657</v>
      </c>
      <c r="C56" s="51">
        <v>2296</v>
      </c>
      <c r="D56" s="51">
        <v>6749</v>
      </c>
      <c r="E56" s="54">
        <v>11702</v>
      </c>
      <c r="F56" s="63">
        <v>-20.051923208307709</v>
      </c>
      <c r="H56" s="55">
        <v>2017</v>
      </c>
      <c r="I56" s="51">
        <v>750</v>
      </c>
      <c r="J56" s="51">
        <v>555</v>
      </c>
      <c r="K56" s="51">
        <v>2450</v>
      </c>
      <c r="L56" s="54">
        <v>3755</v>
      </c>
      <c r="M56" s="63">
        <v>11.523611523611521</v>
      </c>
      <c r="N56" s="44"/>
    </row>
    <row r="57" spans="1:14" s="15" customFormat="1" x14ac:dyDescent="0.2">
      <c r="A57" s="55">
        <v>2018</v>
      </c>
      <c r="B57" s="51">
        <v>2001</v>
      </c>
      <c r="C57" s="51">
        <v>2305</v>
      </c>
      <c r="D57" s="51">
        <v>6454</v>
      </c>
      <c r="E57" s="54">
        <v>10760</v>
      </c>
      <c r="F57" s="63">
        <v>-8.0499059989745376</v>
      </c>
      <c r="H57" s="55">
        <v>2018</v>
      </c>
      <c r="I57" s="51">
        <v>415</v>
      </c>
      <c r="J57" s="51">
        <v>541</v>
      </c>
      <c r="K57" s="51">
        <v>2382</v>
      </c>
      <c r="L57" s="54">
        <v>3338</v>
      </c>
      <c r="M57" s="63">
        <v>-11.1051930758988</v>
      </c>
      <c r="N57" s="44"/>
    </row>
    <row r="58" spans="1:14" s="15" customFormat="1" x14ac:dyDescent="0.2">
      <c r="A58" s="55">
        <v>2019</v>
      </c>
      <c r="B58" s="51">
        <v>1572</v>
      </c>
      <c r="C58" s="51">
        <v>1860</v>
      </c>
      <c r="D58" s="51">
        <v>6906</v>
      </c>
      <c r="E58" s="54">
        <v>10338</v>
      </c>
      <c r="F58" s="63">
        <v>-3.9219330855018608</v>
      </c>
      <c r="H58" s="55">
        <v>2019</v>
      </c>
      <c r="I58" s="51">
        <v>516</v>
      </c>
      <c r="J58" s="51">
        <v>546</v>
      </c>
      <c r="K58" s="51">
        <v>3068</v>
      </c>
      <c r="L58" s="54">
        <v>4130</v>
      </c>
      <c r="M58" s="63">
        <v>23.726782504493716</v>
      </c>
      <c r="N58" s="44"/>
    </row>
    <row r="59" spans="1:14" s="15" customFormat="1" x14ac:dyDescent="0.2">
      <c r="A59" s="55">
        <v>2020</v>
      </c>
      <c r="B59" s="51">
        <v>1376</v>
      </c>
      <c r="C59" s="51">
        <v>1825</v>
      </c>
      <c r="D59" s="51">
        <v>1560</v>
      </c>
      <c r="E59" s="54">
        <v>4761</v>
      </c>
      <c r="F59" s="63">
        <v>-53.946604759141039</v>
      </c>
      <c r="H59" s="55">
        <v>2020</v>
      </c>
      <c r="I59" s="51">
        <v>489</v>
      </c>
      <c r="J59" s="51">
        <v>535</v>
      </c>
      <c r="K59" s="51">
        <v>823</v>
      </c>
      <c r="L59" s="54">
        <v>1847</v>
      </c>
      <c r="M59" s="63">
        <v>-55.278450363196121</v>
      </c>
      <c r="N59" s="44"/>
    </row>
    <row r="60" spans="1:14" s="298" customFormat="1" ht="22.15" customHeight="1" x14ac:dyDescent="0.2">
      <c r="A60" s="293">
        <v>2021</v>
      </c>
      <c r="B60" s="294">
        <v>1736</v>
      </c>
      <c r="C60" s="294">
        <v>2358</v>
      </c>
      <c r="D60" s="294">
        <v>5213</v>
      </c>
      <c r="E60" s="283">
        <v>9307</v>
      </c>
      <c r="F60" s="304">
        <v>-9.9729154575353025</v>
      </c>
      <c r="H60" s="293">
        <v>2021</v>
      </c>
      <c r="I60" s="294">
        <v>641</v>
      </c>
      <c r="J60" s="294">
        <v>803</v>
      </c>
      <c r="K60" s="294">
        <v>1664</v>
      </c>
      <c r="L60" s="283">
        <v>3108</v>
      </c>
      <c r="M60" s="304">
        <v>-24.745762711864405</v>
      </c>
      <c r="N60" s="299"/>
    </row>
    <row r="61" spans="1:14" x14ac:dyDescent="0.2">
      <c r="A61" s="65"/>
      <c r="B61" s="51"/>
      <c r="C61" s="51"/>
      <c r="D61" s="51"/>
      <c r="E61" s="54"/>
      <c r="F61" s="62"/>
      <c r="G61" s="15"/>
      <c r="H61" s="66"/>
      <c r="I61" s="51"/>
      <c r="J61" s="51"/>
      <c r="K61" s="51"/>
      <c r="L61" s="54"/>
      <c r="M61" s="62"/>
      <c r="N61" s="15"/>
    </row>
    <row r="62" spans="1:14" ht="18" x14ac:dyDescent="0.25">
      <c r="A62" s="262" t="s">
        <v>210</v>
      </c>
      <c r="B62" s="15"/>
      <c r="C62" s="15"/>
      <c r="D62" s="15"/>
      <c r="E62" s="15"/>
      <c r="F62" s="15"/>
      <c r="G62" s="15"/>
      <c r="H62" s="70"/>
      <c r="I62" s="15"/>
      <c r="J62" s="41"/>
      <c r="K62" s="41"/>
      <c r="L62" s="41"/>
      <c r="M62" s="42"/>
      <c r="N62" s="15"/>
    </row>
    <row r="63" spans="1:14" x14ac:dyDescent="0.2">
      <c r="A63" s="263" t="s">
        <v>211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4" x14ac:dyDescent="0.2">
      <c r="A64" s="246" t="s">
        <v>9</v>
      </c>
      <c r="B64" s="246" t="s">
        <v>35</v>
      </c>
      <c r="C64" s="247" t="s">
        <v>36</v>
      </c>
      <c r="D64" s="248" t="s">
        <v>37</v>
      </c>
      <c r="E64" s="247" t="s">
        <v>38</v>
      </c>
      <c r="F64" s="247" t="s">
        <v>44</v>
      </c>
      <c r="G64" s="247" t="s">
        <v>46</v>
      </c>
      <c r="H64" s="249" t="s">
        <v>34</v>
      </c>
      <c r="I64" s="250" t="s">
        <v>68</v>
      </c>
      <c r="J64" s="15"/>
      <c r="K64" s="15"/>
      <c r="L64" s="15"/>
      <c r="M64" s="15"/>
    </row>
    <row r="65" spans="1:14" x14ac:dyDescent="0.2">
      <c r="A65" s="251" t="s">
        <v>52</v>
      </c>
      <c r="B65" s="251" t="s">
        <v>39</v>
      </c>
      <c r="C65" s="252" t="s">
        <v>41</v>
      </c>
      <c r="D65" s="253" t="s">
        <v>42</v>
      </c>
      <c r="E65" s="252" t="s">
        <v>43</v>
      </c>
      <c r="F65" s="252" t="s">
        <v>45</v>
      </c>
      <c r="G65" s="252" t="s">
        <v>47</v>
      </c>
      <c r="H65" s="254" t="s">
        <v>48</v>
      </c>
      <c r="I65" s="255"/>
      <c r="J65" s="15"/>
      <c r="K65" s="15"/>
      <c r="L65" s="15"/>
      <c r="M65" s="15"/>
    </row>
    <row r="66" spans="1:14" x14ac:dyDescent="0.2">
      <c r="A66" s="55">
        <v>2006</v>
      </c>
      <c r="B66" s="50">
        <v>3778</v>
      </c>
      <c r="C66" s="51">
        <v>9480</v>
      </c>
      <c r="D66" s="51">
        <v>9993</v>
      </c>
      <c r="E66" s="51">
        <v>726</v>
      </c>
      <c r="F66" s="51">
        <v>471</v>
      </c>
      <c r="G66" s="51">
        <v>0</v>
      </c>
      <c r="H66" s="64">
        <v>24448</v>
      </c>
      <c r="I66" s="75"/>
    </row>
    <row r="67" spans="1:14" s="16" customFormat="1" x14ac:dyDescent="0.2">
      <c r="A67" s="55">
        <v>2007</v>
      </c>
      <c r="B67" s="51">
        <v>3363</v>
      </c>
      <c r="C67" s="51">
        <v>10062</v>
      </c>
      <c r="D67" s="51">
        <v>9052</v>
      </c>
      <c r="E67" s="51">
        <v>963</v>
      </c>
      <c r="F67" s="51">
        <v>498</v>
      </c>
      <c r="G67" s="51">
        <v>0</v>
      </c>
      <c r="H67" s="71">
        <v>23938</v>
      </c>
      <c r="I67" s="76">
        <v>-2.0860602094240788</v>
      </c>
      <c r="J67" s="14"/>
      <c r="K67" s="14"/>
      <c r="L67" s="14"/>
      <c r="M67" s="14"/>
      <c r="N67" s="14"/>
    </row>
    <row r="68" spans="1:14" s="16" customFormat="1" x14ac:dyDescent="0.2">
      <c r="A68" s="55">
        <v>2008</v>
      </c>
      <c r="B68" s="51">
        <v>3226</v>
      </c>
      <c r="C68" s="51">
        <v>10873</v>
      </c>
      <c r="D68" s="51">
        <v>11435</v>
      </c>
      <c r="E68" s="51">
        <v>1159</v>
      </c>
      <c r="F68" s="51">
        <v>574</v>
      </c>
      <c r="G68" s="51">
        <v>0</v>
      </c>
      <c r="H68" s="71">
        <v>27267</v>
      </c>
      <c r="I68" s="76">
        <v>13.906759127746682</v>
      </c>
      <c r="J68" s="14"/>
      <c r="K68" s="14"/>
      <c r="L68" s="14"/>
      <c r="M68" s="14"/>
      <c r="N68" s="14"/>
    </row>
    <row r="69" spans="1:14" x14ac:dyDescent="0.2">
      <c r="A69" s="55">
        <v>2009</v>
      </c>
      <c r="B69" s="51">
        <v>4004</v>
      </c>
      <c r="C69" s="51">
        <v>11248</v>
      </c>
      <c r="D69" s="51">
        <v>13177</v>
      </c>
      <c r="E69" s="51">
        <v>1197</v>
      </c>
      <c r="F69" s="51">
        <v>575</v>
      </c>
      <c r="G69" s="51">
        <v>0</v>
      </c>
      <c r="H69" s="71">
        <v>30201</v>
      </c>
      <c r="I69" s="76">
        <v>10.760259654527449</v>
      </c>
    </row>
    <row r="70" spans="1:14" x14ac:dyDescent="0.2">
      <c r="A70" s="55">
        <v>2010</v>
      </c>
      <c r="B70" s="51">
        <v>2606</v>
      </c>
      <c r="C70" s="51">
        <v>12042</v>
      </c>
      <c r="D70" s="51">
        <v>13061</v>
      </c>
      <c r="E70" s="51">
        <v>1008</v>
      </c>
      <c r="F70" s="51">
        <v>640</v>
      </c>
      <c r="G70" s="51">
        <v>0</v>
      </c>
      <c r="H70" s="71">
        <v>29357</v>
      </c>
      <c r="I70" s="76">
        <v>-2.794609450018215</v>
      </c>
      <c r="N70" s="16"/>
    </row>
    <row r="71" spans="1:14" x14ac:dyDescent="0.2">
      <c r="A71" s="55">
        <v>2011</v>
      </c>
      <c r="B71" s="51">
        <v>3261</v>
      </c>
      <c r="C71" s="51">
        <v>11566</v>
      </c>
      <c r="D71" s="51">
        <v>12605</v>
      </c>
      <c r="E71" s="51">
        <v>1099</v>
      </c>
      <c r="F71" s="51">
        <v>700</v>
      </c>
      <c r="G71" s="51">
        <v>0</v>
      </c>
      <c r="H71" s="71">
        <v>29231</v>
      </c>
      <c r="I71" s="76">
        <v>-0.42919916885240106</v>
      </c>
      <c r="N71" s="16"/>
    </row>
    <row r="72" spans="1:14" x14ac:dyDescent="0.2">
      <c r="A72" s="55">
        <v>2012</v>
      </c>
      <c r="B72" s="51">
        <v>3555</v>
      </c>
      <c r="C72" s="51">
        <v>14098</v>
      </c>
      <c r="D72" s="51">
        <v>11598</v>
      </c>
      <c r="E72" s="51">
        <v>772</v>
      </c>
      <c r="F72" s="51">
        <v>516</v>
      </c>
      <c r="G72" s="51">
        <v>0</v>
      </c>
      <c r="H72" s="71">
        <v>30539</v>
      </c>
      <c r="I72" s="76">
        <v>4.4747015155143455</v>
      </c>
    </row>
    <row r="73" spans="1:14" x14ac:dyDescent="0.2">
      <c r="A73" s="55">
        <v>2013</v>
      </c>
      <c r="B73" s="51">
        <v>5544</v>
      </c>
      <c r="C73" s="51">
        <v>15980</v>
      </c>
      <c r="D73" s="51">
        <v>12327</v>
      </c>
      <c r="E73" s="51">
        <v>897</v>
      </c>
      <c r="F73" s="51">
        <v>638</v>
      </c>
      <c r="G73" s="51">
        <v>0</v>
      </c>
      <c r="H73" s="71">
        <v>35386</v>
      </c>
      <c r="I73" s="76">
        <v>15.871508562821312</v>
      </c>
      <c r="J73" s="16"/>
      <c r="K73" s="16"/>
      <c r="L73" s="16"/>
      <c r="M73" s="16"/>
    </row>
    <row r="74" spans="1:14" x14ac:dyDescent="0.2">
      <c r="A74" s="55">
        <v>2014</v>
      </c>
      <c r="B74" s="51">
        <v>5715</v>
      </c>
      <c r="C74" s="51">
        <v>12722</v>
      </c>
      <c r="D74" s="51">
        <v>9603</v>
      </c>
      <c r="E74" s="51">
        <v>552</v>
      </c>
      <c r="F74" s="51">
        <v>440</v>
      </c>
      <c r="G74" s="51">
        <v>0</v>
      </c>
      <c r="H74" s="71">
        <v>29032</v>
      </c>
      <c r="I74" s="76">
        <v>-17.956253885717508</v>
      </c>
      <c r="J74" s="16"/>
      <c r="K74" s="16"/>
      <c r="L74" s="16"/>
      <c r="M74" s="16"/>
    </row>
    <row r="75" spans="1:14" x14ac:dyDescent="0.2">
      <c r="A75" s="55">
        <v>2015</v>
      </c>
      <c r="B75" s="51">
        <v>5436</v>
      </c>
      <c r="C75" s="51">
        <v>11162</v>
      </c>
      <c r="D75" s="51">
        <v>7498</v>
      </c>
      <c r="E75" s="51">
        <v>458</v>
      </c>
      <c r="F75" s="51">
        <v>352</v>
      </c>
      <c r="G75" s="51">
        <v>0</v>
      </c>
      <c r="H75" s="71">
        <v>24906</v>
      </c>
      <c r="I75" s="76">
        <v>-14.211904105814277</v>
      </c>
    </row>
    <row r="76" spans="1:14" x14ac:dyDescent="0.2">
      <c r="A76" s="55">
        <v>2016</v>
      </c>
      <c r="B76" s="51">
        <v>5685</v>
      </c>
      <c r="C76" s="51">
        <v>12229</v>
      </c>
      <c r="D76" s="51">
        <v>8161</v>
      </c>
      <c r="E76" s="51">
        <v>614</v>
      </c>
      <c r="F76" s="51">
        <v>369</v>
      </c>
      <c r="G76" s="51">
        <v>0</v>
      </c>
      <c r="H76" s="71">
        <v>27058</v>
      </c>
      <c r="I76" s="76">
        <v>8.6404882357664867</v>
      </c>
    </row>
    <row r="77" spans="1:14" x14ac:dyDescent="0.2">
      <c r="A77" s="55">
        <v>2017</v>
      </c>
      <c r="B77" s="51">
        <v>5552</v>
      </c>
      <c r="C77" s="51">
        <v>10838</v>
      </c>
      <c r="D77" s="51">
        <v>7851</v>
      </c>
      <c r="E77" s="51">
        <v>523</v>
      </c>
      <c r="F77" s="51">
        <v>371</v>
      </c>
      <c r="G77" s="51">
        <v>0</v>
      </c>
      <c r="H77" s="71">
        <v>25135</v>
      </c>
      <c r="I77" s="76">
        <v>-7.1069554290782762</v>
      </c>
    </row>
    <row r="78" spans="1:14" x14ac:dyDescent="0.2">
      <c r="A78" s="55">
        <v>2018</v>
      </c>
      <c r="B78" s="51">
        <v>5839</v>
      </c>
      <c r="C78" s="51">
        <v>9891</v>
      </c>
      <c r="D78" s="51">
        <v>7395</v>
      </c>
      <c r="E78" s="51">
        <v>557</v>
      </c>
      <c r="F78" s="51">
        <v>291</v>
      </c>
      <c r="G78" s="51">
        <v>0</v>
      </c>
      <c r="H78" s="71">
        <v>23973</v>
      </c>
      <c r="I78" s="76">
        <v>-4.6230356077183181</v>
      </c>
    </row>
    <row r="79" spans="1:14" x14ac:dyDescent="0.2">
      <c r="A79" s="55">
        <v>2019</v>
      </c>
      <c r="B79" s="51">
        <v>6684</v>
      </c>
      <c r="C79" s="51">
        <v>10917</v>
      </c>
      <c r="D79" s="51">
        <v>7356</v>
      </c>
      <c r="E79" s="51">
        <v>400</v>
      </c>
      <c r="F79" s="51">
        <v>597</v>
      </c>
      <c r="G79" s="51">
        <v>0</v>
      </c>
      <c r="H79" s="71">
        <v>25954</v>
      </c>
      <c r="I79" s="76">
        <v>8.2634630626120966</v>
      </c>
    </row>
    <row r="80" spans="1:14" x14ac:dyDescent="0.2">
      <c r="A80" s="55">
        <v>2020</v>
      </c>
      <c r="B80" s="51">
        <v>5118</v>
      </c>
      <c r="C80" s="51">
        <v>4520</v>
      </c>
      <c r="D80" s="51">
        <v>4168</v>
      </c>
      <c r="E80" s="51">
        <v>266</v>
      </c>
      <c r="F80" s="51">
        <v>234</v>
      </c>
      <c r="G80" s="51">
        <v>0</v>
      </c>
      <c r="H80" s="71">
        <v>14306</v>
      </c>
      <c r="I80" s="76">
        <v>-44.879402018956618</v>
      </c>
    </row>
    <row r="81" spans="1:14" s="301" customFormat="1" ht="23.45" customHeight="1" x14ac:dyDescent="0.2">
      <c r="A81" s="293">
        <v>2021</v>
      </c>
      <c r="B81" s="294">
        <v>5994</v>
      </c>
      <c r="C81" s="294">
        <v>9435</v>
      </c>
      <c r="D81" s="294">
        <v>6600</v>
      </c>
      <c r="E81" s="294">
        <v>224</v>
      </c>
      <c r="F81" s="294">
        <v>353</v>
      </c>
      <c r="G81" s="294">
        <v>0</v>
      </c>
      <c r="H81" s="300">
        <v>22606</v>
      </c>
      <c r="I81" s="305">
        <v>-12.899745703937738</v>
      </c>
    </row>
    <row r="82" spans="1:14" x14ac:dyDescent="0.2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1"/>
    </row>
    <row r="83" spans="1:14" x14ac:dyDescent="0.2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16"/>
    </row>
    <row r="84" spans="1:14" ht="18" x14ac:dyDescent="0.25">
      <c r="D84" s="84" t="s">
        <v>64</v>
      </c>
      <c r="H84" s="16" t="s">
        <v>65</v>
      </c>
      <c r="I84" s="82" t="s">
        <v>63</v>
      </c>
      <c r="J84" s="83">
        <f>G1</f>
        <v>2021</v>
      </c>
      <c r="K84" s="15"/>
      <c r="L84" s="15"/>
      <c r="M84" s="15"/>
    </row>
    <row r="86" spans="1:14" x14ac:dyDescent="0.2">
      <c r="H86" s="264" t="s">
        <v>208</v>
      </c>
      <c r="I86" s="39"/>
      <c r="J86" s="39"/>
      <c r="K86" s="39"/>
      <c r="L86" s="39"/>
      <c r="M86" s="39"/>
      <c r="N86" s="16"/>
    </row>
    <row r="87" spans="1:14" x14ac:dyDescent="0.2">
      <c r="A87" s="267" t="s">
        <v>206</v>
      </c>
      <c r="B87" s="39"/>
      <c r="C87" s="39"/>
      <c r="D87" s="39"/>
      <c r="E87" s="39"/>
      <c r="F87" s="39"/>
      <c r="H87" s="265" t="s">
        <v>209</v>
      </c>
      <c r="I87" s="39"/>
      <c r="J87" s="39"/>
      <c r="K87" s="39"/>
      <c r="L87" s="39"/>
      <c r="M87" s="39"/>
      <c r="N87" s="16"/>
    </row>
    <row r="88" spans="1:14" x14ac:dyDescent="0.2">
      <c r="A88" s="265" t="s">
        <v>207</v>
      </c>
      <c r="B88" s="79"/>
      <c r="C88" s="79"/>
      <c r="D88" s="79"/>
      <c r="E88" s="79"/>
      <c r="F88" s="39"/>
      <c r="H88" s="246" t="s">
        <v>9</v>
      </c>
      <c r="I88" s="246" t="s">
        <v>0</v>
      </c>
      <c r="J88" s="247" t="s">
        <v>2</v>
      </c>
      <c r="K88" s="248" t="s">
        <v>12</v>
      </c>
      <c r="L88" s="247" t="s">
        <v>4</v>
      </c>
      <c r="M88" s="249" t="s">
        <v>34</v>
      </c>
      <c r="N88" s="433" t="s">
        <v>68</v>
      </c>
    </row>
    <row r="89" spans="1:14" x14ac:dyDescent="0.2">
      <c r="A89" s="244" t="s">
        <v>49</v>
      </c>
      <c r="B89" s="244" t="s">
        <v>30</v>
      </c>
      <c r="C89" s="244" t="s">
        <v>31</v>
      </c>
      <c r="D89" s="244" t="s">
        <v>32</v>
      </c>
      <c r="E89" s="244" t="s">
        <v>33</v>
      </c>
      <c r="F89" s="245" t="s">
        <v>68</v>
      </c>
      <c r="H89" s="251" t="s">
        <v>52</v>
      </c>
      <c r="I89" s="251" t="s">
        <v>1</v>
      </c>
      <c r="J89" s="252" t="s">
        <v>3</v>
      </c>
      <c r="K89" s="253" t="s">
        <v>29</v>
      </c>
      <c r="L89" s="252" t="s">
        <v>5</v>
      </c>
      <c r="M89" s="254" t="s">
        <v>48</v>
      </c>
      <c r="N89" s="434"/>
    </row>
    <row r="90" spans="1:14" x14ac:dyDescent="0.2">
      <c r="A90" s="55">
        <v>2006</v>
      </c>
      <c r="B90" s="51">
        <v>317</v>
      </c>
      <c r="C90" s="51">
        <v>448</v>
      </c>
      <c r="D90" s="51">
        <v>1224</v>
      </c>
      <c r="E90" s="54">
        <v>1989</v>
      </c>
      <c r="F90" s="72"/>
      <c r="H90" s="55">
        <v>2006</v>
      </c>
      <c r="I90" s="50">
        <v>1989</v>
      </c>
      <c r="J90" s="51">
        <v>31</v>
      </c>
      <c r="K90" s="51">
        <v>1485</v>
      </c>
      <c r="L90" s="51">
        <v>273</v>
      </c>
      <c r="M90" s="64">
        <v>3778</v>
      </c>
      <c r="N90" s="72">
        <v>0</v>
      </c>
    </row>
    <row r="91" spans="1:14" x14ac:dyDescent="0.2">
      <c r="A91" s="55">
        <v>2007</v>
      </c>
      <c r="B91" s="51">
        <v>269</v>
      </c>
      <c r="C91" s="51">
        <v>394</v>
      </c>
      <c r="D91" s="51">
        <v>1114</v>
      </c>
      <c r="E91" s="54">
        <v>1777</v>
      </c>
      <c r="F91" s="63">
        <v>-10.658622423328302</v>
      </c>
      <c r="H91" s="55">
        <v>2007</v>
      </c>
      <c r="I91" s="51">
        <v>1777</v>
      </c>
      <c r="J91" s="51">
        <v>54</v>
      </c>
      <c r="K91" s="51">
        <v>1190</v>
      </c>
      <c r="L91" s="51">
        <v>342</v>
      </c>
      <c r="M91" s="71">
        <v>3363</v>
      </c>
      <c r="N91" s="63">
        <v>-10.984647961884598</v>
      </c>
    </row>
    <row r="92" spans="1:14" x14ac:dyDescent="0.2">
      <c r="A92" s="55">
        <v>2008</v>
      </c>
      <c r="B92" s="51">
        <v>294</v>
      </c>
      <c r="C92" s="51">
        <v>431</v>
      </c>
      <c r="D92" s="51">
        <v>1064</v>
      </c>
      <c r="E92" s="54">
        <v>1789</v>
      </c>
      <c r="F92" s="63">
        <v>0.67529544175577438</v>
      </c>
      <c r="H92" s="55">
        <v>2008</v>
      </c>
      <c r="I92" s="51">
        <v>1789</v>
      </c>
      <c r="J92" s="51">
        <v>58</v>
      </c>
      <c r="K92" s="51">
        <v>1198</v>
      </c>
      <c r="L92" s="51">
        <v>181</v>
      </c>
      <c r="M92" s="71">
        <v>3226</v>
      </c>
      <c r="N92" s="63">
        <v>-4.0737436812369854</v>
      </c>
    </row>
    <row r="93" spans="1:14" x14ac:dyDescent="0.2">
      <c r="A93" s="55">
        <v>2009</v>
      </c>
      <c r="B93" s="51">
        <v>307</v>
      </c>
      <c r="C93" s="51">
        <v>394</v>
      </c>
      <c r="D93" s="51">
        <v>944</v>
      </c>
      <c r="E93" s="54">
        <v>1645</v>
      </c>
      <c r="F93" s="63">
        <v>-8.0491894913359392</v>
      </c>
      <c r="H93" s="55">
        <v>2009</v>
      </c>
      <c r="I93" s="51">
        <v>1645</v>
      </c>
      <c r="J93" s="51">
        <v>58</v>
      </c>
      <c r="K93" s="51">
        <v>2146</v>
      </c>
      <c r="L93" s="51">
        <v>155</v>
      </c>
      <c r="M93" s="71">
        <v>4004</v>
      </c>
      <c r="N93" s="63">
        <v>24.116553006819586</v>
      </c>
    </row>
    <row r="94" spans="1:14" x14ac:dyDescent="0.2">
      <c r="A94" s="55">
        <v>2010</v>
      </c>
      <c r="B94" s="51">
        <v>154</v>
      </c>
      <c r="C94" s="51">
        <v>287</v>
      </c>
      <c r="D94" s="51">
        <v>577</v>
      </c>
      <c r="E94" s="54">
        <v>1018</v>
      </c>
      <c r="F94" s="63">
        <v>-38.115501519756833</v>
      </c>
      <c r="H94" s="55">
        <v>2010</v>
      </c>
      <c r="I94" s="51">
        <v>1018</v>
      </c>
      <c r="J94" s="51">
        <v>56</v>
      </c>
      <c r="K94" s="51">
        <v>1395</v>
      </c>
      <c r="L94" s="51">
        <v>137</v>
      </c>
      <c r="M94" s="71">
        <v>2606</v>
      </c>
      <c r="N94" s="63">
        <v>-34.915084915084918</v>
      </c>
    </row>
    <row r="95" spans="1:14" x14ac:dyDescent="0.2">
      <c r="A95" s="55">
        <v>2011</v>
      </c>
      <c r="B95" s="51">
        <v>164</v>
      </c>
      <c r="C95" s="51">
        <v>229</v>
      </c>
      <c r="D95" s="51">
        <v>562</v>
      </c>
      <c r="E95" s="54">
        <v>955</v>
      </c>
      <c r="F95" s="63">
        <v>-6.188605108055012</v>
      </c>
      <c r="H95" s="55">
        <v>2011</v>
      </c>
      <c r="I95" s="51">
        <v>955</v>
      </c>
      <c r="J95" s="51">
        <v>44</v>
      </c>
      <c r="K95" s="51">
        <v>2033</v>
      </c>
      <c r="L95" s="51">
        <v>229</v>
      </c>
      <c r="M95" s="71">
        <v>3261</v>
      </c>
      <c r="N95" s="63">
        <v>25.134305448963936</v>
      </c>
    </row>
    <row r="96" spans="1:14" x14ac:dyDescent="0.2">
      <c r="A96" s="55">
        <v>2012</v>
      </c>
      <c r="B96" s="51">
        <v>445</v>
      </c>
      <c r="C96" s="51">
        <v>461</v>
      </c>
      <c r="D96" s="51">
        <v>1342</v>
      </c>
      <c r="E96" s="54">
        <v>2248</v>
      </c>
      <c r="F96" s="63">
        <v>135.39267015706807</v>
      </c>
      <c r="H96" s="55">
        <v>2012</v>
      </c>
      <c r="I96" s="51">
        <v>2248</v>
      </c>
      <c r="J96" s="51">
        <v>45</v>
      </c>
      <c r="K96" s="51">
        <v>1143</v>
      </c>
      <c r="L96" s="51">
        <v>119</v>
      </c>
      <c r="M96" s="71">
        <v>3555</v>
      </c>
      <c r="N96" s="63">
        <v>9.0156393744250209</v>
      </c>
    </row>
    <row r="97" spans="1:14" x14ac:dyDescent="0.2">
      <c r="A97" s="55">
        <v>2013</v>
      </c>
      <c r="B97" s="51">
        <v>704</v>
      </c>
      <c r="C97" s="51">
        <v>1080</v>
      </c>
      <c r="D97" s="51">
        <v>2362</v>
      </c>
      <c r="E97" s="54">
        <v>4146</v>
      </c>
      <c r="F97" s="63">
        <v>84.430604982206404</v>
      </c>
      <c r="H97" s="55">
        <v>2013</v>
      </c>
      <c r="I97" s="51">
        <v>4146</v>
      </c>
      <c r="J97" s="51">
        <v>48</v>
      </c>
      <c r="K97" s="51">
        <v>1208</v>
      </c>
      <c r="L97" s="51">
        <v>142</v>
      </c>
      <c r="M97" s="71">
        <v>5544</v>
      </c>
      <c r="N97" s="63">
        <v>55.949367088607602</v>
      </c>
    </row>
    <row r="98" spans="1:14" x14ac:dyDescent="0.2">
      <c r="A98" s="55">
        <v>2014</v>
      </c>
      <c r="B98" s="51">
        <v>819</v>
      </c>
      <c r="C98" s="51">
        <v>990</v>
      </c>
      <c r="D98" s="51">
        <v>2446</v>
      </c>
      <c r="E98" s="54">
        <v>4255</v>
      </c>
      <c r="F98" s="63">
        <v>2.6290400385914126</v>
      </c>
      <c r="H98" s="55">
        <v>2014</v>
      </c>
      <c r="I98" s="51">
        <v>4255</v>
      </c>
      <c r="J98" s="51">
        <v>76</v>
      </c>
      <c r="K98" s="51">
        <v>1180</v>
      </c>
      <c r="L98" s="51">
        <v>204</v>
      </c>
      <c r="M98" s="71">
        <v>5715</v>
      </c>
      <c r="N98" s="63">
        <v>3.0844155844155896</v>
      </c>
    </row>
    <row r="99" spans="1:14" x14ac:dyDescent="0.2">
      <c r="A99" s="55">
        <v>2015</v>
      </c>
      <c r="B99" s="51">
        <v>824</v>
      </c>
      <c r="C99" s="51">
        <v>1126</v>
      </c>
      <c r="D99" s="51">
        <v>2409</v>
      </c>
      <c r="E99" s="54">
        <v>4359</v>
      </c>
      <c r="F99" s="63">
        <v>2.444183313748538</v>
      </c>
      <c r="G99" s="15"/>
      <c r="H99" s="55">
        <v>2015</v>
      </c>
      <c r="I99" s="51">
        <v>4359</v>
      </c>
      <c r="J99" s="51">
        <v>62</v>
      </c>
      <c r="K99" s="51">
        <v>850</v>
      </c>
      <c r="L99" s="51">
        <v>165</v>
      </c>
      <c r="M99" s="71">
        <v>5436</v>
      </c>
      <c r="N99" s="63">
        <v>-4.8818897637795233</v>
      </c>
    </row>
    <row r="100" spans="1:14" x14ac:dyDescent="0.2">
      <c r="A100" s="55">
        <v>2016</v>
      </c>
      <c r="B100" s="51">
        <v>922</v>
      </c>
      <c r="C100" s="51">
        <v>1094</v>
      </c>
      <c r="D100" s="51">
        <v>2454</v>
      </c>
      <c r="E100" s="54">
        <v>4470</v>
      </c>
      <c r="F100" s="63">
        <v>2.5464556090846635</v>
      </c>
      <c r="G100" s="15"/>
      <c r="H100" s="55">
        <v>2016</v>
      </c>
      <c r="I100" s="51">
        <v>4470</v>
      </c>
      <c r="J100" s="51">
        <v>53</v>
      </c>
      <c r="K100" s="51">
        <v>991</v>
      </c>
      <c r="L100" s="51">
        <v>171</v>
      </c>
      <c r="M100" s="71">
        <v>5685</v>
      </c>
      <c r="N100" s="63">
        <v>4.5805739514348742</v>
      </c>
    </row>
    <row r="101" spans="1:14" x14ac:dyDescent="0.2">
      <c r="A101" s="55">
        <v>2017</v>
      </c>
      <c r="B101" s="51">
        <v>959</v>
      </c>
      <c r="C101" s="51">
        <v>1207</v>
      </c>
      <c r="D101" s="51">
        <v>2518</v>
      </c>
      <c r="E101" s="54">
        <v>4684</v>
      </c>
      <c r="F101" s="63">
        <v>4.7874720357941936</v>
      </c>
      <c r="G101" s="15"/>
      <c r="H101" s="55">
        <v>2017</v>
      </c>
      <c r="I101" s="51">
        <v>4684</v>
      </c>
      <c r="J101" s="51">
        <v>56</v>
      </c>
      <c r="K101" s="51">
        <v>645</v>
      </c>
      <c r="L101" s="51">
        <v>167</v>
      </c>
      <c r="M101" s="71">
        <v>5552</v>
      </c>
      <c r="N101" s="63">
        <v>-2.3394898856640256</v>
      </c>
    </row>
    <row r="102" spans="1:14" x14ac:dyDescent="0.2">
      <c r="A102" s="55">
        <v>2018</v>
      </c>
      <c r="B102" s="51">
        <v>953</v>
      </c>
      <c r="C102" s="51">
        <v>1180</v>
      </c>
      <c r="D102" s="51">
        <v>2766</v>
      </c>
      <c r="E102" s="54">
        <v>4899</v>
      </c>
      <c r="F102" s="63">
        <v>4.5900939368061389</v>
      </c>
      <c r="G102" s="15"/>
      <c r="H102" s="55">
        <v>2018</v>
      </c>
      <c r="I102" s="51">
        <v>4899</v>
      </c>
      <c r="J102" s="51">
        <v>49</v>
      </c>
      <c r="K102" s="51">
        <v>703</v>
      </c>
      <c r="L102" s="51">
        <v>188</v>
      </c>
      <c r="M102" s="71">
        <v>5839</v>
      </c>
      <c r="N102" s="63">
        <v>5.1693083573487009</v>
      </c>
    </row>
    <row r="103" spans="1:14" x14ac:dyDescent="0.2">
      <c r="A103" s="55">
        <v>2019</v>
      </c>
      <c r="B103" s="51">
        <v>1248</v>
      </c>
      <c r="C103" s="51">
        <v>1518</v>
      </c>
      <c r="D103" s="51">
        <v>3007</v>
      </c>
      <c r="E103" s="54">
        <v>5773</v>
      </c>
      <c r="F103" s="63">
        <v>17.840375586854449</v>
      </c>
      <c r="G103" s="15"/>
      <c r="H103" s="55">
        <v>2019</v>
      </c>
      <c r="I103" s="51">
        <v>5773</v>
      </c>
      <c r="J103" s="51">
        <v>51</v>
      </c>
      <c r="K103" s="51">
        <v>688</v>
      </c>
      <c r="L103" s="51">
        <v>172</v>
      </c>
      <c r="M103" s="71">
        <v>6684</v>
      </c>
      <c r="N103" s="63">
        <v>14.471656105497521</v>
      </c>
    </row>
    <row r="104" spans="1:14" x14ac:dyDescent="0.2">
      <c r="A104" s="55">
        <v>2020</v>
      </c>
      <c r="B104" s="51">
        <v>961</v>
      </c>
      <c r="C104" s="51">
        <v>1471</v>
      </c>
      <c r="D104" s="51">
        <v>2250</v>
      </c>
      <c r="E104" s="54">
        <v>4682</v>
      </c>
      <c r="F104" s="63">
        <v>-18.898319764420577</v>
      </c>
      <c r="G104" s="15"/>
      <c r="H104" s="55">
        <v>2020</v>
      </c>
      <c r="I104" s="51">
        <v>4682</v>
      </c>
      <c r="J104" s="51">
        <v>35</v>
      </c>
      <c r="K104" s="51">
        <v>320</v>
      </c>
      <c r="L104" s="51">
        <v>81</v>
      </c>
      <c r="M104" s="71">
        <v>5118</v>
      </c>
      <c r="N104" s="63">
        <v>-23.429084380610409</v>
      </c>
    </row>
    <row r="105" spans="1:14" s="301" customFormat="1" ht="24" customHeight="1" x14ac:dyDescent="0.2">
      <c r="A105" s="293">
        <v>2021</v>
      </c>
      <c r="B105" s="294">
        <v>1122</v>
      </c>
      <c r="C105" s="294">
        <v>1590</v>
      </c>
      <c r="D105" s="294">
        <v>2635</v>
      </c>
      <c r="E105" s="283">
        <v>5347</v>
      </c>
      <c r="F105" s="304">
        <v>-7.3791789364281986</v>
      </c>
      <c r="H105" s="293">
        <v>2021</v>
      </c>
      <c r="I105" s="294">
        <v>5347</v>
      </c>
      <c r="J105" s="294">
        <v>36</v>
      </c>
      <c r="K105" s="294">
        <v>450</v>
      </c>
      <c r="L105" s="294">
        <v>161</v>
      </c>
      <c r="M105" s="300">
        <v>5994</v>
      </c>
      <c r="N105" s="304">
        <v>-10.323159784560143</v>
      </c>
    </row>
    <row r="107" spans="1:14" x14ac:dyDescent="0.2">
      <c r="A107" s="46" t="s">
        <v>66</v>
      </c>
    </row>
    <row r="108" spans="1:14" x14ac:dyDescent="0.2">
      <c r="A108" s="273" t="s">
        <v>70</v>
      </c>
    </row>
  </sheetData>
  <hyperlinks>
    <hyperlink ref="A108" r:id="rId1" display="http://www.gizartelan.ejgv.euskadi.eus/r45-conttrl/eu/contenidos/informacion/estadisticastrabjo/eu_esttraba/estadisticastrabajo.html"/>
  </hyperlinks>
  <pageMargins left="0.78740157480314965" right="0.19685039370078741" top="1.4173228346456694" bottom="0.15748031496062992" header="0.15748031496062992" footer="0"/>
  <pageSetup paperSize="9" scale="51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8"/>
  <sheetViews>
    <sheetView showGridLines="0" tabSelected="1" topLeftCell="O37" zoomScaleNormal="100" workbookViewId="0">
      <selection activeCell="V37" sqref="V37:W61"/>
    </sheetView>
  </sheetViews>
  <sheetFormatPr baseColWidth="10" defaultRowHeight="12.75" x14ac:dyDescent="0.2"/>
  <cols>
    <col min="1" max="1" width="68.28515625" style="6" customWidth="1"/>
    <col min="2" max="2" width="33.28515625" style="355" customWidth="1"/>
    <col min="3" max="3" width="10.42578125" style="6" customWidth="1"/>
    <col min="4" max="4" width="28.28515625" style="6" customWidth="1"/>
    <col min="5" max="5" width="12.42578125" style="6" customWidth="1"/>
    <col min="6" max="6" width="8.42578125" style="6" customWidth="1"/>
    <col min="7" max="7" width="70.140625" style="6" customWidth="1"/>
    <col min="8" max="8" width="28" style="355" customWidth="1"/>
    <col min="9" max="9" width="8.85546875" style="6" customWidth="1"/>
    <col min="10" max="10" width="33" style="6" customWidth="1"/>
    <col min="11" max="11" width="12.7109375" style="6" customWidth="1"/>
    <col min="12" max="12" width="12" style="6" customWidth="1"/>
    <col min="13" max="13" width="23" style="6" customWidth="1"/>
    <col min="14" max="14" width="23.42578125" style="6" customWidth="1"/>
    <col min="15" max="15" width="25" style="6" customWidth="1"/>
    <col min="16" max="16" width="24.140625" style="6" customWidth="1"/>
    <col min="17" max="17" width="27.42578125" style="6" customWidth="1"/>
    <col min="18" max="18" width="19.85546875" style="6" customWidth="1"/>
    <col min="19" max="19" width="13.42578125" style="6" customWidth="1"/>
    <col min="20" max="20" width="18.7109375" style="6" customWidth="1"/>
    <col min="21" max="21" width="24.7109375" style="6" customWidth="1"/>
    <col min="22" max="22" width="21.5703125" style="6" customWidth="1"/>
    <col min="23" max="23" width="25.5703125" style="6" customWidth="1"/>
    <col min="24" max="24" width="10.7109375" style="6" customWidth="1"/>
    <col min="25" max="25" width="7.7109375" style="6" customWidth="1"/>
    <col min="26" max="26" width="52.7109375" style="6" customWidth="1"/>
    <col min="27" max="27" width="20.7109375" style="6" customWidth="1"/>
    <col min="28" max="28" width="18.7109375" style="6" customWidth="1"/>
    <col min="29" max="29" width="24.7109375" style="6" customWidth="1"/>
    <col min="30" max="30" width="20.7109375" style="6" customWidth="1"/>
    <col min="31" max="31" width="22.5703125" style="6" customWidth="1"/>
  </cols>
  <sheetData>
    <row r="1" spans="1:31" ht="19.5" thickBot="1" x14ac:dyDescent="0.35">
      <c r="A1" s="325" t="s">
        <v>72</v>
      </c>
      <c r="B1" s="349"/>
      <c r="D1"/>
      <c r="E1" s="326">
        <f>'Conciliaciones 2021'!H1</f>
        <v>2021</v>
      </c>
      <c r="F1" s="309"/>
      <c r="G1" s="325" t="s">
        <v>160</v>
      </c>
      <c r="H1" s="349"/>
      <c r="J1"/>
      <c r="K1" s="347">
        <f>'Conciliaciones 2021'!H1</f>
        <v>2021</v>
      </c>
      <c r="L1" s="309"/>
      <c r="M1" s="309"/>
      <c r="N1" s="309"/>
      <c r="O1" s="309"/>
      <c r="P1" s="309"/>
      <c r="Q1" s="7"/>
      <c r="R1" s="309"/>
      <c r="S1" s="309"/>
      <c r="T1" s="309"/>
      <c r="U1" s="309"/>
      <c r="V1" s="309"/>
      <c r="W1" s="309"/>
      <c r="X1" s="309"/>
      <c r="Y1" s="7"/>
      <c r="Z1" s="309"/>
      <c r="AA1" s="309"/>
      <c r="AB1" s="309"/>
      <c r="AC1" s="309"/>
      <c r="AD1" s="309"/>
      <c r="AE1" s="309"/>
    </row>
    <row r="2" spans="1:31" ht="21.75" thickTop="1" thickBot="1" x14ac:dyDescent="0.35">
      <c r="A2" s="327" t="s">
        <v>73</v>
      </c>
      <c r="B2" s="328" t="s">
        <v>74</v>
      </c>
      <c r="C2" s="329" t="s">
        <v>75</v>
      </c>
      <c r="D2" s="330" t="s">
        <v>76</v>
      </c>
      <c r="E2" s="331" t="s">
        <v>75</v>
      </c>
      <c r="F2" s="309"/>
      <c r="G2" s="327" t="s">
        <v>73</v>
      </c>
      <c r="H2" s="328" t="s">
        <v>161</v>
      </c>
      <c r="I2" s="329" t="s">
        <v>75</v>
      </c>
      <c r="J2" s="348" t="s">
        <v>76</v>
      </c>
      <c r="K2" s="331" t="s">
        <v>75</v>
      </c>
      <c r="L2" s="309"/>
      <c r="M2" s="309"/>
      <c r="N2" s="359" t="s">
        <v>162</v>
      </c>
      <c r="O2"/>
      <c r="P2"/>
      <c r="Q2" s="412">
        <f>'Conciliaciones 2021'!H1</f>
        <v>2021</v>
      </c>
      <c r="R2" s="309"/>
      <c r="S2" s="311"/>
      <c r="T2" s="359" t="s">
        <v>182</v>
      </c>
      <c r="U2"/>
      <c r="V2"/>
      <c r="W2" s="412">
        <f>'Conciliaciones 2021'!H1</f>
        <v>2021</v>
      </c>
      <c r="X2" s="309"/>
      <c r="Y2" s="310"/>
      <c r="Z2" s="309"/>
      <c r="AA2" s="311"/>
      <c r="AB2" s="309"/>
      <c r="AC2" s="309"/>
      <c r="AD2" s="309"/>
      <c r="AE2" s="309"/>
    </row>
    <row r="3" spans="1:31" ht="17.25" thickTop="1" thickBot="1" x14ac:dyDescent="0.25">
      <c r="A3" s="332" t="s">
        <v>77</v>
      </c>
      <c r="B3" s="333">
        <v>169</v>
      </c>
      <c r="C3" s="334">
        <v>0.74758913562770946</v>
      </c>
      <c r="D3" s="335">
        <v>228896.05</v>
      </c>
      <c r="E3" s="336">
        <v>0.20030468481977173</v>
      </c>
      <c r="F3" s="272"/>
      <c r="G3" s="332" t="s">
        <v>77</v>
      </c>
      <c r="H3" s="333">
        <v>43</v>
      </c>
      <c r="I3" s="334">
        <v>0.44638222775874598</v>
      </c>
      <c r="J3" s="333">
        <v>228896.05</v>
      </c>
      <c r="K3" s="336">
        <v>0.20430951806767228</v>
      </c>
      <c r="L3" s="272"/>
      <c r="M3" s="272"/>
      <c r="N3" s="360" t="s">
        <v>163</v>
      </c>
      <c r="O3" s="361" t="s">
        <v>164</v>
      </c>
      <c r="P3" s="362" t="s">
        <v>74</v>
      </c>
      <c r="Q3" s="363" t="s">
        <v>165</v>
      </c>
      <c r="R3" s="313"/>
      <c r="S3" s="272"/>
      <c r="T3" s="360" t="s">
        <v>163</v>
      </c>
      <c r="U3" s="361" t="s">
        <v>164</v>
      </c>
      <c r="V3" s="362" t="s">
        <v>161</v>
      </c>
      <c r="W3" s="363" t="s">
        <v>165</v>
      </c>
      <c r="X3" s="309"/>
      <c r="Y3" s="312"/>
      <c r="Z3" s="313"/>
      <c r="AA3" s="272"/>
      <c r="AB3" s="272"/>
      <c r="AC3" s="272"/>
      <c r="AD3" s="272"/>
      <c r="AE3" s="313"/>
    </row>
    <row r="4" spans="1:31" ht="15" x14ac:dyDescent="0.2">
      <c r="A4" s="332" t="s">
        <v>78</v>
      </c>
      <c r="B4" s="333">
        <v>55</v>
      </c>
      <c r="C4" s="334">
        <v>0.24329823940546758</v>
      </c>
      <c r="D4" s="335">
        <v>211499.21</v>
      </c>
      <c r="E4" s="336">
        <v>0.18508088103172035</v>
      </c>
      <c r="F4" s="314"/>
      <c r="G4" s="332" t="s">
        <v>78</v>
      </c>
      <c r="H4" s="333">
        <v>22</v>
      </c>
      <c r="I4" s="334">
        <v>0.22838160489982354</v>
      </c>
      <c r="J4" s="333">
        <v>178443.54</v>
      </c>
      <c r="K4" s="336">
        <v>0.15927629008752839</v>
      </c>
      <c r="L4" s="314"/>
      <c r="M4" s="314"/>
      <c r="N4" s="364"/>
      <c r="O4" s="365" t="s">
        <v>30</v>
      </c>
      <c r="P4" s="366">
        <v>18</v>
      </c>
      <c r="Q4" s="367">
        <v>125486.16</v>
      </c>
      <c r="R4" s="313"/>
      <c r="S4" s="314"/>
      <c r="T4" s="364"/>
      <c r="U4" s="365" t="s">
        <v>30</v>
      </c>
      <c r="V4" s="366">
        <v>12</v>
      </c>
      <c r="W4" s="367">
        <v>125486.16</v>
      </c>
      <c r="X4" s="309"/>
      <c r="Y4" s="313"/>
      <c r="Z4" s="313"/>
      <c r="AA4" s="314"/>
      <c r="AB4" s="314"/>
      <c r="AC4" s="314"/>
      <c r="AD4" s="314"/>
      <c r="AE4" s="314"/>
    </row>
    <row r="5" spans="1:31" ht="15" x14ac:dyDescent="0.2">
      <c r="A5" s="332" t="s">
        <v>79</v>
      </c>
      <c r="B5" s="333">
        <v>58</v>
      </c>
      <c r="C5" s="334">
        <v>0.25656905246394762</v>
      </c>
      <c r="D5" s="335">
        <v>1402630.79</v>
      </c>
      <c r="E5" s="336">
        <v>1.2274284257393582</v>
      </c>
      <c r="F5" s="8"/>
      <c r="G5" s="332" t="s">
        <v>79</v>
      </c>
      <c r="H5" s="333">
        <v>35</v>
      </c>
      <c r="I5" s="334">
        <v>0.36333437143153741</v>
      </c>
      <c r="J5" s="333">
        <v>1400946.12</v>
      </c>
      <c r="K5" s="336">
        <v>1.2504655568148746</v>
      </c>
      <c r="L5" s="8"/>
      <c r="M5" s="8"/>
      <c r="N5" s="364"/>
      <c r="O5" s="368" t="s">
        <v>31</v>
      </c>
      <c r="P5" s="369">
        <v>60</v>
      </c>
      <c r="Q5" s="370">
        <v>596299.73</v>
      </c>
      <c r="R5" s="7"/>
      <c r="S5" s="8"/>
      <c r="T5" s="364"/>
      <c r="U5" s="368" t="s">
        <v>31</v>
      </c>
      <c r="V5" s="369">
        <v>35</v>
      </c>
      <c r="W5" s="370">
        <v>563244.06000000006</v>
      </c>
      <c r="X5" s="309"/>
      <c r="Y5" s="315"/>
      <c r="Z5" s="7"/>
      <c r="AA5" s="8"/>
      <c r="AB5" s="8"/>
      <c r="AC5" s="8"/>
      <c r="AD5" s="8"/>
      <c r="AE5" s="316"/>
    </row>
    <row r="6" spans="1:31" ht="15" x14ac:dyDescent="0.2">
      <c r="A6" s="332" t="s">
        <v>212</v>
      </c>
      <c r="B6" s="333">
        <v>20</v>
      </c>
      <c r="C6" s="334">
        <v>8.8472087056533658E-2</v>
      </c>
      <c r="D6" s="335">
        <v>195519.59</v>
      </c>
      <c r="E6" s="336">
        <v>0.17109727254376383</v>
      </c>
      <c r="F6" s="8"/>
      <c r="G6" s="332" t="s">
        <v>212</v>
      </c>
      <c r="H6" s="333">
        <v>4</v>
      </c>
      <c r="I6" s="334">
        <v>4.1523928163604278E-2</v>
      </c>
      <c r="J6" s="333">
        <v>195519.59</v>
      </c>
      <c r="K6" s="336">
        <v>0.17451814133834498</v>
      </c>
      <c r="L6" s="8"/>
      <c r="M6" s="8"/>
      <c r="N6" s="371" t="s">
        <v>166</v>
      </c>
      <c r="O6" s="372" t="s">
        <v>32</v>
      </c>
      <c r="P6" s="373">
        <v>204</v>
      </c>
      <c r="Q6" s="374">
        <v>1121240.1599999999</v>
      </c>
      <c r="R6" s="7"/>
      <c r="S6" s="8"/>
      <c r="T6" s="371" t="s">
        <v>166</v>
      </c>
      <c r="U6" s="372" t="s">
        <v>32</v>
      </c>
      <c r="V6" s="373">
        <v>53</v>
      </c>
      <c r="W6" s="374">
        <v>1119555.49</v>
      </c>
      <c r="X6" s="309"/>
      <c r="Y6" s="309"/>
      <c r="Z6" s="7"/>
      <c r="AA6" s="8"/>
      <c r="AB6" s="8"/>
      <c r="AC6" s="8"/>
      <c r="AD6" s="8"/>
      <c r="AE6" s="316"/>
    </row>
    <row r="7" spans="1:31" ht="15.75" x14ac:dyDescent="0.25">
      <c r="A7" s="332" t="s">
        <v>225</v>
      </c>
      <c r="B7" s="333">
        <v>1</v>
      </c>
      <c r="C7" s="334">
        <v>4.4236043528266831E-3</v>
      </c>
      <c r="D7" s="335">
        <v>78500</v>
      </c>
      <c r="E7" s="336">
        <v>6.8694578863864542E-2</v>
      </c>
      <c r="F7" s="8"/>
      <c r="G7" s="332" t="s">
        <v>225</v>
      </c>
      <c r="H7" s="333">
        <v>1</v>
      </c>
      <c r="I7" s="334">
        <v>1.0380982040901069E-2</v>
      </c>
      <c r="J7" s="333">
        <v>78500</v>
      </c>
      <c r="K7" s="336">
        <v>7.0068038169781757E-2</v>
      </c>
      <c r="L7" s="8"/>
      <c r="M7" s="8"/>
      <c r="N7" s="375" t="s">
        <v>167</v>
      </c>
      <c r="O7" s="376" t="s">
        <v>33</v>
      </c>
      <c r="P7" s="377">
        <v>282</v>
      </c>
      <c r="Q7" s="378">
        <v>1843026.0499999998</v>
      </c>
      <c r="R7" s="22"/>
      <c r="S7" s="8"/>
      <c r="T7" s="375" t="s">
        <v>167</v>
      </c>
      <c r="U7" s="376" t="s">
        <v>33</v>
      </c>
      <c r="V7" s="377">
        <v>100</v>
      </c>
      <c r="W7" s="378">
        <v>1808285.71</v>
      </c>
      <c r="X7" s="309"/>
      <c r="Y7" s="309"/>
      <c r="Z7" s="22"/>
      <c r="AA7" s="8"/>
      <c r="AB7" s="8"/>
      <c r="AC7" s="8"/>
      <c r="AD7" s="8"/>
      <c r="AE7" s="316"/>
    </row>
    <row r="8" spans="1:31" ht="15" x14ac:dyDescent="0.2">
      <c r="A8" s="332" t="s">
        <v>80</v>
      </c>
      <c r="B8" s="333">
        <v>14</v>
      </c>
      <c r="C8" s="334">
        <v>6.1930460939573564E-2</v>
      </c>
      <c r="D8" s="335">
        <v>242170.07</v>
      </c>
      <c r="E8" s="336">
        <v>0.21192064932589294</v>
      </c>
      <c r="F8" s="8"/>
      <c r="G8" s="332" t="s">
        <v>80</v>
      </c>
      <c r="H8" s="333">
        <v>9</v>
      </c>
      <c r="I8" s="334">
        <v>9.3428838368109626E-2</v>
      </c>
      <c r="J8" s="333">
        <v>242170.07</v>
      </c>
      <c r="K8" s="336">
        <v>0.21615772876864614</v>
      </c>
      <c r="L8" s="8"/>
      <c r="M8" s="8"/>
      <c r="N8" s="379"/>
      <c r="O8" s="365" t="s">
        <v>168</v>
      </c>
      <c r="P8" s="380">
        <v>168</v>
      </c>
      <c r="Q8" s="381">
        <v>572502.13</v>
      </c>
      <c r="R8" s="7"/>
      <c r="S8" s="8"/>
      <c r="T8" s="379"/>
      <c r="U8" s="365" t="s">
        <v>168</v>
      </c>
      <c r="V8" s="380">
        <v>90</v>
      </c>
      <c r="W8" s="381">
        <v>569005.73</v>
      </c>
      <c r="X8" s="309"/>
      <c r="Y8" s="309"/>
      <c r="Z8" s="7"/>
      <c r="AA8" s="8"/>
      <c r="AB8" s="8"/>
      <c r="AC8" s="8"/>
      <c r="AD8" s="8"/>
      <c r="AE8" s="316"/>
    </row>
    <row r="9" spans="1:31" ht="15" x14ac:dyDescent="0.2">
      <c r="A9" s="332" t="s">
        <v>213</v>
      </c>
      <c r="B9" s="333">
        <v>5</v>
      </c>
      <c r="C9" s="334">
        <v>2.2118021764133414E-2</v>
      </c>
      <c r="D9" s="335">
        <v>14671.59</v>
      </c>
      <c r="E9" s="336">
        <v>1.2838964284245686E-2</v>
      </c>
      <c r="F9" s="8"/>
      <c r="G9" s="332" t="s">
        <v>213</v>
      </c>
      <c r="H9" s="333">
        <v>2</v>
      </c>
      <c r="I9" s="334">
        <v>2.0761964081802139E-2</v>
      </c>
      <c r="J9" s="333">
        <v>13987.9</v>
      </c>
      <c r="K9" s="336">
        <v>1.2485410332676309E-2</v>
      </c>
      <c r="L9" s="8"/>
      <c r="M9" s="8"/>
      <c r="N9" s="379"/>
      <c r="O9" s="368" t="s">
        <v>31</v>
      </c>
      <c r="P9" s="369">
        <v>268</v>
      </c>
      <c r="Q9" s="370">
        <v>1391467.46</v>
      </c>
      <c r="R9" s="7"/>
      <c r="S9" s="8"/>
      <c r="T9" s="379"/>
      <c r="U9" s="368" t="s">
        <v>31</v>
      </c>
      <c r="V9" s="369">
        <v>117</v>
      </c>
      <c r="W9" s="370">
        <v>1200687.8799999999</v>
      </c>
      <c r="X9" s="309"/>
      <c r="Y9" s="309"/>
      <c r="Z9" s="7"/>
      <c r="AA9" s="8"/>
      <c r="AB9" s="8"/>
      <c r="AC9" s="8"/>
      <c r="AD9" s="8"/>
      <c r="AE9" s="316"/>
    </row>
    <row r="10" spans="1:31" ht="15" x14ac:dyDescent="0.2">
      <c r="A10" s="332" t="s">
        <v>81</v>
      </c>
      <c r="B10" s="333">
        <v>356</v>
      </c>
      <c r="C10" s="334">
        <v>1.5748031496062993</v>
      </c>
      <c r="D10" s="335">
        <v>3047863.72</v>
      </c>
      <c r="E10" s="336">
        <v>2.667155601017217</v>
      </c>
      <c r="F10" s="8"/>
      <c r="G10" s="332" t="s">
        <v>81</v>
      </c>
      <c r="H10" s="333">
        <v>199</v>
      </c>
      <c r="I10" s="334">
        <v>2.0658154261393129</v>
      </c>
      <c r="J10" s="333">
        <v>2608784.0699999998</v>
      </c>
      <c r="K10" s="336">
        <v>2.3285653731653322</v>
      </c>
      <c r="L10" s="8"/>
      <c r="M10" s="8"/>
      <c r="N10" s="382" t="s">
        <v>169</v>
      </c>
      <c r="O10" s="372" t="s">
        <v>32</v>
      </c>
      <c r="P10" s="373">
        <v>927</v>
      </c>
      <c r="Q10" s="374">
        <v>2601619.37</v>
      </c>
      <c r="R10" s="7"/>
      <c r="S10" s="8"/>
      <c r="T10" s="382" t="s">
        <v>169</v>
      </c>
      <c r="U10" s="372" t="s">
        <v>32</v>
      </c>
      <c r="V10" s="373">
        <v>403</v>
      </c>
      <c r="W10" s="374">
        <v>2576463.2599999998</v>
      </c>
      <c r="X10" s="309"/>
      <c r="Y10" s="309"/>
      <c r="Z10" s="7"/>
      <c r="AA10" s="8"/>
      <c r="AB10" s="8"/>
      <c r="AC10" s="8"/>
      <c r="AD10" s="8"/>
      <c r="AE10" s="316"/>
    </row>
    <row r="11" spans="1:31" ht="15.75" x14ac:dyDescent="0.25">
      <c r="A11" s="332" t="s">
        <v>82</v>
      </c>
      <c r="B11" s="333">
        <v>64</v>
      </c>
      <c r="C11" s="334">
        <v>0.28311067858090772</v>
      </c>
      <c r="D11" s="335">
        <v>516726.03</v>
      </c>
      <c r="E11" s="336">
        <v>0.45218187285154948</v>
      </c>
      <c r="F11" s="8"/>
      <c r="G11" s="332" t="s">
        <v>82</v>
      </c>
      <c r="H11" s="333">
        <v>34</v>
      </c>
      <c r="I11" s="334">
        <v>0.35295338939063636</v>
      </c>
      <c r="J11" s="333">
        <v>516726.03</v>
      </c>
      <c r="K11" s="336">
        <v>0.46122266488356428</v>
      </c>
      <c r="L11" s="8"/>
      <c r="M11" s="8"/>
      <c r="N11" s="383" t="s">
        <v>170</v>
      </c>
      <c r="O11" s="376" t="s">
        <v>33</v>
      </c>
      <c r="P11" s="377">
        <v>1363</v>
      </c>
      <c r="Q11" s="378">
        <v>4565588.96</v>
      </c>
      <c r="R11" s="7"/>
      <c r="S11" s="8"/>
      <c r="T11" s="383" t="s">
        <v>170</v>
      </c>
      <c r="U11" s="376" t="s">
        <v>33</v>
      </c>
      <c r="V11" s="377">
        <v>610</v>
      </c>
      <c r="W11" s="378">
        <v>4346156.8699999992</v>
      </c>
      <c r="X11" s="309"/>
      <c r="Y11" s="309"/>
      <c r="Z11" s="7"/>
      <c r="AA11" s="8"/>
      <c r="AB11" s="8"/>
      <c r="AC11" s="8"/>
      <c r="AD11" s="8"/>
      <c r="AE11" s="316"/>
    </row>
    <row r="12" spans="1:31" ht="15" x14ac:dyDescent="0.2">
      <c r="A12" s="332" t="s">
        <v>83</v>
      </c>
      <c r="B12" s="333">
        <v>22</v>
      </c>
      <c r="C12" s="334">
        <v>9.7319295762187036E-2</v>
      </c>
      <c r="D12" s="335">
        <v>43245.72</v>
      </c>
      <c r="E12" s="336">
        <v>3.7843904752415336E-2</v>
      </c>
      <c r="F12" s="23"/>
      <c r="G12" s="332" t="s">
        <v>83</v>
      </c>
      <c r="H12" s="333">
        <v>9</v>
      </c>
      <c r="I12" s="334">
        <v>9.3428838368109626E-2</v>
      </c>
      <c r="J12" s="333">
        <v>43245.72</v>
      </c>
      <c r="K12" s="336">
        <v>3.8600544708785919E-2</v>
      </c>
      <c r="L12" s="23"/>
      <c r="M12" s="23"/>
      <c r="N12" s="384"/>
      <c r="O12" s="365" t="s">
        <v>168</v>
      </c>
      <c r="P12" s="380">
        <v>1178</v>
      </c>
      <c r="Q12" s="381">
        <v>9917725.9399999995</v>
      </c>
      <c r="R12" s="7"/>
      <c r="S12" s="23"/>
      <c r="T12" s="384"/>
      <c r="U12" s="365" t="s">
        <v>168</v>
      </c>
      <c r="V12" s="380">
        <v>632</v>
      </c>
      <c r="W12" s="381">
        <v>9794098.5299999993</v>
      </c>
      <c r="X12" s="309"/>
      <c r="Y12" s="309"/>
      <c r="Z12" s="7"/>
      <c r="AA12" s="23"/>
      <c r="AB12" s="23"/>
      <c r="AC12" s="23"/>
      <c r="AD12" s="23"/>
      <c r="AE12" s="318"/>
    </row>
    <row r="13" spans="1:31" ht="15" x14ac:dyDescent="0.2">
      <c r="A13" s="332" t="s">
        <v>84</v>
      </c>
      <c r="B13" s="333">
        <v>45</v>
      </c>
      <c r="C13" s="334">
        <v>0.19906219587720075</v>
      </c>
      <c r="D13" s="335">
        <v>421426.34</v>
      </c>
      <c r="E13" s="336">
        <v>0.36878605029859607</v>
      </c>
      <c r="F13" s="8"/>
      <c r="G13" s="332" t="s">
        <v>84</v>
      </c>
      <c r="H13" s="333">
        <v>31</v>
      </c>
      <c r="I13" s="334">
        <v>0.32181044326793312</v>
      </c>
      <c r="J13" s="333">
        <v>421426.34</v>
      </c>
      <c r="K13" s="336">
        <v>0.37615945066078249</v>
      </c>
      <c r="L13" s="8"/>
      <c r="M13" s="8"/>
      <c r="N13" s="384"/>
      <c r="O13" s="368" t="s">
        <v>31</v>
      </c>
      <c r="P13" s="369">
        <v>1157</v>
      </c>
      <c r="Q13" s="370">
        <v>17439258.609999999</v>
      </c>
      <c r="R13" s="7"/>
      <c r="S13" s="8"/>
      <c r="T13" s="384"/>
      <c r="U13" s="368" t="s">
        <v>31</v>
      </c>
      <c r="V13" s="369">
        <v>634</v>
      </c>
      <c r="W13" s="370">
        <v>17038679.120000001</v>
      </c>
      <c r="X13" s="309"/>
      <c r="Y13" s="315"/>
      <c r="Z13" s="7"/>
      <c r="AA13" s="8"/>
      <c r="AB13" s="8"/>
      <c r="AC13" s="8"/>
      <c r="AD13" s="8"/>
      <c r="AE13" s="316"/>
    </row>
    <row r="14" spans="1:31" ht="15" x14ac:dyDescent="0.2">
      <c r="A14" s="332" t="s">
        <v>85</v>
      </c>
      <c r="B14" s="333">
        <v>17</v>
      </c>
      <c r="C14" s="334">
        <v>7.5201273998053611E-2</v>
      </c>
      <c r="D14" s="335">
        <v>14149.72</v>
      </c>
      <c r="E14" s="336">
        <v>1.2382280973778361E-2</v>
      </c>
      <c r="F14" s="8"/>
      <c r="G14" s="332" t="s">
        <v>85</v>
      </c>
      <c r="H14" s="333">
        <v>10</v>
      </c>
      <c r="I14" s="334">
        <v>0.1038098204090107</v>
      </c>
      <c r="J14" s="333">
        <v>14149.72</v>
      </c>
      <c r="K14" s="336">
        <v>1.2629848675818145E-2</v>
      </c>
      <c r="L14" s="8"/>
      <c r="M14" s="8"/>
      <c r="N14" s="385" t="s">
        <v>171</v>
      </c>
      <c r="O14" s="372" t="s">
        <v>32</v>
      </c>
      <c r="P14" s="373">
        <v>2011</v>
      </c>
      <c r="Q14" s="374">
        <v>16844160.5</v>
      </c>
      <c r="R14" s="7"/>
      <c r="S14" s="8"/>
      <c r="T14" s="385" t="s">
        <v>171</v>
      </c>
      <c r="U14" s="372" t="s">
        <v>32</v>
      </c>
      <c r="V14" s="373">
        <v>929</v>
      </c>
      <c r="W14" s="374">
        <v>16289491.85</v>
      </c>
      <c r="X14" s="309"/>
      <c r="Y14" s="309"/>
      <c r="Z14" s="7"/>
      <c r="AA14" s="8"/>
      <c r="AB14" s="8"/>
      <c r="AC14" s="8"/>
      <c r="AD14" s="8"/>
      <c r="AE14" s="316"/>
    </row>
    <row r="15" spans="1:31" ht="15.75" x14ac:dyDescent="0.25">
      <c r="A15" s="332" t="s">
        <v>214</v>
      </c>
      <c r="B15" s="333">
        <v>25</v>
      </c>
      <c r="C15" s="334">
        <v>0.11059010882066708</v>
      </c>
      <c r="D15" s="335">
        <v>34084.61</v>
      </c>
      <c r="E15" s="336">
        <v>2.982710738457409E-2</v>
      </c>
      <c r="F15" s="8"/>
      <c r="G15" s="332" t="s">
        <v>214</v>
      </c>
      <c r="H15" s="333">
        <v>10</v>
      </c>
      <c r="I15" s="334">
        <v>0.1038098204090107</v>
      </c>
      <c r="J15" s="333">
        <v>34084.61</v>
      </c>
      <c r="K15" s="336">
        <v>3.0423461840536625E-2</v>
      </c>
      <c r="L15" s="8"/>
      <c r="M15" s="8"/>
      <c r="N15" s="386" t="s">
        <v>171</v>
      </c>
      <c r="O15" s="376" t="s">
        <v>33</v>
      </c>
      <c r="P15" s="377">
        <v>4346</v>
      </c>
      <c r="Q15" s="378">
        <v>44201145.049999997</v>
      </c>
      <c r="R15" s="22"/>
      <c r="S15" s="8"/>
      <c r="T15" s="386" t="s">
        <v>171</v>
      </c>
      <c r="U15" s="376" t="s">
        <v>33</v>
      </c>
      <c r="V15" s="377">
        <v>2195</v>
      </c>
      <c r="W15" s="378">
        <v>43122269.5</v>
      </c>
      <c r="X15" s="309"/>
      <c r="Y15" s="309"/>
      <c r="Z15" s="22"/>
      <c r="AA15" s="8"/>
      <c r="AB15" s="8"/>
      <c r="AC15" s="8"/>
      <c r="AD15" s="8"/>
      <c r="AE15" s="316"/>
    </row>
    <row r="16" spans="1:31" ht="15" x14ac:dyDescent="0.2">
      <c r="A16" s="332" t="s">
        <v>86</v>
      </c>
      <c r="B16" s="333">
        <v>116</v>
      </c>
      <c r="C16" s="334">
        <v>0.51313810492789524</v>
      </c>
      <c r="D16" s="335">
        <v>646895.27</v>
      </c>
      <c r="E16" s="336">
        <v>0.56609169607230503</v>
      </c>
      <c r="F16" s="8"/>
      <c r="G16" s="332" t="s">
        <v>86</v>
      </c>
      <c r="H16" s="333">
        <v>53</v>
      </c>
      <c r="I16" s="334">
        <v>0.55019204816775669</v>
      </c>
      <c r="J16" s="333">
        <v>501895.27</v>
      </c>
      <c r="K16" s="336">
        <v>0.44798492911583343</v>
      </c>
      <c r="L16" s="8"/>
      <c r="M16" s="8"/>
      <c r="N16" s="387"/>
      <c r="O16" s="365" t="s">
        <v>168</v>
      </c>
      <c r="P16" s="380">
        <v>3131</v>
      </c>
      <c r="Q16" s="381">
        <v>7933640.96</v>
      </c>
      <c r="R16" s="7"/>
      <c r="S16" s="8"/>
      <c r="T16" s="387"/>
      <c r="U16" s="365" t="s">
        <v>168</v>
      </c>
      <c r="V16" s="380">
        <v>1253</v>
      </c>
      <c r="W16" s="381">
        <v>7696060.8700000001</v>
      </c>
      <c r="X16" s="309"/>
      <c r="Y16" s="309"/>
      <c r="Z16" s="7"/>
      <c r="AA16" s="8"/>
      <c r="AB16" s="8"/>
      <c r="AC16" s="8"/>
      <c r="AD16" s="8"/>
      <c r="AE16" s="316"/>
    </row>
    <row r="17" spans="1:31" ht="15" x14ac:dyDescent="0.2">
      <c r="A17" s="332" t="s">
        <v>87</v>
      </c>
      <c r="B17" s="333">
        <v>63</v>
      </c>
      <c r="C17" s="334">
        <v>0.27868707422808103</v>
      </c>
      <c r="D17" s="335">
        <v>862346.12</v>
      </c>
      <c r="E17" s="336">
        <v>0.7546306184495235</v>
      </c>
      <c r="F17" s="8"/>
      <c r="G17" s="332" t="s">
        <v>87</v>
      </c>
      <c r="H17" s="333">
        <v>41</v>
      </c>
      <c r="I17" s="334">
        <v>0.42562026367694383</v>
      </c>
      <c r="J17" s="333">
        <v>799400.04</v>
      </c>
      <c r="K17" s="336">
        <v>0.71353366261968243</v>
      </c>
      <c r="L17" s="8"/>
      <c r="M17" s="8"/>
      <c r="N17" s="387"/>
      <c r="O17" s="368" t="s">
        <v>31</v>
      </c>
      <c r="P17" s="369">
        <v>4500</v>
      </c>
      <c r="Q17" s="370">
        <v>16813436.640000001</v>
      </c>
      <c r="R17" s="7"/>
      <c r="S17" s="8"/>
      <c r="T17" s="387"/>
      <c r="U17" s="368" t="s">
        <v>31</v>
      </c>
      <c r="V17" s="369">
        <v>1884</v>
      </c>
      <c r="W17" s="370">
        <v>16560655.810000001</v>
      </c>
      <c r="X17" s="309"/>
      <c r="Y17" s="309"/>
      <c r="Z17" s="7"/>
      <c r="AA17" s="8"/>
      <c r="AB17" s="8"/>
      <c r="AC17" s="8"/>
      <c r="AD17" s="8"/>
      <c r="AE17" s="316"/>
    </row>
    <row r="18" spans="1:31" ht="15" x14ac:dyDescent="0.2">
      <c r="A18" s="332" t="s">
        <v>88</v>
      </c>
      <c r="B18" s="333">
        <v>111</v>
      </c>
      <c r="C18" s="334">
        <v>0.49102008316376183</v>
      </c>
      <c r="D18" s="335">
        <v>947920.24</v>
      </c>
      <c r="E18" s="336">
        <v>0.82951569023354654</v>
      </c>
      <c r="F18" s="8"/>
      <c r="G18" s="332" t="s">
        <v>88</v>
      </c>
      <c r="H18" s="333">
        <v>38</v>
      </c>
      <c r="I18" s="334">
        <v>0.39447731755424065</v>
      </c>
      <c r="J18" s="333">
        <v>947920.24</v>
      </c>
      <c r="K18" s="336">
        <v>0.84610078418125712</v>
      </c>
      <c r="L18" s="8"/>
      <c r="M18" s="8"/>
      <c r="N18" s="388" t="s">
        <v>172</v>
      </c>
      <c r="O18" s="372" t="s">
        <v>32</v>
      </c>
      <c r="P18" s="373">
        <v>8984</v>
      </c>
      <c r="Q18" s="374">
        <v>38917099.669999897</v>
      </c>
      <c r="R18" s="7"/>
      <c r="S18" s="8"/>
      <c r="T18" s="388" t="s">
        <v>172</v>
      </c>
      <c r="U18" s="372" t="s">
        <v>32</v>
      </c>
      <c r="V18" s="373">
        <v>3591</v>
      </c>
      <c r="W18" s="374">
        <v>38500534.2999999</v>
      </c>
      <c r="X18" s="309"/>
      <c r="Y18" s="309"/>
      <c r="Z18" s="7"/>
      <c r="AA18" s="8"/>
      <c r="AB18" s="8"/>
      <c r="AC18" s="8"/>
      <c r="AD18" s="8"/>
      <c r="AE18" s="316"/>
    </row>
    <row r="19" spans="1:31" ht="16.5" thickBot="1" x14ac:dyDescent="0.3">
      <c r="A19" s="332" t="s">
        <v>89</v>
      </c>
      <c r="B19" s="333">
        <v>26</v>
      </c>
      <c r="C19" s="334">
        <v>0.11501371317349376</v>
      </c>
      <c r="D19" s="335">
        <v>31511.4</v>
      </c>
      <c r="E19" s="336">
        <v>2.7575316591220141E-2</v>
      </c>
      <c r="F19" s="8"/>
      <c r="G19" s="332" t="s">
        <v>89</v>
      </c>
      <c r="H19" s="333">
        <v>9</v>
      </c>
      <c r="I19" s="334">
        <v>9.3428838368109626E-2</v>
      </c>
      <c r="J19" s="333">
        <v>31511.4</v>
      </c>
      <c r="K19" s="336">
        <v>2.812664940106065E-2</v>
      </c>
      <c r="L19" s="8"/>
      <c r="M19" s="8"/>
      <c r="N19" s="389" t="s">
        <v>173</v>
      </c>
      <c r="O19" s="390" t="s">
        <v>33</v>
      </c>
      <c r="P19" s="391">
        <v>16615</v>
      </c>
      <c r="Q19" s="392">
        <v>63664177.269999899</v>
      </c>
      <c r="R19" s="7"/>
      <c r="S19" s="8"/>
      <c r="T19" s="389" t="s">
        <v>173</v>
      </c>
      <c r="U19" s="390" t="s">
        <v>33</v>
      </c>
      <c r="V19" s="391">
        <v>6728</v>
      </c>
      <c r="W19" s="392">
        <v>62757250.9799999</v>
      </c>
      <c r="X19" s="309"/>
      <c r="Y19" s="309"/>
      <c r="Z19" s="7"/>
      <c r="AA19" s="8"/>
      <c r="AB19" s="8"/>
      <c r="AC19" s="8"/>
      <c r="AD19" s="8"/>
      <c r="AE19" s="316"/>
    </row>
    <row r="20" spans="1:31" ht="18.75" x14ac:dyDescent="0.3">
      <c r="A20" s="332" t="s">
        <v>90</v>
      </c>
      <c r="B20" s="333">
        <v>83</v>
      </c>
      <c r="C20" s="334">
        <v>0.36715916128461468</v>
      </c>
      <c r="D20" s="335">
        <v>2426577.4700000002</v>
      </c>
      <c r="E20" s="336">
        <v>2.1234741067795149</v>
      </c>
      <c r="F20" s="23"/>
      <c r="G20" s="332" t="s">
        <v>90</v>
      </c>
      <c r="H20" s="333">
        <v>60</v>
      </c>
      <c r="I20" s="334">
        <v>0.62285892245406416</v>
      </c>
      <c r="J20" s="333">
        <v>2426577.4700000002</v>
      </c>
      <c r="K20" s="336">
        <v>2.1659302266228342</v>
      </c>
      <c r="L20" s="23"/>
      <c r="M20" s="23"/>
      <c r="N20" s="393"/>
      <c r="O20" s="394" t="s">
        <v>168</v>
      </c>
      <c r="P20" s="395">
        <v>4495</v>
      </c>
      <c r="Q20" s="396">
        <v>18549355.190000001</v>
      </c>
      <c r="R20" s="7"/>
      <c r="S20" s="23"/>
      <c r="T20" s="393"/>
      <c r="U20" s="394" t="s">
        <v>168</v>
      </c>
      <c r="V20" s="395">
        <v>1987</v>
      </c>
      <c r="W20" s="396">
        <v>18184651.289999999</v>
      </c>
      <c r="X20" s="309"/>
      <c r="Y20" s="309"/>
      <c r="Z20" s="7"/>
      <c r="AA20" s="23"/>
      <c r="AB20" s="23"/>
      <c r="AC20" s="23"/>
      <c r="AD20" s="23"/>
      <c r="AE20" s="318"/>
    </row>
    <row r="21" spans="1:31" ht="18.75" x14ac:dyDescent="0.3">
      <c r="A21" s="332" t="s">
        <v>91</v>
      </c>
      <c r="B21" s="333">
        <v>32</v>
      </c>
      <c r="C21" s="334">
        <v>0.14155533929045386</v>
      </c>
      <c r="D21" s="335">
        <v>425666.02</v>
      </c>
      <c r="E21" s="336">
        <v>0.37249615261856484</v>
      </c>
      <c r="F21" s="8"/>
      <c r="G21" s="332" t="s">
        <v>91</v>
      </c>
      <c r="H21" s="333">
        <v>25</v>
      </c>
      <c r="I21" s="334">
        <v>0.25952455102252675</v>
      </c>
      <c r="J21" s="333">
        <v>425366.02</v>
      </c>
      <c r="K21" s="336">
        <v>0.37967595573870255</v>
      </c>
      <c r="L21" s="8"/>
      <c r="M21" s="8"/>
      <c r="N21" s="393"/>
      <c r="O21" s="394" t="s">
        <v>31</v>
      </c>
      <c r="P21" s="395">
        <v>5985</v>
      </c>
      <c r="Q21" s="396">
        <v>36240462.439999998</v>
      </c>
      <c r="R21" s="7"/>
      <c r="S21" s="8"/>
      <c r="T21" s="393"/>
      <c r="U21" s="394" t="s">
        <v>31</v>
      </c>
      <c r="V21" s="395">
        <v>2670</v>
      </c>
      <c r="W21" s="396">
        <v>35363266.870000005</v>
      </c>
      <c r="X21" s="309"/>
      <c r="Y21" s="315"/>
      <c r="Z21" s="7"/>
      <c r="AA21" s="8"/>
      <c r="AB21" s="8"/>
      <c r="AC21" s="8"/>
      <c r="AD21" s="8"/>
      <c r="AE21" s="316"/>
    </row>
    <row r="22" spans="1:31" ht="18.75" x14ac:dyDescent="0.3">
      <c r="A22" s="332" t="s">
        <v>92</v>
      </c>
      <c r="B22" s="333">
        <v>128</v>
      </c>
      <c r="C22" s="334">
        <v>0.56622135716181543</v>
      </c>
      <c r="D22" s="335">
        <v>1631888.59</v>
      </c>
      <c r="E22" s="336">
        <v>1.4280496744305187</v>
      </c>
      <c r="F22" s="8"/>
      <c r="G22" s="332" t="s">
        <v>92</v>
      </c>
      <c r="H22" s="333">
        <v>91</v>
      </c>
      <c r="I22" s="334">
        <v>0.94466936572199733</v>
      </c>
      <c r="J22" s="333">
        <v>1628626.21</v>
      </c>
      <c r="K22" s="336">
        <v>1.4536897254342294</v>
      </c>
      <c r="L22" s="8"/>
      <c r="M22" s="8"/>
      <c r="N22" s="397" t="s">
        <v>174</v>
      </c>
      <c r="O22" s="394" t="s">
        <v>32</v>
      </c>
      <c r="P22" s="395">
        <v>12126</v>
      </c>
      <c r="Q22" s="396">
        <v>59484119.699999899</v>
      </c>
      <c r="R22" s="7"/>
      <c r="S22" s="8"/>
      <c r="T22" s="397" t="s">
        <v>174</v>
      </c>
      <c r="U22" s="394" t="s">
        <v>32</v>
      </c>
      <c r="V22" s="395">
        <v>4976</v>
      </c>
      <c r="W22" s="396">
        <v>58486044.899999902</v>
      </c>
      <c r="X22" s="309"/>
      <c r="Y22" s="309"/>
      <c r="Z22" s="7"/>
      <c r="AA22" s="8"/>
      <c r="AB22" s="8"/>
      <c r="AC22" s="8"/>
      <c r="AD22" s="8"/>
      <c r="AE22" s="316"/>
    </row>
    <row r="23" spans="1:31" ht="23.45" customHeight="1" thickBot="1" x14ac:dyDescent="0.35">
      <c r="A23" s="332" t="s">
        <v>93</v>
      </c>
      <c r="B23" s="333">
        <v>122</v>
      </c>
      <c r="C23" s="334">
        <v>0.53967973104485534</v>
      </c>
      <c r="D23" s="335">
        <v>2494584.17</v>
      </c>
      <c r="E23" s="336">
        <v>2.1829861018931602</v>
      </c>
      <c r="F23" s="8"/>
      <c r="G23" s="332" t="s">
        <v>93</v>
      </c>
      <c r="H23" s="333">
        <v>45</v>
      </c>
      <c r="I23" s="334">
        <v>0.46714419184054812</v>
      </c>
      <c r="J23" s="333">
        <v>2493899.02</v>
      </c>
      <c r="K23" s="336">
        <v>2.2260205315279151</v>
      </c>
      <c r="L23" s="8"/>
      <c r="M23" s="8"/>
      <c r="N23" s="398" t="s">
        <v>6</v>
      </c>
      <c r="O23" s="411" t="s">
        <v>33</v>
      </c>
      <c r="P23" s="399">
        <v>22606</v>
      </c>
      <c r="Q23" s="400">
        <v>114273937.32999989</v>
      </c>
      <c r="R23" s="22"/>
      <c r="S23" s="8"/>
      <c r="T23" s="398" t="s">
        <v>6</v>
      </c>
      <c r="U23" s="411" t="s">
        <v>33</v>
      </c>
      <c r="V23" s="399">
        <v>9633</v>
      </c>
      <c r="W23" s="400">
        <v>112033963.05999991</v>
      </c>
      <c r="X23" s="309"/>
      <c r="Y23" s="309"/>
      <c r="Z23" s="22"/>
      <c r="AA23" s="8"/>
      <c r="AB23" s="8"/>
      <c r="AC23" s="8"/>
      <c r="AD23" s="8"/>
      <c r="AE23" s="316"/>
    </row>
    <row r="24" spans="1:31" ht="15.75" thickTop="1" x14ac:dyDescent="0.2">
      <c r="A24" s="332" t="s">
        <v>94</v>
      </c>
      <c r="B24" s="333">
        <v>569</v>
      </c>
      <c r="C24" s="334">
        <v>2.5170308767583829</v>
      </c>
      <c r="D24" s="335">
        <v>6785728.1399999997</v>
      </c>
      <c r="E24" s="336">
        <v>5.9381240364582784</v>
      </c>
      <c r="F24" s="8"/>
      <c r="G24" s="332" t="s">
        <v>94</v>
      </c>
      <c r="H24" s="333">
        <v>307</v>
      </c>
      <c r="I24" s="334">
        <v>3.1869614865566285</v>
      </c>
      <c r="J24" s="333">
        <v>6602032.9400000004</v>
      </c>
      <c r="K24" s="336">
        <v>5.8928852998481087</v>
      </c>
      <c r="L24" s="8"/>
      <c r="M24" s="8"/>
      <c r="N24" s="401" t="s">
        <v>175</v>
      </c>
      <c r="O24" s="401"/>
      <c r="P24" s="402">
        <v>1.2474564274971247</v>
      </c>
      <c r="Q24" s="402">
        <v>1.6128139915908517</v>
      </c>
      <c r="R24" s="7"/>
      <c r="S24" s="8"/>
      <c r="T24" s="401" t="s">
        <v>175</v>
      </c>
      <c r="U24" s="401"/>
      <c r="V24" s="402">
        <v>1.038098204090107</v>
      </c>
      <c r="W24" s="402">
        <v>1.6140513649700765</v>
      </c>
      <c r="X24" s="309"/>
      <c r="Y24" s="309"/>
      <c r="Z24" s="7"/>
      <c r="AA24" s="8"/>
      <c r="AB24" s="8"/>
      <c r="AC24" s="8"/>
      <c r="AD24" s="8"/>
      <c r="AE24" s="316"/>
    </row>
    <row r="25" spans="1:31" ht="15" x14ac:dyDescent="0.2">
      <c r="A25" s="332" t="s">
        <v>95</v>
      </c>
      <c r="B25" s="333">
        <v>795</v>
      </c>
      <c r="C25" s="334">
        <v>3.5167654604972132</v>
      </c>
      <c r="D25" s="335">
        <v>5520828.6600000001</v>
      </c>
      <c r="E25" s="336">
        <v>4.8312229271115106</v>
      </c>
      <c r="F25" s="8"/>
      <c r="G25" s="332" t="s">
        <v>95</v>
      </c>
      <c r="H25" s="333">
        <v>427</v>
      </c>
      <c r="I25" s="334">
        <v>4.4326793314647563</v>
      </c>
      <c r="J25" s="333">
        <v>5449081.8099999996</v>
      </c>
      <c r="K25" s="336">
        <v>4.8637767166031018</v>
      </c>
      <c r="L25" s="8"/>
      <c r="M25" s="8"/>
      <c r="N25" s="403" t="s">
        <v>176</v>
      </c>
      <c r="O25" s="403"/>
      <c r="P25" s="404">
        <v>6.0293727329027691</v>
      </c>
      <c r="Q25" s="404">
        <v>3.9953020493338807</v>
      </c>
      <c r="R25" s="7"/>
      <c r="S25" s="8"/>
      <c r="T25" s="403" t="s">
        <v>176</v>
      </c>
      <c r="U25" s="403"/>
      <c r="V25" s="404">
        <v>6.3323990449496526</v>
      </c>
      <c r="W25" s="404">
        <v>3.8793208338728591</v>
      </c>
      <c r="X25" s="309"/>
      <c r="Y25" s="309"/>
      <c r="Z25" s="7"/>
      <c r="AA25" s="8"/>
      <c r="AB25" s="8"/>
      <c r="AC25" s="8"/>
      <c r="AD25" s="8"/>
      <c r="AE25" s="316"/>
    </row>
    <row r="26" spans="1:31" ht="15" x14ac:dyDescent="0.2">
      <c r="A26" s="332" t="s">
        <v>96</v>
      </c>
      <c r="B26" s="333">
        <v>50</v>
      </c>
      <c r="C26" s="334">
        <v>0.22118021764133416</v>
      </c>
      <c r="D26" s="335">
        <v>861637.26</v>
      </c>
      <c r="E26" s="336">
        <v>0.75401030202693187</v>
      </c>
      <c r="F26" s="8"/>
      <c r="G26" s="332" t="s">
        <v>96</v>
      </c>
      <c r="H26" s="333">
        <v>34</v>
      </c>
      <c r="I26" s="334">
        <v>0.35295338939063636</v>
      </c>
      <c r="J26" s="333">
        <v>860137.26</v>
      </c>
      <c r="K26" s="336">
        <v>0.76774688362970067</v>
      </c>
      <c r="L26" s="8"/>
      <c r="M26" s="8"/>
      <c r="N26" s="405" t="s">
        <v>177</v>
      </c>
      <c r="O26" s="405"/>
      <c r="P26" s="406">
        <v>19.224984517384765</v>
      </c>
      <c r="Q26" s="406">
        <v>38.679987828157245</v>
      </c>
      <c r="R26" s="7"/>
      <c r="S26" s="8"/>
      <c r="T26" s="405" t="s">
        <v>177</v>
      </c>
      <c r="U26" s="405"/>
      <c r="V26" s="406">
        <v>22.786255579777848</v>
      </c>
      <c r="W26" s="406">
        <v>38.490354462339084</v>
      </c>
      <c r="X26" s="309"/>
      <c r="Y26" s="309"/>
      <c r="Z26" s="7"/>
      <c r="AA26" s="8"/>
      <c r="AB26" s="8"/>
      <c r="AC26" s="8"/>
      <c r="AD26" s="8"/>
      <c r="AE26" s="316"/>
    </row>
    <row r="27" spans="1:31" ht="15" x14ac:dyDescent="0.2">
      <c r="A27" s="332" t="s">
        <v>97</v>
      </c>
      <c r="B27" s="333">
        <v>119</v>
      </c>
      <c r="C27" s="334">
        <v>0.52640891798637535</v>
      </c>
      <c r="D27" s="335">
        <v>2224458.7599999998</v>
      </c>
      <c r="E27" s="336">
        <v>1.9466020091494816</v>
      </c>
      <c r="F27" s="8"/>
      <c r="G27" s="332" t="s">
        <v>97</v>
      </c>
      <c r="H27" s="333">
        <v>71</v>
      </c>
      <c r="I27" s="334">
        <v>0.73704972490397591</v>
      </c>
      <c r="J27" s="333">
        <v>2224129.09</v>
      </c>
      <c r="K27" s="336">
        <v>1.985227541052764</v>
      </c>
      <c r="L27" s="8"/>
      <c r="M27" s="8"/>
      <c r="N27" s="407" t="s">
        <v>178</v>
      </c>
      <c r="O27" s="407"/>
      <c r="P27" s="408">
        <v>73.498186322215346</v>
      </c>
      <c r="Q27" s="408">
        <v>55.711896130918021</v>
      </c>
      <c r="R27" s="7"/>
      <c r="S27" s="8"/>
      <c r="T27" s="407" t="s">
        <v>178</v>
      </c>
      <c r="U27" s="407"/>
      <c r="V27" s="408">
        <v>69.843247171182398</v>
      </c>
      <c r="W27" s="408">
        <v>56.016273338817967</v>
      </c>
      <c r="X27" s="309"/>
      <c r="Y27" s="309"/>
      <c r="Z27" s="7"/>
      <c r="AA27" s="8"/>
      <c r="AB27" s="8"/>
      <c r="AC27" s="8"/>
      <c r="AD27" s="8"/>
      <c r="AE27" s="316"/>
    </row>
    <row r="28" spans="1:31" ht="15" x14ac:dyDescent="0.2">
      <c r="A28" s="332" t="s">
        <v>98</v>
      </c>
      <c r="B28" s="333">
        <v>308</v>
      </c>
      <c r="C28" s="334">
        <v>1.3624701406706183</v>
      </c>
      <c r="D28" s="335">
        <v>3209167.53</v>
      </c>
      <c r="E28" s="336">
        <v>2.8083109805979412</v>
      </c>
      <c r="F28" s="23"/>
      <c r="G28" s="332" t="s">
        <v>98</v>
      </c>
      <c r="H28" s="333">
        <v>167</v>
      </c>
      <c r="I28" s="334">
        <v>1.7336240008304786</v>
      </c>
      <c r="J28" s="333">
        <v>3181031.81</v>
      </c>
      <c r="K28" s="336">
        <v>2.8393459653805091</v>
      </c>
      <c r="L28" s="23"/>
      <c r="M28" s="23"/>
      <c r="N28" s="409" t="s">
        <v>179</v>
      </c>
      <c r="O28" s="409"/>
      <c r="P28" s="410">
        <v>100</v>
      </c>
      <c r="Q28" s="410">
        <v>100</v>
      </c>
      <c r="R28" s="24"/>
      <c r="S28" s="23"/>
      <c r="T28" s="409" t="s">
        <v>179</v>
      </c>
      <c r="U28" s="409"/>
      <c r="V28" s="410">
        <v>100</v>
      </c>
      <c r="W28" s="410">
        <v>99.999999999999986</v>
      </c>
      <c r="X28" s="337"/>
      <c r="Y28" s="337"/>
      <c r="Z28" s="24"/>
      <c r="AA28" s="23"/>
      <c r="AB28" s="23"/>
      <c r="AC28" s="23"/>
      <c r="AD28" s="23"/>
      <c r="AE28" s="318"/>
    </row>
    <row r="29" spans="1:31" ht="15" x14ac:dyDescent="0.2">
      <c r="A29" s="332" t="s">
        <v>99</v>
      </c>
      <c r="B29" s="333">
        <v>405</v>
      </c>
      <c r="C29" s="334">
        <v>1.7915597628948068</v>
      </c>
      <c r="D29" s="335">
        <v>4337713.01</v>
      </c>
      <c r="E29" s="336">
        <v>3.7958900440032641</v>
      </c>
      <c r="F29" s="8"/>
      <c r="G29" s="332" t="s">
        <v>99</v>
      </c>
      <c r="H29" s="333">
        <v>129</v>
      </c>
      <c r="I29" s="334">
        <v>1.339146683276238</v>
      </c>
      <c r="J29" s="333">
        <v>4324632.18</v>
      </c>
      <c r="K29" s="336">
        <v>3.8601081867325671</v>
      </c>
      <c r="L29" s="8"/>
      <c r="M29" s="8"/>
      <c r="N29" s="8"/>
      <c r="O29" s="316"/>
      <c r="P29" s="309"/>
      <c r="Q29" s="315"/>
      <c r="R29" s="7"/>
      <c r="S29" s="8"/>
      <c r="T29" s="8"/>
      <c r="U29" s="8"/>
      <c r="V29" s="8"/>
      <c r="W29" s="316"/>
      <c r="X29" s="309"/>
      <c r="Y29" s="315"/>
      <c r="Z29" s="7"/>
      <c r="AA29" s="8"/>
      <c r="AB29" s="8"/>
      <c r="AC29" s="8"/>
      <c r="AD29" s="8"/>
      <c r="AE29" s="316"/>
    </row>
    <row r="30" spans="1:31" ht="15" x14ac:dyDescent="0.2">
      <c r="A30" s="332" t="s">
        <v>100</v>
      </c>
      <c r="B30" s="333">
        <v>273</v>
      </c>
      <c r="C30" s="334">
        <v>1.2076439883216845</v>
      </c>
      <c r="D30" s="335">
        <v>2791111.94</v>
      </c>
      <c r="E30" s="336">
        <v>2.4424746405121525</v>
      </c>
      <c r="F30" s="8"/>
      <c r="G30" s="332" t="s">
        <v>100</v>
      </c>
      <c r="H30" s="333">
        <v>148</v>
      </c>
      <c r="I30" s="334">
        <v>1.5363853420533582</v>
      </c>
      <c r="J30" s="333">
        <v>2791111.94</v>
      </c>
      <c r="K30" s="336">
        <v>2.4913087636694731</v>
      </c>
      <c r="L30" s="8"/>
      <c r="M30" s="8"/>
      <c r="N30" s="8"/>
      <c r="O30" s="316"/>
      <c r="P30" s="309"/>
      <c r="Q30" s="309"/>
      <c r="R30" s="7"/>
      <c r="S30" s="8"/>
      <c r="T30" s="8"/>
      <c r="U30" s="8"/>
      <c r="V30" s="8"/>
      <c r="W30" s="316"/>
      <c r="X30" s="309"/>
      <c r="Y30" s="309"/>
      <c r="Z30" s="7"/>
      <c r="AA30" s="8"/>
      <c r="AB30" s="8"/>
      <c r="AC30" s="8"/>
      <c r="AD30" s="8"/>
      <c r="AE30" s="316"/>
    </row>
    <row r="31" spans="1:31" ht="15" x14ac:dyDescent="0.2">
      <c r="A31" s="332" t="s">
        <v>101</v>
      </c>
      <c r="B31" s="333">
        <v>46</v>
      </c>
      <c r="C31" s="334">
        <v>0.20348580023002744</v>
      </c>
      <c r="D31" s="335">
        <v>405126.9</v>
      </c>
      <c r="E31" s="336">
        <v>0.35452257047035624</v>
      </c>
      <c r="F31" s="8"/>
      <c r="G31" s="332" t="s">
        <v>101</v>
      </c>
      <c r="H31" s="333">
        <v>24</v>
      </c>
      <c r="I31" s="334">
        <v>0.24914356898162565</v>
      </c>
      <c r="J31" s="333">
        <v>285346.78999999998</v>
      </c>
      <c r="K31" s="336">
        <v>0.25469668501076048</v>
      </c>
      <c r="L31" s="8"/>
      <c r="M31" s="8"/>
      <c r="N31" s="8"/>
      <c r="O31" s="316"/>
      <c r="P31" s="309"/>
      <c r="Q31" s="309"/>
      <c r="R31" s="22"/>
      <c r="S31" s="8"/>
      <c r="T31" s="8"/>
      <c r="U31" s="8"/>
      <c r="V31" s="8"/>
      <c r="W31" s="316"/>
      <c r="X31" s="309"/>
      <c r="Y31" s="309"/>
      <c r="Z31" s="22"/>
      <c r="AA31" s="8"/>
      <c r="AB31" s="8"/>
      <c r="AC31" s="8"/>
      <c r="AD31" s="8"/>
      <c r="AE31" s="316"/>
    </row>
    <row r="32" spans="1:31" ht="15" x14ac:dyDescent="0.2">
      <c r="A32" s="332" t="s">
        <v>102</v>
      </c>
      <c r="B32" s="333">
        <v>91</v>
      </c>
      <c r="C32" s="334">
        <v>0.40254799610722819</v>
      </c>
      <c r="D32" s="335">
        <v>378496.73</v>
      </c>
      <c r="E32" s="336">
        <v>0.33121877030190883</v>
      </c>
      <c r="F32" s="8"/>
      <c r="G32" s="332" t="s">
        <v>102</v>
      </c>
      <c r="H32" s="333">
        <v>37</v>
      </c>
      <c r="I32" s="334">
        <v>0.38409633551333955</v>
      </c>
      <c r="J32" s="333">
        <v>371421.83</v>
      </c>
      <c r="K32" s="336">
        <v>0.33152610142076677</v>
      </c>
      <c r="L32" s="8"/>
      <c r="M32" s="8"/>
      <c r="N32" s="8"/>
      <c r="O32" s="316"/>
      <c r="P32" s="309"/>
      <c r="Q32" s="309"/>
      <c r="R32" s="7"/>
      <c r="S32" s="8"/>
      <c r="T32" s="8"/>
      <c r="U32" s="8"/>
      <c r="V32" s="8"/>
      <c r="W32" s="316"/>
      <c r="X32" s="309"/>
      <c r="Y32" s="309"/>
      <c r="Z32" s="7"/>
      <c r="AA32" s="8"/>
      <c r="AB32" s="8"/>
      <c r="AC32" s="8"/>
      <c r="AD32" s="8"/>
      <c r="AE32" s="316"/>
    </row>
    <row r="33" spans="1:31" ht="15" x14ac:dyDescent="0.2">
      <c r="A33" s="332" t="s">
        <v>103</v>
      </c>
      <c r="B33" s="333">
        <v>181</v>
      </c>
      <c r="C33" s="334">
        <v>0.80067238786162964</v>
      </c>
      <c r="D33" s="335">
        <v>860105.2</v>
      </c>
      <c r="E33" s="336">
        <v>0.75266961137095523</v>
      </c>
      <c r="F33" s="8"/>
      <c r="G33" s="332" t="s">
        <v>103</v>
      </c>
      <c r="H33" s="333">
        <v>106</v>
      </c>
      <c r="I33" s="334">
        <v>1.1003840963355134</v>
      </c>
      <c r="J33" s="333">
        <v>858529.88</v>
      </c>
      <c r="K33" s="336">
        <v>0.76631215798392549</v>
      </c>
      <c r="L33" s="8"/>
      <c r="M33" s="8"/>
      <c r="N33" s="8"/>
      <c r="O33" s="316"/>
      <c r="P33" s="309"/>
      <c r="Q33" s="309"/>
      <c r="R33" s="7"/>
      <c r="S33" s="8"/>
      <c r="T33" s="8"/>
      <c r="U33" s="8"/>
      <c r="V33" s="8"/>
      <c r="W33" s="316"/>
      <c r="X33" s="309"/>
      <c r="Y33" s="309"/>
      <c r="Z33" s="7"/>
      <c r="AA33" s="8"/>
      <c r="AB33" s="8"/>
      <c r="AC33" s="8"/>
      <c r="AD33" s="8"/>
      <c r="AE33" s="316"/>
    </row>
    <row r="34" spans="1:31" ht="15" x14ac:dyDescent="0.2">
      <c r="A34" s="332" t="s">
        <v>104</v>
      </c>
      <c r="B34" s="333">
        <v>121</v>
      </c>
      <c r="C34" s="334">
        <v>0.53525612669202871</v>
      </c>
      <c r="D34" s="335">
        <v>2056219.2</v>
      </c>
      <c r="E34" s="336">
        <v>1.7993772228763369</v>
      </c>
      <c r="F34" s="8"/>
      <c r="G34" s="332" t="s">
        <v>104</v>
      </c>
      <c r="H34" s="333">
        <v>27</v>
      </c>
      <c r="I34" s="334">
        <v>0.28028651510432889</v>
      </c>
      <c r="J34" s="333">
        <v>2056219.2</v>
      </c>
      <c r="K34" s="336">
        <v>1.8353534444718231</v>
      </c>
      <c r="L34" s="8"/>
      <c r="M34" s="8"/>
      <c r="N34" s="8"/>
      <c r="O34" s="316"/>
      <c r="P34" s="309"/>
      <c r="Q34" s="309"/>
      <c r="R34" s="7"/>
      <c r="S34" s="8"/>
      <c r="T34" s="8"/>
      <c r="U34" s="8"/>
      <c r="V34" s="8"/>
      <c r="W34" s="316"/>
      <c r="X34" s="309"/>
      <c r="Y34" s="309"/>
      <c r="Z34" s="7"/>
      <c r="AA34" s="8"/>
      <c r="AB34" s="8"/>
      <c r="AC34" s="8"/>
      <c r="AD34" s="8"/>
      <c r="AE34" s="316"/>
    </row>
    <row r="35" spans="1:31" ht="21" thickBot="1" x14ac:dyDescent="0.35">
      <c r="A35" s="332" t="s">
        <v>105</v>
      </c>
      <c r="B35" s="333">
        <v>13</v>
      </c>
      <c r="C35" s="334">
        <v>5.7506856586746882E-2</v>
      </c>
      <c r="D35" s="335">
        <v>7000</v>
      </c>
      <c r="E35" s="336">
        <v>6.1256312362681755E-3</v>
      </c>
      <c r="F35" s="8"/>
      <c r="G35" s="332" t="s">
        <v>105</v>
      </c>
      <c r="H35" s="333">
        <v>8</v>
      </c>
      <c r="I35" s="334">
        <v>8.3047856327208555E-2</v>
      </c>
      <c r="J35" s="333">
        <v>7000</v>
      </c>
      <c r="K35" s="336">
        <v>6.2481053145028321E-3</v>
      </c>
      <c r="L35" s="8"/>
      <c r="M35" s="8"/>
      <c r="N35" s="359" t="s">
        <v>180</v>
      </c>
      <c r="O35"/>
      <c r="P35"/>
      <c r="Q35"/>
      <c r="R35" s="7"/>
      <c r="S35" s="8"/>
      <c r="T35" s="359" t="s">
        <v>183</v>
      </c>
      <c r="U35"/>
      <c r="V35"/>
      <c r="W35"/>
      <c r="X35" s="309"/>
      <c r="Y35" s="309"/>
      <c r="Z35" s="7"/>
      <c r="AA35" s="8"/>
      <c r="AB35" s="8"/>
      <c r="AC35" s="8"/>
      <c r="AD35" s="8"/>
      <c r="AE35" s="316"/>
    </row>
    <row r="36" spans="1:31" ht="17.25" thickTop="1" thickBot="1" x14ac:dyDescent="0.25">
      <c r="A36" s="332" t="s">
        <v>106</v>
      </c>
      <c r="B36" s="333">
        <v>5</v>
      </c>
      <c r="C36" s="334">
        <v>2.2118021764133414E-2</v>
      </c>
      <c r="D36" s="335">
        <v>10742.75</v>
      </c>
      <c r="E36" s="336">
        <v>9.4008749947742769E-3</v>
      </c>
      <c r="F36" s="23"/>
      <c r="G36" s="332" t="s">
        <v>106</v>
      </c>
      <c r="H36" s="333">
        <v>3</v>
      </c>
      <c r="I36" s="334">
        <v>3.1142946122703206E-2</v>
      </c>
      <c r="J36" s="333">
        <v>10742.75</v>
      </c>
      <c r="K36" s="336">
        <v>9.5888333381964723E-3</v>
      </c>
      <c r="L36" s="23"/>
      <c r="M36" s="23"/>
      <c r="N36" s="360" t="s">
        <v>163</v>
      </c>
      <c r="O36" s="361" t="s">
        <v>164</v>
      </c>
      <c r="P36" s="362" t="s">
        <v>74</v>
      </c>
      <c r="Q36" s="363" t="s">
        <v>181</v>
      </c>
      <c r="R36" s="24"/>
      <c r="S36" s="23"/>
      <c r="T36" s="360" t="s">
        <v>163</v>
      </c>
      <c r="U36" s="361" t="s">
        <v>164</v>
      </c>
      <c r="V36" s="362" t="s">
        <v>161</v>
      </c>
      <c r="W36" s="363" t="s">
        <v>181</v>
      </c>
      <c r="X36" s="337"/>
      <c r="Y36" s="337"/>
      <c r="Z36" s="24"/>
      <c r="AA36" s="23"/>
      <c r="AB36" s="23"/>
      <c r="AC36" s="23"/>
      <c r="AD36" s="23"/>
      <c r="AE36" s="318"/>
    </row>
    <row r="37" spans="1:31" ht="15" x14ac:dyDescent="0.2">
      <c r="A37" s="332" t="s">
        <v>107</v>
      </c>
      <c r="B37" s="333">
        <v>93</v>
      </c>
      <c r="C37" s="334">
        <v>0.41139520481288155</v>
      </c>
      <c r="D37" s="335">
        <v>368300.83</v>
      </c>
      <c r="E37" s="336">
        <v>0.3222964383702136</v>
      </c>
      <c r="F37" s="8"/>
      <c r="G37" s="332" t="s">
        <v>107</v>
      </c>
      <c r="H37" s="333">
        <v>28</v>
      </c>
      <c r="I37" s="334">
        <v>0.29066749714522994</v>
      </c>
      <c r="J37" s="333">
        <v>368300.83</v>
      </c>
      <c r="K37" s="336">
        <v>0.32874033903697203</v>
      </c>
      <c r="L37" s="8"/>
      <c r="M37" s="8"/>
      <c r="N37" s="364"/>
      <c r="O37" s="365" t="s">
        <v>30</v>
      </c>
      <c r="P37" s="366">
        <v>10</v>
      </c>
      <c r="Q37" s="367">
        <v>125486.16</v>
      </c>
      <c r="R37" s="7"/>
      <c r="S37" s="8"/>
      <c r="T37" s="364"/>
      <c r="U37" s="365" t="s">
        <v>30</v>
      </c>
      <c r="V37" s="366">
        <v>10</v>
      </c>
      <c r="W37" s="367">
        <v>125486.16</v>
      </c>
      <c r="X37" s="309"/>
      <c r="Y37" s="315"/>
      <c r="Z37" s="7"/>
      <c r="AA37" s="8"/>
      <c r="AB37" s="8"/>
      <c r="AC37" s="8"/>
      <c r="AD37" s="8"/>
      <c r="AE37" s="316"/>
    </row>
    <row r="38" spans="1:31" ht="15" x14ac:dyDescent="0.2">
      <c r="A38" s="332" t="s">
        <v>108</v>
      </c>
      <c r="B38" s="333">
        <v>27</v>
      </c>
      <c r="C38" s="334">
        <v>0.11943731752632045</v>
      </c>
      <c r="D38" s="335">
        <v>308761.46999999997</v>
      </c>
      <c r="E38" s="336">
        <v>0.27019412931258269</v>
      </c>
      <c r="F38" s="8"/>
      <c r="G38" s="332" t="s">
        <v>108</v>
      </c>
      <c r="H38" s="333">
        <v>8</v>
      </c>
      <c r="I38" s="334">
        <v>8.3047856327208555E-2</v>
      </c>
      <c r="J38" s="333">
        <v>308761.46999999997</v>
      </c>
      <c r="K38" s="336">
        <v>0.27559631166010096</v>
      </c>
      <c r="L38" s="8"/>
      <c r="M38" s="8"/>
      <c r="N38" s="364"/>
      <c r="O38" s="368" t="s">
        <v>31</v>
      </c>
      <c r="P38" s="369">
        <v>34</v>
      </c>
      <c r="Q38" s="370">
        <v>596299.73</v>
      </c>
      <c r="R38" s="7"/>
      <c r="S38" s="8"/>
      <c r="T38" s="364"/>
      <c r="U38" s="368" t="s">
        <v>31</v>
      </c>
      <c r="V38" s="369">
        <v>33</v>
      </c>
      <c r="W38" s="370">
        <v>563244.06000000006</v>
      </c>
      <c r="X38" s="309"/>
      <c r="Y38" s="309"/>
      <c r="Z38" s="7"/>
      <c r="AA38" s="8"/>
      <c r="AB38" s="8"/>
      <c r="AC38" s="8"/>
      <c r="AD38" s="8"/>
      <c r="AE38" s="316"/>
    </row>
    <row r="39" spans="1:31" ht="15" x14ac:dyDescent="0.2">
      <c r="A39" s="332" t="s">
        <v>109</v>
      </c>
      <c r="B39" s="333">
        <v>363</v>
      </c>
      <c r="C39" s="334">
        <v>1.605768380076086</v>
      </c>
      <c r="D39" s="335">
        <v>1330001.3999999999</v>
      </c>
      <c r="E39" s="336">
        <v>1.1638711600172005</v>
      </c>
      <c r="F39" s="8"/>
      <c r="G39" s="332" t="s">
        <v>109</v>
      </c>
      <c r="H39" s="333">
        <v>172</v>
      </c>
      <c r="I39" s="334">
        <v>1.7855289110349839</v>
      </c>
      <c r="J39" s="333">
        <v>1326580.45</v>
      </c>
      <c r="K39" s="336">
        <v>1.1840877656800799</v>
      </c>
      <c r="L39" s="8"/>
      <c r="M39" s="8"/>
      <c r="N39" s="371" t="s">
        <v>166</v>
      </c>
      <c r="O39" s="372" t="s">
        <v>32</v>
      </c>
      <c r="P39" s="373">
        <v>28</v>
      </c>
      <c r="Q39" s="374">
        <v>1121240.1599999999</v>
      </c>
      <c r="R39" s="22"/>
      <c r="S39" s="8"/>
      <c r="T39" s="371" t="s">
        <v>166</v>
      </c>
      <c r="U39" s="372" t="s">
        <v>32</v>
      </c>
      <c r="V39" s="373">
        <v>23</v>
      </c>
      <c r="W39" s="374">
        <v>1119555.49</v>
      </c>
      <c r="X39" s="309"/>
      <c r="Y39" s="309"/>
      <c r="Z39" s="22"/>
      <c r="AA39" s="8"/>
      <c r="AB39" s="8"/>
      <c r="AC39" s="8"/>
      <c r="AD39" s="8"/>
      <c r="AE39" s="316"/>
    </row>
    <row r="40" spans="1:31" ht="15.75" x14ac:dyDescent="0.25">
      <c r="A40" s="332" t="s">
        <v>110</v>
      </c>
      <c r="B40" s="333">
        <v>223</v>
      </c>
      <c r="C40" s="334">
        <v>0.9864637706803504</v>
      </c>
      <c r="D40" s="335">
        <v>1008461.23</v>
      </c>
      <c r="E40" s="336">
        <v>0.88249451586477501</v>
      </c>
      <c r="F40" s="8"/>
      <c r="G40" s="332" t="s">
        <v>110</v>
      </c>
      <c r="H40" s="333">
        <v>73</v>
      </c>
      <c r="I40" s="334">
        <v>0.75781168898577811</v>
      </c>
      <c r="J40" s="333">
        <v>815481.65</v>
      </c>
      <c r="K40" s="336">
        <v>0.72788789017779121</v>
      </c>
      <c r="L40" s="8"/>
      <c r="M40" s="8"/>
      <c r="N40" s="375" t="s">
        <v>167</v>
      </c>
      <c r="O40" s="376" t="s">
        <v>33</v>
      </c>
      <c r="P40" s="377">
        <v>72</v>
      </c>
      <c r="Q40" s="378">
        <v>1843026.0499999998</v>
      </c>
      <c r="R40" s="7"/>
      <c r="S40" s="8"/>
      <c r="T40" s="375" t="s">
        <v>167</v>
      </c>
      <c r="U40" s="376" t="s">
        <v>33</v>
      </c>
      <c r="V40" s="377">
        <v>66</v>
      </c>
      <c r="W40" s="378">
        <v>1808285.71</v>
      </c>
      <c r="X40" s="309"/>
      <c r="Y40" s="309"/>
      <c r="Z40" s="7"/>
      <c r="AA40" s="8"/>
      <c r="AB40" s="8"/>
      <c r="AC40" s="8"/>
      <c r="AD40" s="8"/>
      <c r="AE40" s="316"/>
    </row>
    <row r="41" spans="1:31" ht="15" x14ac:dyDescent="0.2">
      <c r="A41" s="332" t="s">
        <v>111</v>
      </c>
      <c r="B41" s="333">
        <v>777</v>
      </c>
      <c r="C41" s="334">
        <v>3.4371405821463328</v>
      </c>
      <c r="D41" s="335">
        <v>2227126.33</v>
      </c>
      <c r="E41" s="336">
        <v>1.9489363734519007</v>
      </c>
      <c r="F41" s="8"/>
      <c r="G41" s="332" t="s">
        <v>111</v>
      </c>
      <c r="H41" s="333">
        <v>365</v>
      </c>
      <c r="I41" s="334">
        <v>3.7890584449288904</v>
      </c>
      <c r="J41" s="333">
        <v>2204094.77</v>
      </c>
      <c r="K41" s="336">
        <v>1.9673451780149853</v>
      </c>
      <c r="L41" s="8"/>
      <c r="M41" s="8"/>
      <c r="N41" s="379"/>
      <c r="O41" s="365" t="s">
        <v>168</v>
      </c>
      <c r="P41" s="380">
        <v>47</v>
      </c>
      <c r="Q41" s="381">
        <v>572502.13</v>
      </c>
      <c r="R41" s="7"/>
      <c r="S41" s="8"/>
      <c r="T41" s="379"/>
      <c r="U41" s="365" t="s">
        <v>168</v>
      </c>
      <c r="V41" s="380">
        <v>42</v>
      </c>
      <c r="W41" s="381">
        <v>569005.73</v>
      </c>
      <c r="X41" s="309"/>
      <c r="Y41" s="309"/>
      <c r="Z41" s="7"/>
      <c r="AA41" s="8"/>
      <c r="AB41" s="8"/>
      <c r="AC41" s="8"/>
      <c r="AD41" s="8"/>
      <c r="AE41" s="316"/>
    </row>
    <row r="42" spans="1:31" ht="15" x14ac:dyDescent="0.2">
      <c r="A42" s="332" t="s">
        <v>112</v>
      </c>
      <c r="B42" s="333">
        <v>414</v>
      </c>
      <c r="C42" s="334">
        <v>1.8313722020702468</v>
      </c>
      <c r="D42" s="335">
        <v>2445879.8199999998</v>
      </c>
      <c r="E42" s="336">
        <v>2.1403654036499971</v>
      </c>
      <c r="F42" s="8"/>
      <c r="G42" s="332" t="s">
        <v>112</v>
      </c>
      <c r="H42" s="333">
        <v>255</v>
      </c>
      <c r="I42" s="334">
        <v>2.6471504204297727</v>
      </c>
      <c r="J42" s="333">
        <v>2340354.04</v>
      </c>
      <c r="K42" s="336">
        <v>2.0889683593060249</v>
      </c>
      <c r="L42" s="8"/>
      <c r="M42" s="8"/>
      <c r="N42" s="379"/>
      <c r="O42" s="368" t="s">
        <v>31</v>
      </c>
      <c r="P42" s="369">
        <v>84</v>
      </c>
      <c r="Q42" s="370">
        <v>1391467.46</v>
      </c>
      <c r="R42" s="7"/>
      <c r="S42" s="8"/>
      <c r="T42" s="379"/>
      <c r="U42" s="368" t="s">
        <v>31</v>
      </c>
      <c r="V42" s="369">
        <v>78</v>
      </c>
      <c r="W42" s="370">
        <v>1200687.8799999999</v>
      </c>
      <c r="X42" s="309"/>
      <c r="Y42" s="309"/>
      <c r="Z42" s="7"/>
      <c r="AA42" s="8"/>
      <c r="AB42" s="8"/>
      <c r="AC42" s="8"/>
      <c r="AD42" s="8"/>
      <c r="AE42" s="316"/>
    </row>
    <row r="43" spans="1:31" ht="15" x14ac:dyDescent="0.2">
      <c r="A43" s="332" t="s">
        <v>113</v>
      </c>
      <c r="B43" s="333">
        <v>1005</v>
      </c>
      <c r="C43" s="334">
        <v>4.445722374590817</v>
      </c>
      <c r="D43" s="335">
        <v>11602616.630000001</v>
      </c>
      <c r="E43" s="336">
        <v>10.1533358358818</v>
      </c>
      <c r="F43" s="8"/>
      <c r="G43" s="332" t="s">
        <v>113</v>
      </c>
      <c r="H43" s="333">
        <v>672</v>
      </c>
      <c r="I43" s="334">
        <v>6.9760199314855189</v>
      </c>
      <c r="J43" s="333">
        <v>11567117.359999999</v>
      </c>
      <c r="K43" s="336">
        <v>10.32465249292771</v>
      </c>
      <c r="L43" s="8"/>
      <c r="M43" s="8"/>
      <c r="N43" s="382" t="s">
        <v>169</v>
      </c>
      <c r="O43" s="372" t="s">
        <v>32</v>
      </c>
      <c r="P43" s="373">
        <v>189</v>
      </c>
      <c r="Q43" s="374">
        <v>2601619.37</v>
      </c>
      <c r="R43" s="7"/>
      <c r="S43" s="8"/>
      <c r="T43" s="382" t="s">
        <v>169</v>
      </c>
      <c r="U43" s="372" t="s">
        <v>32</v>
      </c>
      <c r="V43" s="373">
        <v>176</v>
      </c>
      <c r="W43" s="374">
        <v>2576463.2599999998</v>
      </c>
      <c r="X43" s="309"/>
      <c r="Y43" s="309"/>
      <c r="Z43" s="7"/>
      <c r="AA43" s="8"/>
      <c r="AB43" s="8"/>
      <c r="AC43" s="8"/>
      <c r="AD43" s="8"/>
      <c r="AE43" s="316"/>
    </row>
    <row r="44" spans="1:31" ht="15.75" x14ac:dyDescent="0.25">
      <c r="A44" s="332" t="s">
        <v>114</v>
      </c>
      <c r="B44" s="333">
        <v>1937</v>
      </c>
      <c r="C44" s="334">
        <v>8.5685216314252859</v>
      </c>
      <c r="D44" s="335">
        <v>7226730.5199999996</v>
      </c>
      <c r="E44" s="336">
        <v>6.3240408870577935</v>
      </c>
      <c r="F44" s="23"/>
      <c r="G44" s="332" t="s">
        <v>114</v>
      </c>
      <c r="H44" s="333">
        <v>1008</v>
      </c>
      <c r="I44" s="334">
        <v>10.464029897228277</v>
      </c>
      <c r="J44" s="333">
        <v>7092821.0200000098</v>
      </c>
      <c r="K44" s="336">
        <v>6.3309561014113509</v>
      </c>
      <c r="L44" s="23"/>
      <c r="M44" s="23"/>
      <c r="N44" s="383" t="s">
        <v>170</v>
      </c>
      <c r="O44" s="376" t="s">
        <v>33</v>
      </c>
      <c r="P44" s="377">
        <v>320</v>
      </c>
      <c r="Q44" s="378">
        <v>4565588.96</v>
      </c>
      <c r="R44" s="24"/>
      <c r="S44" s="23"/>
      <c r="T44" s="383" t="s">
        <v>170</v>
      </c>
      <c r="U44" s="376" t="s">
        <v>33</v>
      </c>
      <c r="V44" s="377">
        <v>296</v>
      </c>
      <c r="W44" s="378">
        <v>4346156.8699999992</v>
      </c>
      <c r="X44" s="337"/>
      <c r="Y44" s="337"/>
      <c r="Z44" s="24"/>
      <c r="AA44" s="23"/>
      <c r="AB44" s="23"/>
      <c r="AC44" s="23"/>
      <c r="AD44" s="23"/>
      <c r="AE44" s="318"/>
    </row>
    <row r="45" spans="1:31" ht="15" x14ac:dyDescent="0.2">
      <c r="A45" s="332" t="s">
        <v>115</v>
      </c>
      <c r="B45" s="333">
        <v>1019</v>
      </c>
      <c r="C45" s="334">
        <v>4.50765283553039</v>
      </c>
      <c r="D45" s="335">
        <v>1699296.07</v>
      </c>
      <c r="E45" s="336">
        <v>1.487037298008536</v>
      </c>
      <c r="F45" s="8"/>
      <c r="G45" s="332" t="s">
        <v>115</v>
      </c>
      <c r="H45" s="333">
        <v>302</v>
      </c>
      <c r="I45" s="334">
        <v>3.135056576352123</v>
      </c>
      <c r="J45" s="333">
        <v>1676431.56</v>
      </c>
      <c r="K45" s="336">
        <v>1.496360134205182</v>
      </c>
      <c r="L45" s="8"/>
      <c r="M45" s="8"/>
      <c r="N45" s="384"/>
      <c r="O45" s="365" t="s">
        <v>168</v>
      </c>
      <c r="P45" s="380">
        <v>456</v>
      </c>
      <c r="Q45" s="381">
        <v>9917725.9399999995</v>
      </c>
      <c r="R45" s="7"/>
      <c r="S45" s="8"/>
      <c r="T45" s="384"/>
      <c r="U45" s="365" t="s">
        <v>168</v>
      </c>
      <c r="V45" s="380">
        <v>410</v>
      </c>
      <c r="W45" s="381">
        <v>9794098.5299999993</v>
      </c>
      <c r="X45" s="309"/>
      <c r="Y45" s="315"/>
      <c r="Z45" s="7"/>
      <c r="AA45" s="8"/>
      <c r="AB45" s="8"/>
      <c r="AC45" s="8"/>
      <c r="AD45" s="8"/>
      <c r="AE45" s="316"/>
    </row>
    <row r="46" spans="1:31" ht="15" x14ac:dyDescent="0.2">
      <c r="A46" s="332" t="s">
        <v>116</v>
      </c>
      <c r="B46" s="333">
        <v>90</v>
      </c>
      <c r="C46" s="334">
        <v>0.39812439175440151</v>
      </c>
      <c r="D46" s="335">
        <v>722406.19</v>
      </c>
      <c r="E46" s="336">
        <v>0.63217056039106889</v>
      </c>
      <c r="F46" s="8"/>
      <c r="G46" s="332" t="s">
        <v>116</v>
      </c>
      <c r="H46" s="333">
        <v>13</v>
      </c>
      <c r="I46" s="334">
        <v>0.1349527665317139</v>
      </c>
      <c r="J46" s="333">
        <v>716406.19</v>
      </c>
      <c r="K46" s="336">
        <v>0.63945447472596084</v>
      </c>
      <c r="L46" s="8"/>
      <c r="M46" s="8"/>
      <c r="N46" s="384"/>
      <c r="O46" s="368" t="s">
        <v>31</v>
      </c>
      <c r="P46" s="369">
        <v>499</v>
      </c>
      <c r="Q46" s="370">
        <v>17439258.609999999</v>
      </c>
      <c r="R46" s="7"/>
      <c r="S46" s="8"/>
      <c r="T46" s="384"/>
      <c r="U46" s="368" t="s">
        <v>31</v>
      </c>
      <c r="V46" s="369">
        <v>468</v>
      </c>
      <c r="W46" s="370">
        <v>17038679.120000001</v>
      </c>
      <c r="X46" s="309"/>
      <c r="Y46" s="309"/>
      <c r="Z46" s="7"/>
      <c r="AA46" s="8"/>
      <c r="AB46" s="8"/>
      <c r="AC46" s="8"/>
      <c r="AD46" s="8"/>
      <c r="AE46" s="316"/>
    </row>
    <row r="47" spans="1:31" ht="15" x14ac:dyDescent="0.2">
      <c r="A47" s="332" t="s">
        <v>117</v>
      </c>
      <c r="B47" s="333">
        <v>179</v>
      </c>
      <c r="C47" s="334">
        <v>0.79182517915597628</v>
      </c>
      <c r="D47" s="335">
        <v>393338.95</v>
      </c>
      <c r="E47" s="336">
        <v>0.34420705122298945</v>
      </c>
      <c r="F47" s="8"/>
      <c r="G47" s="332" t="s">
        <v>117</v>
      </c>
      <c r="H47" s="333">
        <v>43</v>
      </c>
      <c r="I47" s="334">
        <v>0.44638222775874598</v>
      </c>
      <c r="J47" s="333">
        <v>393338.95</v>
      </c>
      <c r="K47" s="336">
        <v>0.35108902627085198</v>
      </c>
      <c r="L47" s="8"/>
      <c r="M47" s="8"/>
      <c r="N47" s="385" t="s">
        <v>171</v>
      </c>
      <c r="O47" s="372" t="s">
        <v>32</v>
      </c>
      <c r="P47" s="373">
        <v>560</v>
      </c>
      <c r="Q47" s="374">
        <v>16844160.5</v>
      </c>
      <c r="R47" s="22"/>
      <c r="S47" s="8"/>
      <c r="T47" s="385" t="s">
        <v>171</v>
      </c>
      <c r="U47" s="372" t="s">
        <v>32</v>
      </c>
      <c r="V47" s="373">
        <v>525</v>
      </c>
      <c r="W47" s="374">
        <v>16289491.85</v>
      </c>
      <c r="X47" s="309"/>
      <c r="Y47" s="309"/>
      <c r="Z47" s="22"/>
      <c r="AA47" s="8"/>
      <c r="AB47" s="8"/>
      <c r="AC47" s="8"/>
      <c r="AD47" s="8"/>
      <c r="AE47" s="316"/>
    </row>
    <row r="48" spans="1:31" ht="15.75" x14ac:dyDescent="0.25">
      <c r="A48" s="332" t="s">
        <v>118</v>
      </c>
      <c r="B48" s="333">
        <v>907</v>
      </c>
      <c r="C48" s="334">
        <v>4.0122091480138016</v>
      </c>
      <c r="D48" s="335">
        <v>1174213.93</v>
      </c>
      <c r="E48" s="336">
        <v>1.0275430753813162</v>
      </c>
      <c r="F48" s="8"/>
      <c r="G48" s="332" t="s">
        <v>118</v>
      </c>
      <c r="H48" s="333">
        <v>146</v>
      </c>
      <c r="I48" s="334">
        <v>1.5156233779715562</v>
      </c>
      <c r="J48" s="333">
        <v>1148324.68</v>
      </c>
      <c r="K48" s="336">
        <v>1.0249790765546807</v>
      </c>
      <c r="L48" s="8"/>
      <c r="M48" s="8"/>
      <c r="N48" s="386" t="s">
        <v>171</v>
      </c>
      <c r="O48" s="376" t="s">
        <v>33</v>
      </c>
      <c r="P48" s="377">
        <v>1515</v>
      </c>
      <c r="Q48" s="378">
        <v>44201145.049999997</v>
      </c>
      <c r="R48" s="7"/>
      <c r="S48" s="8"/>
      <c r="T48" s="386" t="s">
        <v>171</v>
      </c>
      <c r="U48" s="376" t="s">
        <v>33</v>
      </c>
      <c r="V48" s="377">
        <v>1403</v>
      </c>
      <c r="W48" s="378">
        <v>43122269.5</v>
      </c>
      <c r="X48" s="309"/>
      <c r="Y48" s="309"/>
      <c r="Z48" s="7"/>
      <c r="AA48" s="8"/>
      <c r="AB48" s="8"/>
      <c r="AC48" s="8"/>
      <c r="AD48" s="8"/>
      <c r="AE48" s="316"/>
    </row>
    <row r="49" spans="1:31" ht="15" x14ac:dyDescent="0.2">
      <c r="A49" s="332" t="s">
        <v>119</v>
      </c>
      <c r="B49" s="333">
        <v>123</v>
      </c>
      <c r="C49" s="334">
        <v>0.54410333539768208</v>
      </c>
      <c r="D49" s="335">
        <v>128358.6</v>
      </c>
      <c r="E49" s="336">
        <v>0.11232534994337889</v>
      </c>
      <c r="F49" s="8"/>
      <c r="G49" s="332" t="s">
        <v>119</v>
      </c>
      <c r="H49" s="333">
        <v>31</v>
      </c>
      <c r="I49" s="334">
        <v>0.32181044326793312</v>
      </c>
      <c r="J49" s="333">
        <v>128358.6</v>
      </c>
      <c r="K49" s="336">
        <v>0.11457115011744903</v>
      </c>
      <c r="L49" s="8"/>
      <c r="M49" s="8"/>
      <c r="N49" s="387"/>
      <c r="O49" s="365" t="s">
        <v>168</v>
      </c>
      <c r="P49" s="380">
        <v>761</v>
      </c>
      <c r="Q49" s="381">
        <v>7933640.96</v>
      </c>
      <c r="R49" s="7"/>
      <c r="S49" s="8"/>
      <c r="T49" s="387"/>
      <c r="U49" s="365" t="s">
        <v>168</v>
      </c>
      <c r="V49" s="380">
        <v>660</v>
      </c>
      <c r="W49" s="381">
        <v>7696060.8700000001</v>
      </c>
      <c r="X49" s="309"/>
      <c r="Y49" s="309"/>
      <c r="Z49" s="7"/>
      <c r="AA49" s="8"/>
      <c r="AB49" s="8"/>
      <c r="AC49" s="8"/>
      <c r="AD49" s="8"/>
      <c r="AE49" s="316"/>
    </row>
    <row r="50" spans="1:31" ht="15" x14ac:dyDescent="0.2">
      <c r="A50" s="332" t="s">
        <v>120</v>
      </c>
      <c r="B50" s="333">
        <v>242</v>
      </c>
      <c r="C50" s="334">
        <v>1.0705122533840574</v>
      </c>
      <c r="D50" s="335">
        <v>499447.95</v>
      </c>
      <c r="E50" s="336">
        <v>0.43706199477287228</v>
      </c>
      <c r="F50" s="8"/>
      <c r="G50" s="332" t="s">
        <v>120</v>
      </c>
      <c r="H50" s="333">
        <v>118</v>
      </c>
      <c r="I50" s="334">
        <v>1.2249558808263261</v>
      </c>
      <c r="J50" s="333">
        <v>498003.33</v>
      </c>
      <c r="K50" s="336">
        <v>0.44451103611615822</v>
      </c>
      <c r="L50" s="8"/>
      <c r="M50" s="8"/>
      <c r="N50" s="387"/>
      <c r="O50" s="368" t="s">
        <v>31</v>
      </c>
      <c r="P50" s="369">
        <v>1141</v>
      </c>
      <c r="Q50" s="370">
        <v>16813436.640000001</v>
      </c>
      <c r="R50" s="7"/>
      <c r="S50" s="8"/>
      <c r="T50" s="387"/>
      <c r="U50" s="368" t="s">
        <v>31</v>
      </c>
      <c r="V50" s="369">
        <v>1011</v>
      </c>
      <c r="W50" s="370">
        <v>16560655.810000001</v>
      </c>
      <c r="X50" s="309"/>
      <c r="Y50" s="309"/>
      <c r="Z50" s="7"/>
      <c r="AA50" s="8"/>
      <c r="AB50" s="8"/>
      <c r="AC50" s="8"/>
      <c r="AD50" s="8"/>
      <c r="AE50" s="316"/>
    </row>
    <row r="51" spans="1:31" ht="15" x14ac:dyDescent="0.2">
      <c r="A51" s="332" t="s">
        <v>121</v>
      </c>
      <c r="B51" s="333">
        <v>1183</v>
      </c>
      <c r="C51" s="334">
        <v>5.2331239493939661</v>
      </c>
      <c r="D51" s="335">
        <v>1564081.76</v>
      </c>
      <c r="E51" s="336">
        <v>1.3687125835904719</v>
      </c>
      <c r="F51" s="8"/>
      <c r="G51" s="332" t="s">
        <v>121</v>
      </c>
      <c r="H51" s="333">
        <v>567</v>
      </c>
      <c r="I51" s="334">
        <v>5.8860168171909066</v>
      </c>
      <c r="J51" s="333">
        <v>1452292.34</v>
      </c>
      <c r="K51" s="336">
        <v>1.2962964982522507</v>
      </c>
      <c r="L51" s="8"/>
      <c r="M51" s="8"/>
      <c r="N51" s="388" t="s">
        <v>172</v>
      </c>
      <c r="O51" s="372" t="s">
        <v>32</v>
      </c>
      <c r="P51" s="373">
        <v>2185</v>
      </c>
      <c r="Q51" s="374">
        <v>38917099.669999897</v>
      </c>
      <c r="R51" s="7"/>
      <c r="S51" s="8"/>
      <c r="T51" s="388" t="s">
        <v>172</v>
      </c>
      <c r="U51" s="372" t="s">
        <v>32</v>
      </c>
      <c r="V51" s="373">
        <v>1911</v>
      </c>
      <c r="W51" s="374">
        <v>38500534.2999999</v>
      </c>
      <c r="X51" s="309"/>
      <c r="Y51" s="309"/>
      <c r="Z51" s="7"/>
      <c r="AA51" s="8"/>
      <c r="AB51" s="8"/>
      <c r="AC51" s="8"/>
      <c r="AD51" s="8"/>
      <c r="AE51" s="316"/>
    </row>
    <row r="52" spans="1:31" ht="16.5" thickBot="1" x14ac:dyDescent="0.3">
      <c r="A52" s="332" t="s">
        <v>122</v>
      </c>
      <c r="B52" s="333">
        <v>58</v>
      </c>
      <c r="C52" s="334">
        <v>0.25656905246394762</v>
      </c>
      <c r="D52" s="335">
        <v>490236.95</v>
      </c>
      <c r="E52" s="336">
        <v>0.42900153915611999</v>
      </c>
      <c r="F52" s="23"/>
      <c r="G52" s="332" t="s">
        <v>122</v>
      </c>
      <c r="H52" s="333">
        <v>40</v>
      </c>
      <c r="I52" s="334">
        <v>0.41523928163604279</v>
      </c>
      <c r="J52" s="333">
        <v>472875.08</v>
      </c>
      <c r="K52" s="336">
        <v>0.42208190006342172</v>
      </c>
      <c r="L52" s="23"/>
      <c r="M52" s="23"/>
      <c r="N52" s="389" t="s">
        <v>173</v>
      </c>
      <c r="O52" s="390" t="s">
        <v>33</v>
      </c>
      <c r="P52" s="391">
        <v>4087</v>
      </c>
      <c r="Q52" s="392">
        <v>63664177.269999899</v>
      </c>
      <c r="R52" s="24"/>
      <c r="S52" s="23"/>
      <c r="T52" s="389" t="s">
        <v>173</v>
      </c>
      <c r="U52" s="390" t="s">
        <v>33</v>
      </c>
      <c r="V52" s="391">
        <v>3582</v>
      </c>
      <c r="W52" s="392">
        <v>62757250.9799999</v>
      </c>
      <c r="X52" s="337"/>
      <c r="Y52" s="337"/>
      <c r="Z52" s="24"/>
      <c r="AA52" s="23"/>
      <c r="AB52" s="23"/>
      <c r="AC52" s="23"/>
      <c r="AD52" s="23"/>
      <c r="AE52" s="318"/>
    </row>
    <row r="53" spans="1:31" ht="18.75" x14ac:dyDescent="0.3">
      <c r="A53" s="332" t="s">
        <v>123</v>
      </c>
      <c r="B53" s="333">
        <v>20</v>
      </c>
      <c r="C53" s="334">
        <v>8.8472087056533658E-2</v>
      </c>
      <c r="D53" s="335">
        <v>132454.79999999999</v>
      </c>
      <c r="E53" s="336">
        <v>0.11590989432480769</v>
      </c>
      <c r="F53" s="8"/>
      <c r="G53" s="332" t="s">
        <v>123</v>
      </c>
      <c r="H53" s="333">
        <v>8</v>
      </c>
      <c r="I53" s="334">
        <v>8.3047856327208555E-2</v>
      </c>
      <c r="J53" s="333">
        <v>132454.79999999999</v>
      </c>
      <c r="K53" s="336">
        <v>0.11822736283020137</v>
      </c>
      <c r="L53" s="8"/>
      <c r="M53" s="8"/>
      <c r="N53" s="393"/>
      <c r="O53" s="394" t="s">
        <v>168</v>
      </c>
      <c r="P53" s="395">
        <v>1274</v>
      </c>
      <c r="Q53" s="396">
        <v>18549355.190000001</v>
      </c>
      <c r="R53" s="7"/>
      <c r="S53" s="8"/>
      <c r="T53" s="393"/>
      <c r="U53" s="394" t="s">
        <v>168</v>
      </c>
      <c r="V53" s="395">
        <v>1122</v>
      </c>
      <c r="W53" s="396">
        <v>18184651.289999999</v>
      </c>
      <c r="X53" s="309"/>
      <c r="Y53" s="315"/>
      <c r="Z53" s="7"/>
      <c r="AA53" s="8"/>
      <c r="AB53" s="8"/>
      <c r="AC53" s="8"/>
      <c r="AD53" s="8"/>
      <c r="AE53" s="316"/>
    </row>
    <row r="54" spans="1:31" ht="18.75" x14ac:dyDescent="0.3">
      <c r="A54" s="332" t="s">
        <v>124</v>
      </c>
      <c r="B54" s="333">
        <v>83</v>
      </c>
      <c r="C54" s="334">
        <v>0.36715916128461468</v>
      </c>
      <c r="D54" s="335">
        <v>300841.58</v>
      </c>
      <c r="E54" s="336">
        <v>0.26326351137375303</v>
      </c>
      <c r="F54" s="8"/>
      <c r="G54" s="332" t="s">
        <v>124</v>
      </c>
      <c r="H54" s="333">
        <v>39</v>
      </c>
      <c r="I54" s="334">
        <v>0.40485829959514169</v>
      </c>
      <c r="J54" s="333">
        <v>300841.58</v>
      </c>
      <c r="K54" s="336">
        <v>0.26852712497448983</v>
      </c>
      <c r="L54" s="8"/>
      <c r="M54" s="8"/>
      <c r="N54" s="393"/>
      <c r="O54" s="394" t="s">
        <v>31</v>
      </c>
      <c r="P54" s="395">
        <v>1758</v>
      </c>
      <c r="Q54" s="396">
        <v>36240462.439999998</v>
      </c>
      <c r="R54" s="7"/>
      <c r="S54" s="8"/>
      <c r="T54" s="393"/>
      <c r="U54" s="394" t="s">
        <v>31</v>
      </c>
      <c r="V54" s="395">
        <v>1590</v>
      </c>
      <c r="W54" s="396">
        <v>35363266.870000005</v>
      </c>
      <c r="X54" s="309"/>
      <c r="Y54" s="309"/>
      <c r="Z54" s="7"/>
      <c r="AA54" s="8"/>
      <c r="AB54" s="8"/>
      <c r="AC54" s="8"/>
      <c r="AD54" s="8"/>
      <c r="AE54" s="316"/>
    </row>
    <row r="55" spans="1:31" ht="18" customHeight="1" x14ac:dyDescent="0.3">
      <c r="A55" s="332" t="s">
        <v>125</v>
      </c>
      <c r="B55" s="333">
        <v>72</v>
      </c>
      <c r="C55" s="334">
        <v>0.31849951340352117</v>
      </c>
      <c r="D55" s="335">
        <v>856234.71</v>
      </c>
      <c r="E55" s="336">
        <v>0.74928258359328892</v>
      </c>
      <c r="F55" s="8"/>
      <c r="G55" s="332" t="s">
        <v>125</v>
      </c>
      <c r="H55" s="333">
        <v>51</v>
      </c>
      <c r="I55" s="334">
        <v>0.52943008408595449</v>
      </c>
      <c r="J55" s="333">
        <v>856234.71</v>
      </c>
      <c r="K55" s="336">
        <v>0.76426352028754163</v>
      </c>
      <c r="L55" s="8"/>
      <c r="M55" s="8"/>
      <c r="N55" s="397" t="s">
        <v>174</v>
      </c>
      <c r="O55" s="394" t="s">
        <v>32</v>
      </c>
      <c r="P55" s="395">
        <v>2962</v>
      </c>
      <c r="Q55" s="396">
        <v>59484119.699999899</v>
      </c>
      <c r="R55" s="22"/>
      <c r="S55" s="8"/>
      <c r="T55" s="397" t="s">
        <v>174</v>
      </c>
      <c r="U55" s="394" t="s">
        <v>32</v>
      </c>
      <c r="V55" s="395">
        <v>2635</v>
      </c>
      <c r="W55" s="396">
        <v>58486044.899999902</v>
      </c>
      <c r="X55" s="309"/>
      <c r="Y55" s="309"/>
      <c r="Z55" s="22"/>
      <c r="AA55" s="8"/>
      <c r="AB55" s="8"/>
      <c r="AC55" s="8"/>
      <c r="AD55" s="8"/>
      <c r="AE55" s="316"/>
    </row>
    <row r="56" spans="1:31" ht="28.15" customHeight="1" thickBot="1" x14ac:dyDescent="0.35">
      <c r="A56" s="332" t="s">
        <v>126</v>
      </c>
      <c r="B56" s="333">
        <v>216</v>
      </c>
      <c r="C56" s="334">
        <v>0.95549854021056357</v>
      </c>
      <c r="D56" s="335">
        <v>3284844.24</v>
      </c>
      <c r="E56" s="336">
        <v>2.8745349261170849</v>
      </c>
      <c r="F56" s="8"/>
      <c r="G56" s="332" t="s">
        <v>126</v>
      </c>
      <c r="H56" s="333">
        <v>159</v>
      </c>
      <c r="I56" s="334">
        <v>1.6505761445032701</v>
      </c>
      <c r="J56" s="333">
        <v>3284844.24</v>
      </c>
      <c r="K56" s="336">
        <v>2.9320075361797167</v>
      </c>
      <c r="L56" s="8"/>
      <c r="M56" s="8"/>
      <c r="N56" s="398" t="s">
        <v>6</v>
      </c>
      <c r="O56" s="411" t="s">
        <v>33</v>
      </c>
      <c r="P56" s="399">
        <v>5994</v>
      </c>
      <c r="Q56" s="400">
        <v>114273937.32999989</v>
      </c>
      <c r="R56" s="7"/>
      <c r="S56" s="8"/>
      <c r="T56" s="398" t="s">
        <v>6</v>
      </c>
      <c r="U56" s="411" t="s">
        <v>33</v>
      </c>
      <c r="V56" s="399">
        <v>5347</v>
      </c>
      <c r="W56" s="400">
        <v>112033963.05999991</v>
      </c>
      <c r="X56" s="309"/>
      <c r="Y56" s="309"/>
      <c r="Z56" s="7"/>
      <c r="AA56" s="8"/>
      <c r="AB56" s="8"/>
      <c r="AC56" s="8"/>
      <c r="AD56" s="8"/>
      <c r="AE56" s="316"/>
    </row>
    <row r="57" spans="1:31" ht="15.75" thickTop="1" x14ac:dyDescent="0.2">
      <c r="A57" s="332" t="s">
        <v>127</v>
      </c>
      <c r="B57" s="333">
        <v>34</v>
      </c>
      <c r="C57" s="334">
        <v>0.15040254799610722</v>
      </c>
      <c r="D57" s="335">
        <v>72148.45</v>
      </c>
      <c r="E57" s="336">
        <v>6.3136399852618943E-2</v>
      </c>
      <c r="F57" s="8"/>
      <c r="G57" s="332" t="s">
        <v>127</v>
      </c>
      <c r="H57" s="333">
        <v>28</v>
      </c>
      <c r="I57" s="334">
        <v>0.29066749714522994</v>
      </c>
      <c r="J57" s="333">
        <v>69597.570000000007</v>
      </c>
      <c r="K57" s="336">
        <v>6.2121849570497566E-2</v>
      </c>
      <c r="L57" s="8"/>
      <c r="M57" s="8"/>
      <c r="N57" s="401" t="s">
        <v>175</v>
      </c>
      <c r="O57" s="401"/>
      <c r="P57" s="402">
        <v>1.2012012012012012</v>
      </c>
      <c r="Q57" s="402">
        <v>1.6128139915908517</v>
      </c>
      <c r="R57" s="7"/>
      <c r="S57" s="8"/>
      <c r="T57" s="401" t="s">
        <v>175</v>
      </c>
      <c r="U57" s="401"/>
      <c r="V57" s="402">
        <v>1.2343370114082663</v>
      </c>
      <c r="W57" s="402">
        <v>1.6140513649700765</v>
      </c>
      <c r="X57" s="309"/>
      <c r="Y57" s="309"/>
      <c r="Z57" s="7"/>
      <c r="AA57" s="8"/>
      <c r="AB57" s="8"/>
      <c r="AC57" s="8"/>
      <c r="AD57" s="8"/>
      <c r="AE57" s="316"/>
    </row>
    <row r="58" spans="1:31" ht="15" x14ac:dyDescent="0.2">
      <c r="A58" s="332" t="s">
        <v>128</v>
      </c>
      <c r="B58" s="333">
        <v>121</v>
      </c>
      <c r="C58" s="334">
        <v>0.53525612669202871</v>
      </c>
      <c r="D58" s="335">
        <v>3646084.26</v>
      </c>
      <c r="E58" s="336">
        <v>3.1906525190173909</v>
      </c>
      <c r="F58" s="8"/>
      <c r="G58" s="332" t="s">
        <v>128</v>
      </c>
      <c r="H58" s="333">
        <v>75</v>
      </c>
      <c r="I58" s="334">
        <v>0.7785736530675802</v>
      </c>
      <c r="J58" s="333">
        <v>3646084.26</v>
      </c>
      <c r="K58" s="336">
        <v>3.2544454917187324</v>
      </c>
      <c r="L58" s="8"/>
      <c r="M58" s="8"/>
      <c r="N58" s="403" t="s">
        <v>176</v>
      </c>
      <c r="O58" s="403"/>
      <c r="P58" s="404">
        <v>5.3386720053386716</v>
      </c>
      <c r="Q58" s="404">
        <v>3.9953020493338807</v>
      </c>
      <c r="R58" s="7"/>
      <c r="S58" s="8"/>
      <c r="T58" s="403" t="s">
        <v>176</v>
      </c>
      <c r="U58" s="403"/>
      <c r="V58" s="404">
        <v>5.5358144754067702</v>
      </c>
      <c r="W58" s="404">
        <v>3.8793208338728591</v>
      </c>
      <c r="X58" s="309"/>
      <c r="Y58" s="309"/>
      <c r="Z58" s="7"/>
      <c r="AA58" s="8"/>
      <c r="AB58" s="8"/>
      <c r="AC58" s="8"/>
      <c r="AD58" s="8"/>
      <c r="AE58" s="316"/>
    </row>
    <row r="59" spans="1:31" ht="15" x14ac:dyDescent="0.2">
      <c r="A59" s="332" t="s">
        <v>129</v>
      </c>
      <c r="B59" s="333">
        <v>113</v>
      </c>
      <c r="C59" s="334">
        <v>0.4998672918694152</v>
      </c>
      <c r="D59" s="335">
        <v>888948.72</v>
      </c>
      <c r="E59" s="336">
        <v>0.77791029238180176</v>
      </c>
      <c r="F59" s="8"/>
      <c r="G59" s="332" t="s">
        <v>129</v>
      </c>
      <c r="H59" s="333">
        <v>33</v>
      </c>
      <c r="I59" s="334">
        <v>0.34257240734973526</v>
      </c>
      <c r="J59" s="333">
        <v>877596.6</v>
      </c>
      <c r="K59" s="336">
        <v>0.7833308543499452</v>
      </c>
      <c r="L59" s="8"/>
      <c r="M59" s="8"/>
      <c r="N59" s="405" t="s">
        <v>177</v>
      </c>
      <c r="O59" s="405"/>
      <c r="P59" s="406">
        <v>25.275275275275277</v>
      </c>
      <c r="Q59" s="406">
        <v>38.679987828157245</v>
      </c>
      <c r="R59" s="7"/>
      <c r="S59" s="8"/>
      <c r="T59" s="405" t="s">
        <v>177</v>
      </c>
      <c r="U59" s="405"/>
      <c r="V59" s="406">
        <v>26.239012530390873</v>
      </c>
      <c r="W59" s="406">
        <v>38.490354462339084</v>
      </c>
      <c r="X59" s="309"/>
      <c r="Y59" s="309"/>
      <c r="Z59" s="7"/>
      <c r="AA59" s="8"/>
      <c r="AB59" s="8"/>
      <c r="AC59" s="8"/>
      <c r="AD59" s="8"/>
      <c r="AE59" s="316"/>
    </row>
    <row r="60" spans="1:31" ht="15" x14ac:dyDescent="0.2">
      <c r="A60" s="332" t="s">
        <v>130</v>
      </c>
      <c r="B60" s="333">
        <v>101</v>
      </c>
      <c r="C60" s="334">
        <v>0.44678403963549501</v>
      </c>
      <c r="D60" s="335">
        <v>455015.75</v>
      </c>
      <c r="E60" s="336">
        <v>0.39817981302771299</v>
      </c>
      <c r="F60" s="23"/>
      <c r="G60" s="332" t="s">
        <v>130</v>
      </c>
      <c r="H60" s="333">
        <v>45</v>
      </c>
      <c r="I60" s="334">
        <v>0.46714419184054812</v>
      </c>
      <c r="J60" s="333">
        <v>455015.75</v>
      </c>
      <c r="K60" s="336">
        <v>0.40614090367964173</v>
      </c>
      <c r="L60" s="23"/>
      <c r="M60" s="23"/>
      <c r="N60" s="407" t="s">
        <v>178</v>
      </c>
      <c r="O60" s="407"/>
      <c r="P60" s="408">
        <v>68.184851518184857</v>
      </c>
      <c r="Q60" s="408">
        <v>55.711896130918021</v>
      </c>
      <c r="R60" s="24"/>
      <c r="S60" s="23"/>
      <c r="T60" s="407" t="s">
        <v>178</v>
      </c>
      <c r="U60" s="407"/>
      <c r="V60" s="408">
        <v>66.990835982794096</v>
      </c>
      <c r="W60" s="408">
        <v>56.016273338817967</v>
      </c>
      <c r="X60" s="337"/>
      <c r="Y60" s="337"/>
      <c r="Z60" s="24"/>
      <c r="AA60" s="23"/>
      <c r="AB60" s="23"/>
      <c r="AC60" s="23"/>
      <c r="AD60" s="23"/>
      <c r="AE60" s="318"/>
    </row>
    <row r="61" spans="1:31" ht="15" x14ac:dyDescent="0.2">
      <c r="A61" s="332" t="s">
        <v>131</v>
      </c>
      <c r="B61" s="333">
        <v>125</v>
      </c>
      <c r="C61" s="334">
        <v>0.55295054410333544</v>
      </c>
      <c r="D61" s="335">
        <v>561121.80000000005</v>
      </c>
      <c r="E61" s="336">
        <v>0.49103217506157493</v>
      </c>
      <c r="F61" s="8"/>
      <c r="G61" s="332" t="s">
        <v>131</v>
      </c>
      <c r="H61" s="333">
        <v>58</v>
      </c>
      <c r="I61" s="334">
        <v>0.60209695837226207</v>
      </c>
      <c r="J61" s="333">
        <v>552886.4</v>
      </c>
      <c r="K61" s="336">
        <v>0.49349892202233409</v>
      </c>
      <c r="L61" s="8"/>
      <c r="M61" s="8"/>
      <c r="N61" s="409" t="s">
        <v>179</v>
      </c>
      <c r="O61" s="409"/>
      <c r="P61" s="410">
        <v>100</v>
      </c>
      <c r="Q61" s="410">
        <v>100</v>
      </c>
      <c r="R61" s="7"/>
      <c r="S61" s="8"/>
      <c r="T61" s="409" t="s">
        <v>179</v>
      </c>
      <c r="U61" s="409"/>
      <c r="V61" s="410">
        <v>100</v>
      </c>
      <c r="W61" s="410">
        <v>99.999999999999986</v>
      </c>
      <c r="X61" s="309"/>
      <c r="Y61" s="315"/>
      <c r="Z61" s="7"/>
      <c r="AA61" s="8"/>
      <c r="AB61" s="8"/>
      <c r="AC61" s="8"/>
      <c r="AD61" s="8"/>
      <c r="AE61" s="316"/>
    </row>
    <row r="62" spans="1:31" ht="15" x14ac:dyDescent="0.2">
      <c r="A62" s="332" t="s">
        <v>132</v>
      </c>
      <c r="B62" s="333">
        <v>172</v>
      </c>
      <c r="C62" s="334">
        <v>0.76085994868618956</v>
      </c>
      <c r="D62" s="335">
        <v>2227803.0099999998</v>
      </c>
      <c r="E62" s="336">
        <v>1.9495285294726088</v>
      </c>
      <c r="F62" s="8"/>
      <c r="G62" s="332" t="s">
        <v>132</v>
      </c>
      <c r="H62" s="333">
        <v>120</v>
      </c>
      <c r="I62" s="334">
        <v>1.2457178449081283</v>
      </c>
      <c r="J62" s="333">
        <v>2224803.0099999998</v>
      </c>
      <c r="K62" s="336">
        <v>1.9858290729289851</v>
      </c>
      <c r="L62" s="8"/>
      <c r="M62" s="8"/>
      <c r="N62" s="8"/>
      <c r="O62" s="316"/>
      <c r="P62" s="309"/>
      <c r="Q62" s="309"/>
      <c r="R62" s="7"/>
      <c r="S62" s="8"/>
      <c r="T62" s="8"/>
      <c r="U62" s="8"/>
      <c r="V62" s="8"/>
      <c r="W62" s="316"/>
      <c r="X62" s="309"/>
      <c r="Y62" s="309"/>
      <c r="Z62" s="7"/>
      <c r="AA62" s="8"/>
      <c r="AB62" s="8"/>
      <c r="AC62" s="8"/>
      <c r="AD62" s="8"/>
      <c r="AE62" s="316"/>
    </row>
    <row r="63" spans="1:31" ht="15" x14ac:dyDescent="0.2">
      <c r="A63" s="332" t="s">
        <v>133</v>
      </c>
      <c r="B63" s="333">
        <v>89</v>
      </c>
      <c r="C63" s="334">
        <v>0.39370078740157483</v>
      </c>
      <c r="D63" s="335">
        <v>1307516.03</v>
      </c>
      <c r="E63" s="336">
        <v>1.1441944336127652</v>
      </c>
      <c r="F63" s="8"/>
      <c r="G63" s="332" t="s">
        <v>133</v>
      </c>
      <c r="H63" s="333">
        <v>72</v>
      </c>
      <c r="I63" s="334">
        <v>0.74743070694487701</v>
      </c>
      <c r="J63" s="333">
        <v>1307516.03</v>
      </c>
      <c r="K63" s="336">
        <v>1.1670711222629493</v>
      </c>
      <c r="L63" s="8"/>
      <c r="M63" s="8"/>
      <c r="N63" s="8"/>
      <c r="O63" s="316"/>
      <c r="P63" s="309"/>
      <c r="Q63" s="309"/>
      <c r="R63" s="22"/>
      <c r="S63" s="8"/>
      <c r="T63" s="8"/>
      <c r="U63" s="8"/>
      <c r="V63" s="8"/>
      <c r="W63" s="316"/>
      <c r="X63" s="309"/>
      <c r="Y63" s="309"/>
      <c r="Z63" s="22"/>
      <c r="AA63" s="8"/>
      <c r="AB63" s="8"/>
      <c r="AC63" s="8"/>
      <c r="AD63" s="8"/>
      <c r="AE63" s="316"/>
    </row>
    <row r="64" spans="1:31" ht="15" x14ac:dyDescent="0.2">
      <c r="A64" s="332" t="s">
        <v>134</v>
      </c>
      <c r="B64" s="333">
        <v>273</v>
      </c>
      <c r="C64" s="334">
        <v>1.2076439883216845</v>
      </c>
      <c r="D64" s="335">
        <v>3181784.88</v>
      </c>
      <c r="E64" s="336">
        <v>2.7843486925733982</v>
      </c>
      <c r="F64" s="8"/>
      <c r="G64" s="332" t="s">
        <v>134</v>
      </c>
      <c r="H64" s="333">
        <v>197</v>
      </c>
      <c r="I64" s="334">
        <v>2.0450534620575107</v>
      </c>
      <c r="J64" s="333">
        <v>3180870.35</v>
      </c>
      <c r="K64" s="336">
        <v>2.8392018483684978</v>
      </c>
      <c r="L64" s="8"/>
      <c r="M64" s="8"/>
      <c r="N64" s="8"/>
      <c r="O64" s="316"/>
      <c r="P64" s="309"/>
      <c r="Q64" s="309"/>
      <c r="R64" s="7"/>
      <c r="S64" s="8"/>
      <c r="T64" s="8"/>
      <c r="U64" s="8"/>
      <c r="V64" s="8"/>
      <c r="W64" s="316"/>
      <c r="X64" s="309"/>
      <c r="Y64" s="309"/>
      <c r="Z64" s="7"/>
      <c r="AA64" s="8"/>
      <c r="AB64" s="8"/>
      <c r="AC64" s="8"/>
      <c r="AD64" s="8"/>
      <c r="AE64" s="316"/>
    </row>
    <row r="65" spans="1:31" ht="15" x14ac:dyDescent="0.2">
      <c r="A65" s="332" t="s">
        <v>135</v>
      </c>
      <c r="B65" s="333">
        <v>2027</v>
      </c>
      <c r="C65" s="334">
        <v>8.9666460231796865</v>
      </c>
      <c r="D65" s="335">
        <v>5162990.62</v>
      </c>
      <c r="E65" s="336">
        <v>4.5180823734902278</v>
      </c>
      <c r="F65" s="8"/>
      <c r="G65" s="332" t="s">
        <v>135</v>
      </c>
      <c r="H65" s="333">
        <v>599</v>
      </c>
      <c r="I65" s="334">
        <v>6.2182082424997409</v>
      </c>
      <c r="J65" s="333">
        <v>5085774.45</v>
      </c>
      <c r="K65" s="336">
        <v>4.5394934813439596</v>
      </c>
      <c r="L65" s="8"/>
      <c r="M65" s="8"/>
      <c r="N65" s="8"/>
      <c r="O65" s="316"/>
      <c r="P65" s="309"/>
      <c r="Q65" s="309"/>
      <c r="R65" s="7"/>
      <c r="S65" s="8"/>
      <c r="T65" s="8"/>
      <c r="U65" s="8"/>
      <c r="V65" s="8"/>
      <c r="W65" s="316"/>
      <c r="X65" s="309"/>
      <c r="Y65" s="309"/>
      <c r="Z65" s="7"/>
      <c r="AA65" s="8"/>
      <c r="AB65" s="8"/>
      <c r="AC65" s="8"/>
      <c r="AD65" s="8"/>
      <c r="AE65" s="316"/>
    </row>
    <row r="66" spans="1:31" ht="15" x14ac:dyDescent="0.2">
      <c r="A66" s="332" t="s">
        <v>136</v>
      </c>
      <c r="B66" s="333">
        <v>115</v>
      </c>
      <c r="C66" s="334">
        <v>0.50871450057506862</v>
      </c>
      <c r="D66" s="335">
        <v>420408.09</v>
      </c>
      <c r="E66" s="336">
        <v>0.36789498972626322</v>
      </c>
      <c r="F66" s="8"/>
      <c r="G66" s="332" t="s">
        <v>136</v>
      </c>
      <c r="H66" s="333">
        <v>67</v>
      </c>
      <c r="I66" s="334">
        <v>0.69552579674037163</v>
      </c>
      <c r="J66" s="333">
        <v>419208.09</v>
      </c>
      <c r="K66" s="336">
        <v>0.37417947071594021</v>
      </c>
      <c r="L66" s="8"/>
      <c r="M66" s="8"/>
      <c r="N66" s="8"/>
      <c r="O66" s="316"/>
      <c r="P66" s="309"/>
      <c r="Q66" s="309"/>
      <c r="R66" s="7"/>
      <c r="S66" s="8"/>
      <c r="T66" s="8"/>
      <c r="U66" s="8"/>
      <c r="V66" s="8"/>
      <c r="W66" s="316"/>
      <c r="X66" s="309"/>
      <c r="Y66" s="309"/>
      <c r="Z66" s="7"/>
      <c r="AA66" s="8"/>
      <c r="AB66" s="8"/>
      <c r="AC66" s="8"/>
      <c r="AD66" s="8"/>
      <c r="AE66" s="316"/>
    </row>
    <row r="67" spans="1:31" ht="15" x14ac:dyDescent="0.2">
      <c r="A67" s="332" t="s">
        <v>137</v>
      </c>
      <c r="B67" s="333">
        <v>168</v>
      </c>
      <c r="C67" s="334">
        <v>0.74316553127488283</v>
      </c>
      <c r="D67" s="335">
        <v>1096606.3</v>
      </c>
      <c r="E67" s="336">
        <v>0.95962940073835279</v>
      </c>
      <c r="F67" s="8"/>
      <c r="G67" s="332" t="s">
        <v>137</v>
      </c>
      <c r="H67" s="333">
        <v>70</v>
      </c>
      <c r="I67" s="334">
        <v>0.72666874286307481</v>
      </c>
      <c r="J67" s="333">
        <v>1096178.6200000001</v>
      </c>
      <c r="K67" s="336">
        <v>0.97843420875234022</v>
      </c>
      <c r="L67" s="8"/>
      <c r="M67" s="8"/>
      <c r="N67" s="8"/>
      <c r="O67" s="316"/>
      <c r="P67" s="309"/>
      <c r="Q67" s="309"/>
      <c r="R67" s="7"/>
      <c r="S67" s="8"/>
      <c r="T67" s="8"/>
      <c r="U67" s="8"/>
      <c r="V67" s="8"/>
      <c r="W67" s="316"/>
      <c r="X67" s="309"/>
      <c r="Y67" s="309"/>
      <c r="Z67" s="7"/>
      <c r="AA67" s="8"/>
      <c r="AB67" s="8"/>
      <c r="AC67" s="8"/>
      <c r="AD67" s="8"/>
      <c r="AE67" s="316"/>
    </row>
    <row r="68" spans="1:31" ht="15" x14ac:dyDescent="0.2">
      <c r="A68" s="332" t="s">
        <v>138</v>
      </c>
      <c r="B68" s="333">
        <v>17</v>
      </c>
      <c r="C68" s="334">
        <v>7.5201273998053611E-2</v>
      </c>
      <c r="D68" s="335">
        <v>38436.65</v>
      </c>
      <c r="E68" s="336">
        <v>3.3635534836786739E-2</v>
      </c>
      <c r="F68" s="23"/>
      <c r="G68" s="332" t="s">
        <v>138</v>
      </c>
      <c r="H68" s="333">
        <v>15</v>
      </c>
      <c r="I68" s="334">
        <v>0.15571473061351604</v>
      </c>
      <c r="J68" s="333">
        <v>37859.03</v>
      </c>
      <c r="K68" s="336">
        <v>3.3792458077846026E-2</v>
      </c>
      <c r="L68" s="23"/>
      <c r="M68" s="23"/>
      <c r="N68" s="23"/>
      <c r="O68" s="318"/>
      <c r="P68" s="337"/>
      <c r="Q68" s="337"/>
      <c r="R68" s="24"/>
      <c r="S68" s="23"/>
      <c r="T68" s="23"/>
      <c r="U68" s="23"/>
      <c r="V68" s="23"/>
      <c r="W68" s="318"/>
      <c r="X68" s="337"/>
      <c r="Y68" s="337"/>
      <c r="Z68" s="24"/>
      <c r="AA68" s="23"/>
      <c r="AB68" s="23"/>
      <c r="AC68" s="23"/>
      <c r="AD68" s="23"/>
      <c r="AE68" s="318"/>
    </row>
    <row r="69" spans="1:31" ht="15" x14ac:dyDescent="0.2">
      <c r="A69" s="332" t="s">
        <v>139</v>
      </c>
      <c r="B69" s="333">
        <v>50</v>
      </c>
      <c r="C69" s="334">
        <v>0.22118021764133416</v>
      </c>
      <c r="D69" s="335">
        <v>141386.34</v>
      </c>
      <c r="E69" s="336">
        <v>0.12372579724080465</v>
      </c>
      <c r="F69" s="8"/>
      <c r="G69" s="332" t="s">
        <v>139</v>
      </c>
      <c r="H69" s="333">
        <v>29</v>
      </c>
      <c r="I69" s="334">
        <v>0.30104847918613103</v>
      </c>
      <c r="J69" s="333">
        <v>137039.91</v>
      </c>
      <c r="K69" s="336">
        <v>0.12231996999571283</v>
      </c>
      <c r="L69" s="8"/>
      <c r="M69" s="8"/>
      <c r="N69" s="8"/>
      <c r="O69" s="316"/>
      <c r="P69" s="309"/>
      <c r="Q69" s="315"/>
      <c r="R69" s="7"/>
      <c r="S69" s="8"/>
      <c r="T69" s="8"/>
      <c r="U69" s="8"/>
      <c r="V69" s="8"/>
      <c r="W69" s="316"/>
      <c r="X69" s="309"/>
      <c r="Y69" s="315"/>
      <c r="Z69" s="7"/>
      <c r="AA69" s="8"/>
      <c r="AB69" s="8"/>
      <c r="AC69" s="8"/>
      <c r="AD69" s="8"/>
      <c r="AE69" s="316"/>
    </row>
    <row r="70" spans="1:31" ht="15" x14ac:dyDescent="0.2">
      <c r="A70" s="332" t="s">
        <v>140</v>
      </c>
      <c r="B70" s="333">
        <v>149</v>
      </c>
      <c r="C70" s="334">
        <v>0.65911704857117581</v>
      </c>
      <c r="D70" s="335">
        <v>438759.93</v>
      </c>
      <c r="E70" s="336">
        <v>0.38395450463297687</v>
      </c>
      <c r="F70" s="8"/>
      <c r="G70" s="332" t="s">
        <v>140</v>
      </c>
      <c r="H70" s="333">
        <v>69</v>
      </c>
      <c r="I70" s="334">
        <v>0.71628776082217382</v>
      </c>
      <c r="J70" s="333">
        <v>436059.26</v>
      </c>
      <c r="K70" s="336">
        <v>0.38922059712059603</v>
      </c>
      <c r="L70" s="8"/>
      <c r="M70" s="8"/>
      <c r="N70" s="8"/>
      <c r="O70" s="316"/>
      <c r="P70" s="309"/>
      <c r="Q70" s="309"/>
      <c r="R70" s="7"/>
      <c r="S70" s="8"/>
      <c r="T70" s="8"/>
      <c r="U70" s="8"/>
      <c r="V70" s="8"/>
      <c r="W70" s="316"/>
      <c r="X70" s="309"/>
      <c r="Y70" s="309"/>
      <c r="Z70" s="7"/>
      <c r="AA70" s="8"/>
      <c r="AB70" s="8"/>
      <c r="AC70" s="8"/>
      <c r="AD70" s="8"/>
      <c r="AE70" s="316"/>
    </row>
    <row r="71" spans="1:31" ht="15" x14ac:dyDescent="0.2">
      <c r="A71" s="332" t="s">
        <v>141</v>
      </c>
      <c r="B71" s="333">
        <v>28</v>
      </c>
      <c r="C71" s="334">
        <v>0.12386092187914713</v>
      </c>
      <c r="D71" s="335">
        <v>198515.8</v>
      </c>
      <c r="E71" s="336">
        <v>0.1737192264818237</v>
      </c>
      <c r="F71" s="8"/>
      <c r="G71" s="332" t="s">
        <v>141</v>
      </c>
      <c r="H71" s="333">
        <v>21</v>
      </c>
      <c r="I71" s="334">
        <v>0.21800062285892247</v>
      </c>
      <c r="J71" s="333">
        <v>198515.8</v>
      </c>
      <c r="K71" s="336">
        <v>0.17719251785611162</v>
      </c>
      <c r="L71" s="8"/>
      <c r="M71" s="8"/>
      <c r="N71" s="8"/>
      <c r="O71" s="316"/>
      <c r="P71" s="309"/>
      <c r="Q71" s="309"/>
      <c r="R71" s="22"/>
      <c r="S71" s="8"/>
      <c r="T71" s="8"/>
      <c r="U71" s="8"/>
      <c r="V71" s="8"/>
      <c r="W71" s="316"/>
      <c r="X71" s="309"/>
      <c r="Y71" s="309"/>
      <c r="Z71" s="22"/>
      <c r="AA71" s="8"/>
      <c r="AB71" s="8"/>
      <c r="AC71" s="8"/>
      <c r="AD71" s="8"/>
      <c r="AE71" s="316"/>
    </row>
    <row r="72" spans="1:31" ht="15" x14ac:dyDescent="0.2">
      <c r="A72" s="332" t="s">
        <v>142</v>
      </c>
      <c r="B72" s="333">
        <v>594</v>
      </c>
      <c r="C72" s="334">
        <v>2.6276209855790498</v>
      </c>
      <c r="D72" s="335">
        <v>332947.63</v>
      </c>
      <c r="E72" s="336">
        <v>0.29135920033849416</v>
      </c>
      <c r="F72" s="8"/>
      <c r="G72" s="332" t="s">
        <v>142</v>
      </c>
      <c r="H72" s="333">
        <v>86</v>
      </c>
      <c r="I72" s="334">
        <v>0.89276445551749195</v>
      </c>
      <c r="J72" s="333">
        <v>310515.26</v>
      </c>
      <c r="K72" s="336">
        <v>0.27716172089146124</v>
      </c>
      <c r="L72" s="8"/>
      <c r="M72" s="8"/>
      <c r="N72" s="8"/>
      <c r="O72" s="316"/>
      <c r="P72" s="309"/>
      <c r="Q72" s="309"/>
      <c r="R72" s="7"/>
      <c r="S72" s="8"/>
      <c r="T72" s="8"/>
      <c r="U72" s="8"/>
      <c r="V72" s="8"/>
      <c r="W72" s="316"/>
      <c r="X72" s="309"/>
      <c r="Y72" s="309"/>
      <c r="Z72" s="7"/>
      <c r="AA72" s="8"/>
      <c r="AB72" s="8"/>
      <c r="AC72" s="8"/>
      <c r="AD72" s="8"/>
      <c r="AE72" s="316"/>
    </row>
    <row r="73" spans="1:31" ht="15" x14ac:dyDescent="0.2">
      <c r="A73" s="332" t="s">
        <v>143</v>
      </c>
      <c r="B73" s="333">
        <v>1315</v>
      </c>
      <c r="C73" s="334">
        <v>5.8170397239670883</v>
      </c>
      <c r="D73" s="335">
        <v>747750.64</v>
      </c>
      <c r="E73" s="336">
        <v>0.65434923961764568</v>
      </c>
      <c r="F73" s="8"/>
      <c r="G73" s="332" t="s">
        <v>143</v>
      </c>
      <c r="H73" s="333">
        <v>312</v>
      </c>
      <c r="I73" s="334">
        <v>3.2388663967611335</v>
      </c>
      <c r="J73" s="333">
        <v>707553.61</v>
      </c>
      <c r="K73" s="336">
        <v>0.63155278156238059</v>
      </c>
      <c r="L73" s="8"/>
      <c r="M73" s="8"/>
      <c r="N73" s="8"/>
      <c r="O73" s="316"/>
      <c r="P73" s="309"/>
      <c r="Q73" s="309"/>
      <c r="R73" s="7"/>
      <c r="S73" s="8"/>
      <c r="T73" s="8"/>
      <c r="U73" s="8"/>
      <c r="V73" s="8"/>
      <c r="W73" s="316"/>
      <c r="X73" s="309"/>
      <c r="Y73" s="309"/>
      <c r="Z73" s="7"/>
      <c r="AA73" s="8"/>
      <c r="AB73" s="8"/>
      <c r="AC73" s="8"/>
      <c r="AD73" s="8"/>
      <c r="AE73" s="316"/>
    </row>
    <row r="74" spans="1:31" ht="15" x14ac:dyDescent="0.2">
      <c r="A74" s="332" t="s">
        <v>144</v>
      </c>
      <c r="B74" s="333">
        <v>218</v>
      </c>
      <c r="C74" s="334">
        <v>0.96434574891621694</v>
      </c>
      <c r="D74" s="335">
        <v>1089113.6000000001</v>
      </c>
      <c r="E74" s="336">
        <v>0.95307261257206921</v>
      </c>
      <c r="F74" s="8"/>
      <c r="G74" s="332" t="s">
        <v>144</v>
      </c>
      <c r="H74" s="333">
        <v>135</v>
      </c>
      <c r="I74" s="334">
        <v>1.4014325755216444</v>
      </c>
      <c r="J74" s="333">
        <v>1032344.74</v>
      </c>
      <c r="K74" s="336">
        <v>0.92145695091329205</v>
      </c>
      <c r="L74" s="8"/>
      <c r="M74" s="8"/>
      <c r="N74" s="8"/>
      <c r="O74" s="316"/>
      <c r="P74" s="309"/>
      <c r="Q74" s="309"/>
      <c r="R74" s="7"/>
      <c r="S74" s="8"/>
      <c r="T74" s="8"/>
      <c r="U74" s="8"/>
      <c r="V74" s="8"/>
      <c r="W74" s="316"/>
      <c r="X74" s="309"/>
      <c r="Y74" s="309"/>
      <c r="Z74" s="7"/>
      <c r="AA74" s="8"/>
      <c r="AB74" s="8"/>
      <c r="AC74" s="8"/>
      <c r="AD74" s="8"/>
      <c r="AE74" s="316"/>
    </row>
    <row r="75" spans="1:31" ht="15" x14ac:dyDescent="0.2">
      <c r="A75" s="332" t="s">
        <v>145</v>
      </c>
      <c r="B75" s="333">
        <v>88</v>
      </c>
      <c r="C75" s="334">
        <v>0.38927718304874814</v>
      </c>
      <c r="D75" s="335">
        <v>53238.91</v>
      </c>
      <c r="E75" s="336">
        <v>4.6588847154410022E-2</v>
      </c>
      <c r="F75" s="8"/>
      <c r="G75" s="332" t="s">
        <v>145</v>
      </c>
      <c r="H75" s="333">
        <v>15</v>
      </c>
      <c r="I75" s="334">
        <v>0.15571473061351604</v>
      </c>
      <c r="J75" s="333">
        <v>49691.72</v>
      </c>
      <c r="K75" s="336">
        <v>4.4354157116969523E-2</v>
      </c>
      <c r="L75" s="8"/>
      <c r="M75" s="8"/>
      <c r="N75" s="8"/>
      <c r="O75" s="316"/>
      <c r="P75" s="309"/>
      <c r="Q75" s="309"/>
      <c r="R75" s="7"/>
      <c r="S75" s="8"/>
      <c r="T75" s="8"/>
      <c r="U75" s="8"/>
      <c r="V75" s="8"/>
      <c r="W75" s="316"/>
      <c r="X75" s="309"/>
      <c r="Y75" s="309"/>
      <c r="Z75" s="7"/>
      <c r="AA75" s="8"/>
      <c r="AB75" s="8"/>
      <c r="AC75" s="8"/>
      <c r="AD75" s="8"/>
      <c r="AE75" s="316"/>
    </row>
    <row r="76" spans="1:31" ht="15" x14ac:dyDescent="0.2">
      <c r="A76" s="332" t="s">
        <v>146</v>
      </c>
      <c r="B76" s="333">
        <v>285</v>
      </c>
      <c r="C76" s="334">
        <v>1.2607272405556047</v>
      </c>
      <c r="D76" s="335">
        <v>1200845.1499999999</v>
      </c>
      <c r="E76" s="336">
        <v>1.0508477943944488</v>
      </c>
      <c r="F76" s="23"/>
      <c r="G76" s="332" t="s">
        <v>146</v>
      </c>
      <c r="H76" s="333">
        <v>159</v>
      </c>
      <c r="I76" s="334">
        <v>1.6505761445032701</v>
      </c>
      <c r="J76" s="333">
        <v>1177434.49</v>
      </c>
      <c r="K76" s="336">
        <v>1.0509620992068474</v>
      </c>
      <c r="L76" s="23"/>
      <c r="M76" s="23"/>
      <c r="N76" s="23"/>
      <c r="O76" s="318"/>
      <c r="P76" s="309"/>
      <c r="Q76" s="309"/>
      <c r="R76" s="7"/>
      <c r="S76" s="23"/>
      <c r="T76" s="23"/>
      <c r="U76" s="23"/>
      <c r="V76" s="23"/>
      <c r="W76" s="318"/>
      <c r="X76" s="309"/>
      <c r="Y76" s="309"/>
      <c r="Z76" s="7"/>
      <c r="AA76" s="23"/>
      <c r="AB76" s="23"/>
      <c r="AC76" s="23"/>
      <c r="AD76" s="23"/>
      <c r="AE76" s="318"/>
    </row>
    <row r="77" spans="1:31" ht="15" x14ac:dyDescent="0.2">
      <c r="A77" s="332" t="s">
        <v>147</v>
      </c>
      <c r="B77" s="333">
        <v>533</v>
      </c>
      <c r="C77" s="334">
        <v>2.3577811200566221</v>
      </c>
      <c r="D77" s="335">
        <v>1012801.65</v>
      </c>
      <c r="E77" s="336">
        <v>0.88629277476913548</v>
      </c>
      <c r="F77" s="8"/>
      <c r="G77" s="332" t="s">
        <v>147</v>
      </c>
      <c r="H77" s="333">
        <v>157</v>
      </c>
      <c r="I77" s="334">
        <v>1.6298141804214679</v>
      </c>
      <c r="J77" s="333">
        <v>949512.72</v>
      </c>
      <c r="K77" s="336">
        <v>0.8475222102885771</v>
      </c>
      <c r="L77" s="8"/>
      <c r="M77" s="8"/>
      <c r="N77" s="8"/>
      <c r="O77" s="316"/>
      <c r="P77" s="309"/>
      <c r="Q77" s="315"/>
      <c r="R77" s="7"/>
      <c r="S77" s="8"/>
      <c r="T77" s="8"/>
      <c r="U77" s="8"/>
      <c r="V77" s="8"/>
      <c r="W77" s="316"/>
      <c r="X77" s="309"/>
      <c r="Y77" s="315"/>
      <c r="Z77" s="7"/>
      <c r="AA77" s="8"/>
      <c r="AB77" s="8"/>
      <c r="AC77" s="8"/>
      <c r="AD77" s="8"/>
      <c r="AE77" s="316"/>
    </row>
    <row r="78" spans="1:31" ht="15" x14ac:dyDescent="0.2">
      <c r="A78" s="332" t="s">
        <v>148</v>
      </c>
      <c r="B78" s="333">
        <v>871</v>
      </c>
      <c r="C78" s="334">
        <v>3.8529593913120412</v>
      </c>
      <c r="D78" s="335">
        <v>435277.02</v>
      </c>
      <c r="E78" s="336">
        <v>0.38090664430596105</v>
      </c>
      <c r="F78" s="8"/>
      <c r="G78" s="332" t="s">
        <v>148</v>
      </c>
      <c r="H78" s="333">
        <v>168</v>
      </c>
      <c r="I78" s="334">
        <v>1.7440049828713797</v>
      </c>
      <c r="J78" s="333">
        <v>423543.92</v>
      </c>
      <c r="K78" s="336">
        <v>0.3780495739253375</v>
      </c>
      <c r="L78" s="8"/>
      <c r="M78" s="8"/>
      <c r="N78" s="8"/>
      <c r="O78" s="316"/>
      <c r="P78" s="309"/>
      <c r="Q78" s="309"/>
      <c r="R78" s="7"/>
      <c r="S78" s="8"/>
      <c r="T78" s="8"/>
      <c r="U78" s="8"/>
      <c r="V78" s="8"/>
      <c r="W78" s="316"/>
      <c r="X78" s="309"/>
      <c r="Y78" s="309"/>
      <c r="Z78" s="7"/>
      <c r="AA78" s="8"/>
      <c r="AB78" s="8"/>
      <c r="AC78" s="8"/>
      <c r="AD78" s="8"/>
      <c r="AE78" s="316"/>
    </row>
    <row r="79" spans="1:31" ht="15" x14ac:dyDescent="0.2">
      <c r="A79" s="332" t="s">
        <v>149</v>
      </c>
      <c r="B79" s="333">
        <v>279</v>
      </c>
      <c r="C79" s="334">
        <v>1.2341856144386447</v>
      </c>
      <c r="D79" s="335">
        <v>223277.23</v>
      </c>
      <c r="E79" s="336">
        <v>0.19538771063363339</v>
      </c>
      <c r="F79" s="8"/>
      <c r="G79" s="332" t="s">
        <v>149</v>
      </c>
      <c r="H79" s="333">
        <v>45</v>
      </c>
      <c r="I79" s="334">
        <v>0.46714419184054812</v>
      </c>
      <c r="J79" s="333">
        <v>193304.93</v>
      </c>
      <c r="K79" s="336">
        <v>0.17254136577894258</v>
      </c>
      <c r="L79" s="8"/>
      <c r="M79" s="8"/>
      <c r="N79" s="8"/>
      <c r="O79" s="316"/>
      <c r="P79" s="309"/>
      <c r="Q79" s="309"/>
      <c r="R79" s="22"/>
      <c r="S79" s="8"/>
      <c r="T79" s="8"/>
      <c r="U79" s="8"/>
      <c r="V79" s="8"/>
      <c r="W79" s="316"/>
      <c r="X79" s="309"/>
      <c r="Y79" s="309"/>
      <c r="Z79" s="22"/>
      <c r="AA79" s="8"/>
      <c r="AB79" s="8"/>
      <c r="AC79" s="8"/>
      <c r="AD79" s="8"/>
      <c r="AE79" s="316"/>
    </row>
    <row r="80" spans="1:31" ht="15" x14ac:dyDescent="0.2">
      <c r="A80" s="332" t="s">
        <v>150</v>
      </c>
      <c r="B80" s="333">
        <v>28</v>
      </c>
      <c r="C80" s="334">
        <v>0.12386092187914713</v>
      </c>
      <c r="D80" s="335">
        <v>511643.37</v>
      </c>
      <c r="E80" s="336">
        <v>0.44773408701450224</v>
      </c>
      <c r="F80" s="8"/>
      <c r="G80" s="332" t="s">
        <v>150</v>
      </c>
      <c r="H80" s="333">
        <v>19</v>
      </c>
      <c r="I80" s="334">
        <v>0.19723865877712032</v>
      </c>
      <c r="J80" s="333">
        <v>511643.37</v>
      </c>
      <c r="K80" s="336">
        <v>0.4566859513181627</v>
      </c>
      <c r="L80" s="8"/>
      <c r="M80" s="8"/>
      <c r="N80" s="8"/>
      <c r="O80" s="316"/>
      <c r="P80" s="309"/>
      <c r="Q80" s="309"/>
      <c r="R80" s="7"/>
      <c r="S80" s="8"/>
      <c r="T80" s="8"/>
      <c r="U80" s="8"/>
      <c r="V80" s="8"/>
      <c r="W80" s="316"/>
      <c r="X80" s="309"/>
      <c r="Y80" s="309"/>
      <c r="Z80" s="7"/>
      <c r="AA80" s="8"/>
      <c r="AB80" s="8"/>
      <c r="AC80" s="8"/>
      <c r="AD80" s="8"/>
      <c r="AE80" s="316"/>
    </row>
    <row r="81" spans="1:31" ht="15" x14ac:dyDescent="0.2">
      <c r="A81" s="332" t="s">
        <v>151</v>
      </c>
      <c r="B81" s="333">
        <v>13</v>
      </c>
      <c r="C81" s="334">
        <v>5.7506856586746882E-2</v>
      </c>
      <c r="D81" s="335">
        <v>5485</v>
      </c>
      <c r="E81" s="336">
        <v>4.7998696187044202E-3</v>
      </c>
      <c r="F81" s="8"/>
      <c r="G81" s="332" t="s">
        <v>151</v>
      </c>
      <c r="H81" s="333">
        <v>6</v>
      </c>
      <c r="I81" s="334">
        <v>6.2285892245406413E-2</v>
      </c>
      <c r="J81" s="333">
        <v>5485</v>
      </c>
      <c r="K81" s="336">
        <v>4.8958368071497192E-3</v>
      </c>
      <c r="L81" s="8"/>
      <c r="M81" s="8"/>
      <c r="N81" s="8"/>
      <c r="O81" s="316"/>
      <c r="P81" s="309"/>
      <c r="Q81" s="309"/>
      <c r="R81" s="7"/>
      <c r="S81" s="8"/>
      <c r="T81" s="8"/>
      <c r="U81" s="8"/>
      <c r="V81" s="8"/>
      <c r="W81" s="316"/>
      <c r="X81" s="309"/>
      <c r="Y81" s="309"/>
      <c r="Z81" s="7"/>
      <c r="AA81" s="8"/>
      <c r="AB81" s="8"/>
      <c r="AC81" s="8"/>
      <c r="AD81" s="8"/>
      <c r="AE81" s="316"/>
    </row>
    <row r="82" spans="1:31" ht="15" x14ac:dyDescent="0.2">
      <c r="A82" s="332" t="s">
        <v>152</v>
      </c>
      <c r="B82" s="333">
        <v>45</v>
      </c>
      <c r="C82" s="334">
        <v>0.19906219587720075</v>
      </c>
      <c r="D82" s="335">
        <v>112186.62</v>
      </c>
      <c r="E82" s="336">
        <v>9.8173409109049717E-2</v>
      </c>
      <c r="F82" s="8"/>
      <c r="G82" s="332" t="s">
        <v>152</v>
      </c>
      <c r="H82" s="333">
        <v>32</v>
      </c>
      <c r="I82" s="334">
        <v>0.33219142530883422</v>
      </c>
      <c r="J82" s="333">
        <v>107435.82</v>
      </c>
      <c r="K82" s="336">
        <v>9.5895759701424235E-2</v>
      </c>
      <c r="L82" s="8"/>
      <c r="M82" s="8"/>
      <c r="N82" s="8"/>
      <c r="O82" s="316"/>
      <c r="P82" s="309"/>
      <c r="Q82" s="309"/>
      <c r="R82" s="7"/>
      <c r="S82" s="8"/>
      <c r="T82" s="8"/>
      <c r="U82" s="8"/>
      <c r="V82" s="8"/>
      <c r="W82" s="316"/>
      <c r="X82" s="309"/>
      <c r="Y82" s="309"/>
      <c r="Z82" s="7"/>
      <c r="AA82" s="8"/>
      <c r="AB82" s="8"/>
      <c r="AC82" s="8"/>
      <c r="AD82" s="8"/>
      <c r="AE82" s="316"/>
    </row>
    <row r="83" spans="1:31" ht="15" x14ac:dyDescent="0.2">
      <c r="A83" s="332" t="s">
        <v>153</v>
      </c>
      <c r="B83" s="333">
        <v>230</v>
      </c>
      <c r="C83" s="334">
        <v>1.0174290011501372</v>
      </c>
      <c r="D83" s="335">
        <v>3642093.04</v>
      </c>
      <c r="E83" s="336">
        <v>3.1871598416027025</v>
      </c>
      <c r="F83" s="8"/>
      <c r="G83" s="332" t="s">
        <v>153</v>
      </c>
      <c r="H83" s="333">
        <v>102</v>
      </c>
      <c r="I83" s="334">
        <v>1.058860168171909</v>
      </c>
      <c r="J83" s="333">
        <v>3625870.44</v>
      </c>
      <c r="K83" s="336">
        <v>3.2364029094089606</v>
      </c>
      <c r="L83" s="8"/>
      <c r="M83" s="8"/>
      <c r="N83" s="8"/>
      <c r="O83" s="316"/>
      <c r="P83" s="309"/>
      <c r="Q83" s="309"/>
      <c r="R83" s="7"/>
      <c r="S83" s="8"/>
      <c r="T83" s="8"/>
      <c r="U83" s="8"/>
      <c r="V83" s="8"/>
      <c r="W83" s="316"/>
      <c r="X83" s="309"/>
      <c r="Y83" s="309"/>
      <c r="Z83" s="7"/>
      <c r="AA83" s="8"/>
      <c r="AB83" s="8"/>
      <c r="AC83" s="8"/>
      <c r="AD83" s="8"/>
      <c r="AE83" s="316"/>
    </row>
    <row r="84" spans="1:31" ht="15" x14ac:dyDescent="0.2">
      <c r="A84" s="332" t="s">
        <v>154</v>
      </c>
      <c r="B84" s="333">
        <v>157</v>
      </c>
      <c r="C84" s="334">
        <v>0.69450588339378927</v>
      </c>
      <c r="D84" s="335">
        <v>973411.74</v>
      </c>
      <c r="E84" s="336">
        <v>0.85182305147059367</v>
      </c>
      <c r="F84" s="23"/>
      <c r="G84" s="332" t="s">
        <v>154</v>
      </c>
      <c r="H84" s="333">
        <v>61</v>
      </c>
      <c r="I84" s="334">
        <v>0.63323990449496526</v>
      </c>
      <c r="J84" s="333">
        <v>938862.23</v>
      </c>
      <c r="K84" s="336">
        <v>0.83801572697842575</v>
      </c>
      <c r="L84" s="23"/>
      <c r="M84" s="23"/>
      <c r="N84" s="23"/>
      <c r="O84" s="318"/>
      <c r="P84" s="337"/>
      <c r="Q84" s="337"/>
      <c r="R84" s="24"/>
      <c r="S84" s="23"/>
      <c r="T84" s="23"/>
      <c r="U84" s="23"/>
      <c r="V84" s="23"/>
      <c r="W84" s="318"/>
      <c r="X84" s="337"/>
      <c r="Y84" s="337"/>
      <c r="Z84" s="24"/>
      <c r="AA84" s="23"/>
      <c r="AB84" s="23"/>
      <c r="AC84" s="23"/>
      <c r="AD84" s="23"/>
      <c r="AE84" s="318"/>
    </row>
    <row r="85" spans="1:31" ht="15" x14ac:dyDescent="0.2">
      <c r="A85" s="332" t="s">
        <v>155</v>
      </c>
      <c r="B85" s="333">
        <v>30</v>
      </c>
      <c r="C85" s="334">
        <v>0.13270813058480049</v>
      </c>
      <c r="D85" s="335">
        <v>95302.5</v>
      </c>
      <c r="E85" s="336">
        <v>8.3398281556349679E-2</v>
      </c>
      <c r="F85" s="8"/>
      <c r="G85" s="332" t="s">
        <v>155</v>
      </c>
      <c r="H85" s="333">
        <v>18</v>
      </c>
      <c r="I85" s="334">
        <v>0.18685767673621925</v>
      </c>
      <c r="J85" s="333">
        <v>92059.95</v>
      </c>
      <c r="K85" s="336">
        <v>8.2171466121123568E-2</v>
      </c>
      <c r="L85" s="8"/>
      <c r="M85" s="8"/>
      <c r="N85" s="8"/>
      <c r="O85" s="316"/>
      <c r="P85" s="309"/>
      <c r="Q85" s="315"/>
      <c r="R85" s="7"/>
      <c r="S85" s="8"/>
      <c r="T85" s="8"/>
      <c r="U85" s="8"/>
      <c r="V85" s="8"/>
      <c r="W85" s="316"/>
      <c r="X85" s="309"/>
      <c r="Y85" s="315"/>
      <c r="Z85" s="7"/>
      <c r="AA85" s="8"/>
      <c r="AB85" s="8"/>
      <c r="AC85" s="8"/>
      <c r="AD85" s="8"/>
      <c r="AE85" s="316"/>
    </row>
    <row r="86" spans="1:31" s="417" customFormat="1" ht="20.25" x14ac:dyDescent="0.3">
      <c r="A86" s="332" t="s">
        <v>156</v>
      </c>
      <c r="B86" s="333">
        <v>279</v>
      </c>
      <c r="C86" s="334">
        <v>1.2341856144386447</v>
      </c>
      <c r="D86" s="335">
        <v>666777.32999999996</v>
      </c>
      <c r="E86" s="336">
        <v>0.58349029146907039</v>
      </c>
      <c r="F86" s="413"/>
      <c r="G86" s="332" t="s">
        <v>156</v>
      </c>
      <c r="H86" s="333">
        <v>163</v>
      </c>
      <c r="I86" s="334">
        <v>1.6921000726668742</v>
      </c>
      <c r="J86" s="333">
        <v>658698.48</v>
      </c>
      <c r="K86" s="336">
        <v>0.5879453533632768</v>
      </c>
      <c r="L86" s="413"/>
      <c r="M86" s="413"/>
      <c r="N86" s="413"/>
      <c r="O86" s="414"/>
      <c r="P86" s="415"/>
      <c r="Q86" s="415"/>
      <c r="R86" s="416"/>
      <c r="S86" s="413"/>
      <c r="T86" s="413"/>
      <c r="U86" s="413"/>
      <c r="V86" s="413"/>
      <c r="W86" s="414"/>
      <c r="X86" s="415"/>
      <c r="Y86" s="415"/>
      <c r="Z86" s="416"/>
      <c r="AA86" s="413"/>
      <c r="AB86" s="413"/>
      <c r="AC86" s="413"/>
      <c r="AD86" s="413"/>
      <c r="AE86" s="414"/>
    </row>
    <row r="87" spans="1:31" ht="15" x14ac:dyDescent="0.2">
      <c r="A87" s="332" t="s">
        <v>157</v>
      </c>
      <c r="B87" s="333">
        <v>475</v>
      </c>
      <c r="C87" s="334">
        <v>2.1012120675926744</v>
      </c>
      <c r="D87" s="335">
        <v>106312.06</v>
      </c>
      <c r="E87" s="336">
        <v>9.3032639361145211E-2</v>
      </c>
      <c r="F87" s="8"/>
      <c r="G87" s="332" t="s">
        <v>157</v>
      </c>
      <c r="H87" s="333">
        <v>273</v>
      </c>
      <c r="I87" s="334">
        <v>2.834008097165992</v>
      </c>
      <c r="J87" s="333">
        <v>90586.240000000005</v>
      </c>
      <c r="K87" s="336">
        <v>8.0856052509261298E-2</v>
      </c>
      <c r="L87" s="8"/>
      <c r="M87" s="8"/>
      <c r="N87" s="8"/>
      <c r="O87" s="316"/>
      <c r="P87" s="309"/>
      <c r="Q87" s="309"/>
      <c r="R87" s="22"/>
      <c r="S87" s="8"/>
      <c r="T87" s="8"/>
      <c r="U87" s="8"/>
      <c r="V87" s="8"/>
      <c r="W87" s="316"/>
      <c r="X87" s="309"/>
      <c r="Y87" s="309"/>
      <c r="Z87" s="22"/>
      <c r="AA87" s="8"/>
      <c r="AB87" s="8"/>
      <c r="AC87" s="8"/>
      <c r="AD87" s="8"/>
      <c r="AE87" s="316"/>
    </row>
    <row r="88" spans="1:31" ht="15" x14ac:dyDescent="0.2">
      <c r="A88" s="332" t="s">
        <v>158</v>
      </c>
      <c r="B88" s="333">
        <v>39</v>
      </c>
      <c r="C88" s="334">
        <v>0.17252056976024063</v>
      </c>
      <c r="D88" s="335">
        <v>617.47</v>
      </c>
      <c r="E88" s="336">
        <v>5.4034193135121572E-4</v>
      </c>
      <c r="F88" s="8"/>
      <c r="G88" s="332" t="s">
        <v>158</v>
      </c>
      <c r="H88" s="333">
        <v>25</v>
      </c>
      <c r="I88" s="334">
        <v>0.25952455102252675</v>
      </c>
      <c r="J88" s="333">
        <v>417.47</v>
      </c>
      <c r="K88" s="336">
        <v>3.7262807509221392E-4</v>
      </c>
      <c r="L88" s="8"/>
      <c r="M88" s="8"/>
      <c r="N88" s="8"/>
      <c r="O88" s="316"/>
      <c r="P88" s="309"/>
      <c r="Q88" s="309"/>
      <c r="R88" s="7"/>
      <c r="S88" s="8"/>
      <c r="T88" s="8"/>
      <c r="U88" s="8"/>
      <c r="V88" s="8"/>
      <c r="W88" s="316"/>
      <c r="X88" s="309"/>
      <c r="Y88" s="309"/>
      <c r="Z88" s="7"/>
      <c r="AA88" s="8"/>
      <c r="AB88" s="8"/>
      <c r="AC88" s="8"/>
      <c r="AD88" s="8"/>
      <c r="AE88" s="316"/>
    </row>
    <row r="89" spans="1:31" ht="15" x14ac:dyDescent="0.2">
      <c r="A89" s="332" t="s">
        <v>159</v>
      </c>
      <c r="B89" s="333">
        <v>6</v>
      </c>
      <c r="C89" s="334">
        <v>2.65416261169601E-2</v>
      </c>
      <c r="D89" s="335">
        <v>96586.98</v>
      </c>
      <c r="E89" s="336">
        <v>8.4522317386401369E-2</v>
      </c>
      <c r="F89" s="8"/>
      <c r="G89" s="332" t="s">
        <v>159</v>
      </c>
      <c r="H89" s="333">
        <v>2</v>
      </c>
      <c r="I89" s="334">
        <v>2.0761964081802139E-2</v>
      </c>
      <c r="J89" s="333">
        <v>96586.98</v>
      </c>
      <c r="K89" s="336">
        <v>8.6212231864254113E-2</v>
      </c>
      <c r="L89" s="8"/>
      <c r="M89" s="8"/>
      <c r="N89" s="8"/>
      <c r="O89" s="316"/>
      <c r="P89" s="309"/>
      <c r="Q89" s="309"/>
      <c r="R89" s="7"/>
      <c r="S89" s="8"/>
      <c r="T89" s="8"/>
      <c r="U89" s="8"/>
      <c r="V89" s="8"/>
      <c r="W89" s="316"/>
      <c r="X89" s="309"/>
      <c r="Y89" s="309"/>
      <c r="Z89" s="7"/>
      <c r="AA89" s="8"/>
      <c r="AB89" s="8"/>
      <c r="AC89" s="8"/>
      <c r="AD89" s="8"/>
      <c r="AE89" s="316"/>
    </row>
    <row r="90" spans="1:31" s="443" customFormat="1" ht="21" thickBot="1" x14ac:dyDescent="0.25">
      <c r="A90" s="435" t="s">
        <v>226</v>
      </c>
      <c r="B90" s="436">
        <v>22606</v>
      </c>
      <c r="C90" s="437">
        <v>99.97345837388302</v>
      </c>
      <c r="D90" s="438">
        <v>114273937.33000001</v>
      </c>
      <c r="E90" s="439">
        <v>99.915477682613613</v>
      </c>
      <c r="F90" s="440"/>
      <c r="G90" s="435" t="s">
        <v>226</v>
      </c>
      <c r="H90" s="436">
        <v>9633</v>
      </c>
      <c r="I90" s="437">
        <v>100</v>
      </c>
      <c r="J90" s="438">
        <v>112033963.06</v>
      </c>
      <c r="K90" s="439">
        <v>100.00000000000001</v>
      </c>
      <c r="L90" s="440"/>
      <c r="M90" s="440"/>
      <c r="N90" s="440"/>
      <c r="O90" s="441"/>
      <c r="P90" s="442"/>
      <c r="Q90" s="442"/>
      <c r="R90" s="22"/>
      <c r="S90" s="440"/>
      <c r="T90" s="440"/>
      <c r="U90" s="440"/>
      <c r="V90" s="440"/>
      <c r="W90" s="441"/>
      <c r="X90" s="442"/>
      <c r="Y90" s="442"/>
      <c r="Z90" s="22"/>
      <c r="AA90" s="440"/>
      <c r="AB90" s="440"/>
      <c r="AC90" s="440"/>
      <c r="AD90" s="440"/>
      <c r="AE90" s="441"/>
    </row>
    <row r="91" spans="1:31" ht="13.5" thickTop="1" x14ac:dyDescent="0.2">
      <c r="A91" s="317"/>
      <c r="B91" s="313"/>
      <c r="C91" s="8"/>
      <c r="D91" s="8"/>
      <c r="E91" s="8"/>
      <c r="F91" s="8"/>
      <c r="G91" s="316"/>
      <c r="I91" s="309"/>
      <c r="J91" s="22"/>
      <c r="K91" s="8"/>
      <c r="L91" s="8"/>
      <c r="M91" s="8"/>
      <c r="N91" s="8"/>
      <c r="O91" s="316"/>
      <c r="P91" s="309"/>
      <c r="Q91" s="309"/>
      <c r="R91" s="7"/>
      <c r="S91" s="8"/>
      <c r="T91" s="8"/>
      <c r="U91" s="8"/>
      <c r="V91" s="8"/>
      <c r="W91" s="316"/>
      <c r="X91" s="309"/>
      <c r="Y91" s="309"/>
      <c r="Z91" s="7"/>
      <c r="AA91" s="8"/>
      <c r="AB91" s="8"/>
      <c r="AC91" s="8"/>
      <c r="AD91" s="8"/>
      <c r="AE91" s="316"/>
    </row>
    <row r="92" spans="1:31" x14ac:dyDescent="0.2">
      <c r="A92" s="317"/>
      <c r="B92" s="313"/>
      <c r="C92" s="8"/>
      <c r="D92" s="8"/>
      <c r="E92" s="8"/>
      <c r="F92" s="23"/>
      <c r="G92" s="316"/>
      <c r="I92" s="309"/>
      <c r="J92" s="7"/>
      <c r="K92" s="8"/>
      <c r="L92" s="23"/>
      <c r="N92" s="11" t="s">
        <v>69</v>
      </c>
      <c r="O92" s="318"/>
      <c r="P92" s="337"/>
      <c r="Q92" s="337"/>
      <c r="R92" s="24"/>
      <c r="S92" s="23"/>
      <c r="T92" s="11" t="s">
        <v>69</v>
      </c>
      <c r="U92" s="23"/>
      <c r="V92" s="23"/>
      <c r="W92" s="318"/>
      <c r="X92" s="337"/>
      <c r="Y92" s="337"/>
      <c r="Z92" s="24"/>
      <c r="AA92" s="23"/>
      <c r="AB92" s="23"/>
      <c r="AC92" s="23"/>
      <c r="AD92" s="23"/>
      <c r="AE92" s="318"/>
    </row>
    <row r="93" spans="1:31" x14ac:dyDescent="0.2">
      <c r="A93" s="11" t="s">
        <v>69</v>
      </c>
      <c r="B93" s="351"/>
      <c r="C93" s="23"/>
      <c r="D93" s="23"/>
      <c r="E93" s="23"/>
      <c r="F93" s="8"/>
      <c r="G93" s="316"/>
      <c r="I93" s="309"/>
      <c r="J93" s="7"/>
      <c r="K93" s="8"/>
      <c r="L93" s="8"/>
      <c r="N93" s="273" t="s">
        <v>70</v>
      </c>
      <c r="O93" s="316"/>
      <c r="P93" s="309"/>
      <c r="Q93" s="315"/>
      <c r="R93" s="7"/>
      <c r="S93" s="8"/>
      <c r="T93" s="273" t="s">
        <v>70</v>
      </c>
      <c r="U93" s="8"/>
      <c r="V93" s="8"/>
      <c r="W93" s="316"/>
      <c r="X93" s="309"/>
      <c r="Y93" s="315"/>
      <c r="Z93" s="7"/>
      <c r="AA93" s="8"/>
      <c r="AB93" s="8"/>
      <c r="AC93" s="8"/>
      <c r="AD93" s="8"/>
      <c r="AE93" s="316"/>
    </row>
    <row r="94" spans="1:31" x14ac:dyDescent="0.2">
      <c r="A94" s="273" t="s">
        <v>70</v>
      </c>
      <c r="B94" s="313"/>
      <c r="C94" s="8"/>
      <c r="D94" s="8"/>
      <c r="E94" s="8"/>
      <c r="F94" s="8"/>
      <c r="G94" s="316"/>
      <c r="I94" s="309"/>
      <c r="J94" s="7"/>
      <c r="K94" s="8"/>
      <c r="L94" s="8"/>
      <c r="M94" s="8"/>
      <c r="N94" s="8"/>
      <c r="O94" s="316"/>
      <c r="P94" s="309"/>
      <c r="Q94" s="309"/>
      <c r="R94" s="7"/>
      <c r="S94" s="8"/>
      <c r="T94" s="8"/>
      <c r="U94" s="8"/>
      <c r="V94" s="8"/>
      <c r="W94" s="316"/>
      <c r="X94" s="309"/>
      <c r="Y94" s="309"/>
      <c r="Z94" s="7"/>
      <c r="AA94" s="8"/>
      <c r="AB94" s="8"/>
      <c r="AC94" s="8"/>
      <c r="AD94" s="8"/>
      <c r="AE94" s="316"/>
    </row>
    <row r="95" spans="1:31" x14ac:dyDescent="0.2">
      <c r="B95" s="313"/>
      <c r="C95" s="8"/>
      <c r="D95" s="8"/>
      <c r="E95" s="8"/>
      <c r="F95" s="8"/>
      <c r="G95" s="316"/>
      <c r="I95" s="309"/>
      <c r="J95" s="7"/>
      <c r="K95" s="8"/>
      <c r="L95" s="8"/>
      <c r="M95" s="8"/>
      <c r="N95" s="8"/>
      <c r="O95" s="316"/>
      <c r="P95" s="309"/>
      <c r="Q95" s="309"/>
      <c r="R95" s="22"/>
      <c r="S95" s="8"/>
      <c r="T95" s="8"/>
      <c r="U95" s="8"/>
      <c r="V95" s="8"/>
      <c r="W95" s="316"/>
      <c r="X95" s="309"/>
      <c r="Y95" s="309"/>
      <c r="Z95" s="22"/>
      <c r="AA95" s="8"/>
      <c r="AB95" s="8"/>
      <c r="AC95" s="8"/>
      <c r="AD95" s="8"/>
      <c r="AE95" s="316"/>
    </row>
    <row r="96" spans="1:31" x14ac:dyDescent="0.2">
      <c r="B96" s="350"/>
      <c r="C96" s="8"/>
      <c r="D96" s="8"/>
      <c r="E96" s="8"/>
      <c r="F96" s="8"/>
      <c r="G96" s="11" t="s">
        <v>69</v>
      </c>
      <c r="H96" s="356"/>
      <c r="I96" s="337"/>
      <c r="J96" s="24"/>
      <c r="K96" s="23"/>
      <c r="L96" s="8"/>
      <c r="M96" s="8"/>
      <c r="N96" s="8"/>
      <c r="O96" s="316"/>
      <c r="P96" s="309"/>
      <c r="Q96" s="309"/>
      <c r="R96" s="7"/>
      <c r="S96" s="8"/>
      <c r="T96" s="8"/>
      <c r="U96" s="8"/>
      <c r="V96" s="8"/>
      <c r="W96" s="316"/>
      <c r="X96" s="309"/>
      <c r="Y96" s="309"/>
      <c r="Z96" s="7"/>
      <c r="AA96" s="8"/>
      <c r="AB96" s="8"/>
      <c r="AC96" s="8"/>
      <c r="AD96" s="8"/>
      <c r="AE96" s="316"/>
    </row>
    <row r="97" spans="1:31" x14ac:dyDescent="0.2">
      <c r="B97" s="313"/>
      <c r="C97" s="8"/>
      <c r="D97" s="8"/>
      <c r="E97" s="8"/>
      <c r="F97" s="8"/>
      <c r="G97" s="273" t="s">
        <v>70</v>
      </c>
      <c r="I97" s="315"/>
      <c r="J97" s="7"/>
      <c r="K97" s="8"/>
      <c r="L97" s="8"/>
      <c r="M97" s="8"/>
      <c r="N97" s="8"/>
      <c r="O97" s="316"/>
      <c r="P97" s="309"/>
      <c r="Q97" s="309"/>
      <c r="R97" s="7"/>
      <c r="S97" s="8"/>
      <c r="T97" s="8"/>
      <c r="U97" s="8"/>
      <c r="V97" s="8"/>
      <c r="W97" s="316"/>
      <c r="X97" s="309"/>
      <c r="Y97" s="309"/>
      <c r="Z97" s="7"/>
      <c r="AA97" s="8"/>
      <c r="AB97" s="8"/>
      <c r="AC97" s="8"/>
      <c r="AD97" s="8"/>
      <c r="AE97" s="316"/>
    </row>
    <row r="98" spans="1:31" x14ac:dyDescent="0.2">
      <c r="A98" s="317"/>
      <c r="B98" s="313"/>
      <c r="C98" s="8"/>
      <c r="D98" s="8"/>
      <c r="E98" s="8"/>
      <c r="F98" s="8"/>
      <c r="I98" s="309"/>
      <c r="J98" s="7"/>
      <c r="K98" s="8"/>
      <c r="L98" s="8"/>
      <c r="M98" s="8"/>
      <c r="N98" s="8"/>
      <c r="O98" s="316"/>
      <c r="P98" s="309"/>
      <c r="Q98" s="309"/>
      <c r="R98" s="7"/>
      <c r="S98" s="8"/>
      <c r="T98" s="8"/>
      <c r="U98" s="8"/>
      <c r="V98" s="8"/>
      <c r="W98" s="316"/>
      <c r="X98" s="309"/>
      <c r="Y98" s="309"/>
      <c r="Z98" s="7"/>
      <c r="AA98" s="8"/>
      <c r="AB98" s="8"/>
      <c r="AC98" s="8"/>
      <c r="AD98" s="8"/>
      <c r="AE98" s="316"/>
    </row>
    <row r="99" spans="1:31" x14ac:dyDescent="0.2">
      <c r="B99" s="313"/>
      <c r="C99" s="8"/>
      <c r="D99" s="8"/>
      <c r="E99" s="8"/>
      <c r="F99" s="8"/>
      <c r="I99" s="309"/>
      <c r="J99" s="22"/>
      <c r="K99" s="8"/>
      <c r="L99" s="8"/>
      <c r="M99" s="8"/>
      <c r="N99" s="8"/>
      <c r="O99" s="316"/>
      <c r="P99" s="309"/>
      <c r="Q99" s="309"/>
      <c r="R99" s="7"/>
      <c r="S99" s="8"/>
      <c r="T99" s="8"/>
      <c r="U99" s="8"/>
      <c r="V99" s="8"/>
      <c r="W99" s="316"/>
      <c r="X99" s="309"/>
      <c r="Y99" s="309"/>
      <c r="Z99" s="7"/>
      <c r="AA99" s="8"/>
      <c r="AB99" s="8"/>
      <c r="AC99" s="8"/>
      <c r="AD99" s="8"/>
      <c r="AE99" s="316"/>
    </row>
    <row r="100" spans="1:31" x14ac:dyDescent="0.2">
      <c r="B100" s="313"/>
      <c r="C100" s="8"/>
      <c r="D100" s="8"/>
      <c r="E100" s="8"/>
      <c r="F100" s="23"/>
      <c r="I100" s="309"/>
      <c r="J100" s="7"/>
      <c r="K100" s="8"/>
      <c r="L100" s="23"/>
      <c r="M100" s="23"/>
      <c r="N100" s="23"/>
      <c r="O100" s="318"/>
      <c r="P100" s="337"/>
      <c r="Q100" s="337"/>
      <c r="R100" s="24"/>
      <c r="S100" s="23"/>
      <c r="T100" s="23"/>
      <c r="U100" s="23"/>
      <c r="V100" s="23"/>
      <c r="W100" s="318"/>
      <c r="X100" s="337"/>
      <c r="Y100" s="337"/>
      <c r="Z100" s="24"/>
      <c r="AA100" s="23"/>
      <c r="AB100" s="23"/>
      <c r="AC100" s="23"/>
      <c r="AD100" s="23"/>
      <c r="AE100" s="318"/>
    </row>
    <row r="101" spans="1:31" s="13" customFormat="1" ht="15" x14ac:dyDescent="0.25">
      <c r="A101" s="317"/>
      <c r="B101" s="351"/>
      <c r="C101" s="23"/>
      <c r="D101" s="23"/>
      <c r="E101" s="23"/>
      <c r="F101" s="307"/>
      <c r="G101" s="316"/>
      <c r="H101" s="355"/>
      <c r="I101" s="309"/>
      <c r="J101" s="7"/>
      <c r="K101" s="8"/>
      <c r="L101" s="307"/>
      <c r="M101" s="307"/>
      <c r="N101" s="307"/>
      <c r="O101" s="320"/>
      <c r="P101" s="339"/>
      <c r="Q101" s="338"/>
      <c r="R101" s="306"/>
      <c r="S101" s="307"/>
      <c r="T101" s="307"/>
      <c r="U101" s="307"/>
      <c r="V101" s="307"/>
      <c r="W101" s="320"/>
      <c r="X101" s="339"/>
      <c r="Y101" s="338"/>
      <c r="Z101" s="306"/>
      <c r="AA101" s="307"/>
      <c r="AB101" s="307"/>
      <c r="AC101" s="307"/>
      <c r="AD101" s="307"/>
      <c r="AE101" s="320"/>
    </row>
    <row r="102" spans="1:31" s="13" customFormat="1" ht="15" x14ac:dyDescent="0.25">
      <c r="A102" s="319"/>
      <c r="B102" s="352"/>
      <c r="C102" s="307"/>
      <c r="D102" s="307"/>
      <c r="E102" s="307"/>
      <c r="F102" s="307"/>
      <c r="G102" s="316"/>
      <c r="H102" s="355"/>
      <c r="I102" s="309"/>
      <c r="J102" s="7"/>
      <c r="K102" s="8"/>
      <c r="L102" s="307"/>
      <c r="M102" s="307"/>
      <c r="N102" s="307"/>
      <c r="O102" s="320"/>
      <c r="P102" s="339"/>
      <c r="Q102" s="340"/>
      <c r="R102" s="306"/>
      <c r="S102" s="307"/>
      <c r="T102" s="307"/>
      <c r="U102" s="307"/>
      <c r="V102" s="307"/>
      <c r="W102" s="320"/>
      <c r="X102" s="339"/>
      <c r="Y102" s="340"/>
      <c r="Z102" s="306"/>
      <c r="AA102" s="307"/>
      <c r="AB102" s="307"/>
      <c r="AC102" s="307"/>
      <c r="AD102" s="307"/>
      <c r="AE102" s="320"/>
    </row>
    <row r="103" spans="1:31" s="13" customFormat="1" ht="15" x14ac:dyDescent="0.25">
      <c r="A103" s="321"/>
      <c r="B103" s="352"/>
      <c r="C103" s="307"/>
      <c r="D103" s="307"/>
      <c r="E103" s="307"/>
      <c r="F103" s="307"/>
      <c r="G103" s="316"/>
      <c r="H103" s="355"/>
      <c r="I103" s="309"/>
      <c r="J103" s="7"/>
      <c r="K103" s="8"/>
      <c r="L103" s="307"/>
      <c r="M103" s="307"/>
      <c r="N103" s="307"/>
      <c r="O103" s="320"/>
      <c r="P103" s="339"/>
      <c r="Q103" s="339"/>
      <c r="R103" s="308"/>
      <c r="S103" s="307"/>
      <c r="T103" s="307"/>
      <c r="U103" s="307"/>
      <c r="V103" s="307"/>
      <c r="W103" s="320"/>
      <c r="X103" s="339"/>
      <c r="Y103" s="339"/>
      <c r="Z103" s="308"/>
      <c r="AA103" s="307"/>
      <c r="AB103" s="307"/>
      <c r="AC103" s="307"/>
      <c r="AD103" s="307"/>
      <c r="AE103" s="320"/>
    </row>
    <row r="104" spans="1:31" s="13" customFormat="1" ht="15" x14ac:dyDescent="0.25">
      <c r="A104" s="322"/>
      <c r="B104" s="353"/>
      <c r="C104" s="307"/>
      <c r="D104" s="307"/>
      <c r="E104" s="307"/>
      <c r="F104" s="307"/>
      <c r="G104" s="318"/>
      <c r="H104" s="356"/>
      <c r="I104" s="337"/>
      <c r="J104" s="24"/>
      <c r="K104" s="23"/>
      <c r="L104" s="307"/>
      <c r="M104" s="307"/>
      <c r="N104" s="307"/>
      <c r="O104" s="320"/>
      <c r="P104" s="339"/>
      <c r="Q104" s="339"/>
      <c r="R104" s="306"/>
      <c r="S104" s="307"/>
      <c r="T104" s="307"/>
      <c r="U104" s="307"/>
      <c r="V104" s="307"/>
      <c r="W104" s="320"/>
      <c r="X104" s="339"/>
      <c r="Y104" s="339"/>
      <c r="Z104" s="306"/>
      <c r="AA104" s="307"/>
      <c r="AB104" s="307"/>
      <c r="AC104" s="307"/>
      <c r="AD104" s="307"/>
      <c r="AE104" s="320"/>
    </row>
    <row r="105" spans="1:31" s="13" customFormat="1" ht="15" x14ac:dyDescent="0.25">
      <c r="A105" s="322"/>
      <c r="B105" s="352"/>
      <c r="C105" s="307"/>
      <c r="D105" s="307"/>
      <c r="E105" s="307"/>
      <c r="F105" s="307"/>
      <c r="G105" s="320"/>
      <c r="H105" s="357"/>
      <c r="I105" s="338"/>
      <c r="J105" s="306"/>
      <c r="K105" s="307"/>
      <c r="L105" s="307"/>
      <c r="M105" s="307"/>
      <c r="N105" s="307"/>
      <c r="O105" s="320"/>
      <c r="P105" s="339"/>
      <c r="Q105" s="339"/>
      <c r="R105" s="306"/>
      <c r="S105" s="307"/>
      <c r="T105" s="307"/>
      <c r="U105" s="307"/>
      <c r="V105" s="307"/>
      <c r="W105" s="320"/>
      <c r="X105" s="339"/>
      <c r="Y105" s="339"/>
      <c r="Z105" s="306"/>
      <c r="AA105" s="307"/>
      <c r="AB105" s="307"/>
      <c r="AC105" s="307"/>
      <c r="AD105" s="307"/>
      <c r="AE105" s="320"/>
    </row>
    <row r="106" spans="1:31" s="13" customFormat="1" ht="15" x14ac:dyDescent="0.25">
      <c r="A106" s="322"/>
      <c r="B106" s="352"/>
      <c r="C106" s="307"/>
      <c r="D106" s="307"/>
      <c r="E106" s="307"/>
      <c r="F106" s="307"/>
      <c r="G106" s="320"/>
      <c r="H106" s="357"/>
      <c r="I106" s="340"/>
      <c r="J106" s="306"/>
      <c r="K106" s="307"/>
      <c r="L106" s="307"/>
      <c r="M106" s="307"/>
      <c r="N106" s="307"/>
      <c r="O106" s="320"/>
      <c r="P106" s="339"/>
      <c r="Q106" s="339"/>
      <c r="R106" s="306"/>
      <c r="S106" s="307"/>
      <c r="T106" s="307"/>
      <c r="U106" s="307"/>
      <c r="V106" s="307"/>
      <c r="W106" s="320"/>
      <c r="X106" s="339"/>
      <c r="Y106" s="339"/>
      <c r="Z106" s="306"/>
      <c r="AA106" s="307"/>
      <c r="AB106" s="307"/>
      <c r="AC106" s="307"/>
      <c r="AD106" s="307"/>
      <c r="AE106" s="320"/>
    </row>
    <row r="107" spans="1:31" s="13" customFormat="1" ht="15" x14ac:dyDescent="0.25">
      <c r="A107" s="322"/>
      <c r="B107" s="352"/>
      <c r="C107" s="307"/>
      <c r="D107" s="307"/>
      <c r="E107" s="307"/>
      <c r="F107" s="307"/>
      <c r="G107" s="320"/>
      <c r="H107" s="357"/>
      <c r="I107" s="339"/>
      <c r="J107" s="308"/>
      <c r="K107" s="307"/>
      <c r="L107" s="307"/>
      <c r="M107" s="307"/>
      <c r="N107" s="307"/>
      <c r="O107" s="320"/>
      <c r="P107" s="339"/>
      <c r="Q107" s="339"/>
      <c r="R107" s="306"/>
      <c r="S107" s="307"/>
      <c r="T107" s="307"/>
      <c r="U107" s="307"/>
      <c r="V107" s="307"/>
      <c r="W107" s="320"/>
      <c r="X107" s="339"/>
      <c r="Y107" s="339"/>
      <c r="Z107" s="306"/>
      <c r="AA107" s="307"/>
      <c r="AB107" s="307"/>
      <c r="AC107" s="307"/>
      <c r="AD107" s="307"/>
      <c r="AE107" s="320"/>
    </row>
    <row r="108" spans="1:31" s="95" customFormat="1" ht="17.45" customHeight="1" x14ac:dyDescent="0.25">
      <c r="A108" s="322"/>
      <c r="B108" s="352"/>
      <c r="C108" s="307"/>
      <c r="D108" s="307"/>
      <c r="E108" s="307"/>
      <c r="F108" s="324"/>
      <c r="G108" s="320"/>
      <c r="H108" s="357"/>
      <c r="I108" s="339"/>
      <c r="J108" s="306"/>
      <c r="K108" s="307"/>
      <c r="L108" s="324"/>
      <c r="M108" s="324"/>
      <c r="N108" s="324"/>
      <c r="O108" s="324"/>
      <c r="P108" s="341"/>
      <c r="Q108" s="341"/>
      <c r="R108" s="324"/>
      <c r="S108" s="324"/>
      <c r="T108" s="324"/>
      <c r="U108" s="324"/>
      <c r="V108" s="324"/>
      <c r="W108" s="324"/>
      <c r="X108" s="341"/>
      <c r="Y108" s="341"/>
      <c r="Z108" s="324"/>
      <c r="AA108" s="324"/>
      <c r="AB108" s="324"/>
      <c r="AC108" s="324"/>
      <c r="AD108" s="324"/>
      <c r="AE108" s="324"/>
    </row>
    <row r="109" spans="1:31" ht="15.75" x14ac:dyDescent="0.25">
      <c r="A109" s="323"/>
      <c r="B109" s="354"/>
      <c r="C109" s="324"/>
      <c r="D109" s="324"/>
      <c r="E109" s="324"/>
      <c r="F109" s="10"/>
      <c r="G109" s="320"/>
      <c r="H109" s="357"/>
      <c r="I109" s="339"/>
      <c r="J109" s="306"/>
      <c r="K109" s="307"/>
      <c r="L109" s="342"/>
      <c r="M109" s="343"/>
      <c r="N109" s="343"/>
      <c r="O109" s="344"/>
      <c r="P109" s="309"/>
      <c r="Q109" s="309"/>
      <c r="R109" s="309"/>
      <c r="S109" s="342"/>
      <c r="T109" s="342"/>
      <c r="U109" s="343"/>
      <c r="V109" s="343"/>
      <c r="W109" s="344"/>
      <c r="X109" s="309"/>
      <c r="Y109" s="309"/>
      <c r="Z109" s="309"/>
      <c r="AA109" s="342"/>
      <c r="AB109" s="342"/>
      <c r="AC109" s="343"/>
      <c r="AD109" s="343"/>
      <c r="AE109" s="344"/>
    </row>
    <row r="110" spans="1:31" ht="15" x14ac:dyDescent="0.25">
      <c r="A110" s="11"/>
      <c r="C110" s="2"/>
      <c r="D110" s="2"/>
      <c r="E110" s="10"/>
      <c r="F110" s="12"/>
      <c r="G110" s="320"/>
      <c r="H110" s="357"/>
      <c r="I110" s="339"/>
      <c r="J110" s="306"/>
      <c r="K110" s="307"/>
      <c r="L110" s="346"/>
      <c r="M110" s="346"/>
      <c r="N110" s="346"/>
      <c r="O110" s="344"/>
      <c r="P110" s="309"/>
      <c r="Q110" s="345"/>
      <c r="R110" s="309"/>
      <c r="S110" s="343"/>
      <c r="T110" s="346"/>
      <c r="U110" s="346"/>
      <c r="V110" s="346"/>
      <c r="W110" s="344"/>
      <c r="X110" s="309"/>
      <c r="Y110" s="345"/>
      <c r="Z110" s="309"/>
      <c r="AA110" s="343"/>
      <c r="AB110" s="346"/>
      <c r="AC110" s="346"/>
      <c r="AD110" s="346"/>
      <c r="AE110" s="344"/>
    </row>
    <row r="111" spans="1:31" ht="15" x14ac:dyDescent="0.25">
      <c r="A111" s="19"/>
      <c r="C111" s="10"/>
      <c r="D111" s="12"/>
      <c r="E111" s="12"/>
      <c r="G111" s="320"/>
      <c r="H111" s="357"/>
      <c r="I111" s="339"/>
      <c r="J111" s="306"/>
      <c r="K111" s="307"/>
      <c r="L111" s="309"/>
      <c r="M111" s="309"/>
      <c r="N111" s="309"/>
      <c r="O111" s="309"/>
      <c r="P111" s="309"/>
      <c r="Q111" s="309"/>
      <c r="R111" s="309"/>
      <c r="S111" s="309"/>
      <c r="T111" s="309"/>
      <c r="U111" s="309"/>
      <c r="V111" s="309"/>
      <c r="W111" s="309"/>
      <c r="X111" s="309"/>
      <c r="Y111" s="309"/>
      <c r="Z111" s="309"/>
      <c r="AA111" s="309"/>
      <c r="AB111" s="309"/>
      <c r="AC111" s="309"/>
      <c r="AD111" s="309"/>
      <c r="AE111" s="309"/>
    </row>
    <row r="112" spans="1:31" ht="15.75" x14ac:dyDescent="0.2">
      <c r="G112" s="324"/>
      <c r="H112" s="358"/>
      <c r="I112" s="341"/>
      <c r="J112" s="324"/>
      <c r="K112" s="324"/>
    </row>
    <row r="113" spans="1:31" x14ac:dyDescent="0.2">
      <c r="F113" s="10"/>
      <c r="G113" s="1"/>
      <c r="I113" s="309"/>
      <c r="J113" s="309"/>
      <c r="K113" s="342"/>
      <c r="L113" s="2"/>
      <c r="M113" s="10"/>
      <c r="N113" s="10"/>
      <c r="O113" s="1"/>
      <c r="Q113" s="272"/>
      <c r="R113" s="11" t="s">
        <v>69</v>
      </c>
      <c r="S113" s="2"/>
      <c r="T113" s="2"/>
      <c r="U113" s="10"/>
      <c r="V113" s="10"/>
      <c r="W113" s="1"/>
      <c r="Y113" s="272"/>
      <c r="Z113" s="11" t="s">
        <v>69</v>
      </c>
      <c r="AA113" s="2"/>
      <c r="AB113" s="2"/>
      <c r="AC113" s="10"/>
      <c r="AD113" s="10"/>
      <c r="AE113" s="1"/>
    </row>
    <row r="114" spans="1:31" x14ac:dyDescent="0.2">
      <c r="A114" s="272"/>
      <c r="C114" s="2"/>
      <c r="D114" s="2"/>
      <c r="E114" s="10"/>
      <c r="F114" s="12"/>
      <c r="G114" s="1"/>
      <c r="I114" s="345"/>
      <c r="J114" s="309"/>
      <c r="K114" s="343"/>
      <c r="L114" s="12"/>
      <c r="M114" s="12"/>
      <c r="N114" s="12"/>
      <c r="O114" s="1"/>
      <c r="Q114" s="11"/>
      <c r="R114" s="19" t="s">
        <v>70</v>
      </c>
      <c r="S114" s="10"/>
      <c r="T114" s="12"/>
      <c r="U114" s="12"/>
      <c r="V114" s="12"/>
      <c r="W114" s="1"/>
      <c r="Y114" s="11"/>
      <c r="Z114" s="19" t="s">
        <v>70</v>
      </c>
      <c r="AA114" s="10"/>
      <c r="AB114" s="12"/>
      <c r="AC114" s="12"/>
      <c r="AD114" s="12"/>
      <c r="AE114" s="1"/>
    </row>
    <row r="115" spans="1:31" x14ac:dyDescent="0.2">
      <c r="A115" s="11"/>
      <c r="C115" s="10"/>
      <c r="D115" s="12"/>
      <c r="E115" s="12"/>
      <c r="I115" s="309"/>
      <c r="J115" s="309"/>
      <c r="K115" s="309"/>
    </row>
    <row r="117" spans="1:31" x14ac:dyDescent="0.2">
      <c r="G117" s="1"/>
      <c r="I117" s="272"/>
      <c r="J117" s="11" t="s">
        <v>69</v>
      </c>
      <c r="K117" s="2"/>
    </row>
    <row r="118" spans="1:31" x14ac:dyDescent="0.2">
      <c r="G118" s="1"/>
      <c r="I118" s="11"/>
      <c r="J118" s="19" t="s">
        <v>70</v>
      </c>
      <c r="K118" s="10"/>
    </row>
  </sheetData>
  <pageMargins left="0.78740157480314965" right="0.19685039370078741" top="1.4173228346456694" bottom="0.15748031496062992" header="0.15748031496062992" footer="0"/>
  <pageSetup paperSize="9" scale="50" orientation="portrait" r:id="rId1"/>
  <headerFooter alignWithMargins="0">
    <oddHeader>&amp;C&amp;G</oddHeader>
  </headerFooter>
  <colBreaks count="3" manualBreakCount="3">
    <brk id="6" max="93" man="1"/>
    <brk id="12" max="93" man="1"/>
    <brk id="18" max="93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71fdeb668a78142e5c09f25fe4a07f2b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dbdadc739e2675b3c3b767a575fc3ac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9B5DCE-3B8F-478A-96B0-83DB5E6AC39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76c8ef-b560-42fb-9372-233ad004ec4c"/>
    <ds:schemaRef ds:uri="http://purl.org/dc/terms/"/>
    <ds:schemaRef ds:uri="c8e9c400-5973-45a4-8dc7-bd30cc704374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947223-034A-4487-B027-DFC23CBA09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7AD288-E0F7-4ABC-A3B4-9FE0C2FD9E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CI 2021 por Mes y TH</vt:lpstr>
      <vt:lpstr>Conciliaciones 2021</vt:lpstr>
      <vt:lpstr>CI Tablas 2012-2021</vt:lpstr>
      <vt:lpstr>Conciliaciones 2006-2021</vt:lpstr>
      <vt:lpstr>Conciliaciones 2021 CNAE-2</vt:lpstr>
      <vt:lpstr>'CI Tablas 2012-2021'!Área_de_impresión</vt:lpstr>
      <vt:lpstr>'Conciliaciones 2006-2021'!Área_de_impresión</vt:lpstr>
      <vt:lpstr>'Conciliaciones 2021'!Área_de_impresión</vt:lpstr>
      <vt:lpstr>'Conciliaciones 2021 CNAE-2'!Área_de_impresión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Sanchez Betolaza, Ana</cp:lastModifiedBy>
  <cp:lastPrinted>2022-01-12T10:47:20Z</cp:lastPrinted>
  <dcterms:created xsi:type="dcterms:W3CDTF">2002-03-12T16:13:42Z</dcterms:created>
  <dcterms:modified xsi:type="dcterms:W3CDTF">2022-01-13T10:33:04Z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