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EB\TRABAJO Y RELACIONES LABORALES\INFORMACIÓN DE UTILIDAD\ESTADÍSTICAS\EUSK-CAST\CONCILIACIONES INDIVIDUALES\"/>
    </mc:Choice>
  </mc:AlternateContent>
  <bookViews>
    <workbookView xWindow="240" yWindow="168" windowWidth="5640" windowHeight="4212" tabRatio="703" activeTab="4"/>
  </bookViews>
  <sheets>
    <sheet name="CI 2020 por Mes y TH" sheetId="79" r:id="rId1"/>
    <sheet name="Conciliaciones 2020" sheetId="90" r:id="rId2"/>
    <sheet name="CI Tablas 2011-2020" sheetId="89" r:id="rId3"/>
    <sheet name="Conciliaciones 2006-2020" sheetId="88" r:id="rId4"/>
    <sheet name="Conciliaciones 2020 CNAE-2" sheetId="91" r:id="rId5"/>
  </sheets>
  <definedNames>
    <definedName name="_xlnm.Print_Area" localSheetId="2">'CI Tablas 2011-2020'!$A$1:$U$40</definedName>
    <definedName name="_xlnm.Print_Area" localSheetId="3">'Conciliaciones 2006-2020'!$A$1:$N$103</definedName>
    <definedName name="_xlnm.Print_Area" localSheetId="1">'Conciliaciones 2020'!$A$1:$O$96</definedName>
    <definedName name="_xlnm.Print_Area" localSheetId="4">'Conciliaciones 2020 CNAE-2'!$A$1:$Y$94</definedName>
  </definedNames>
  <calcPr calcId="162913"/>
</workbook>
</file>

<file path=xl/calcChain.xml><?xml version="1.0" encoding="utf-8"?>
<calcChain xmlns="http://schemas.openxmlformats.org/spreadsheetml/2006/main">
  <c r="H1" i="90" l="1"/>
  <c r="E2" i="89" l="1"/>
  <c r="N39" i="90"/>
  <c r="G1" i="88"/>
  <c r="H57" i="90"/>
  <c r="E3" i="89" l="1"/>
  <c r="T5" i="89"/>
  <c r="J80" i="88"/>
</calcChain>
</file>

<file path=xl/sharedStrings.xml><?xml version="1.0" encoding="utf-8"?>
<sst xmlns="http://schemas.openxmlformats.org/spreadsheetml/2006/main" count="1194" uniqueCount="232">
  <si>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</si>
  <si>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</si>
  <si>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</si>
  <si>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</si>
  <si>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</si>
  <si>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</si>
  <si>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</si>
  <si>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</si>
  <si>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</si>
  <si>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</si>
  <si>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</si>
  <si>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</si>
  <si>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</si>
  <si>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</si>
  <si>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</si>
  <si>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</si>
  <si>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</si>
  <si>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</si>
  <si>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</si>
  <si>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</si>
  <si>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</si>
  <si>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</si>
  <si>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</si>
  <si>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</si>
  <si>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</si>
  <si>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</si>
  <si>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</si>
  <si>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</si>
  <si>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</si>
  <si>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</si>
  <si>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</si>
  <si>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</si>
  <si>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</si>
  <si>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</si>
  <si>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</si>
  <si>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</si>
  <si>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</si>
  <si>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</si>
  <si>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</si>
  <si>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</si>
  <si>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</si>
  <si>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</si>
  <si>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</si>
  <si>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</si>
  <si>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</si>
  <si>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</si>
  <si>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</si>
  <si>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</si>
  <si>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</si>
  <si>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</si>
  <si>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</si>
  <si>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</rPr>
      <t>:</t>
    </r>
  </si>
  <si>
    <t>URTE</t>
  </si>
  <si>
    <t>% Incr.</t>
  </si>
  <si>
    <t>Nª</t>
  </si>
  <si>
    <t>Nº</t>
  </si>
  <si>
    <t>-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</si>
  <si>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</si>
  <si>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</si>
  <si>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</si>
  <si>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</si>
  <si>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</si>
  <si>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</si>
  <si>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</si>
  <si>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Total Conciliaciones  según Tipo de Resolución - 2011 /</t>
  </si>
  <si>
    <t>2006 /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</si>
  <si>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</si>
  <si>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</si>
  <si>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</si>
  <si>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</si>
  <si>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</si>
  <si>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</si>
  <si>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http://www.euskadi.eus/web01-a2langiz/es/contenidos/informacion/estadisticastrabajo/es_esttraba/index.shtml</t>
  </si>
  <si>
    <t xml:space="preserve">Adiskidetzeak ebazpen motaren arabera (guztira) - 2011 / </t>
  </si>
  <si>
    <t>Total Conciliaciones 2006/2019 según Tipo de Resolución</t>
  </si>
  <si>
    <t>2006/2019ko adiskidetzeak ebazpen motaren arabera (guztira)</t>
  </si>
  <si>
    <t>CONCILIACIONES INDIVIDUALES EN LA C.A.E EN 2020 (por mes)</t>
  </si>
  <si>
    <t>CONCILIACIONES INDIVIDUALES EN ALAVA EN 2020 (por mes)</t>
  </si>
  <si>
    <t>CONCILIACIONES INDIVIDUALES EN GUIPUZCOA EN 2020 (por mes)</t>
  </si>
  <si>
    <t>CONCILIACIONES INDIVIDUALES EN BIZKAIA EN 2020 (por mes)</t>
  </si>
  <si>
    <t>2020ko GIZABANAKO ADISKIDETZEAK E.A.E.n  (Hilabeteka)</t>
  </si>
  <si>
    <t>2020ko GIZABANAKO ADISKIDETZEAK ARABAn  (Hilabeteka)</t>
  </si>
  <si>
    <t>2020ko GIZABANAKO ADISKIDETZEAK GIPUZKOAn  (Hilabeteka)</t>
  </si>
  <si>
    <t>2020ko GIZABANAKO ADISKIDETZEAK BIZKAIAn  (Hilabeteka)</t>
  </si>
  <si>
    <t>Total Conciliaciones 2020 según Tipo de Resolución por Mes</t>
  </si>
  <si>
    <t>Total Conciliaciones 2020 - Cantidades Acordadas</t>
  </si>
  <si>
    <t>2020ko adiskidetzeak ebazpen motaren arabera, hilabeteka (guztira)</t>
  </si>
  <si>
    <t>2020ko erabakitako adiskidetzeak (Adostutako dirua)</t>
  </si>
  <si>
    <t>Total Conciliaciones 2020 según Motivación por Mes</t>
  </si>
  <si>
    <t>2020ko adiskidetzeak ebazpen zioaren arabera, hilabeteka (guztira)</t>
  </si>
  <si>
    <t>Total Conciliaciones 2020 por Mes y TH</t>
  </si>
  <si>
    <t>2020ko erabakitako adiskidetzeak lurraldeka eta hilabeteka</t>
  </si>
  <si>
    <t>Total Despidos 2020 por Mes y TH</t>
  </si>
  <si>
    <t>2020ko erabakitako iraizpenak, lurraldeka eta hilabeteka</t>
  </si>
  <si>
    <t>Total Despidos con Avenencia 2020 por Mes y TH</t>
  </si>
  <si>
    <t>2020ko erabakitako Iraizpenak Abenikoz, lurraldeka eta hilabeteka</t>
  </si>
  <si>
    <t>Total Conciliaciones 2020 según Motivación por Mes (Con Avenencia)</t>
  </si>
  <si>
    <t>2020ko adiskidetzeak ebazpen zioaren arabera eta Abenikoz, hilabeteka (guztira)</t>
  </si>
  <si>
    <t>Total Sanciones con Avenencia 2020 por Mes y TH</t>
  </si>
  <si>
    <t>2020ko erabakitako Zigorrak Abenikoz, lurraldeka eta hilabeteka</t>
  </si>
  <si>
    <t>2020ko erabakitako Diru-errekamazioak Abenikoz, lurraldeka eta hilabeteka</t>
  </si>
  <si>
    <t>Total Reclamaciones de Cantidad con Avenencia 2020 por Mes y TH</t>
  </si>
  <si>
    <t>Total Varios con Avenencia 2020 por Mes y TH</t>
  </si>
  <si>
    <t>2020eko erabakitako Besteak Abenikoz, lurraldeka eta hilabeteka</t>
  </si>
  <si>
    <t>Total Conciliaciones Resueltas 2006/2020</t>
  </si>
  <si>
    <t>Total Conciliaciones 2006/2020 - Cantidades Acordadas</t>
  </si>
  <si>
    <t>2006/2020 bitarteko erabakitako adiskidetzeak (guztira)</t>
  </si>
  <si>
    <t>2006/2020 bitarteko erabakitako adiskidetzeak (Adostutako dirua)</t>
  </si>
  <si>
    <t>Total Conciliaciones 2006/2020 - Despidos</t>
  </si>
  <si>
    <t>Total Conciliaciones  2006/2020 - Sanciones</t>
  </si>
  <si>
    <t>2006/2020 bitarteko erabakitako adiskidetzeak (Iraizpenak)</t>
  </si>
  <si>
    <t>2006/2020 bitarteko erabakitako adiskidetzeak (Zigorrak)</t>
  </si>
  <si>
    <t>Total Conciliaciones  2006/2020 - Reclamaciones de cantidad</t>
  </si>
  <si>
    <t>Total Conciliaciones  2006/2020 - Causas Varias</t>
  </si>
  <si>
    <t>2006/2020 bitarteko erabakitako adiskidetzeak (Diru-erreklamazioak)</t>
  </si>
  <si>
    <t>2006/2020 bitarteko erabakitako adiskidetzeak (Bestelako kausak)</t>
  </si>
  <si>
    <t>Total Conciliaciones 2006/2020 - Despidos con Avenencia</t>
  </si>
  <si>
    <t>2006/2020 bitarteko erabakitako adiskidetzeak (Iraizpenak Abenikoz)</t>
  </si>
  <si>
    <t>Total Conciliaciones con Avenencia 2006/2020 según Motivación</t>
  </si>
  <si>
    <t>2006/2020ko Adiskidetzeak Abenikoz, ebazpen zioaren arabera (guztira)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</si>
  <si>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</si>
  <si>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</si>
  <si>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</si>
  <si>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</si>
  <si>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</si>
  <si>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</si>
  <si>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</si>
  <si>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</si>
  <si>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</si>
  <si>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</si>
  <si>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</si>
  <si>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</si>
  <si>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</si>
  <si>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</si>
  <si>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</si>
  <si>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</si>
  <si>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</si>
  <si>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</si>
  <si>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</si>
  <si>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</si>
  <si>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</si>
  <si>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</si>
  <si>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</si>
  <si>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</si>
  <si>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</si>
  <si>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</si>
  <si>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</si>
  <si>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</si>
  <si>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</si>
  <si>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</si>
  <si>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</si>
  <si>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</si>
  <si>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</si>
  <si>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</si>
  <si>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</si>
  <si>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</si>
  <si>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</si>
  <si>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</si>
  <si>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</si>
  <si>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</si>
  <si>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</si>
  <si>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</si>
  <si>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</si>
  <si>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</si>
  <si>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</si>
  <si>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</si>
  <si>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</si>
  <si>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</si>
  <si>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</si>
  <si>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</si>
  <si>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</si>
  <si>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</si>
  <si>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</si>
  <si>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</si>
  <si>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</si>
  <si>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</si>
  <si>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</si>
  <si>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</si>
  <si>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</si>
  <si>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</si>
  <si>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</si>
  <si>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</si>
  <si>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</si>
  <si>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</si>
  <si>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</si>
  <si>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</si>
  <si>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</si>
  <si>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</si>
  <si>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</si>
  <si>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</si>
  <si>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</si>
  <si>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</si>
  <si>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</si>
  <si>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</si>
  <si>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</si>
  <si>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</si>
  <si>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</si>
  <si>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</si>
  <si>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</si>
  <si>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</si>
  <si>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</si>
  <si>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</si>
  <si>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</si>
  <si>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</si>
  <si>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</si>
  <si>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</si>
  <si>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98 Actividades de los hogares como productores de bienes y servicios para uso propío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</si>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</sst>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sz val="14"/>
      <color indexed="8"/>
      <name val="Arial Black"/>
      <family val="2"/>
    </font>
    <font>
      <b/>
      <sz val="14"/>
      <color indexed="8"/>
      <name val="Arial Black"/>
      <family val="2"/>
    </font>
    <font>
      <b/>
      <i/>
      <sz val="10"/>
      <color indexed="8"/>
      <name val="Arial Black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38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24" borderId="0" xfId="0" applyFont="1" applyFill="1"/>
    <xf numFmtId="0" fontId="22" fillId="24" borderId="0" xfId="0" applyFont="1" applyFill="1"/>
    <xf numFmtId="0" fontId="22" fillId="0" borderId="0" xfId="0" applyFont="1" applyFill="1"/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42" fillId="0" borderId="0" xfId="35" applyFont="1" applyFill="1" applyAlignment="1">
      <alignment horizontal="left"/>
    </xf>
    <xf numFmtId="0" fontId="44" fillId="0" borderId="0" xfId="35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0" fontId="41" fillId="25" borderId="0" xfId="35" applyFont="1" applyFill="1"/>
    <xf numFmtId="0" fontId="41" fillId="25" borderId="0" xfId="35" applyFont="1" applyFill="1" applyAlignment="1">
      <alignment horizontal="left"/>
    </xf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2" fillId="0" borderId="0" xfId="35" applyFont="1"/>
    <xf numFmtId="0" fontId="44" fillId="0" borderId="0" xfId="35" applyFont="1"/>
    <xf numFmtId="0" fontId="41" fillId="25" borderId="0" xfId="35" applyFont="1" applyFill="1" applyAlignment="1">
      <alignment horizontal="center"/>
    </xf>
    <xf numFmtId="3" fontId="11" fillId="0" borderId="13" xfId="35" applyNumberFormat="1" applyFont="1" applyFill="1" applyBorder="1" applyAlignment="1">
      <alignment vertical="center"/>
    </xf>
    <xf numFmtId="3" fontId="11" fillId="0" borderId="0" xfId="35" applyNumberFormat="1" applyFont="1" applyFill="1" applyBorder="1" applyAlignment="1">
      <alignment vertical="center"/>
    </xf>
    <xf numFmtId="4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0" fontId="5" fillId="0" borderId="15" xfId="35" applyFont="1" applyFill="1" applyBorder="1" applyAlignment="1">
      <alignment horizontal="center"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4" fontId="5" fillId="0" borderId="16" xfId="35" applyNumberFormat="1" applyFont="1" applyFill="1" applyBorder="1" applyAlignment="1">
      <alignment vertical="center"/>
    </xf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4" fontId="2" fillId="0" borderId="0" xfId="35" applyNumberFormat="1" applyFont="1" applyFill="1" applyBorder="1" applyAlignment="1">
      <alignment vertical="center"/>
    </xf>
    <xf numFmtId="4" fontId="5" fillId="0" borderId="0" xfId="35" applyNumberFormat="1" applyFont="1" applyFill="1" applyBorder="1" applyAlignment="1">
      <alignment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0" fontId="2" fillId="0" borderId="16" xfId="35" applyFont="1" applyFill="1" applyBorder="1"/>
    <xf numFmtId="0" fontId="6" fillId="0" borderId="15" xfId="35" applyFont="1" applyFill="1" applyBorder="1" applyAlignment="1">
      <alignment horizontal="center" vertical="center"/>
    </xf>
    <xf numFmtId="0" fontId="35" fillId="0" borderId="16" xfId="35" applyFont="1" applyFill="1" applyBorder="1"/>
    <xf numFmtId="0" fontId="2" fillId="0" borderId="22" xfId="35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right"/>
    </xf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11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" fontId="31" fillId="27" borderId="15" xfId="0" applyNumberFormat="1" applyFont="1" applyFill="1" applyBorder="1" applyAlignment="1">
      <alignment horizont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49" fontId="31" fillId="26" borderId="15" xfId="0" applyNumberFormat="1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49" fontId="31" fillId="25" borderId="15" xfId="0" applyNumberFormat="1" applyFont="1" applyFill="1" applyBorder="1" applyAlignment="1">
      <alignment horizont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49" fontId="31" fillId="28" borderId="15" xfId="0" applyNumberFormat="1" applyFont="1" applyFill="1" applyBorder="1" applyAlignment="1">
      <alignment horizont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3" fillId="30" borderId="26" xfId="35" applyFont="1" applyFill="1" applyBorder="1" applyAlignment="1">
      <alignment horizontal="left"/>
    </xf>
    <xf numFmtId="0" fontId="42" fillId="30" borderId="27" xfId="35" applyFont="1" applyFill="1" applyBorder="1" applyAlignment="1">
      <alignment horizontal="center"/>
    </xf>
    <xf numFmtId="0" fontId="3" fillId="30" borderId="28" xfId="35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4" fontId="35" fillId="30" borderId="30" xfId="35" applyNumberFormat="1" applyFont="1" applyFill="1" applyBorder="1" applyAlignment="1">
      <alignment horizontal="center"/>
    </xf>
    <xf numFmtId="0" fontId="42" fillId="27" borderId="31" xfId="35" applyFont="1" applyFill="1" applyBorder="1"/>
    <xf numFmtId="3" fontId="43" fillId="27" borderId="32" xfId="35" applyNumberFormat="1" applyFont="1" applyFill="1" applyBorder="1"/>
    <xf numFmtId="0" fontId="4" fillId="27" borderId="33" xfId="35" applyFont="1" applyFill="1" applyBorder="1" applyAlignment="1">
      <alignment horizontal="center"/>
    </xf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3" xfId="35" applyNumberFormat="1" applyFont="1" applyFill="1" applyBorder="1"/>
    <xf numFmtId="0" fontId="3" fillId="27" borderId="31" xfId="35" applyFont="1" applyFill="1" applyBorder="1"/>
    <xf numFmtId="3" fontId="22" fillId="27" borderId="32" xfId="35" applyNumberFormat="1" applyFont="1" applyFill="1" applyBorder="1"/>
    <xf numFmtId="0" fontId="22" fillId="27" borderId="33" xfId="35" applyFont="1" applyFill="1" applyBorder="1" applyAlignment="1">
      <alignment horizontal="center"/>
    </xf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3" xfId="35" applyNumberFormat="1" applyFont="1" applyFill="1" applyBorder="1"/>
    <xf numFmtId="0" fontId="3" fillId="27" borderId="34" xfId="35" applyFont="1" applyFill="1" applyBorder="1"/>
    <xf numFmtId="3" fontId="22" fillId="27" borderId="35" xfId="35" applyNumberFormat="1" applyFont="1" applyFill="1" applyBorder="1"/>
    <xf numFmtId="0" fontId="22" fillId="27" borderId="36" xfId="35" applyFont="1" applyFill="1" applyBorder="1" applyAlignment="1">
      <alignment horizontal="center"/>
    </xf>
    <xf numFmtId="3" fontId="22" fillId="27" borderId="37" xfId="35" applyNumberFormat="1" applyFont="1" applyFill="1" applyBorder="1"/>
    <xf numFmtId="2" fontId="35" fillId="27" borderId="37" xfId="35" applyNumberFormat="1" applyFont="1" applyFill="1" applyBorder="1"/>
    <xf numFmtId="2" fontId="35" fillId="27" borderId="36" xfId="35" applyNumberFormat="1" applyFont="1" applyFill="1" applyBorder="1"/>
    <xf numFmtId="0" fontId="42" fillId="26" borderId="31" xfId="35" applyFont="1" applyFill="1" applyBorder="1"/>
    <xf numFmtId="3" fontId="3" fillId="26" borderId="32" xfId="35" applyNumberFormat="1" applyFont="1" applyFill="1" applyBorder="1"/>
    <xf numFmtId="0" fontId="3" fillId="26" borderId="33" xfId="35" applyFont="1" applyFill="1" applyBorder="1" applyAlignment="1">
      <alignment horizontal="center"/>
    </xf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8" xfId="35" applyNumberFormat="1" applyFont="1" applyFill="1" applyBorder="1"/>
    <xf numFmtId="0" fontId="22" fillId="26" borderId="31" xfId="35" applyFont="1" applyFill="1" applyBorder="1"/>
    <xf numFmtId="3" fontId="22" fillId="26" borderId="32" xfId="35" applyNumberFormat="1" applyFill="1" applyBorder="1"/>
    <xf numFmtId="0" fontId="22" fillId="26" borderId="33" xfId="35" applyFill="1" applyBorder="1" applyAlignment="1">
      <alignment horizontal="center"/>
    </xf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3" xfId="35" applyNumberFormat="1" applyFont="1" applyFill="1" applyBorder="1"/>
    <xf numFmtId="0" fontId="22" fillId="26" borderId="34" xfId="35" applyFont="1" applyFill="1" applyBorder="1"/>
    <xf numFmtId="3" fontId="22" fillId="26" borderId="35" xfId="35" applyNumberFormat="1" applyFill="1" applyBorder="1"/>
    <xf numFmtId="0" fontId="22" fillId="26" borderId="36" xfId="35" applyFill="1" applyBorder="1" applyAlignment="1">
      <alignment horizontal="center"/>
    </xf>
    <xf numFmtId="3" fontId="22" fillId="26" borderId="37" xfId="35" applyNumberFormat="1" applyFill="1" applyBorder="1"/>
    <xf numFmtId="2" fontId="35" fillId="26" borderId="37" xfId="35" applyNumberFormat="1" applyFont="1" applyFill="1" applyBorder="1"/>
    <xf numFmtId="2" fontId="35" fillId="26" borderId="36" xfId="35" applyNumberFormat="1" applyFont="1" applyFill="1" applyBorder="1"/>
    <xf numFmtId="0" fontId="42" fillId="25" borderId="31" xfId="35" applyFont="1" applyFill="1" applyBorder="1"/>
    <xf numFmtId="3" fontId="3" fillId="25" borderId="32" xfId="35" applyNumberFormat="1" applyFont="1" applyFill="1" applyBorder="1"/>
    <xf numFmtId="0" fontId="3" fillId="25" borderId="33" xfId="35" applyFont="1" applyFill="1" applyBorder="1" applyAlignment="1">
      <alignment horizontal="center"/>
    </xf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8" xfId="35" applyNumberFormat="1" applyFont="1" applyFill="1" applyBorder="1"/>
    <xf numFmtId="0" fontId="22" fillId="25" borderId="31" xfId="35" applyFont="1" applyFill="1" applyBorder="1"/>
    <xf numFmtId="3" fontId="22" fillId="25" borderId="32" xfId="35" applyNumberFormat="1" applyFill="1" applyBorder="1"/>
    <xf numFmtId="0" fontId="22" fillId="25" borderId="33" xfId="35" applyFill="1" applyBorder="1" applyAlignment="1">
      <alignment horizontal="center"/>
    </xf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3" xfId="35" applyNumberFormat="1" applyFont="1" applyFill="1" applyBorder="1"/>
    <xf numFmtId="0" fontId="22" fillId="25" borderId="34" xfId="35" applyFont="1" applyFill="1" applyBorder="1"/>
    <xf numFmtId="3" fontId="22" fillId="25" borderId="35" xfId="35" applyNumberFormat="1" applyFill="1" applyBorder="1"/>
    <xf numFmtId="0" fontId="22" fillId="25" borderId="36" xfId="35" applyFill="1" applyBorder="1" applyAlignment="1">
      <alignment horizontal="center"/>
    </xf>
    <xf numFmtId="3" fontId="22" fillId="25" borderId="37" xfId="35" applyNumberFormat="1" applyFill="1" applyBorder="1"/>
    <xf numFmtId="2" fontId="35" fillId="25" borderId="37" xfId="35" applyNumberFormat="1" applyFont="1" applyFill="1" applyBorder="1"/>
    <xf numFmtId="2" fontId="35" fillId="25" borderId="36" xfId="35" applyNumberFormat="1" applyFont="1" applyFill="1" applyBorder="1"/>
    <xf numFmtId="0" fontId="42" fillId="28" borderId="31" xfId="35" applyFont="1" applyFill="1" applyBorder="1"/>
    <xf numFmtId="3" fontId="3" fillId="28" borderId="32" xfId="35" applyNumberFormat="1" applyFont="1" applyFill="1" applyBorder="1"/>
    <xf numFmtId="0" fontId="3" fillId="28" borderId="33" xfId="35" applyFont="1" applyFill="1" applyBorder="1" applyAlignment="1">
      <alignment horizontal="center"/>
    </xf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8" xfId="35" applyNumberFormat="1" applyFont="1" applyFill="1" applyBorder="1"/>
    <xf numFmtId="0" fontId="22" fillId="28" borderId="31" xfId="35" applyFont="1" applyFill="1" applyBorder="1"/>
    <xf numFmtId="3" fontId="22" fillId="28" borderId="32" xfId="35" applyNumberFormat="1" applyFill="1" applyBorder="1"/>
    <xf numFmtId="0" fontId="22" fillId="28" borderId="33" xfId="35" applyFill="1" applyBorder="1" applyAlignment="1">
      <alignment horizontal="center"/>
    </xf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3" xfId="35" applyNumberFormat="1" applyFont="1" applyFill="1" applyBorder="1"/>
    <xf numFmtId="0" fontId="22" fillId="28" borderId="34" xfId="35" applyFont="1" applyFill="1" applyBorder="1"/>
    <xf numFmtId="3" fontId="22" fillId="28" borderId="35" xfId="35" applyNumberFormat="1" applyFill="1" applyBorder="1"/>
    <xf numFmtId="0" fontId="22" fillId="28" borderId="36" xfId="35" applyFill="1" applyBorder="1" applyAlignment="1">
      <alignment horizontal="center"/>
    </xf>
    <xf numFmtId="3" fontId="22" fillId="28" borderId="37" xfId="35" applyNumberFormat="1" applyFill="1" applyBorder="1"/>
    <xf numFmtId="2" fontId="35" fillId="28" borderId="37" xfId="35" applyNumberFormat="1" applyFont="1" applyFill="1" applyBorder="1"/>
    <xf numFmtId="2" fontId="35" fillId="28" borderId="36" xfId="35" applyNumberFormat="1" applyFont="1" applyFill="1" applyBorder="1"/>
    <xf numFmtId="0" fontId="42" fillId="29" borderId="31" xfId="35" applyFont="1" applyFill="1" applyBorder="1"/>
    <xf numFmtId="3" fontId="3" fillId="29" borderId="32" xfId="35" applyNumberFormat="1" applyFont="1" applyFill="1" applyBorder="1"/>
    <xf numFmtId="0" fontId="3" fillId="29" borderId="33" xfId="35" applyFont="1" applyFill="1" applyBorder="1" applyAlignment="1">
      <alignment horizontal="center"/>
    </xf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3" xfId="35" applyNumberFormat="1" applyFont="1" applyFill="1" applyBorder="1"/>
    <xf numFmtId="0" fontId="22" fillId="29" borderId="31" xfId="35" applyFont="1" applyFill="1" applyBorder="1"/>
    <xf numFmtId="3" fontId="22" fillId="29" borderId="32" xfId="35" applyNumberFormat="1" applyFill="1" applyBorder="1"/>
    <xf numFmtId="0" fontId="22" fillId="29" borderId="33" xfId="35" applyFill="1" applyBorder="1" applyAlignment="1">
      <alignment horizontal="center"/>
    </xf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3" xfId="35" applyNumberFormat="1" applyFont="1" applyFill="1" applyBorder="1"/>
    <xf numFmtId="0" fontId="22" fillId="29" borderId="39" xfId="35" applyFont="1" applyFill="1" applyBorder="1"/>
    <xf numFmtId="3" fontId="22" fillId="29" borderId="40" xfId="35" applyNumberFormat="1" applyFill="1" applyBorder="1"/>
    <xf numFmtId="0" fontId="22" fillId="29" borderId="41" xfId="35" applyFill="1" applyBorder="1" applyAlignment="1">
      <alignment horizontal="center"/>
    </xf>
    <xf numFmtId="3" fontId="22" fillId="29" borderId="42" xfId="35" applyNumberFormat="1" applyFill="1" applyBorder="1"/>
    <xf numFmtId="2" fontId="35" fillId="29" borderId="42" xfId="35" applyNumberFormat="1" applyFont="1" applyFill="1" applyBorder="1"/>
    <xf numFmtId="2" fontId="35" fillId="29" borderId="41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9" fillId="24" borderId="0" xfId="0" applyFont="1" applyFill="1"/>
    <xf numFmtId="0" fontId="3" fillId="0" borderId="0" xfId="35" applyFont="1"/>
    <xf numFmtId="0" fontId="9" fillId="0" borderId="0" xfId="35" applyFont="1"/>
    <xf numFmtId="0" fontId="3" fillId="0" borderId="0" xfId="35" applyFont="1" applyBorder="1"/>
    <xf numFmtId="0" fontId="9" fillId="0" borderId="0" xfId="35" applyFont="1" applyBorder="1"/>
    <xf numFmtId="0" fontId="3" fillId="0" borderId="0" xfId="0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31" fillId="27" borderId="17" xfId="35" applyFont="1" applyFill="1" applyBorder="1" applyAlignment="1">
      <alignment horizontal="center" vertical="center"/>
    </xf>
    <xf numFmtId="4" fontId="32" fillId="27" borderId="18" xfId="35" applyNumberFormat="1" applyFont="1" applyFill="1" applyBorder="1" applyAlignment="1">
      <alignment vertical="center"/>
    </xf>
    <xf numFmtId="4" fontId="31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2" fontId="49" fillId="27" borderId="19" xfId="35" applyNumberFormat="1" applyFont="1" applyFill="1" applyBorder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2" fontId="50" fillId="27" borderId="19" xfId="35" applyNumberFormat="1" applyFont="1" applyFill="1" applyBorder="1" applyAlignment="1">
      <alignment vertical="center"/>
    </xf>
    <xf numFmtId="2" fontId="50" fillId="27" borderId="11" xfId="35" applyNumberFormat="1" applyFont="1" applyFill="1" applyBorder="1" applyAlignment="1">
      <alignment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1" fontId="22" fillId="0" borderId="0" xfId="0" applyNumberFormat="1" applyFont="1" applyFill="1" applyBorder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51" fillId="31" borderId="0" xfId="47" applyNumberFormat="1" applyFont="1" applyFill="1" applyAlignment="1">
      <alignment horizontal="right"/>
    </xf>
    <xf numFmtId="0" fontId="42" fillId="32" borderId="43" xfId="0" applyFont="1" applyFill="1" applyBorder="1" applyAlignment="1">
      <alignment horizontal="center" vertical="center"/>
    </xf>
    <xf numFmtId="0" fontId="42" fillId="32" borderId="44" xfId="0" applyFont="1" applyFill="1" applyBorder="1" applyAlignment="1">
      <alignment horizontal="center" vertical="center"/>
    </xf>
    <xf numFmtId="0" fontId="43" fillId="32" borderId="45" xfId="0" applyFont="1" applyFill="1" applyBorder="1" applyAlignment="1">
      <alignment horizontal="center" vertical="center"/>
    </xf>
    <xf numFmtId="4" fontId="42" fillId="32" borderId="46" xfId="0" applyNumberFormat="1" applyFont="1" applyFill="1" applyBorder="1" applyAlignment="1">
      <alignment horizontal="center" vertical="center"/>
    </xf>
    <xf numFmtId="0" fontId="43" fillId="32" borderId="47" xfId="0" applyFont="1" applyFill="1" applyBorder="1" applyAlignment="1">
      <alignment horizontal="center" vertical="center"/>
    </xf>
    <xf numFmtId="0" fontId="0" fillId="26" borderId="31" xfId="0" applyFill="1" applyBorder="1"/>
    <xf numFmtId="3" fontId="47" fillId="26" borderId="0" xfId="0" applyNumberFormat="1" applyFont="1" applyFill="1" applyBorder="1"/>
    <xf numFmtId="2" fontId="52" fillId="26" borderId="0" xfId="0" applyNumberFormat="1" applyFont="1" applyFill="1" applyBorder="1"/>
    <xf numFmtId="4" fontId="47" fillId="26" borderId="0" xfId="0" applyNumberFormat="1" applyFont="1" applyFill="1" applyBorder="1"/>
    <xf numFmtId="2" fontId="52" fillId="26" borderId="48" xfId="0" applyNumberFormat="1" applyFont="1" applyFill="1" applyBorder="1"/>
    <xf numFmtId="0" fontId="53" fillId="28" borderId="39" xfId="0" applyFont="1" applyFill="1" applyBorder="1"/>
    <xf numFmtId="2" fontId="55" fillId="28" borderId="42" xfId="0" applyNumberFormat="1" applyFont="1" applyFill="1" applyBorder="1"/>
    <xf numFmtId="4" fontId="54" fillId="28" borderId="42" xfId="0" applyNumberFormat="1" applyFont="1" applyFill="1" applyBorder="1"/>
    <xf numFmtId="2" fontId="55" fillId="28" borderId="49" xfId="0" applyNumberFormat="1" applyFont="1" applyFill="1" applyBorder="1"/>
    <xf numFmtId="4" fontId="22" fillId="0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3" fontId="22" fillId="0" borderId="0" xfId="0" applyNumberFormat="1" applyFont="1" applyFill="1" applyBorder="1" applyAlignment="1">
      <alignment horizontal="right"/>
    </xf>
    <xf numFmtId="0" fontId="51" fillId="31" borderId="0" xfId="0" applyNumberFormat="1" applyFont="1" applyFill="1" applyAlignment="1">
      <alignment horizontal="right"/>
    </xf>
    <xf numFmtId="0" fontId="42" fillId="32" borderId="46" xfId="0" applyFont="1" applyFill="1" applyBorder="1" applyAlignment="1">
      <alignment horizontal="center" vertical="center"/>
    </xf>
    <xf numFmtId="0" fontId="0" fillId="26" borderId="31" xfId="0" applyFill="1" applyBorder="1" applyAlignment="1">
      <alignment wrapText="1"/>
    </xf>
    <xf numFmtId="0" fontId="0" fillId="26" borderId="31" xfId="0" applyFill="1" applyBorder="1" applyAlignment="1"/>
    <xf numFmtId="0" fontId="47" fillId="0" borderId="0" xfId="0" applyFont="1" applyAlignment="1">
      <alignment horizontal="center"/>
    </xf>
    <xf numFmtId="3" fontId="47" fillId="26" borderId="0" xfId="0" applyNumberFormat="1" applyFont="1" applyFill="1" applyBorder="1" applyAlignment="1">
      <alignment horizontal="center"/>
    </xf>
    <xf numFmtId="3" fontId="54" fillId="28" borderId="4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6" fillId="33" borderId="50" xfId="48" applyFont="1" applyFill="1" applyBorder="1" applyAlignment="1">
      <alignment horizontal="center" vertical="center"/>
    </xf>
    <xf numFmtId="0" fontId="56" fillId="33" borderId="51" xfId="48" applyFont="1" applyFill="1" applyBorder="1" applyAlignment="1">
      <alignment horizontal="center" vertical="center"/>
    </xf>
    <xf numFmtId="0" fontId="56" fillId="33" borderId="52" xfId="48" applyFont="1" applyFill="1" applyBorder="1" applyAlignment="1">
      <alignment horizontal="center" vertical="center"/>
    </xf>
    <xf numFmtId="0" fontId="56" fillId="33" borderId="53" xfId="48" applyFont="1" applyFill="1" applyBorder="1" applyAlignment="1">
      <alignment horizontal="center" vertical="center"/>
    </xf>
    <xf numFmtId="0" fontId="47" fillId="34" borderId="54" xfId="0" applyFont="1" applyFill="1" applyBorder="1"/>
    <xf numFmtId="0" fontId="57" fillId="35" borderId="0" xfId="48" applyFont="1" applyFill="1" applyBorder="1" applyAlignment="1">
      <alignment horizontal="right" wrapText="1"/>
    </xf>
    <xf numFmtId="3" fontId="47" fillId="36" borderId="55" xfId="0" applyNumberFormat="1" applyFont="1" applyFill="1" applyBorder="1"/>
    <xf numFmtId="4" fontId="47" fillId="36" borderId="56" xfId="0" applyNumberFormat="1" applyFont="1" applyFill="1" applyBorder="1"/>
    <xf numFmtId="0" fontId="57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7" xfId="0" applyNumberFormat="1" applyFont="1" applyFill="1" applyBorder="1"/>
    <xf numFmtId="0" fontId="44" fillId="34" borderId="54" xfId="0" applyFont="1" applyFill="1" applyBorder="1"/>
    <xf numFmtId="0" fontId="57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7" xfId="0" applyNumberFormat="1" applyFont="1" applyFill="1" applyBorder="1"/>
    <xf numFmtId="0" fontId="42" fillId="34" borderId="58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9" xfId="0" applyNumberFormat="1" applyFont="1" applyFill="1" applyBorder="1"/>
    <xf numFmtId="0" fontId="47" fillId="41" borderId="54" xfId="0" applyFont="1" applyFill="1" applyBorder="1"/>
    <xf numFmtId="3" fontId="47" fillId="36" borderId="0" xfId="0" applyNumberFormat="1" applyFont="1" applyFill="1" applyBorder="1"/>
    <xf numFmtId="4" fontId="47" fillId="36" borderId="57" xfId="0" applyNumberFormat="1" applyFont="1" applyFill="1" applyBorder="1"/>
    <xf numFmtId="0" fontId="44" fillId="41" borderId="54" xfId="0" applyFont="1" applyFill="1" applyBorder="1"/>
    <xf numFmtId="0" fontId="42" fillId="41" borderId="58" xfId="0" applyFont="1" applyFill="1" applyBorder="1"/>
    <xf numFmtId="0" fontId="47" fillId="42" borderId="54" xfId="0" applyFont="1" applyFill="1" applyBorder="1"/>
    <xf numFmtId="0" fontId="44" fillId="42" borderId="54" xfId="0" applyFont="1" applyFill="1" applyBorder="1"/>
    <xf numFmtId="0" fontId="42" fillId="42" borderId="58" xfId="0" applyFont="1" applyFill="1" applyBorder="1"/>
    <xf numFmtId="0" fontId="47" fillId="43" borderId="54" xfId="0" applyFont="1" applyFill="1" applyBorder="1"/>
    <xf numFmtId="0" fontId="44" fillId="43" borderId="54" xfId="0" applyFont="1" applyFill="1" applyBorder="1"/>
    <xf numFmtId="0" fontId="42" fillId="43" borderId="60" xfId="0" applyFont="1" applyFill="1" applyBorder="1"/>
    <xf numFmtId="0" fontId="43" fillId="40" borderId="61" xfId="0" applyFont="1" applyFill="1" applyBorder="1"/>
    <xf numFmtId="3" fontId="42" fillId="40" borderId="61" xfId="0" applyNumberFormat="1" applyFont="1" applyFill="1" applyBorder="1"/>
    <xf numFmtId="4" fontId="42" fillId="40" borderId="62" xfId="0" applyNumberFormat="1" applyFont="1" applyFill="1" applyBorder="1"/>
    <xf numFmtId="0" fontId="41" fillId="29" borderId="54" xfId="0" applyFont="1" applyFill="1" applyBorder="1"/>
    <xf numFmtId="0" fontId="58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7" xfId="0" applyNumberFormat="1" applyFont="1" applyFill="1" applyBorder="1"/>
    <xf numFmtId="0" fontId="59" fillId="29" borderId="54" xfId="0" applyFont="1" applyFill="1" applyBorder="1"/>
    <xf numFmtId="0" fontId="45" fillId="29" borderId="63" xfId="0" applyFont="1" applyFill="1" applyBorder="1"/>
    <xf numFmtId="3" fontId="45" fillId="29" borderId="64" xfId="0" applyNumberFormat="1" applyFont="1" applyFill="1" applyBorder="1"/>
    <xf numFmtId="4" fontId="45" fillId="29" borderId="65" xfId="0" applyNumberFormat="1" applyFont="1" applyFill="1" applyBorder="1"/>
    <xf numFmtId="0" fontId="9" fillId="34" borderId="0" xfId="0" applyFont="1" applyFill="1"/>
    <xf numFmtId="4" fontId="9" fillId="34" borderId="0" xfId="0" applyNumberFormat="1" applyFont="1" applyFill="1"/>
    <xf numFmtId="0" fontId="9" fillId="41" borderId="0" xfId="0" applyFont="1" applyFill="1"/>
    <xf numFmtId="4" fontId="9" fillId="41" borderId="0" xfId="0" applyNumberFormat="1" applyFont="1" applyFill="1"/>
    <xf numFmtId="0" fontId="9" fillId="42" borderId="0" xfId="0" applyFont="1" applyFill="1"/>
    <xf numFmtId="4" fontId="9" fillId="42" borderId="0" xfId="0" applyNumberFormat="1" applyFont="1" applyFill="1"/>
    <xf numFmtId="0" fontId="9" fillId="43" borderId="0" xfId="0" applyFont="1" applyFill="1"/>
    <xf numFmtId="4" fontId="9" fillId="43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0" fontId="51" fillId="29" borderId="64" xfId="0" applyFont="1" applyFill="1" applyBorder="1" applyAlignment="1">
      <alignment horizontal="right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/>
    <cellStyle name="Normal_Aut2000-10" xfId="36"/>
    <cellStyle name="Normal_Hu-2001 Sector Actividad" xfId="48"/>
    <cellStyle name="Notas" xfId="37" builtinId="10" customBuiltin="1"/>
    <cellStyle name="Porcentual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D2-421A-9246-5B5BA4F1683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D2-421A-9246-5B5BA4F1683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BD2-421A-9246-5B5BA4F1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91-4149-A782-5B60A88C1DA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91-4149-A782-5B60A88C1D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91-4149-A782-5B60A88C1DA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91-4149-A782-5B60A88C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A2-44CB-BFC9-66C0A44244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A2-44CB-BFC9-66C0A44244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5A2-44CB-BFC9-66C0A44244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5A2-44CB-BFC9-66C0A442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CE-4DB4-AF79-8BF4B396E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CE-4DB4-AF79-8BF4B396E11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CE-4DB4-AF79-8BF4B396E11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0CE-4DB4-AF79-8BF4B396E11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0CE-4DB4-AF79-8BF4B396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76-4A0E-8A0A-55390B15D37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76-4A0E-8A0A-55390B15D3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76-4A0E-8A0A-55390B15D37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76-4A0E-8A0A-55390B15D37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76-4A0E-8A0A-55390B15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8A-44BF-A777-E481FE5A00D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D8A-44BF-A777-E481FE5A00D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D8A-44BF-A777-E481FE5A00D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D8A-44BF-A777-E481FE5A00D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D8A-44BF-A777-E481FE5A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22-457A-8F16-0B325EFB34E9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22-457A-8F16-0B325EFB34E9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322-457A-8F16-0B325EFB34E9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322-457A-8F16-0B325EFB34E9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322-457A-8F16-0B325EFB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1E-4000-A87A-1BF8E1BDFF6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1E-4000-A87A-1BF8E1BDFF6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1E-4000-A87A-1BF8E1BDFF6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1E-4000-A87A-1BF8E1BD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FC-4ED8-A992-F308825D2B5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FC-4ED8-A992-F308825D2B5D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FC-4ED8-A992-F308825D2B5D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FC-4ED8-A992-F308825D2B5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FC-4ED8-A992-F308825D2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F3-42DF-A856-D585511CC73B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AF3-42DF-A856-D585511CC73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AF3-42DF-A856-D585511CC73B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AF3-42DF-A856-D585511CC73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F3-42DF-A856-D585511C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D7-4294-9BE8-3D7C2F52206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D7-4294-9BE8-3D7C2F5220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D7-4294-9BE8-3D7C2F52206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1D7-4294-9BE8-3D7C2F52206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1D7-4294-9BE8-3D7C2F52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DC-4FF9-B3B0-4563DF0B6FE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DC-4FF9-B3B0-4563DF0B6FE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DC-4FF9-B3B0-4563DF0B6FE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DC-4FF9-B3B0-4563DF0B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EAC-48F7-AFEE-D68E9644B31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EAC-48F7-AFEE-D68E9644B31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EAC-48F7-AFEE-D68E9644B31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EAC-48F7-AFEE-D68E9644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CE-43DE-A704-AC4547DBA0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CE-43DE-A704-AC4547DBA0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ECE-43DE-A704-AC4547DBA0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ECE-43DE-A704-AC4547DB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37-473B-B98C-1657FAC4B58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37-473B-B98C-1657FAC4B588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37-473B-B98C-1657FAC4B588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37-473B-B98C-1657FAC4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2D-48BC-833C-B1D4D4D1DA7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2D-48BC-833C-B1D4D4D1DA78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32D-48BC-833C-B1D4D4D1DA78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32D-48BC-833C-B1D4D4D1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topLeftCell="A100" zoomScaleNormal="100" workbookViewId="0"/>
  </sheetViews>
  <sheetFormatPr baseColWidth="10" defaultRowHeight="13.2" x14ac:dyDescent="0.25"/>
  <cols>
    <col min="1" max="1" width="7.44140625" style="6" customWidth="1"/>
    <col min="2" max="2" width="52.6640625" style="6" customWidth="1"/>
    <col min="3" max="3" width="20.6640625" style="6" customWidth="1"/>
    <col min="4" max="4" width="18.6640625" style="6" customWidth="1"/>
    <col min="5" max="5" width="24.6640625" style="6" customWidth="1"/>
    <col min="6" max="6" width="20.6640625" style="6" customWidth="1"/>
    <col min="7" max="7" width="22.109375" style="6" customWidth="1"/>
    <col min="8" max="8" width="2.6640625" style="6" customWidth="1"/>
    <col min="9" max="9" width="7.6640625" style="6" customWidth="1"/>
    <col min="10" max="10" width="52.6640625" style="6" customWidth="1"/>
    <col min="11" max="11" width="20.6640625" style="6" customWidth="1"/>
    <col min="12" max="12" width="18.6640625" style="6" customWidth="1"/>
    <col min="13" max="13" width="24.6640625" style="6" customWidth="1"/>
    <col min="14" max="14" width="20.6640625" style="6" customWidth="1"/>
    <col min="15" max="15" width="23.109375" style="6" customWidth="1"/>
    <col min="16" max="16" width="3.5546875" style="6" customWidth="1"/>
    <col min="17" max="17" width="7.88671875" style="6" customWidth="1"/>
    <col min="18" max="18" width="52.6640625" style="6" customWidth="1"/>
    <col min="19" max="19" width="20.6640625" style="6" customWidth="1"/>
    <col min="20" max="20" width="18.6640625" style="6" customWidth="1"/>
    <col min="21" max="21" width="24.6640625" style="6" customWidth="1"/>
    <col min="22" max="22" width="20.6640625" style="6" customWidth="1"/>
    <col min="23" max="23" width="23.33203125" style="6" customWidth="1"/>
    <col min="24" max="24" width="3.33203125" style="6" customWidth="1"/>
    <col min="25" max="25" width="7.6640625" style="6" customWidth="1"/>
    <col min="26" max="26" width="52.6640625" style="6" customWidth="1"/>
    <col min="27" max="27" width="20.6640625" style="6" customWidth="1"/>
    <col min="28" max="28" width="18.6640625" style="6" customWidth="1"/>
    <col min="29" max="29" width="24.6640625" style="6" customWidth="1"/>
    <col min="30" max="30" width="20.6640625" style="6" customWidth="1"/>
    <col min="31" max="31" width="22.5546875" style="6" customWidth="1"/>
  </cols>
  <sheetData>
    <row r="1" spans="1:31" x14ac:dyDescent="0.25">
      <c r="A1" s="3" t="s">
        <v>76</v>
      </c>
      <c r="B1" s="4"/>
      <c r="C1" s="4"/>
      <c r="D1" s="5"/>
      <c r="E1" s="5"/>
      <c r="I1" s="3" t="s">
        <v>77</v>
      </c>
      <c r="J1" s="4"/>
      <c r="K1" s="4"/>
      <c r="L1" s="5"/>
      <c r="M1" s="5"/>
      <c r="N1" s="5"/>
      <c r="O1" s="5"/>
      <c r="Q1" s="3" t="s">
        <v>78</v>
      </c>
      <c r="R1" s="4"/>
      <c r="S1" s="4"/>
      <c r="T1" s="5"/>
      <c r="U1" s="5"/>
      <c r="Y1" s="3" t="s">
        <v>79</v>
      </c>
      <c r="Z1" s="4"/>
      <c r="AA1" s="4"/>
      <c r="AB1" s="5"/>
      <c r="AC1" s="5"/>
      <c r="AD1" s="5"/>
    </row>
    <row r="2" spans="1:31" ht="17.399999999999999" x14ac:dyDescent="0.3">
      <c r="A2" s="274" t="s">
        <v>80</v>
      </c>
      <c r="B2" s="4"/>
      <c r="C2" s="91">
        <v>2020</v>
      </c>
      <c r="D2" s="5"/>
      <c r="E2" s="5"/>
      <c r="I2" s="274" t="s">
        <v>81</v>
      </c>
      <c r="J2" s="4"/>
      <c r="K2" s="91">
        <v>2020</v>
      </c>
      <c r="L2" s="5"/>
      <c r="M2" s="5"/>
      <c r="N2" s="5"/>
      <c r="O2" s="5"/>
      <c r="Q2" s="274" t="s">
        <v>82</v>
      </c>
      <c r="R2" s="4"/>
      <c r="S2" s="91">
        <v>2020</v>
      </c>
      <c r="T2" s="5"/>
      <c r="U2" s="5"/>
      <c r="Y2" s="274" t="s">
        <v>83</v>
      </c>
      <c r="Z2" s="4"/>
      <c r="AA2" s="91">
        <v>2020</v>
      </c>
      <c r="AB2" s="5"/>
      <c r="AC2" s="5"/>
      <c r="AD2" s="5"/>
    </row>
    <row r="3" spans="1:31" x14ac:dyDescent="0.25">
      <c r="A3" s="242" t="s">
        <v>10</v>
      </c>
      <c r="B3" s="243" t="s">
        <v>14</v>
      </c>
      <c r="C3" s="244" t="s">
        <v>0</v>
      </c>
      <c r="D3" s="244" t="s">
        <v>2</v>
      </c>
      <c r="E3" s="244" t="s">
        <v>28</v>
      </c>
      <c r="F3" s="244" t="s">
        <v>4</v>
      </c>
      <c r="G3" s="243" t="s">
        <v>6</v>
      </c>
      <c r="I3" s="252" t="s">
        <v>10</v>
      </c>
      <c r="J3" s="253" t="s">
        <v>14</v>
      </c>
      <c r="K3" s="254" t="s">
        <v>0</v>
      </c>
      <c r="L3" s="254" t="s">
        <v>2</v>
      </c>
      <c r="M3" s="254" t="s">
        <v>12</v>
      </c>
      <c r="N3" s="254" t="s">
        <v>4</v>
      </c>
      <c r="O3" s="253" t="s">
        <v>6</v>
      </c>
      <c r="Q3" s="247" t="s">
        <v>10</v>
      </c>
      <c r="R3" s="248" t="s">
        <v>14</v>
      </c>
      <c r="S3" s="249" t="s">
        <v>0</v>
      </c>
      <c r="T3" s="249" t="s">
        <v>2</v>
      </c>
      <c r="U3" s="249" t="s">
        <v>12</v>
      </c>
      <c r="V3" s="249" t="s">
        <v>4</v>
      </c>
      <c r="W3" s="248" t="s">
        <v>6</v>
      </c>
      <c r="Y3" s="257" t="s">
        <v>10</v>
      </c>
      <c r="Z3" s="258" t="s">
        <v>14</v>
      </c>
      <c r="AA3" s="259" t="s">
        <v>0</v>
      </c>
      <c r="AB3" s="259" t="s">
        <v>2</v>
      </c>
      <c r="AC3" s="259" t="s">
        <v>12</v>
      </c>
      <c r="AD3" s="259" t="s">
        <v>4</v>
      </c>
      <c r="AE3" s="258" t="s">
        <v>6</v>
      </c>
    </row>
    <row r="4" spans="1:31" x14ac:dyDescent="0.25">
      <c r="A4" s="245" t="s">
        <v>8</v>
      </c>
      <c r="B4" s="245" t="s">
        <v>15</v>
      </c>
      <c r="C4" s="246" t="s">
        <v>1</v>
      </c>
      <c r="D4" s="246" t="s">
        <v>3</v>
      </c>
      <c r="E4" s="246" t="s">
        <v>29</v>
      </c>
      <c r="F4" s="246" t="s">
        <v>5</v>
      </c>
      <c r="G4" s="246" t="s">
        <v>7</v>
      </c>
      <c r="I4" s="255" t="s">
        <v>8</v>
      </c>
      <c r="J4" s="255" t="s">
        <v>15</v>
      </c>
      <c r="K4" s="256" t="s">
        <v>1</v>
      </c>
      <c r="L4" s="256" t="s">
        <v>3</v>
      </c>
      <c r="M4" s="256" t="s">
        <v>13</v>
      </c>
      <c r="N4" s="256" t="s">
        <v>5</v>
      </c>
      <c r="O4" s="256" t="s">
        <v>7</v>
      </c>
      <c r="Q4" s="250" t="s">
        <v>8</v>
      </c>
      <c r="R4" s="250" t="s">
        <v>15</v>
      </c>
      <c r="S4" s="251" t="s">
        <v>1</v>
      </c>
      <c r="T4" s="251" t="s">
        <v>3</v>
      </c>
      <c r="U4" s="251" t="s">
        <v>13</v>
      </c>
      <c r="V4" s="251" t="s">
        <v>5</v>
      </c>
      <c r="W4" s="251" t="s">
        <v>7</v>
      </c>
      <c r="Y4" s="260" t="s">
        <v>8</v>
      </c>
      <c r="Z4" s="260" t="s">
        <v>15</v>
      </c>
      <c r="AA4" s="261" t="s">
        <v>1</v>
      </c>
      <c r="AB4" s="261" t="s">
        <v>3</v>
      </c>
      <c r="AC4" s="261" t="s">
        <v>13</v>
      </c>
      <c r="AD4" s="261" t="s">
        <v>5</v>
      </c>
      <c r="AE4" s="261" t="s">
        <v>7</v>
      </c>
    </row>
    <row r="5" spans="1:31" x14ac:dyDescent="0.25">
      <c r="A5" s="292">
        <v>1</v>
      </c>
      <c r="B5" s="7" t="s">
        <v>19</v>
      </c>
      <c r="C5" s="8">
        <v>745</v>
      </c>
      <c r="D5" s="8">
        <v>7</v>
      </c>
      <c r="E5" s="8">
        <v>82</v>
      </c>
      <c r="F5" s="8">
        <v>21</v>
      </c>
      <c r="G5" s="29">
        <v>855</v>
      </c>
      <c r="I5" s="292">
        <v>1</v>
      </c>
      <c r="J5" s="7" t="s">
        <v>19</v>
      </c>
      <c r="K5" s="8">
        <v>151</v>
      </c>
      <c r="L5" s="8">
        <v>1</v>
      </c>
      <c r="M5" s="8">
        <v>49</v>
      </c>
      <c r="N5" s="8">
        <v>12</v>
      </c>
      <c r="O5" s="29">
        <v>213</v>
      </c>
      <c r="Q5" s="292">
        <v>1</v>
      </c>
      <c r="R5" s="7" t="s">
        <v>19</v>
      </c>
      <c r="S5" s="8">
        <v>197</v>
      </c>
      <c r="T5" s="8">
        <v>3</v>
      </c>
      <c r="U5" s="8">
        <v>8</v>
      </c>
      <c r="V5" s="8">
        <v>4</v>
      </c>
      <c r="W5" s="29">
        <v>212</v>
      </c>
      <c r="Y5" s="292">
        <v>1</v>
      </c>
      <c r="Z5" s="7" t="s">
        <v>19</v>
      </c>
      <c r="AA5" s="8">
        <v>397</v>
      </c>
      <c r="AB5" s="8">
        <v>3</v>
      </c>
      <c r="AC5" s="8">
        <v>25</v>
      </c>
      <c r="AD5" s="8">
        <v>5</v>
      </c>
      <c r="AE5" s="29">
        <v>430</v>
      </c>
    </row>
    <row r="6" spans="1:31" x14ac:dyDescent="0.25">
      <c r="A6" s="79" t="s">
        <v>27</v>
      </c>
      <c r="B6" s="7" t="s">
        <v>20</v>
      </c>
      <c r="C6" s="8">
        <v>320</v>
      </c>
      <c r="D6" s="8">
        <v>44</v>
      </c>
      <c r="E6" s="8">
        <v>498</v>
      </c>
      <c r="F6" s="8">
        <v>167</v>
      </c>
      <c r="G6" s="29">
        <v>1029</v>
      </c>
      <c r="I6" s="28" t="s">
        <v>26</v>
      </c>
      <c r="J6" s="7" t="s">
        <v>20</v>
      </c>
      <c r="K6" s="8">
        <v>52</v>
      </c>
      <c r="L6" s="8">
        <v>5</v>
      </c>
      <c r="M6" s="8">
        <v>76</v>
      </c>
      <c r="N6" s="8">
        <v>20</v>
      </c>
      <c r="O6" s="29">
        <v>153</v>
      </c>
      <c r="Q6" s="28" t="s">
        <v>25</v>
      </c>
      <c r="R6" s="7" t="s">
        <v>20</v>
      </c>
      <c r="S6" s="8">
        <v>57</v>
      </c>
      <c r="T6" s="8">
        <v>11</v>
      </c>
      <c r="U6" s="8">
        <v>68</v>
      </c>
      <c r="V6" s="8">
        <v>15</v>
      </c>
      <c r="W6" s="29">
        <v>151</v>
      </c>
      <c r="Y6" s="28" t="s">
        <v>24</v>
      </c>
      <c r="Z6" s="7" t="s">
        <v>20</v>
      </c>
      <c r="AA6" s="8">
        <v>211</v>
      </c>
      <c r="AB6" s="8">
        <v>28</v>
      </c>
      <c r="AC6" s="8">
        <v>354</v>
      </c>
      <c r="AD6" s="8">
        <v>132</v>
      </c>
      <c r="AE6" s="29">
        <v>725</v>
      </c>
    </row>
    <row r="7" spans="1:31" x14ac:dyDescent="0.25">
      <c r="A7" s="79"/>
      <c r="B7" s="22" t="s">
        <v>11</v>
      </c>
      <c r="C7" s="8">
        <v>176</v>
      </c>
      <c r="D7" s="8">
        <v>25</v>
      </c>
      <c r="E7" s="8">
        <v>391</v>
      </c>
      <c r="F7" s="8">
        <v>194</v>
      </c>
      <c r="G7" s="29">
        <v>786</v>
      </c>
      <c r="I7" s="28"/>
      <c r="J7" s="22" t="s">
        <v>11</v>
      </c>
      <c r="K7" s="8">
        <v>21</v>
      </c>
      <c r="L7" s="8">
        <v>2</v>
      </c>
      <c r="M7" s="8">
        <v>74</v>
      </c>
      <c r="N7" s="8">
        <v>24</v>
      </c>
      <c r="O7" s="29">
        <v>121</v>
      </c>
      <c r="Q7" s="28"/>
      <c r="R7" s="22" t="s">
        <v>11</v>
      </c>
      <c r="S7" s="8">
        <v>41</v>
      </c>
      <c r="T7" s="8">
        <v>10</v>
      </c>
      <c r="U7" s="8">
        <v>79</v>
      </c>
      <c r="V7" s="8">
        <v>24</v>
      </c>
      <c r="W7" s="29">
        <v>154</v>
      </c>
      <c r="Y7" s="28"/>
      <c r="Z7" s="22" t="s">
        <v>11</v>
      </c>
      <c r="AA7" s="8">
        <v>114</v>
      </c>
      <c r="AB7" s="8">
        <v>13</v>
      </c>
      <c r="AC7" s="8">
        <v>238</v>
      </c>
      <c r="AD7" s="8">
        <v>146</v>
      </c>
      <c r="AE7" s="29">
        <v>511</v>
      </c>
    </row>
    <row r="8" spans="1:31" x14ac:dyDescent="0.25">
      <c r="A8" s="79"/>
      <c r="B8" s="7" t="s">
        <v>17</v>
      </c>
      <c r="C8" s="8">
        <v>23</v>
      </c>
      <c r="D8" s="8">
        <v>1</v>
      </c>
      <c r="E8" s="8">
        <v>27</v>
      </c>
      <c r="F8" s="8">
        <v>5</v>
      </c>
      <c r="G8" s="29">
        <v>56</v>
      </c>
      <c r="I8" s="28"/>
      <c r="J8" s="7" t="s">
        <v>17</v>
      </c>
      <c r="K8" s="8">
        <v>1</v>
      </c>
      <c r="L8" s="8"/>
      <c r="M8" s="8">
        <v>1</v>
      </c>
      <c r="N8" s="8"/>
      <c r="O8" s="29">
        <v>2</v>
      </c>
      <c r="Q8" s="28"/>
      <c r="R8" s="7" t="s">
        <v>17</v>
      </c>
      <c r="S8" s="8">
        <v>7</v>
      </c>
      <c r="T8" s="8"/>
      <c r="U8" s="8">
        <v>6</v>
      </c>
      <c r="V8" s="8">
        <v>2</v>
      </c>
      <c r="W8" s="29">
        <v>15</v>
      </c>
      <c r="Y8" s="28"/>
      <c r="Z8" s="7" t="s">
        <v>17</v>
      </c>
      <c r="AA8" s="8">
        <v>15</v>
      </c>
      <c r="AB8" s="8">
        <v>1</v>
      </c>
      <c r="AC8" s="8">
        <v>20</v>
      </c>
      <c r="AD8" s="8">
        <v>3</v>
      </c>
      <c r="AE8" s="29">
        <v>39</v>
      </c>
    </row>
    <row r="9" spans="1:31" x14ac:dyDescent="0.25">
      <c r="A9" s="79"/>
      <c r="B9" s="7" t="s">
        <v>23</v>
      </c>
      <c r="C9" s="8">
        <v>17</v>
      </c>
      <c r="D9" s="8">
        <v>1</v>
      </c>
      <c r="E9" s="8">
        <v>14</v>
      </c>
      <c r="F9" s="8">
        <v>6</v>
      </c>
      <c r="G9" s="29">
        <v>38</v>
      </c>
      <c r="I9" s="28"/>
      <c r="J9" s="7" t="s">
        <v>23</v>
      </c>
      <c r="K9" s="8">
        <v>1</v>
      </c>
      <c r="L9" s="8"/>
      <c r="M9" s="8">
        <v>2</v>
      </c>
      <c r="N9" s="8">
        <v>1</v>
      </c>
      <c r="O9" s="29">
        <v>4</v>
      </c>
      <c r="Q9" s="28"/>
      <c r="R9" s="7" t="s">
        <v>23</v>
      </c>
      <c r="S9" s="8">
        <v>4</v>
      </c>
      <c r="T9" s="8">
        <v>1</v>
      </c>
      <c r="U9" s="8">
        <v>3</v>
      </c>
      <c r="V9" s="8">
        <v>1</v>
      </c>
      <c r="W9" s="29">
        <v>9</v>
      </c>
      <c r="Y9" s="28"/>
      <c r="Z9" s="7" t="s">
        <v>23</v>
      </c>
      <c r="AA9" s="8">
        <v>12</v>
      </c>
      <c r="AB9" s="8"/>
      <c r="AC9" s="8">
        <v>9</v>
      </c>
      <c r="AD9" s="8">
        <v>4</v>
      </c>
      <c r="AE9" s="29">
        <v>25</v>
      </c>
    </row>
    <row r="10" spans="1:31" x14ac:dyDescent="0.25">
      <c r="A10" s="79"/>
      <c r="B10" s="7" t="s">
        <v>21</v>
      </c>
      <c r="C10" s="8">
        <v>0</v>
      </c>
      <c r="D10" s="8">
        <v>0</v>
      </c>
      <c r="E10" s="8">
        <v>0</v>
      </c>
      <c r="F10" s="8">
        <v>0</v>
      </c>
      <c r="G10" s="29">
        <v>0</v>
      </c>
      <c r="I10" s="28"/>
      <c r="J10" s="7" t="s">
        <v>21</v>
      </c>
      <c r="K10" s="8"/>
      <c r="L10" s="8"/>
      <c r="M10" s="8"/>
      <c r="N10" s="8"/>
      <c r="O10" s="29">
        <v>0</v>
      </c>
      <c r="Q10" s="28"/>
      <c r="R10" s="7" t="s">
        <v>21</v>
      </c>
      <c r="S10" s="8"/>
      <c r="T10" s="8"/>
      <c r="U10" s="8"/>
      <c r="V10" s="8"/>
      <c r="W10" s="29">
        <v>0</v>
      </c>
      <c r="Y10" s="28"/>
      <c r="Z10" s="7" t="s">
        <v>21</v>
      </c>
      <c r="AA10" s="8"/>
      <c r="AB10" s="8"/>
      <c r="AC10" s="8"/>
      <c r="AD10" s="8"/>
      <c r="AE10" s="29">
        <v>0</v>
      </c>
    </row>
    <row r="11" spans="1:31" x14ac:dyDescent="0.25">
      <c r="A11" s="79"/>
      <c r="B11" s="7" t="s">
        <v>22</v>
      </c>
      <c r="C11" s="8">
        <v>1281</v>
      </c>
      <c r="D11" s="8">
        <v>78</v>
      </c>
      <c r="E11" s="8">
        <v>1012</v>
      </c>
      <c r="F11" s="8">
        <v>393</v>
      </c>
      <c r="G11" s="29">
        <v>2764</v>
      </c>
      <c r="I11" s="28"/>
      <c r="J11" s="7" t="s">
        <v>22</v>
      </c>
      <c r="K11" s="8">
        <v>226</v>
      </c>
      <c r="L11" s="8">
        <v>8</v>
      </c>
      <c r="M11" s="8">
        <v>202</v>
      </c>
      <c r="N11" s="8">
        <v>57</v>
      </c>
      <c r="O11" s="29">
        <v>493</v>
      </c>
      <c r="Q11" s="28"/>
      <c r="R11" s="7" t="s">
        <v>22</v>
      </c>
      <c r="S11" s="8">
        <v>306</v>
      </c>
      <c r="T11" s="8">
        <v>25</v>
      </c>
      <c r="U11" s="8">
        <v>164</v>
      </c>
      <c r="V11" s="8">
        <v>46</v>
      </c>
      <c r="W11" s="29">
        <v>541</v>
      </c>
      <c r="Y11" s="28"/>
      <c r="Z11" s="7" t="s">
        <v>22</v>
      </c>
      <c r="AA11" s="8">
        <v>749</v>
      </c>
      <c r="AB11" s="8">
        <v>45</v>
      </c>
      <c r="AC11" s="8">
        <v>646</v>
      </c>
      <c r="AD11" s="8">
        <v>290</v>
      </c>
      <c r="AE11" s="29">
        <v>1730</v>
      </c>
    </row>
    <row r="12" spans="1:31" x14ac:dyDescent="0.25">
      <c r="A12" s="79"/>
      <c r="B12" s="7" t="s">
        <v>16</v>
      </c>
      <c r="C12" s="23">
        <v>15778093.85</v>
      </c>
      <c r="D12" s="23">
        <v>0</v>
      </c>
      <c r="E12" s="23">
        <v>75944.69</v>
      </c>
      <c r="F12" s="23">
        <v>5364.1399999999994</v>
      </c>
      <c r="G12" s="36">
        <v>15859402.68</v>
      </c>
      <c r="I12" s="28"/>
      <c r="J12" s="7" t="s">
        <v>16</v>
      </c>
      <c r="K12" s="23">
        <v>1701954.79</v>
      </c>
      <c r="L12" s="23">
        <v>0</v>
      </c>
      <c r="M12" s="23">
        <v>31668.080000000002</v>
      </c>
      <c r="N12" s="23">
        <v>60.9</v>
      </c>
      <c r="O12" s="36">
        <v>1733683.77</v>
      </c>
      <c r="Q12" s="28"/>
      <c r="R12" s="7" t="s">
        <v>16</v>
      </c>
      <c r="S12" s="23">
        <v>3617328.46</v>
      </c>
      <c r="T12" s="23">
        <v>0</v>
      </c>
      <c r="U12" s="23">
        <v>29582.37</v>
      </c>
      <c r="V12" s="23">
        <v>2392.56</v>
      </c>
      <c r="W12" s="36">
        <v>3649303.39</v>
      </c>
      <c r="Y12" s="28"/>
      <c r="Z12" s="7" t="s">
        <v>16</v>
      </c>
      <c r="AA12" s="23">
        <v>10458810.6</v>
      </c>
      <c r="AB12" s="23">
        <v>0</v>
      </c>
      <c r="AC12" s="23">
        <v>14694.24</v>
      </c>
      <c r="AD12" s="23">
        <v>2910.68</v>
      </c>
      <c r="AE12" s="36">
        <v>10476415.52</v>
      </c>
    </row>
    <row r="13" spans="1:31" x14ac:dyDescent="0.25">
      <c r="A13" s="293">
        <v>2</v>
      </c>
      <c r="B13" s="25" t="s">
        <v>19</v>
      </c>
      <c r="C13" s="26">
        <v>589</v>
      </c>
      <c r="D13" s="26">
        <v>2</v>
      </c>
      <c r="E13" s="26">
        <v>62</v>
      </c>
      <c r="F13" s="26">
        <v>13</v>
      </c>
      <c r="G13" s="27">
        <v>666</v>
      </c>
      <c r="I13" s="293">
        <v>2</v>
      </c>
      <c r="J13" s="25" t="s">
        <v>19</v>
      </c>
      <c r="K13" s="26">
        <v>114</v>
      </c>
      <c r="L13" s="26">
        <v>0</v>
      </c>
      <c r="M13" s="26">
        <v>14</v>
      </c>
      <c r="N13" s="26">
        <v>2</v>
      </c>
      <c r="O13" s="27">
        <v>130</v>
      </c>
      <c r="Q13" s="293">
        <v>2</v>
      </c>
      <c r="R13" s="25" t="s">
        <v>19</v>
      </c>
      <c r="S13" s="26">
        <v>185</v>
      </c>
      <c r="T13" s="26">
        <v>0</v>
      </c>
      <c r="U13" s="26">
        <v>21</v>
      </c>
      <c r="V13" s="26">
        <v>4</v>
      </c>
      <c r="W13" s="27">
        <v>210</v>
      </c>
      <c r="Y13" s="293">
        <v>2</v>
      </c>
      <c r="Z13" s="25" t="s">
        <v>19</v>
      </c>
      <c r="AA13" s="26">
        <v>290</v>
      </c>
      <c r="AB13" s="26">
        <v>2</v>
      </c>
      <c r="AC13" s="26">
        <v>27</v>
      </c>
      <c r="AD13" s="26">
        <v>7</v>
      </c>
      <c r="AE13" s="27">
        <v>326</v>
      </c>
    </row>
    <row r="14" spans="1:31" x14ac:dyDescent="0.25">
      <c r="A14" s="79" t="s">
        <v>27</v>
      </c>
      <c r="B14" s="7" t="s">
        <v>20</v>
      </c>
      <c r="C14" s="8">
        <v>308</v>
      </c>
      <c r="D14" s="8">
        <v>18</v>
      </c>
      <c r="E14" s="8">
        <v>496</v>
      </c>
      <c r="F14" s="8">
        <v>335</v>
      </c>
      <c r="G14" s="29">
        <v>1157</v>
      </c>
      <c r="I14" s="28" t="s">
        <v>26</v>
      </c>
      <c r="J14" s="7" t="s">
        <v>20</v>
      </c>
      <c r="K14" s="8">
        <v>49</v>
      </c>
      <c r="L14" s="8">
        <v>6</v>
      </c>
      <c r="M14" s="8">
        <v>134</v>
      </c>
      <c r="N14" s="8">
        <v>20</v>
      </c>
      <c r="O14" s="29">
        <v>209</v>
      </c>
      <c r="Q14" s="28" t="s">
        <v>25</v>
      </c>
      <c r="R14" s="7" t="s">
        <v>20</v>
      </c>
      <c r="S14" s="8">
        <v>72</v>
      </c>
      <c r="T14" s="8">
        <v>5</v>
      </c>
      <c r="U14" s="8">
        <v>55</v>
      </c>
      <c r="V14" s="8">
        <v>18</v>
      </c>
      <c r="W14" s="29">
        <v>150</v>
      </c>
      <c r="Y14" s="28" t="s">
        <v>24</v>
      </c>
      <c r="Z14" s="7" t="s">
        <v>20</v>
      </c>
      <c r="AA14" s="8">
        <v>187</v>
      </c>
      <c r="AB14" s="8">
        <v>7</v>
      </c>
      <c r="AC14" s="8">
        <v>307</v>
      </c>
      <c r="AD14" s="8">
        <v>297</v>
      </c>
      <c r="AE14" s="29">
        <v>798</v>
      </c>
    </row>
    <row r="15" spans="1:31" x14ac:dyDescent="0.25">
      <c r="A15" s="79"/>
      <c r="B15" s="22" t="s">
        <v>11</v>
      </c>
      <c r="C15" s="8">
        <v>159</v>
      </c>
      <c r="D15" s="8">
        <v>5</v>
      </c>
      <c r="E15" s="8">
        <v>416</v>
      </c>
      <c r="F15" s="8">
        <v>82</v>
      </c>
      <c r="G15" s="29">
        <v>662</v>
      </c>
      <c r="I15" s="28"/>
      <c r="J15" s="22" t="s">
        <v>11</v>
      </c>
      <c r="K15" s="8">
        <v>18</v>
      </c>
      <c r="L15" s="8">
        <v>1</v>
      </c>
      <c r="M15" s="8">
        <v>52</v>
      </c>
      <c r="N15" s="8">
        <v>14</v>
      </c>
      <c r="O15" s="29">
        <v>85</v>
      </c>
      <c r="Q15" s="28"/>
      <c r="R15" s="22" t="s">
        <v>11</v>
      </c>
      <c r="S15" s="8">
        <v>51</v>
      </c>
      <c r="T15" s="8">
        <v>1</v>
      </c>
      <c r="U15" s="8">
        <v>168</v>
      </c>
      <c r="V15" s="8">
        <v>16</v>
      </c>
      <c r="W15" s="29">
        <v>236</v>
      </c>
      <c r="Y15" s="28"/>
      <c r="Z15" s="22" t="s">
        <v>11</v>
      </c>
      <c r="AA15" s="8">
        <v>90</v>
      </c>
      <c r="AB15" s="8">
        <v>3</v>
      </c>
      <c r="AC15" s="8">
        <v>196</v>
      </c>
      <c r="AD15" s="8">
        <v>52</v>
      </c>
      <c r="AE15" s="29">
        <v>341</v>
      </c>
    </row>
    <row r="16" spans="1:31" x14ac:dyDescent="0.25">
      <c r="A16" s="79"/>
      <c r="B16" s="7" t="s">
        <v>17</v>
      </c>
      <c r="C16" s="8">
        <v>14</v>
      </c>
      <c r="D16" s="8">
        <v>0</v>
      </c>
      <c r="E16" s="8">
        <v>15</v>
      </c>
      <c r="F16" s="8">
        <v>5</v>
      </c>
      <c r="G16" s="29">
        <v>34</v>
      </c>
      <c r="I16" s="28"/>
      <c r="J16" s="7" t="s">
        <v>17</v>
      </c>
      <c r="K16" s="8"/>
      <c r="L16" s="8"/>
      <c r="M16" s="8">
        <v>3</v>
      </c>
      <c r="N16" s="8"/>
      <c r="O16" s="29">
        <v>3</v>
      </c>
      <c r="Q16" s="28"/>
      <c r="R16" s="7" t="s">
        <v>17</v>
      </c>
      <c r="S16" s="8">
        <v>3</v>
      </c>
      <c r="T16" s="8"/>
      <c r="U16" s="8">
        <v>3</v>
      </c>
      <c r="V16" s="8">
        <v>1</v>
      </c>
      <c r="W16" s="29">
        <v>7</v>
      </c>
      <c r="Y16" s="28"/>
      <c r="Z16" s="7" t="s">
        <v>17</v>
      </c>
      <c r="AA16" s="8">
        <v>11</v>
      </c>
      <c r="AB16" s="8"/>
      <c r="AC16" s="8">
        <v>9</v>
      </c>
      <c r="AD16" s="8">
        <v>4</v>
      </c>
      <c r="AE16" s="29">
        <v>24</v>
      </c>
    </row>
    <row r="17" spans="1:31" x14ac:dyDescent="0.25">
      <c r="A17" s="79"/>
      <c r="B17" s="7" t="s">
        <v>23</v>
      </c>
      <c r="C17" s="8">
        <v>12</v>
      </c>
      <c r="D17" s="8">
        <v>1</v>
      </c>
      <c r="E17" s="8">
        <v>33</v>
      </c>
      <c r="F17" s="8">
        <v>6</v>
      </c>
      <c r="G17" s="29">
        <v>52</v>
      </c>
      <c r="I17" s="28"/>
      <c r="J17" s="7" t="s">
        <v>23</v>
      </c>
      <c r="K17" s="8">
        <v>2</v>
      </c>
      <c r="L17" s="8"/>
      <c r="M17" s="8">
        <v>3</v>
      </c>
      <c r="N17" s="8">
        <v>2</v>
      </c>
      <c r="O17" s="29">
        <v>7</v>
      </c>
      <c r="Q17" s="28"/>
      <c r="R17" s="7" t="s">
        <v>23</v>
      </c>
      <c r="S17" s="8">
        <v>3</v>
      </c>
      <c r="T17" s="8"/>
      <c r="U17" s="8">
        <v>7</v>
      </c>
      <c r="V17" s="8"/>
      <c r="W17" s="29">
        <v>10</v>
      </c>
      <c r="Y17" s="28"/>
      <c r="Z17" s="7" t="s">
        <v>23</v>
      </c>
      <c r="AA17" s="8">
        <v>7</v>
      </c>
      <c r="AB17" s="8">
        <v>1</v>
      </c>
      <c r="AC17" s="8">
        <v>23</v>
      </c>
      <c r="AD17" s="8">
        <v>4</v>
      </c>
      <c r="AE17" s="29">
        <v>35</v>
      </c>
    </row>
    <row r="18" spans="1:31" x14ac:dyDescent="0.25">
      <c r="A18" s="79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29">
        <v>0</v>
      </c>
      <c r="I18" s="28"/>
      <c r="J18" s="7" t="s">
        <v>21</v>
      </c>
      <c r="K18" s="8"/>
      <c r="L18" s="8"/>
      <c r="M18" s="8"/>
      <c r="N18" s="8"/>
      <c r="O18" s="29">
        <v>0</v>
      </c>
      <c r="Q18" s="28"/>
      <c r="R18" s="7" t="s">
        <v>21</v>
      </c>
      <c r="S18" s="8"/>
      <c r="T18" s="8"/>
      <c r="U18" s="8"/>
      <c r="V18" s="8"/>
      <c r="W18" s="29">
        <v>0</v>
      </c>
      <c r="Y18" s="28"/>
      <c r="Z18" s="7" t="s">
        <v>21</v>
      </c>
      <c r="AA18" s="8"/>
      <c r="AB18" s="8"/>
      <c r="AC18" s="8"/>
      <c r="AD18" s="8"/>
      <c r="AE18" s="29">
        <v>0</v>
      </c>
    </row>
    <row r="19" spans="1:31" x14ac:dyDescent="0.25">
      <c r="A19" s="79"/>
      <c r="B19" s="7" t="s">
        <v>22</v>
      </c>
      <c r="C19" s="8">
        <v>1082</v>
      </c>
      <c r="D19" s="8">
        <v>26</v>
      </c>
      <c r="E19" s="8">
        <v>1022</v>
      </c>
      <c r="F19" s="8">
        <v>441</v>
      </c>
      <c r="G19" s="29">
        <v>2571</v>
      </c>
      <c r="I19" s="28"/>
      <c r="J19" s="7" t="s">
        <v>22</v>
      </c>
      <c r="K19" s="8">
        <v>183</v>
      </c>
      <c r="L19" s="8">
        <v>7</v>
      </c>
      <c r="M19" s="8">
        <v>206</v>
      </c>
      <c r="N19" s="8">
        <v>38</v>
      </c>
      <c r="O19" s="29">
        <v>434</v>
      </c>
      <c r="Q19" s="28"/>
      <c r="R19" s="7" t="s">
        <v>22</v>
      </c>
      <c r="S19" s="8">
        <v>314</v>
      </c>
      <c r="T19" s="8">
        <v>6</v>
      </c>
      <c r="U19" s="8">
        <v>254</v>
      </c>
      <c r="V19" s="8">
        <v>39</v>
      </c>
      <c r="W19" s="29">
        <v>613</v>
      </c>
      <c r="Y19" s="28"/>
      <c r="Z19" s="7" t="s">
        <v>22</v>
      </c>
      <c r="AA19" s="8">
        <v>585</v>
      </c>
      <c r="AB19" s="8">
        <v>13</v>
      </c>
      <c r="AC19" s="8">
        <v>562</v>
      </c>
      <c r="AD19" s="8">
        <v>364</v>
      </c>
      <c r="AE19" s="29">
        <v>1524</v>
      </c>
    </row>
    <row r="20" spans="1:31" x14ac:dyDescent="0.25">
      <c r="A20" s="80"/>
      <c r="B20" s="31" t="s">
        <v>16</v>
      </c>
      <c r="C20" s="32">
        <v>10680912.969999999</v>
      </c>
      <c r="D20" s="32">
        <v>0</v>
      </c>
      <c r="E20" s="32">
        <v>305921.28000000003</v>
      </c>
      <c r="F20" s="32">
        <v>18910.2</v>
      </c>
      <c r="G20" s="33">
        <v>11005744.449999997</v>
      </c>
      <c r="I20" s="30"/>
      <c r="J20" s="31" t="s">
        <v>16</v>
      </c>
      <c r="K20" s="32">
        <v>849519.01</v>
      </c>
      <c r="L20" s="32">
        <v>0</v>
      </c>
      <c r="M20" s="32">
        <v>192932.55</v>
      </c>
      <c r="N20" s="32">
        <v>0</v>
      </c>
      <c r="O20" s="33">
        <v>1042451.56</v>
      </c>
      <c r="Q20" s="30"/>
      <c r="R20" s="31" t="s">
        <v>16</v>
      </c>
      <c r="S20" s="32">
        <v>3896045.04</v>
      </c>
      <c r="T20" s="32">
        <v>0</v>
      </c>
      <c r="U20" s="32">
        <v>81984.350000000006</v>
      </c>
      <c r="V20" s="32">
        <v>9164.2800000000007</v>
      </c>
      <c r="W20" s="33">
        <v>3987193.67</v>
      </c>
      <c r="Y20" s="30"/>
      <c r="Z20" s="31" t="s">
        <v>16</v>
      </c>
      <c r="AA20" s="32">
        <v>5935348.9199999999</v>
      </c>
      <c r="AB20" s="32">
        <v>0</v>
      </c>
      <c r="AC20" s="32">
        <v>31004.38</v>
      </c>
      <c r="AD20" s="32">
        <v>9745.92</v>
      </c>
      <c r="AE20" s="33">
        <v>5976099.2199999997</v>
      </c>
    </row>
    <row r="21" spans="1:31" x14ac:dyDescent="0.25">
      <c r="A21" s="292">
        <v>3</v>
      </c>
      <c r="B21" s="7" t="s">
        <v>19</v>
      </c>
      <c r="C21" s="8">
        <v>354</v>
      </c>
      <c r="D21" s="8">
        <v>1</v>
      </c>
      <c r="E21" s="8">
        <v>20</v>
      </c>
      <c r="F21" s="8">
        <v>5</v>
      </c>
      <c r="G21" s="29">
        <v>380</v>
      </c>
      <c r="I21" s="292">
        <v>3</v>
      </c>
      <c r="J21" s="7" t="s">
        <v>19</v>
      </c>
      <c r="K21" s="8">
        <v>44</v>
      </c>
      <c r="L21" s="8">
        <v>0</v>
      </c>
      <c r="M21" s="8">
        <v>4</v>
      </c>
      <c r="N21" s="8">
        <v>1</v>
      </c>
      <c r="O21" s="29">
        <v>49</v>
      </c>
      <c r="Q21" s="292">
        <v>3</v>
      </c>
      <c r="R21" s="7" t="s">
        <v>19</v>
      </c>
      <c r="S21" s="8">
        <v>87</v>
      </c>
      <c r="T21" s="8">
        <v>1</v>
      </c>
      <c r="U21" s="8">
        <v>4</v>
      </c>
      <c r="V21" s="8">
        <v>2</v>
      </c>
      <c r="W21" s="29">
        <v>94</v>
      </c>
      <c r="Y21" s="292">
        <v>3</v>
      </c>
      <c r="Z21" s="7" t="s">
        <v>19</v>
      </c>
      <c r="AA21" s="8">
        <v>223</v>
      </c>
      <c r="AB21" s="8">
        <v>0</v>
      </c>
      <c r="AC21" s="8">
        <v>12</v>
      </c>
      <c r="AD21" s="8">
        <v>2</v>
      </c>
      <c r="AE21" s="29">
        <v>237</v>
      </c>
    </row>
    <row r="22" spans="1:31" x14ac:dyDescent="0.25">
      <c r="A22" s="79" t="s">
        <v>27</v>
      </c>
      <c r="B22" s="7" t="s">
        <v>20</v>
      </c>
      <c r="C22" s="8">
        <v>167</v>
      </c>
      <c r="D22" s="8">
        <v>24</v>
      </c>
      <c r="E22" s="8">
        <v>249</v>
      </c>
      <c r="F22" s="8">
        <v>147</v>
      </c>
      <c r="G22" s="29">
        <v>587</v>
      </c>
      <c r="I22" s="28" t="s">
        <v>26</v>
      </c>
      <c r="J22" s="7" t="s">
        <v>20</v>
      </c>
      <c r="K22" s="8">
        <v>18</v>
      </c>
      <c r="L22" s="8">
        <v>5</v>
      </c>
      <c r="M22" s="8">
        <v>82</v>
      </c>
      <c r="N22" s="8">
        <v>8</v>
      </c>
      <c r="O22" s="29">
        <v>113</v>
      </c>
      <c r="Q22" s="28" t="s">
        <v>25</v>
      </c>
      <c r="R22" s="7" t="s">
        <v>20</v>
      </c>
      <c r="S22" s="8">
        <v>37</v>
      </c>
      <c r="T22" s="8">
        <v>4</v>
      </c>
      <c r="U22" s="8">
        <v>65</v>
      </c>
      <c r="V22" s="8">
        <v>9</v>
      </c>
      <c r="W22" s="29">
        <v>115</v>
      </c>
      <c r="Y22" s="28" t="s">
        <v>24</v>
      </c>
      <c r="Z22" s="7" t="s">
        <v>20</v>
      </c>
      <c r="AA22" s="8">
        <v>112</v>
      </c>
      <c r="AB22" s="8">
        <v>15</v>
      </c>
      <c r="AC22" s="8">
        <v>102</v>
      </c>
      <c r="AD22" s="8">
        <v>130</v>
      </c>
      <c r="AE22" s="29">
        <v>359</v>
      </c>
    </row>
    <row r="23" spans="1:31" x14ac:dyDescent="0.25">
      <c r="A23" s="79"/>
      <c r="B23" s="22" t="s">
        <v>11</v>
      </c>
      <c r="C23" s="8">
        <v>126</v>
      </c>
      <c r="D23" s="8">
        <v>7</v>
      </c>
      <c r="E23" s="8">
        <v>247</v>
      </c>
      <c r="F23" s="8">
        <v>64</v>
      </c>
      <c r="G23" s="29">
        <v>444</v>
      </c>
      <c r="I23" s="28"/>
      <c r="J23" s="22" t="s">
        <v>11</v>
      </c>
      <c r="K23" s="8">
        <v>10</v>
      </c>
      <c r="L23" s="8">
        <v>1</v>
      </c>
      <c r="M23" s="8">
        <v>27</v>
      </c>
      <c r="N23" s="8">
        <v>6</v>
      </c>
      <c r="O23" s="29">
        <v>44</v>
      </c>
      <c r="Q23" s="28"/>
      <c r="R23" s="22" t="s">
        <v>11</v>
      </c>
      <c r="S23" s="8">
        <v>60</v>
      </c>
      <c r="T23" s="8">
        <v>3</v>
      </c>
      <c r="U23" s="8">
        <v>78</v>
      </c>
      <c r="V23" s="8">
        <v>38</v>
      </c>
      <c r="W23" s="29">
        <v>179</v>
      </c>
      <c r="Y23" s="28"/>
      <c r="Z23" s="22" t="s">
        <v>11</v>
      </c>
      <c r="AA23" s="8">
        <v>56</v>
      </c>
      <c r="AB23" s="8">
        <v>3</v>
      </c>
      <c r="AC23" s="8">
        <v>142</v>
      </c>
      <c r="AD23" s="8">
        <v>20</v>
      </c>
      <c r="AE23" s="29">
        <v>221</v>
      </c>
    </row>
    <row r="24" spans="1:31" x14ac:dyDescent="0.25">
      <c r="A24" s="79"/>
      <c r="B24" s="7" t="s">
        <v>17</v>
      </c>
      <c r="C24" s="8">
        <v>38</v>
      </c>
      <c r="D24" s="8">
        <v>4</v>
      </c>
      <c r="E24" s="8">
        <v>56</v>
      </c>
      <c r="F24" s="8">
        <v>5</v>
      </c>
      <c r="G24" s="29">
        <v>103</v>
      </c>
      <c r="I24" s="28"/>
      <c r="J24" s="7" t="s">
        <v>17</v>
      </c>
      <c r="K24" s="8">
        <v>1</v>
      </c>
      <c r="L24" s="8"/>
      <c r="M24" s="8">
        <v>2</v>
      </c>
      <c r="N24" s="8"/>
      <c r="O24" s="29">
        <v>3</v>
      </c>
      <c r="Q24" s="28"/>
      <c r="R24" s="7" t="s">
        <v>17</v>
      </c>
      <c r="S24" s="8">
        <v>28</v>
      </c>
      <c r="T24" s="8">
        <v>4</v>
      </c>
      <c r="U24" s="8">
        <v>41</v>
      </c>
      <c r="V24" s="8">
        <v>5</v>
      </c>
      <c r="W24" s="29">
        <v>78</v>
      </c>
      <c r="Y24" s="28"/>
      <c r="Z24" s="7" t="s">
        <v>17</v>
      </c>
      <c r="AA24" s="8">
        <v>9</v>
      </c>
      <c r="AB24" s="8"/>
      <c r="AC24" s="8">
        <v>13</v>
      </c>
      <c r="AD24" s="8"/>
      <c r="AE24" s="29">
        <v>22</v>
      </c>
    </row>
    <row r="25" spans="1:31" x14ac:dyDescent="0.25">
      <c r="A25" s="79"/>
      <c r="B25" s="7" t="s">
        <v>23</v>
      </c>
      <c r="C25" s="8">
        <v>4</v>
      </c>
      <c r="D25" s="8">
        <v>1</v>
      </c>
      <c r="E25" s="8">
        <v>18</v>
      </c>
      <c r="F25" s="8">
        <v>2</v>
      </c>
      <c r="G25" s="29">
        <v>25</v>
      </c>
      <c r="I25" s="28"/>
      <c r="J25" s="7" t="s">
        <v>23</v>
      </c>
      <c r="K25" s="8"/>
      <c r="L25" s="8"/>
      <c r="M25" s="8"/>
      <c r="N25" s="8"/>
      <c r="O25" s="29">
        <v>0</v>
      </c>
      <c r="Q25" s="28"/>
      <c r="R25" s="7" t="s">
        <v>23</v>
      </c>
      <c r="S25" s="8">
        <v>2</v>
      </c>
      <c r="T25" s="8"/>
      <c r="U25" s="8">
        <v>2</v>
      </c>
      <c r="V25" s="8"/>
      <c r="W25" s="29">
        <v>4</v>
      </c>
      <c r="Y25" s="28"/>
      <c r="Z25" s="7" t="s">
        <v>23</v>
      </c>
      <c r="AA25" s="8">
        <v>2</v>
      </c>
      <c r="AB25" s="8">
        <v>1</v>
      </c>
      <c r="AC25" s="8">
        <v>16</v>
      </c>
      <c r="AD25" s="8">
        <v>2</v>
      </c>
      <c r="AE25" s="29">
        <v>21</v>
      </c>
    </row>
    <row r="26" spans="1:31" x14ac:dyDescent="0.25">
      <c r="A26" s="79"/>
      <c r="B26" s="7" t="s">
        <v>21</v>
      </c>
      <c r="C26" s="8">
        <v>0</v>
      </c>
      <c r="D26" s="8">
        <v>0</v>
      </c>
      <c r="E26" s="8">
        <v>0</v>
      </c>
      <c r="F26" s="8">
        <v>0</v>
      </c>
      <c r="G26" s="29">
        <v>0</v>
      </c>
      <c r="I26" s="28"/>
      <c r="J26" s="7" t="s">
        <v>21</v>
      </c>
      <c r="K26" s="8"/>
      <c r="L26" s="8"/>
      <c r="M26" s="8"/>
      <c r="N26" s="8"/>
      <c r="O26" s="29">
        <v>0</v>
      </c>
      <c r="Q26" s="28"/>
      <c r="R26" s="7" t="s">
        <v>21</v>
      </c>
      <c r="S26" s="8"/>
      <c r="T26" s="8"/>
      <c r="U26" s="8"/>
      <c r="V26" s="8"/>
      <c r="W26" s="29">
        <v>0</v>
      </c>
      <c r="Y26" s="28"/>
      <c r="Z26" s="7" t="s">
        <v>21</v>
      </c>
      <c r="AA26" s="8"/>
      <c r="AB26" s="8"/>
      <c r="AC26" s="8"/>
      <c r="AD26" s="8"/>
      <c r="AE26" s="29">
        <v>0</v>
      </c>
    </row>
    <row r="27" spans="1:31" x14ac:dyDescent="0.25">
      <c r="A27" s="79"/>
      <c r="B27" s="7" t="s">
        <v>22</v>
      </c>
      <c r="C27" s="8">
        <v>689</v>
      </c>
      <c r="D27" s="8">
        <v>37</v>
      </c>
      <c r="E27" s="8">
        <v>590</v>
      </c>
      <c r="F27" s="8">
        <v>223</v>
      </c>
      <c r="G27" s="29">
        <v>1539</v>
      </c>
      <c r="I27" s="28"/>
      <c r="J27" s="7" t="s">
        <v>22</v>
      </c>
      <c r="K27" s="8">
        <v>73</v>
      </c>
      <c r="L27" s="8">
        <v>6</v>
      </c>
      <c r="M27" s="8">
        <v>115</v>
      </c>
      <c r="N27" s="8">
        <v>15</v>
      </c>
      <c r="O27" s="29">
        <v>209</v>
      </c>
      <c r="Q27" s="28"/>
      <c r="R27" s="7" t="s">
        <v>22</v>
      </c>
      <c r="S27" s="8">
        <v>214</v>
      </c>
      <c r="T27" s="8">
        <v>12</v>
      </c>
      <c r="U27" s="8">
        <v>190</v>
      </c>
      <c r="V27" s="8">
        <v>54</v>
      </c>
      <c r="W27" s="29">
        <v>470</v>
      </c>
      <c r="Y27" s="28"/>
      <c r="Z27" s="7" t="s">
        <v>22</v>
      </c>
      <c r="AA27" s="8">
        <v>402</v>
      </c>
      <c r="AB27" s="8">
        <v>19</v>
      </c>
      <c r="AC27" s="8">
        <v>285</v>
      </c>
      <c r="AD27" s="8">
        <v>154</v>
      </c>
      <c r="AE27" s="29">
        <v>860</v>
      </c>
    </row>
    <row r="28" spans="1:31" x14ac:dyDescent="0.25">
      <c r="A28" s="79"/>
      <c r="B28" s="24" t="s">
        <v>16</v>
      </c>
      <c r="C28" s="23">
        <v>5622778.79</v>
      </c>
      <c r="D28" s="23">
        <v>0</v>
      </c>
      <c r="E28" s="23">
        <v>67640.63</v>
      </c>
      <c r="F28" s="23">
        <v>5707.64</v>
      </c>
      <c r="G28" s="36">
        <v>5696127.0599999996</v>
      </c>
      <c r="H28" s="9"/>
      <c r="I28" s="37"/>
      <c r="J28" s="24" t="s">
        <v>16</v>
      </c>
      <c r="K28" s="23">
        <v>420701.91</v>
      </c>
      <c r="L28" s="23">
        <v>0</v>
      </c>
      <c r="M28" s="23">
        <v>4070.81</v>
      </c>
      <c r="N28" s="23">
        <v>0</v>
      </c>
      <c r="O28" s="36">
        <v>424772.72</v>
      </c>
      <c r="P28" s="9"/>
      <c r="Q28" s="37"/>
      <c r="R28" s="24" t="s">
        <v>16</v>
      </c>
      <c r="S28" s="23">
        <v>1242373</v>
      </c>
      <c r="T28" s="23">
        <v>0</v>
      </c>
      <c r="U28" s="23">
        <v>1517.67</v>
      </c>
      <c r="V28" s="23">
        <v>5000</v>
      </c>
      <c r="W28" s="36">
        <v>1248890.67</v>
      </c>
      <c r="X28" s="9"/>
      <c r="Y28" s="37"/>
      <c r="Z28" s="24" t="s">
        <v>16</v>
      </c>
      <c r="AA28" s="23">
        <v>3959703.88</v>
      </c>
      <c r="AB28" s="23">
        <v>0</v>
      </c>
      <c r="AC28" s="23">
        <v>62052.15</v>
      </c>
      <c r="AD28" s="23">
        <v>707.64</v>
      </c>
      <c r="AE28" s="36">
        <v>4022463.67</v>
      </c>
    </row>
    <row r="29" spans="1:31" x14ac:dyDescent="0.25">
      <c r="A29" s="293">
        <v>4</v>
      </c>
      <c r="B29" s="25" t="s">
        <v>19</v>
      </c>
      <c r="C29" s="26">
        <v>10</v>
      </c>
      <c r="D29" s="26">
        <v>0</v>
      </c>
      <c r="E29" s="26">
        <v>1</v>
      </c>
      <c r="F29" s="26">
        <v>0</v>
      </c>
      <c r="G29" s="27">
        <v>11</v>
      </c>
      <c r="I29" s="293">
        <v>4</v>
      </c>
      <c r="J29" s="25" t="s">
        <v>19</v>
      </c>
      <c r="K29" s="26">
        <v>0</v>
      </c>
      <c r="L29" s="26">
        <v>0</v>
      </c>
      <c r="M29" s="26">
        <v>0</v>
      </c>
      <c r="N29" s="26">
        <v>0</v>
      </c>
      <c r="O29" s="27">
        <v>0</v>
      </c>
      <c r="Q29" s="293">
        <v>4</v>
      </c>
      <c r="R29" s="25" t="s">
        <v>19</v>
      </c>
      <c r="S29" s="26">
        <v>0</v>
      </c>
      <c r="T29" s="26">
        <v>0</v>
      </c>
      <c r="U29" s="26">
        <v>0</v>
      </c>
      <c r="V29" s="26">
        <v>0</v>
      </c>
      <c r="W29" s="27">
        <v>0</v>
      </c>
      <c r="Y29" s="293">
        <v>4</v>
      </c>
      <c r="Z29" s="25" t="s">
        <v>19</v>
      </c>
      <c r="AA29" s="26">
        <v>10</v>
      </c>
      <c r="AB29" s="26">
        <v>0</v>
      </c>
      <c r="AC29" s="26">
        <v>1</v>
      </c>
      <c r="AD29" s="26">
        <v>0</v>
      </c>
      <c r="AE29" s="27">
        <v>11</v>
      </c>
    </row>
    <row r="30" spans="1:31" x14ac:dyDescent="0.25">
      <c r="A30" s="79" t="s">
        <v>27</v>
      </c>
      <c r="B30" s="7" t="s">
        <v>20</v>
      </c>
      <c r="C30" s="8">
        <v>0</v>
      </c>
      <c r="D30" s="8">
        <v>0</v>
      </c>
      <c r="E30" s="8">
        <v>0</v>
      </c>
      <c r="F30" s="8">
        <v>0</v>
      </c>
      <c r="G30" s="29">
        <v>0</v>
      </c>
      <c r="I30" s="28" t="s">
        <v>26</v>
      </c>
      <c r="J30" s="7" t="s">
        <v>20</v>
      </c>
      <c r="K30" s="8">
        <v>0</v>
      </c>
      <c r="L30" s="8">
        <v>0</v>
      </c>
      <c r="M30" s="8">
        <v>0</v>
      </c>
      <c r="N30" s="8">
        <v>0</v>
      </c>
      <c r="O30" s="29">
        <v>0</v>
      </c>
      <c r="Q30" s="28" t="s">
        <v>25</v>
      </c>
      <c r="R30" s="7" t="s">
        <v>20</v>
      </c>
      <c r="S30" s="8">
        <v>0</v>
      </c>
      <c r="T30" s="8">
        <v>0</v>
      </c>
      <c r="U30" s="8">
        <v>0</v>
      </c>
      <c r="V30" s="8">
        <v>0</v>
      </c>
      <c r="W30" s="29">
        <v>0</v>
      </c>
      <c r="Y30" s="28" t="s">
        <v>24</v>
      </c>
      <c r="Z30" s="7" t="s">
        <v>20</v>
      </c>
      <c r="AA30" s="8">
        <v>0</v>
      </c>
      <c r="AB30" s="8">
        <v>0</v>
      </c>
      <c r="AC30" s="8">
        <v>0</v>
      </c>
      <c r="AD30" s="8">
        <v>0</v>
      </c>
      <c r="AE30" s="29">
        <v>0</v>
      </c>
    </row>
    <row r="31" spans="1:31" x14ac:dyDescent="0.25">
      <c r="A31" s="79"/>
      <c r="B31" s="22" t="s">
        <v>11</v>
      </c>
      <c r="C31" s="8">
        <v>0</v>
      </c>
      <c r="D31" s="8">
        <v>0</v>
      </c>
      <c r="E31" s="8">
        <v>0</v>
      </c>
      <c r="F31" s="8">
        <v>0</v>
      </c>
      <c r="G31" s="29">
        <v>0</v>
      </c>
      <c r="I31" s="28"/>
      <c r="J31" s="22" t="s">
        <v>11</v>
      </c>
      <c r="K31" s="8">
        <v>0</v>
      </c>
      <c r="L31" s="8">
        <v>0</v>
      </c>
      <c r="M31" s="8">
        <v>0</v>
      </c>
      <c r="N31" s="8">
        <v>0</v>
      </c>
      <c r="O31" s="29">
        <v>0</v>
      </c>
      <c r="Q31" s="28"/>
      <c r="R31" s="22" t="s">
        <v>11</v>
      </c>
      <c r="S31" s="8">
        <v>0</v>
      </c>
      <c r="T31" s="8">
        <v>0</v>
      </c>
      <c r="U31" s="8">
        <v>0</v>
      </c>
      <c r="V31" s="8">
        <v>0</v>
      </c>
      <c r="W31" s="29">
        <v>0</v>
      </c>
      <c r="Y31" s="28"/>
      <c r="Z31" s="22" t="s">
        <v>11</v>
      </c>
      <c r="AA31" s="8">
        <v>0</v>
      </c>
      <c r="AB31" s="8">
        <v>0</v>
      </c>
      <c r="AC31" s="8">
        <v>0</v>
      </c>
      <c r="AD31" s="8">
        <v>0</v>
      </c>
      <c r="AE31" s="29">
        <v>0</v>
      </c>
    </row>
    <row r="32" spans="1:31" x14ac:dyDescent="0.25">
      <c r="A32" s="79"/>
      <c r="B32" s="7" t="s">
        <v>17</v>
      </c>
      <c r="C32" s="8">
        <v>1</v>
      </c>
      <c r="D32" s="8">
        <v>0</v>
      </c>
      <c r="E32" s="8">
        <v>4</v>
      </c>
      <c r="F32" s="8">
        <v>0</v>
      </c>
      <c r="G32" s="29">
        <v>5</v>
      </c>
      <c r="I32" s="28"/>
      <c r="J32" s="7" t="s">
        <v>17</v>
      </c>
      <c r="K32" s="8">
        <v>0</v>
      </c>
      <c r="L32" s="8">
        <v>0</v>
      </c>
      <c r="M32" s="8">
        <v>0</v>
      </c>
      <c r="N32" s="8">
        <v>0</v>
      </c>
      <c r="O32" s="29">
        <v>0</v>
      </c>
      <c r="Q32" s="28"/>
      <c r="R32" s="7" t="s">
        <v>17</v>
      </c>
      <c r="S32" s="8">
        <v>1</v>
      </c>
      <c r="T32" s="8">
        <v>0</v>
      </c>
      <c r="U32" s="8">
        <v>4</v>
      </c>
      <c r="V32" s="8">
        <v>0</v>
      </c>
      <c r="W32" s="29">
        <v>5</v>
      </c>
      <c r="Y32" s="28"/>
      <c r="Z32" s="7" t="s">
        <v>17</v>
      </c>
      <c r="AA32" s="8">
        <v>0</v>
      </c>
      <c r="AB32" s="8">
        <v>0</v>
      </c>
      <c r="AC32" s="8">
        <v>0</v>
      </c>
      <c r="AD32" s="8">
        <v>0</v>
      </c>
      <c r="AE32" s="29">
        <v>0</v>
      </c>
    </row>
    <row r="33" spans="1:31" x14ac:dyDescent="0.25">
      <c r="A33" s="79"/>
      <c r="B33" s="7" t="s">
        <v>23</v>
      </c>
      <c r="C33" s="8">
        <v>0</v>
      </c>
      <c r="D33" s="8">
        <v>0</v>
      </c>
      <c r="E33" s="8">
        <v>0</v>
      </c>
      <c r="F33" s="8">
        <v>0</v>
      </c>
      <c r="G33" s="29">
        <v>0</v>
      </c>
      <c r="I33" s="28"/>
      <c r="J33" s="7" t="s">
        <v>23</v>
      </c>
      <c r="K33" s="8"/>
      <c r="L33" s="8"/>
      <c r="M33" s="8"/>
      <c r="N33" s="8"/>
      <c r="O33" s="29">
        <v>0</v>
      </c>
      <c r="Q33" s="28"/>
      <c r="R33" s="7" t="s">
        <v>23</v>
      </c>
      <c r="S33" s="8"/>
      <c r="T33" s="8"/>
      <c r="U33" s="8"/>
      <c r="V33" s="8"/>
      <c r="W33" s="29">
        <v>0</v>
      </c>
      <c r="Y33" s="28"/>
      <c r="Z33" s="7" t="s">
        <v>23</v>
      </c>
      <c r="AA33" s="8"/>
      <c r="AB33" s="8"/>
      <c r="AC33" s="8"/>
      <c r="AD33" s="8"/>
      <c r="AE33" s="29">
        <v>0</v>
      </c>
    </row>
    <row r="34" spans="1:31" x14ac:dyDescent="0.25">
      <c r="A34" s="79"/>
      <c r="B34" s="7" t="s">
        <v>21</v>
      </c>
      <c r="C34" s="8">
        <v>0</v>
      </c>
      <c r="D34" s="8">
        <v>0</v>
      </c>
      <c r="E34" s="8">
        <v>0</v>
      </c>
      <c r="F34" s="8">
        <v>0</v>
      </c>
      <c r="G34" s="29">
        <v>0</v>
      </c>
      <c r="I34" s="28"/>
      <c r="J34" s="7" t="s">
        <v>21</v>
      </c>
      <c r="K34" s="8"/>
      <c r="L34" s="8"/>
      <c r="M34" s="8"/>
      <c r="N34" s="8"/>
      <c r="O34" s="29">
        <v>0</v>
      </c>
      <c r="Q34" s="28"/>
      <c r="R34" s="7" t="s">
        <v>21</v>
      </c>
      <c r="S34" s="8"/>
      <c r="T34" s="8"/>
      <c r="U34" s="8"/>
      <c r="V34" s="8"/>
      <c r="W34" s="29">
        <v>0</v>
      </c>
      <c r="Y34" s="28"/>
      <c r="Z34" s="7" t="s">
        <v>21</v>
      </c>
      <c r="AA34" s="8"/>
      <c r="AB34" s="8"/>
      <c r="AC34" s="8"/>
      <c r="AD34" s="8"/>
      <c r="AE34" s="29">
        <v>0</v>
      </c>
    </row>
    <row r="35" spans="1:31" x14ac:dyDescent="0.25">
      <c r="A35" s="79"/>
      <c r="B35" s="7" t="s">
        <v>22</v>
      </c>
      <c r="C35" s="8">
        <v>11</v>
      </c>
      <c r="D35" s="8">
        <v>0</v>
      </c>
      <c r="E35" s="8">
        <v>5</v>
      </c>
      <c r="F35" s="8">
        <v>0</v>
      </c>
      <c r="G35" s="29">
        <v>16</v>
      </c>
      <c r="I35" s="28"/>
      <c r="J35" s="7" t="s">
        <v>22</v>
      </c>
      <c r="K35" s="8">
        <v>0</v>
      </c>
      <c r="L35" s="8">
        <v>0</v>
      </c>
      <c r="M35" s="8">
        <v>0</v>
      </c>
      <c r="N35" s="8">
        <v>0</v>
      </c>
      <c r="O35" s="29">
        <v>0</v>
      </c>
      <c r="Q35" s="28"/>
      <c r="R35" s="7" t="s">
        <v>22</v>
      </c>
      <c r="S35" s="8">
        <v>1</v>
      </c>
      <c r="T35" s="8">
        <v>0</v>
      </c>
      <c r="U35" s="8">
        <v>4</v>
      </c>
      <c r="V35" s="8">
        <v>0</v>
      </c>
      <c r="W35" s="29">
        <v>5</v>
      </c>
      <c r="Y35" s="28"/>
      <c r="Z35" s="7" t="s">
        <v>22</v>
      </c>
      <c r="AA35" s="8">
        <v>10</v>
      </c>
      <c r="AB35" s="8">
        <v>0</v>
      </c>
      <c r="AC35" s="8">
        <v>1</v>
      </c>
      <c r="AD35" s="8">
        <v>0</v>
      </c>
      <c r="AE35" s="29">
        <v>11</v>
      </c>
    </row>
    <row r="36" spans="1:31" x14ac:dyDescent="0.25">
      <c r="A36" s="80"/>
      <c r="B36" s="35" t="s">
        <v>16</v>
      </c>
      <c r="C36" s="32">
        <v>74319.839999999997</v>
      </c>
      <c r="D36" s="32">
        <v>0</v>
      </c>
      <c r="E36" s="32">
        <v>14000</v>
      </c>
      <c r="F36" s="32">
        <v>0</v>
      </c>
      <c r="G36" s="33">
        <v>88319.84</v>
      </c>
      <c r="H36" s="9"/>
      <c r="I36" s="34"/>
      <c r="J36" s="35" t="s">
        <v>16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9"/>
      <c r="Q36" s="34"/>
      <c r="R36" s="35" t="s">
        <v>16</v>
      </c>
      <c r="S36" s="32">
        <v>0</v>
      </c>
      <c r="T36" s="32">
        <v>0</v>
      </c>
      <c r="U36" s="32">
        <v>0</v>
      </c>
      <c r="V36" s="32">
        <v>0</v>
      </c>
      <c r="W36" s="33">
        <v>0</v>
      </c>
      <c r="X36" s="9"/>
      <c r="Y36" s="34"/>
      <c r="Z36" s="35" t="s">
        <v>16</v>
      </c>
      <c r="AA36" s="32">
        <v>74319.839999999997</v>
      </c>
      <c r="AB36" s="32">
        <v>0</v>
      </c>
      <c r="AC36" s="32">
        <v>14000</v>
      </c>
      <c r="AD36" s="32">
        <v>0</v>
      </c>
      <c r="AE36" s="33">
        <v>88319.84</v>
      </c>
    </row>
    <row r="37" spans="1:31" x14ac:dyDescent="0.25">
      <c r="A37" s="292">
        <v>5</v>
      </c>
      <c r="B37" s="7" t="s">
        <v>19</v>
      </c>
      <c r="C37" s="8">
        <v>12</v>
      </c>
      <c r="D37" s="8">
        <v>0</v>
      </c>
      <c r="E37" s="8">
        <v>0</v>
      </c>
      <c r="F37" s="8">
        <v>0</v>
      </c>
      <c r="G37" s="29">
        <v>12</v>
      </c>
      <c r="I37" s="292">
        <v>5</v>
      </c>
      <c r="J37" s="7" t="s">
        <v>19</v>
      </c>
      <c r="K37" s="8">
        <v>0</v>
      </c>
      <c r="L37" s="8">
        <v>0</v>
      </c>
      <c r="M37" s="8">
        <v>0</v>
      </c>
      <c r="N37" s="8">
        <v>0</v>
      </c>
      <c r="O37" s="29">
        <v>0</v>
      </c>
      <c r="Q37" s="292">
        <v>5</v>
      </c>
      <c r="R37" s="7" t="s">
        <v>19</v>
      </c>
      <c r="S37" s="8">
        <v>0</v>
      </c>
      <c r="T37" s="8">
        <v>0</v>
      </c>
      <c r="U37" s="8">
        <v>0</v>
      </c>
      <c r="V37" s="8">
        <v>0</v>
      </c>
      <c r="W37" s="29">
        <v>0</v>
      </c>
      <c r="Y37" s="292">
        <v>5</v>
      </c>
      <c r="Z37" s="7" t="s">
        <v>19</v>
      </c>
      <c r="AA37" s="8">
        <v>12</v>
      </c>
      <c r="AB37" s="8">
        <v>0</v>
      </c>
      <c r="AC37" s="8">
        <v>0</v>
      </c>
      <c r="AD37" s="8">
        <v>0</v>
      </c>
      <c r="AE37" s="29">
        <v>12</v>
      </c>
    </row>
    <row r="38" spans="1:31" x14ac:dyDescent="0.25">
      <c r="A38" s="79" t="s">
        <v>27</v>
      </c>
      <c r="B38" s="7" t="s">
        <v>20</v>
      </c>
      <c r="C38" s="8">
        <v>0</v>
      </c>
      <c r="D38" s="8">
        <v>0</v>
      </c>
      <c r="E38" s="8">
        <v>0</v>
      </c>
      <c r="F38" s="8">
        <v>0</v>
      </c>
      <c r="G38" s="29">
        <v>0</v>
      </c>
      <c r="I38" s="28" t="s">
        <v>26</v>
      </c>
      <c r="J38" s="7" t="s">
        <v>20</v>
      </c>
      <c r="K38" s="8">
        <v>0</v>
      </c>
      <c r="L38" s="8">
        <v>0</v>
      </c>
      <c r="M38" s="8">
        <v>0</v>
      </c>
      <c r="N38" s="8">
        <v>0</v>
      </c>
      <c r="O38" s="29">
        <v>0</v>
      </c>
      <c r="Q38" s="28" t="s">
        <v>25</v>
      </c>
      <c r="R38" s="7" t="s">
        <v>20</v>
      </c>
      <c r="S38" s="8">
        <v>0</v>
      </c>
      <c r="T38" s="8">
        <v>0</v>
      </c>
      <c r="U38" s="8">
        <v>0</v>
      </c>
      <c r="V38" s="8">
        <v>0</v>
      </c>
      <c r="W38" s="29">
        <v>0</v>
      </c>
      <c r="Y38" s="28" t="s">
        <v>24</v>
      </c>
      <c r="Z38" s="7" t="s">
        <v>20</v>
      </c>
      <c r="AA38" s="8">
        <v>0</v>
      </c>
      <c r="AB38" s="8">
        <v>0</v>
      </c>
      <c r="AC38" s="8">
        <v>0</v>
      </c>
      <c r="AD38" s="8">
        <v>0</v>
      </c>
      <c r="AE38" s="29">
        <v>0</v>
      </c>
    </row>
    <row r="39" spans="1:31" x14ac:dyDescent="0.25">
      <c r="A39" s="79"/>
      <c r="B39" s="22" t="s">
        <v>11</v>
      </c>
      <c r="C39" s="8">
        <v>1</v>
      </c>
      <c r="D39" s="8">
        <v>0</v>
      </c>
      <c r="E39" s="8">
        <v>0</v>
      </c>
      <c r="F39" s="8">
        <v>0</v>
      </c>
      <c r="G39" s="29">
        <v>1</v>
      </c>
      <c r="I39" s="28"/>
      <c r="J39" s="22" t="s">
        <v>11</v>
      </c>
      <c r="K39" s="8">
        <v>0</v>
      </c>
      <c r="L39" s="8">
        <v>0</v>
      </c>
      <c r="M39" s="8">
        <v>0</v>
      </c>
      <c r="N39" s="8">
        <v>0</v>
      </c>
      <c r="O39" s="29">
        <v>0</v>
      </c>
      <c r="Q39" s="28"/>
      <c r="R39" s="22" t="s">
        <v>11</v>
      </c>
      <c r="S39" s="8">
        <v>1</v>
      </c>
      <c r="T39" s="8">
        <v>0</v>
      </c>
      <c r="U39" s="8">
        <v>0</v>
      </c>
      <c r="V39" s="8">
        <v>0</v>
      </c>
      <c r="W39" s="29">
        <v>1</v>
      </c>
      <c r="Y39" s="28"/>
      <c r="Z39" s="22" t="s">
        <v>11</v>
      </c>
      <c r="AA39" s="8">
        <v>0</v>
      </c>
      <c r="AB39" s="8">
        <v>0</v>
      </c>
      <c r="AC39" s="8">
        <v>0</v>
      </c>
      <c r="AD39" s="8">
        <v>0</v>
      </c>
      <c r="AE39" s="29">
        <v>0</v>
      </c>
    </row>
    <row r="40" spans="1:31" x14ac:dyDescent="0.25">
      <c r="A40" s="79"/>
      <c r="B40" s="7" t="s">
        <v>17</v>
      </c>
      <c r="C40" s="8">
        <v>6</v>
      </c>
      <c r="D40" s="8">
        <v>0</v>
      </c>
      <c r="E40" s="8">
        <v>0</v>
      </c>
      <c r="F40" s="8">
        <v>0</v>
      </c>
      <c r="G40" s="29">
        <v>6</v>
      </c>
      <c r="I40" s="28"/>
      <c r="J40" s="7" t="s">
        <v>17</v>
      </c>
      <c r="K40" s="8">
        <v>0</v>
      </c>
      <c r="L40" s="8">
        <v>0</v>
      </c>
      <c r="M40" s="8">
        <v>0</v>
      </c>
      <c r="N40" s="8">
        <v>0</v>
      </c>
      <c r="O40" s="29">
        <v>0</v>
      </c>
      <c r="Q40" s="28"/>
      <c r="R40" s="7" t="s">
        <v>17</v>
      </c>
      <c r="S40" s="8">
        <v>6</v>
      </c>
      <c r="T40" s="8">
        <v>0</v>
      </c>
      <c r="U40" s="8">
        <v>0</v>
      </c>
      <c r="V40" s="8">
        <v>0</v>
      </c>
      <c r="W40" s="29">
        <v>6</v>
      </c>
      <c r="Y40" s="28"/>
      <c r="Z40" s="7" t="s">
        <v>17</v>
      </c>
      <c r="AA40" s="8">
        <v>0</v>
      </c>
      <c r="AB40" s="8">
        <v>0</v>
      </c>
      <c r="AC40" s="8">
        <v>0</v>
      </c>
      <c r="AD40" s="8">
        <v>0</v>
      </c>
      <c r="AE40" s="29">
        <v>0</v>
      </c>
    </row>
    <row r="41" spans="1:31" x14ac:dyDescent="0.25">
      <c r="A41" s="79"/>
      <c r="B41" s="7" t="s">
        <v>23</v>
      </c>
      <c r="C41" s="8">
        <v>0</v>
      </c>
      <c r="D41" s="8">
        <v>0</v>
      </c>
      <c r="E41" s="8">
        <v>0</v>
      </c>
      <c r="F41" s="8">
        <v>0</v>
      </c>
      <c r="G41" s="29">
        <v>0</v>
      </c>
      <c r="I41" s="28"/>
      <c r="J41" s="7" t="s">
        <v>23</v>
      </c>
      <c r="K41" s="8"/>
      <c r="L41" s="8"/>
      <c r="M41" s="8"/>
      <c r="N41" s="8"/>
      <c r="O41" s="29">
        <v>0</v>
      </c>
      <c r="Q41" s="28"/>
      <c r="R41" s="7" t="s">
        <v>23</v>
      </c>
      <c r="S41" s="8"/>
      <c r="T41" s="8"/>
      <c r="U41" s="8"/>
      <c r="V41" s="8"/>
      <c r="W41" s="29">
        <v>0</v>
      </c>
      <c r="Y41" s="28"/>
      <c r="Z41" s="7" t="s">
        <v>23</v>
      </c>
      <c r="AA41" s="8"/>
      <c r="AB41" s="8"/>
      <c r="AC41" s="8"/>
      <c r="AD41" s="8"/>
      <c r="AE41" s="29">
        <v>0</v>
      </c>
    </row>
    <row r="42" spans="1:31" x14ac:dyDescent="0.25">
      <c r="A42" s="79"/>
      <c r="B42" s="7" t="s">
        <v>21</v>
      </c>
      <c r="C42" s="8">
        <v>0</v>
      </c>
      <c r="D42" s="8">
        <v>0</v>
      </c>
      <c r="E42" s="8">
        <v>0</v>
      </c>
      <c r="F42" s="8">
        <v>0</v>
      </c>
      <c r="G42" s="29">
        <v>0</v>
      </c>
      <c r="I42" s="28"/>
      <c r="J42" s="7" t="s">
        <v>21</v>
      </c>
      <c r="K42" s="8"/>
      <c r="L42" s="8"/>
      <c r="M42" s="8"/>
      <c r="N42" s="8"/>
      <c r="O42" s="29">
        <v>0</v>
      </c>
      <c r="Q42" s="28"/>
      <c r="R42" s="7" t="s">
        <v>21</v>
      </c>
      <c r="S42" s="8"/>
      <c r="T42" s="8"/>
      <c r="U42" s="8"/>
      <c r="V42" s="8"/>
      <c r="W42" s="29">
        <v>0</v>
      </c>
      <c r="Y42" s="28"/>
      <c r="Z42" s="7" t="s">
        <v>21</v>
      </c>
      <c r="AA42" s="8"/>
      <c r="AB42" s="8"/>
      <c r="AC42" s="8"/>
      <c r="AD42" s="8"/>
      <c r="AE42" s="29">
        <v>0</v>
      </c>
    </row>
    <row r="43" spans="1:31" x14ac:dyDescent="0.25">
      <c r="A43" s="79"/>
      <c r="B43" s="7" t="s">
        <v>22</v>
      </c>
      <c r="C43" s="8">
        <v>19</v>
      </c>
      <c r="D43" s="8">
        <v>0</v>
      </c>
      <c r="E43" s="8">
        <v>0</v>
      </c>
      <c r="F43" s="8">
        <v>0</v>
      </c>
      <c r="G43" s="29">
        <v>19</v>
      </c>
      <c r="I43" s="28"/>
      <c r="J43" s="7" t="s">
        <v>22</v>
      </c>
      <c r="K43" s="8">
        <v>0</v>
      </c>
      <c r="L43" s="8">
        <v>0</v>
      </c>
      <c r="M43" s="8">
        <v>0</v>
      </c>
      <c r="N43" s="8">
        <v>0</v>
      </c>
      <c r="O43" s="29">
        <v>0</v>
      </c>
      <c r="Q43" s="28"/>
      <c r="R43" s="7" t="s">
        <v>22</v>
      </c>
      <c r="S43" s="8">
        <v>7</v>
      </c>
      <c r="T43" s="8">
        <v>0</v>
      </c>
      <c r="U43" s="8">
        <v>0</v>
      </c>
      <c r="V43" s="8">
        <v>0</v>
      </c>
      <c r="W43" s="29">
        <v>7</v>
      </c>
      <c r="Y43" s="28"/>
      <c r="Z43" s="7" t="s">
        <v>22</v>
      </c>
      <c r="AA43" s="8">
        <v>12</v>
      </c>
      <c r="AB43" s="8">
        <v>0</v>
      </c>
      <c r="AC43" s="8">
        <v>0</v>
      </c>
      <c r="AD43" s="8">
        <v>0</v>
      </c>
      <c r="AE43" s="29">
        <v>12</v>
      </c>
    </row>
    <row r="44" spans="1:31" x14ac:dyDescent="0.25">
      <c r="A44" s="79"/>
      <c r="B44" s="24" t="s">
        <v>16</v>
      </c>
      <c r="C44" s="23">
        <v>589643.55000000005</v>
      </c>
      <c r="D44" s="23">
        <v>0</v>
      </c>
      <c r="E44" s="23">
        <v>0</v>
      </c>
      <c r="F44" s="23">
        <v>0</v>
      </c>
      <c r="G44" s="36">
        <v>589643.55000000005</v>
      </c>
      <c r="H44" s="9"/>
      <c r="I44" s="37"/>
      <c r="J44" s="24" t="s">
        <v>16</v>
      </c>
      <c r="K44" s="23">
        <v>0</v>
      </c>
      <c r="L44" s="23">
        <v>0</v>
      </c>
      <c r="M44" s="23">
        <v>0</v>
      </c>
      <c r="N44" s="23">
        <v>0</v>
      </c>
      <c r="O44" s="36">
        <v>0</v>
      </c>
      <c r="P44" s="9"/>
      <c r="Q44" s="37"/>
      <c r="R44" s="24" t="s">
        <v>16</v>
      </c>
      <c r="S44" s="23">
        <v>0</v>
      </c>
      <c r="T44" s="23">
        <v>0</v>
      </c>
      <c r="U44" s="23">
        <v>0</v>
      </c>
      <c r="V44" s="23">
        <v>0</v>
      </c>
      <c r="W44" s="36">
        <v>0</v>
      </c>
      <c r="X44" s="9"/>
      <c r="Y44" s="37"/>
      <c r="Z44" s="24" t="s">
        <v>16</v>
      </c>
      <c r="AA44" s="23">
        <v>589643.55000000005</v>
      </c>
      <c r="AB44" s="23">
        <v>0</v>
      </c>
      <c r="AC44" s="23">
        <v>0</v>
      </c>
      <c r="AD44" s="23">
        <v>0</v>
      </c>
      <c r="AE44" s="36">
        <v>589643.55000000005</v>
      </c>
    </row>
    <row r="45" spans="1:31" x14ac:dyDescent="0.25">
      <c r="A45" s="293">
        <v>6</v>
      </c>
      <c r="B45" s="25" t="s">
        <v>19</v>
      </c>
      <c r="C45" s="26">
        <v>610</v>
      </c>
      <c r="D45" s="26">
        <v>2</v>
      </c>
      <c r="E45" s="26">
        <v>19</v>
      </c>
      <c r="F45" s="26">
        <v>6</v>
      </c>
      <c r="G45" s="27">
        <v>637</v>
      </c>
      <c r="I45" s="293">
        <v>6</v>
      </c>
      <c r="J45" s="25" t="s">
        <v>19</v>
      </c>
      <c r="K45" s="26">
        <v>111</v>
      </c>
      <c r="L45" s="26">
        <v>0</v>
      </c>
      <c r="M45" s="26">
        <v>6</v>
      </c>
      <c r="N45" s="26">
        <v>1</v>
      </c>
      <c r="O45" s="27">
        <v>118</v>
      </c>
      <c r="Q45" s="293">
        <v>6</v>
      </c>
      <c r="R45" s="25" t="s">
        <v>19</v>
      </c>
      <c r="S45" s="26">
        <v>258</v>
      </c>
      <c r="T45" s="26">
        <v>1</v>
      </c>
      <c r="U45" s="26">
        <v>11</v>
      </c>
      <c r="V45" s="26">
        <v>2</v>
      </c>
      <c r="W45" s="27">
        <v>272</v>
      </c>
      <c r="Y45" s="293">
        <v>6</v>
      </c>
      <c r="Z45" s="25" t="s">
        <v>19</v>
      </c>
      <c r="AA45" s="26">
        <v>241</v>
      </c>
      <c r="AB45" s="26">
        <v>1</v>
      </c>
      <c r="AC45" s="26">
        <v>2</v>
      </c>
      <c r="AD45" s="26">
        <v>3</v>
      </c>
      <c r="AE45" s="27">
        <v>247</v>
      </c>
    </row>
    <row r="46" spans="1:31" x14ac:dyDescent="0.25">
      <c r="A46" s="79" t="s">
        <v>27</v>
      </c>
      <c r="B46" s="7" t="s">
        <v>20</v>
      </c>
      <c r="C46" s="8">
        <v>111</v>
      </c>
      <c r="D46" s="8">
        <v>10</v>
      </c>
      <c r="E46" s="8">
        <v>47</v>
      </c>
      <c r="F46" s="8">
        <v>28</v>
      </c>
      <c r="G46" s="29">
        <v>196</v>
      </c>
      <c r="I46" s="28" t="s">
        <v>26</v>
      </c>
      <c r="J46" s="7" t="s">
        <v>20</v>
      </c>
      <c r="K46" s="8">
        <v>57</v>
      </c>
      <c r="L46" s="8">
        <v>3</v>
      </c>
      <c r="M46" s="8">
        <v>15</v>
      </c>
      <c r="N46" s="8">
        <v>16</v>
      </c>
      <c r="O46" s="29">
        <v>91</v>
      </c>
      <c r="Q46" s="28" t="s">
        <v>25</v>
      </c>
      <c r="R46" s="7" t="s">
        <v>20</v>
      </c>
      <c r="S46" s="8">
        <v>54</v>
      </c>
      <c r="T46" s="8">
        <v>7</v>
      </c>
      <c r="U46" s="8">
        <v>32</v>
      </c>
      <c r="V46" s="8">
        <v>12</v>
      </c>
      <c r="W46" s="29">
        <v>105</v>
      </c>
      <c r="Y46" s="28" t="s">
        <v>24</v>
      </c>
      <c r="Z46" s="7" t="s">
        <v>20</v>
      </c>
      <c r="AA46" s="8">
        <v>0</v>
      </c>
      <c r="AB46" s="8">
        <v>0</v>
      </c>
      <c r="AC46" s="8">
        <v>0</v>
      </c>
      <c r="AD46" s="8">
        <v>0</v>
      </c>
      <c r="AE46" s="29">
        <v>0</v>
      </c>
    </row>
    <row r="47" spans="1:31" x14ac:dyDescent="0.25">
      <c r="A47" s="79"/>
      <c r="B47" s="22" t="s">
        <v>11</v>
      </c>
      <c r="C47" s="8">
        <v>85</v>
      </c>
      <c r="D47" s="8">
        <v>7</v>
      </c>
      <c r="E47" s="8">
        <v>179</v>
      </c>
      <c r="F47" s="8">
        <v>55</v>
      </c>
      <c r="G47" s="29">
        <v>326</v>
      </c>
      <c r="I47" s="28"/>
      <c r="J47" s="22" t="s">
        <v>11</v>
      </c>
      <c r="K47" s="8">
        <v>35</v>
      </c>
      <c r="L47" s="8">
        <v>2</v>
      </c>
      <c r="M47" s="8">
        <v>37</v>
      </c>
      <c r="N47" s="8">
        <v>43</v>
      </c>
      <c r="O47" s="29">
        <v>117</v>
      </c>
      <c r="Q47" s="28"/>
      <c r="R47" s="22" t="s">
        <v>11</v>
      </c>
      <c r="S47" s="8">
        <v>50</v>
      </c>
      <c r="T47" s="8">
        <v>5</v>
      </c>
      <c r="U47" s="8">
        <v>142</v>
      </c>
      <c r="V47" s="8">
        <v>12</v>
      </c>
      <c r="W47" s="29">
        <v>209</v>
      </c>
      <c r="Y47" s="28"/>
      <c r="Z47" s="22" t="s">
        <v>11</v>
      </c>
      <c r="AA47" s="8">
        <v>0</v>
      </c>
      <c r="AB47" s="8">
        <v>0</v>
      </c>
      <c r="AC47" s="8">
        <v>0</v>
      </c>
      <c r="AD47" s="8">
        <v>0</v>
      </c>
      <c r="AE47" s="29">
        <v>0</v>
      </c>
    </row>
    <row r="48" spans="1:31" x14ac:dyDescent="0.25">
      <c r="A48" s="79"/>
      <c r="B48" s="7" t="s">
        <v>17</v>
      </c>
      <c r="C48" s="8">
        <v>3</v>
      </c>
      <c r="D48" s="8">
        <v>0</v>
      </c>
      <c r="E48" s="8">
        <v>1</v>
      </c>
      <c r="F48" s="8">
        <v>0</v>
      </c>
      <c r="G48" s="29">
        <v>4</v>
      </c>
      <c r="I48" s="28"/>
      <c r="J48" s="7" t="s">
        <v>17</v>
      </c>
      <c r="K48" s="8">
        <v>1</v>
      </c>
      <c r="L48" s="8"/>
      <c r="M48" s="8"/>
      <c r="N48" s="8"/>
      <c r="O48" s="29">
        <v>1</v>
      </c>
      <c r="Q48" s="28"/>
      <c r="R48" s="7" t="s">
        <v>17</v>
      </c>
      <c r="S48" s="8">
        <v>2</v>
      </c>
      <c r="T48" s="8"/>
      <c r="U48" s="8">
        <v>1</v>
      </c>
      <c r="V48" s="8"/>
      <c r="W48" s="29">
        <v>3</v>
      </c>
      <c r="Y48" s="28"/>
      <c r="Z48" s="7" t="s">
        <v>17</v>
      </c>
      <c r="AA48" s="8"/>
      <c r="AB48" s="8">
        <v>0</v>
      </c>
      <c r="AC48" s="8"/>
      <c r="AD48" s="8">
        <v>0</v>
      </c>
      <c r="AE48" s="29">
        <v>0</v>
      </c>
    </row>
    <row r="49" spans="1:31" x14ac:dyDescent="0.25">
      <c r="A49" s="79"/>
      <c r="B49" s="7" t="s">
        <v>23</v>
      </c>
      <c r="C49" s="8">
        <v>4</v>
      </c>
      <c r="D49" s="8">
        <v>1</v>
      </c>
      <c r="E49" s="8">
        <v>8</v>
      </c>
      <c r="F49" s="8">
        <v>1</v>
      </c>
      <c r="G49" s="29">
        <v>14</v>
      </c>
      <c r="I49" s="28"/>
      <c r="J49" s="7" t="s">
        <v>23</v>
      </c>
      <c r="K49" s="8">
        <v>1</v>
      </c>
      <c r="L49" s="8"/>
      <c r="M49" s="8">
        <v>2</v>
      </c>
      <c r="N49" s="8">
        <v>1</v>
      </c>
      <c r="O49" s="29">
        <v>4</v>
      </c>
      <c r="Q49" s="28"/>
      <c r="R49" s="7" t="s">
        <v>23</v>
      </c>
      <c r="S49" s="8">
        <v>2</v>
      </c>
      <c r="T49" s="8">
        <v>1</v>
      </c>
      <c r="U49" s="8">
        <v>5</v>
      </c>
      <c r="V49" s="8"/>
      <c r="W49" s="29">
        <v>8</v>
      </c>
      <c r="Y49" s="28"/>
      <c r="Z49" s="7" t="s">
        <v>23</v>
      </c>
      <c r="AA49" s="8">
        <v>1</v>
      </c>
      <c r="AB49" s="8"/>
      <c r="AC49" s="8">
        <v>1</v>
      </c>
      <c r="AD49" s="8"/>
      <c r="AE49" s="29">
        <v>2</v>
      </c>
    </row>
    <row r="50" spans="1:31" x14ac:dyDescent="0.25">
      <c r="A50" s="79"/>
      <c r="B50" s="7" t="s">
        <v>21</v>
      </c>
      <c r="C50" s="8">
        <v>0</v>
      </c>
      <c r="D50" s="8">
        <v>0</v>
      </c>
      <c r="E50" s="8">
        <v>0</v>
      </c>
      <c r="F50" s="8">
        <v>0</v>
      </c>
      <c r="G50" s="29">
        <v>0</v>
      </c>
      <c r="I50" s="28"/>
      <c r="J50" s="7" t="s">
        <v>21</v>
      </c>
      <c r="K50" s="8"/>
      <c r="L50" s="8"/>
      <c r="M50" s="8"/>
      <c r="N50" s="8"/>
      <c r="O50" s="29">
        <v>0</v>
      </c>
      <c r="Q50" s="28"/>
      <c r="R50" s="7" t="s">
        <v>21</v>
      </c>
      <c r="S50" s="8"/>
      <c r="T50" s="8"/>
      <c r="U50" s="8"/>
      <c r="V50" s="8"/>
      <c r="W50" s="29">
        <v>0</v>
      </c>
      <c r="Y50" s="28"/>
      <c r="Z50" s="7" t="s">
        <v>21</v>
      </c>
      <c r="AA50" s="8"/>
      <c r="AB50" s="8"/>
      <c r="AC50" s="8"/>
      <c r="AD50" s="8"/>
      <c r="AE50" s="29">
        <v>0</v>
      </c>
    </row>
    <row r="51" spans="1:31" x14ac:dyDescent="0.25">
      <c r="A51" s="79"/>
      <c r="B51" s="7" t="s">
        <v>22</v>
      </c>
      <c r="C51" s="8">
        <v>813</v>
      </c>
      <c r="D51" s="8">
        <v>20</v>
      </c>
      <c r="E51" s="8">
        <v>254</v>
      </c>
      <c r="F51" s="8">
        <v>90</v>
      </c>
      <c r="G51" s="29">
        <v>1177</v>
      </c>
      <c r="I51" s="28"/>
      <c r="J51" s="7" t="s">
        <v>22</v>
      </c>
      <c r="K51" s="8">
        <v>205</v>
      </c>
      <c r="L51" s="8">
        <v>5</v>
      </c>
      <c r="M51" s="8">
        <v>60</v>
      </c>
      <c r="N51" s="8">
        <v>61</v>
      </c>
      <c r="O51" s="29">
        <v>331</v>
      </c>
      <c r="Q51" s="28"/>
      <c r="R51" s="7" t="s">
        <v>22</v>
      </c>
      <c r="S51" s="8">
        <v>366</v>
      </c>
      <c r="T51" s="8">
        <v>14</v>
      </c>
      <c r="U51" s="8">
        <v>191</v>
      </c>
      <c r="V51" s="8">
        <v>26</v>
      </c>
      <c r="W51" s="29">
        <v>597</v>
      </c>
      <c r="Y51" s="28"/>
      <c r="Z51" s="7" t="s">
        <v>22</v>
      </c>
      <c r="AA51" s="8">
        <v>242</v>
      </c>
      <c r="AB51" s="8">
        <v>1</v>
      </c>
      <c r="AC51" s="8">
        <v>3</v>
      </c>
      <c r="AD51" s="8">
        <v>3</v>
      </c>
      <c r="AE51" s="29">
        <v>249</v>
      </c>
    </row>
    <row r="52" spans="1:31" x14ac:dyDescent="0.25">
      <c r="A52" s="80"/>
      <c r="B52" s="35" t="s">
        <v>16</v>
      </c>
      <c r="C52" s="32">
        <v>7339239.5300000003</v>
      </c>
      <c r="D52" s="32">
        <v>0</v>
      </c>
      <c r="E52" s="32">
        <v>128005.54</v>
      </c>
      <c r="F52" s="32">
        <v>87729</v>
      </c>
      <c r="G52" s="33">
        <v>7554974.0700000003</v>
      </c>
      <c r="H52" s="9"/>
      <c r="I52" s="34"/>
      <c r="J52" s="35" t="s">
        <v>16</v>
      </c>
      <c r="K52" s="32">
        <v>1198299.5</v>
      </c>
      <c r="L52" s="32">
        <v>0</v>
      </c>
      <c r="M52" s="32">
        <v>19010.919999999998</v>
      </c>
      <c r="N52" s="32">
        <v>0</v>
      </c>
      <c r="O52" s="33">
        <v>1217310.42</v>
      </c>
      <c r="P52" s="9"/>
      <c r="Q52" s="34"/>
      <c r="R52" s="35" t="s">
        <v>16</v>
      </c>
      <c r="S52" s="32">
        <v>4981738.78</v>
      </c>
      <c r="T52" s="32">
        <v>0</v>
      </c>
      <c r="U52" s="32">
        <v>103994.62</v>
      </c>
      <c r="V52" s="32">
        <v>13389</v>
      </c>
      <c r="W52" s="33">
        <v>5099122.4000000004</v>
      </c>
      <c r="X52" s="9"/>
      <c r="Y52" s="34"/>
      <c r="Z52" s="35" t="s">
        <v>16</v>
      </c>
      <c r="AA52" s="32">
        <v>1159201.25</v>
      </c>
      <c r="AB52" s="32">
        <v>0</v>
      </c>
      <c r="AC52" s="32">
        <v>5000</v>
      </c>
      <c r="AD52" s="32">
        <v>74340</v>
      </c>
      <c r="AE52" s="33">
        <v>1238541.25</v>
      </c>
    </row>
    <row r="53" spans="1:31" x14ac:dyDescent="0.25">
      <c r="A53" s="292">
        <v>7</v>
      </c>
      <c r="B53" s="7" t="s">
        <v>19</v>
      </c>
      <c r="C53" s="8">
        <v>726</v>
      </c>
      <c r="D53" s="8">
        <v>5</v>
      </c>
      <c r="E53" s="8">
        <v>27</v>
      </c>
      <c r="F53" s="8">
        <v>7</v>
      </c>
      <c r="G53" s="29">
        <v>765</v>
      </c>
      <c r="I53" s="292">
        <v>7</v>
      </c>
      <c r="J53" s="7" t="s">
        <v>19</v>
      </c>
      <c r="K53" s="8">
        <v>150</v>
      </c>
      <c r="L53" s="8">
        <v>1</v>
      </c>
      <c r="M53" s="8">
        <v>9</v>
      </c>
      <c r="N53" s="8">
        <v>1</v>
      </c>
      <c r="O53" s="29">
        <v>161</v>
      </c>
      <c r="Q53" s="292">
        <v>7</v>
      </c>
      <c r="R53" s="7" t="s">
        <v>19</v>
      </c>
      <c r="S53" s="8">
        <v>226</v>
      </c>
      <c r="T53" s="8">
        <v>3</v>
      </c>
      <c r="U53" s="8">
        <v>10</v>
      </c>
      <c r="V53" s="8">
        <v>5</v>
      </c>
      <c r="W53" s="29">
        <v>244</v>
      </c>
      <c r="Y53" s="292">
        <v>7</v>
      </c>
      <c r="Z53" s="7" t="s">
        <v>19</v>
      </c>
      <c r="AA53" s="8">
        <v>350</v>
      </c>
      <c r="AB53" s="8">
        <v>1</v>
      </c>
      <c r="AC53" s="8">
        <v>8</v>
      </c>
      <c r="AD53" s="8">
        <v>1</v>
      </c>
      <c r="AE53" s="29">
        <v>360</v>
      </c>
    </row>
    <row r="54" spans="1:31" x14ac:dyDescent="0.25">
      <c r="A54" s="79" t="s">
        <v>27</v>
      </c>
      <c r="B54" s="7" t="s">
        <v>20</v>
      </c>
      <c r="C54" s="8">
        <v>132</v>
      </c>
      <c r="D54" s="8">
        <v>19</v>
      </c>
      <c r="E54" s="8">
        <v>115</v>
      </c>
      <c r="F54" s="8">
        <v>26</v>
      </c>
      <c r="G54" s="29">
        <v>292</v>
      </c>
      <c r="I54" s="28" t="s">
        <v>26</v>
      </c>
      <c r="J54" s="7" t="s">
        <v>20</v>
      </c>
      <c r="K54" s="8">
        <v>58</v>
      </c>
      <c r="L54" s="8">
        <v>9</v>
      </c>
      <c r="M54" s="8">
        <v>29</v>
      </c>
      <c r="N54" s="8">
        <v>11</v>
      </c>
      <c r="O54" s="29">
        <v>107</v>
      </c>
      <c r="Q54" s="28" t="s">
        <v>25</v>
      </c>
      <c r="R54" s="7" t="s">
        <v>20</v>
      </c>
      <c r="S54" s="8">
        <v>74</v>
      </c>
      <c r="T54" s="8">
        <v>10</v>
      </c>
      <c r="U54" s="8">
        <v>81</v>
      </c>
      <c r="V54" s="8">
        <v>15</v>
      </c>
      <c r="W54" s="29">
        <v>180</v>
      </c>
      <c r="Y54" s="28" t="s">
        <v>24</v>
      </c>
      <c r="Z54" s="7" t="s">
        <v>20</v>
      </c>
      <c r="AA54" s="8">
        <v>0</v>
      </c>
      <c r="AB54" s="8">
        <v>0</v>
      </c>
      <c r="AC54" s="8">
        <v>5</v>
      </c>
      <c r="AD54" s="8">
        <v>0</v>
      </c>
      <c r="AE54" s="29">
        <v>5</v>
      </c>
    </row>
    <row r="55" spans="1:31" x14ac:dyDescent="0.25">
      <c r="A55" s="79"/>
      <c r="B55" s="22" t="s">
        <v>11</v>
      </c>
      <c r="C55" s="8">
        <v>134</v>
      </c>
      <c r="D55" s="8">
        <v>15</v>
      </c>
      <c r="E55" s="8">
        <v>325</v>
      </c>
      <c r="F55" s="8">
        <v>71</v>
      </c>
      <c r="G55" s="29">
        <v>545</v>
      </c>
      <c r="I55" s="28"/>
      <c r="J55" s="22" t="s">
        <v>11</v>
      </c>
      <c r="K55" s="8">
        <v>46</v>
      </c>
      <c r="L55" s="8">
        <v>3</v>
      </c>
      <c r="M55" s="8">
        <v>185</v>
      </c>
      <c r="N55" s="8">
        <v>10</v>
      </c>
      <c r="O55" s="29">
        <v>244</v>
      </c>
      <c r="Q55" s="28"/>
      <c r="R55" s="22" t="s">
        <v>11</v>
      </c>
      <c r="S55" s="8">
        <v>88</v>
      </c>
      <c r="T55" s="8">
        <v>12</v>
      </c>
      <c r="U55" s="8">
        <v>140</v>
      </c>
      <c r="V55" s="8">
        <v>61</v>
      </c>
      <c r="W55" s="29">
        <v>301</v>
      </c>
      <c r="Y55" s="28"/>
      <c r="Z55" s="22" t="s">
        <v>11</v>
      </c>
      <c r="AA55" s="8">
        <v>0</v>
      </c>
      <c r="AB55" s="8">
        <v>0</v>
      </c>
      <c r="AC55" s="8">
        <v>0</v>
      </c>
      <c r="AD55" s="8">
        <v>0</v>
      </c>
      <c r="AE55" s="29">
        <v>0</v>
      </c>
    </row>
    <row r="56" spans="1:31" x14ac:dyDescent="0.25">
      <c r="A56" s="79"/>
      <c r="B56" s="7" t="s">
        <v>17</v>
      </c>
      <c r="C56" s="8">
        <v>3</v>
      </c>
      <c r="D56" s="8">
        <v>1</v>
      </c>
      <c r="E56" s="8">
        <v>3</v>
      </c>
      <c r="F56" s="8">
        <v>2</v>
      </c>
      <c r="G56" s="29">
        <v>9</v>
      </c>
      <c r="I56" s="28"/>
      <c r="J56" s="7" t="s">
        <v>17</v>
      </c>
      <c r="K56" s="8"/>
      <c r="L56" s="8"/>
      <c r="M56" s="8"/>
      <c r="N56" s="8"/>
      <c r="O56" s="29">
        <v>0</v>
      </c>
      <c r="Q56" s="28"/>
      <c r="R56" s="7" t="s">
        <v>17</v>
      </c>
      <c r="S56" s="8">
        <v>2</v>
      </c>
      <c r="T56" s="8">
        <v>1</v>
      </c>
      <c r="U56" s="8">
        <v>3</v>
      </c>
      <c r="V56" s="8">
        <v>2</v>
      </c>
      <c r="W56" s="29">
        <v>8</v>
      </c>
      <c r="Y56" s="28"/>
      <c r="Z56" s="7" t="s">
        <v>17</v>
      </c>
      <c r="AA56" s="8">
        <v>1</v>
      </c>
      <c r="AB56" s="8">
        <v>0</v>
      </c>
      <c r="AC56" s="8">
        <v>0</v>
      </c>
      <c r="AD56" s="8">
        <v>0</v>
      </c>
      <c r="AE56" s="29">
        <v>1</v>
      </c>
    </row>
    <row r="57" spans="1:31" x14ac:dyDescent="0.25">
      <c r="A57" s="79"/>
      <c r="B57" s="7" t="s">
        <v>23</v>
      </c>
      <c r="C57" s="8">
        <v>13</v>
      </c>
      <c r="D57" s="8">
        <v>0</v>
      </c>
      <c r="E57" s="8">
        <v>14</v>
      </c>
      <c r="F57" s="8">
        <v>0</v>
      </c>
      <c r="G57" s="29">
        <v>27</v>
      </c>
      <c r="I57" s="28"/>
      <c r="J57" s="7" t="s">
        <v>23</v>
      </c>
      <c r="K57" s="8">
        <v>4</v>
      </c>
      <c r="L57" s="8"/>
      <c r="M57" s="8">
        <v>5</v>
      </c>
      <c r="N57" s="8"/>
      <c r="O57" s="29">
        <v>9</v>
      </c>
      <c r="Q57" s="28"/>
      <c r="R57" s="7" t="s">
        <v>23</v>
      </c>
      <c r="S57" s="8">
        <v>5</v>
      </c>
      <c r="T57" s="8"/>
      <c r="U57" s="8">
        <v>3</v>
      </c>
      <c r="V57" s="8"/>
      <c r="W57" s="29">
        <v>8</v>
      </c>
      <c r="Y57" s="28"/>
      <c r="Z57" s="7" t="s">
        <v>23</v>
      </c>
      <c r="AA57" s="8">
        <v>4</v>
      </c>
      <c r="AB57" s="8"/>
      <c r="AC57" s="8">
        <v>6</v>
      </c>
      <c r="AD57" s="8"/>
      <c r="AE57" s="29">
        <v>10</v>
      </c>
    </row>
    <row r="58" spans="1:31" x14ac:dyDescent="0.25">
      <c r="A58" s="79"/>
      <c r="B58" s="7" t="s">
        <v>21</v>
      </c>
      <c r="C58" s="8">
        <v>0</v>
      </c>
      <c r="D58" s="8">
        <v>0</v>
      </c>
      <c r="E58" s="8">
        <v>0</v>
      </c>
      <c r="F58" s="8">
        <v>0</v>
      </c>
      <c r="G58" s="29">
        <v>0</v>
      </c>
      <c r="I58" s="28"/>
      <c r="J58" s="7" t="s">
        <v>21</v>
      </c>
      <c r="K58" s="8"/>
      <c r="L58" s="8"/>
      <c r="M58" s="8"/>
      <c r="N58" s="8"/>
      <c r="O58" s="29">
        <v>0</v>
      </c>
      <c r="Q58" s="28"/>
      <c r="R58" s="7" t="s">
        <v>21</v>
      </c>
      <c r="S58" s="8"/>
      <c r="T58" s="8"/>
      <c r="U58" s="8"/>
      <c r="V58" s="8"/>
      <c r="W58" s="29">
        <v>0</v>
      </c>
      <c r="Y58" s="28"/>
      <c r="Z58" s="7" t="s">
        <v>21</v>
      </c>
      <c r="AA58" s="8"/>
      <c r="AB58" s="8"/>
      <c r="AC58" s="8"/>
      <c r="AD58" s="8"/>
      <c r="AE58" s="29">
        <v>0</v>
      </c>
    </row>
    <row r="59" spans="1:31" x14ac:dyDescent="0.25">
      <c r="A59" s="79"/>
      <c r="B59" s="7" t="s">
        <v>22</v>
      </c>
      <c r="C59" s="8">
        <v>1008</v>
      </c>
      <c r="D59" s="8">
        <v>40</v>
      </c>
      <c r="E59" s="8">
        <v>484</v>
      </c>
      <c r="F59" s="8">
        <v>106</v>
      </c>
      <c r="G59" s="29">
        <v>1638</v>
      </c>
      <c r="I59" s="28"/>
      <c r="J59" s="7" t="s">
        <v>22</v>
      </c>
      <c r="K59" s="8">
        <v>258</v>
      </c>
      <c r="L59" s="8">
        <v>13</v>
      </c>
      <c r="M59" s="8">
        <v>228</v>
      </c>
      <c r="N59" s="8">
        <v>22</v>
      </c>
      <c r="O59" s="29">
        <v>521</v>
      </c>
      <c r="Q59" s="28"/>
      <c r="R59" s="7" t="s">
        <v>22</v>
      </c>
      <c r="S59" s="8">
        <v>395</v>
      </c>
      <c r="T59" s="8">
        <v>26</v>
      </c>
      <c r="U59" s="8">
        <v>237</v>
      </c>
      <c r="V59" s="8">
        <v>83</v>
      </c>
      <c r="W59" s="29">
        <v>741</v>
      </c>
      <c r="Y59" s="28"/>
      <c r="Z59" s="7" t="s">
        <v>22</v>
      </c>
      <c r="AA59" s="8">
        <v>355</v>
      </c>
      <c r="AB59" s="8">
        <v>1</v>
      </c>
      <c r="AC59" s="8">
        <v>19</v>
      </c>
      <c r="AD59" s="8">
        <v>1</v>
      </c>
      <c r="AE59" s="29">
        <v>376</v>
      </c>
    </row>
    <row r="60" spans="1:31" x14ac:dyDescent="0.25">
      <c r="A60" s="79"/>
      <c r="B60" s="24" t="s">
        <v>16</v>
      </c>
      <c r="C60" s="23">
        <v>10192747.539999999</v>
      </c>
      <c r="D60" s="23">
        <v>0</v>
      </c>
      <c r="E60" s="23">
        <v>77962.64</v>
      </c>
      <c r="F60" s="23">
        <v>57085.86</v>
      </c>
      <c r="G60" s="36">
        <v>10327796.039999999</v>
      </c>
      <c r="H60" s="9"/>
      <c r="I60" s="37"/>
      <c r="J60" s="24" t="s">
        <v>16</v>
      </c>
      <c r="K60" s="23">
        <v>1983968.59</v>
      </c>
      <c r="L60" s="23">
        <v>0</v>
      </c>
      <c r="M60" s="23">
        <v>32886.160000000003</v>
      </c>
      <c r="N60" s="23">
        <v>0</v>
      </c>
      <c r="O60" s="36">
        <v>2016854.75</v>
      </c>
      <c r="P60" s="9"/>
      <c r="Q60" s="37"/>
      <c r="R60" s="24" t="s">
        <v>16</v>
      </c>
      <c r="S60" s="23">
        <v>3844220.8</v>
      </c>
      <c r="T60" s="23">
        <v>0</v>
      </c>
      <c r="U60" s="23">
        <v>29528.51</v>
      </c>
      <c r="V60" s="23">
        <v>39585.86</v>
      </c>
      <c r="W60" s="36">
        <v>3913335.1699999995</v>
      </c>
      <c r="X60" s="9"/>
      <c r="Y60" s="37"/>
      <c r="Z60" s="24" t="s">
        <v>16</v>
      </c>
      <c r="AA60" s="23">
        <v>4364558.1500000004</v>
      </c>
      <c r="AB60" s="23">
        <v>0</v>
      </c>
      <c r="AC60" s="23">
        <v>15547.97</v>
      </c>
      <c r="AD60" s="23">
        <v>17500</v>
      </c>
      <c r="AE60" s="36">
        <v>4397606.12</v>
      </c>
    </row>
    <row r="61" spans="1:31" x14ac:dyDescent="0.25">
      <c r="A61" s="293">
        <v>8</v>
      </c>
      <c r="B61" s="25" t="s">
        <v>19</v>
      </c>
      <c r="C61" s="26">
        <v>247</v>
      </c>
      <c r="D61" s="26">
        <v>8</v>
      </c>
      <c r="E61" s="26">
        <v>16</v>
      </c>
      <c r="F61" s="26">
        <v>4</v>
      </c>
      <c r="G61" s="27">
        <v>275</v>
      </c>
      <c r="I61" s="293">
        <v>8</v>
      </c>
      <c r="J61" s="25" t="s">
        <v>19</v>
      </c>
      <c r="K61" s="26">
        <v>56</v>
      </c>
      <c r="L61" s="26">
        <v>5</v>
      </c>
      <c r="M61" s="26">
        <v>4</v>
      </c>
      <c r="N61" s="26">
        <v>0</v>
      </c>
      <c r="O61" s="27">
        <v>65</v>
      </c>
      <c r="Q61" s="293">
        <v>8</v>
      </c>
      <c r="R61" s="25" t="s">
        <v>19</v>
      </c>
      <c r="S61" s="26">
        <v>93</v>
      </c>
      <c r="T61" s="26">
        <v>3</v>
      </c>
      <c r="U61" s="26">
        <v>10</v>
      </c>
      <c r="V61" s="26">
        <v>1</v>
      </c>
      <c r="W61" s="27">
        <v>107</v>
      </c>
      <c r="Y61" s="293">
        <v>8</v>
      </c>
      <c r="Z61" s="25" t="s">
        <v>19</v>
      </c>
      <c r="AA61" s="26">
        <v>98</v>
      </c>
      <c r="AB61" s="26">
        <v>0</v>
      </c>
      <c r="AC61" s="26">
        <v>2</v>
      </c>
      <c r="AD61" s="26">
        <v>3</v>
      </c>
      <c r="AE61" s="27">
        <v>103</v>
      </c>
    </row>
    <row r="62" spans="1:31" x14ac:dyDescent="0.25">
      <c r="A62" s="79" t="s">
        <v>27</v>
      </c>
      <c r="B62" s="7" t="s">
        <v>20</v>
      </c>
      <c r="C62" s="8">
        <v>66</v>
      </c>
      <c r="D62" s="8">
        <v>22</v>
      </c>
      <c r="E62" s="8">
        <v>76</v>
      </c>
      <c r="F62" s="8">
        <v>35</v>
      </c>
      <c r="G62" s="29">
        <v>199</v>
      </c>
      <c r="I62" s="28" t="s">
        <v>26</v>
      </c>
      <c r="J62" s="7" t="s">
        <v>20</v>
      </c>
      <c r="K62" s="8">
        <v>27</v>
      </c>
      <c r="L62" s="8">
        <v>6</v>
      </c>
      <c r="M62" s="8">
        <v>55</v>
      </c>
      <c r="N62" s="8">
        <v>14</v>
      </c>
      <c r="O62" s="29">
        <v>102</v>
      </c>
      <c r="Q62" s="28" t="s">
        <v>25</v>
      </c>
      <c r="R62" s="7" t="s">
        <v>20</v>
      </c>
      <c r="S62" s="8">
        <v>39</v>
      </c>
      <c r="T62" s="8">
        <v>16</v>
      </c>
      <c r="U62" s="8">
        <v>21</v>
      </c>
      <c r="V62" s="8">
        <v>21</v>
      </c>
      <c r="W62" s="29">
        <v>97</v>
      </c>
      <c r="Y62" s="28" t="s">
        <v>24</v>
      </c>
      <c r="Z62" s="7" t="s">
        <v>20</v>
      </c>
      <c r="AA62" s="8">
        <v>0</v>
      </c>
      <c r="AB62" s="8">
        <v>0</v>
      </c>
      <c r="AC62" s="8">
        <v>0</v>
      </c>
      <c r="AD62" s="8">
        <v>0</v>
      </c>
      <c r="AE62" s="29">
        <v>0</v>
      </c>
    </row>
    <row r="63" spans="1:31" x14ac:dyDescent="0.25">
      <c r="A63" s="79"/>
      <c r="B63" s="22" t="s">
        <v>11</v>
      </c>
      <c r="C63" s="8">
        <v>111</v>
      </c>
      <c r="D63" s="8">
        <v>16</v>
      </c>
      <c r="E63" s="8">
        <v>148</v>
      </c>
      <c r="F63" s="8">
        <v>40</v>
      </c>
      <c r="G63" s="29">
        <v>315</v>
      </c>
      <c r="I63" s="28"/>
      <c r="J63" s="22" t="s">
        <v>11</v>
      </c>
      <c r="K63" s="8">
        <v>38</v>
      </c>
      <c r="L63" s="8">
        <v>10</v>
      </c>
      <c r="M63" s="8">
        <v>63</v>
      </c>
      <c r="N63" s="8">
        <v>17</v>
      </c>
      <c r="O63" s="29">
        <v>128</v>
      </c>
      <c r="Q63" s="28"/>
      <c r="R63" s="22" t="s">
        <v>11</v>
      </c>
      <c r="S63" s="8">
        <v>73</v>
      </c>
      <c r="T63" s="8">
        <v>6</v>
      </c>
      <c r="U63" s="8">
        <v>85</v>
      </c>
      <c r="V63" s="8">
        <v>23</v>
      </c>
      <c r="W63" s="29">
        <v>187</v>
      </c>
      <c r="Y63" s="28"/>
      <c r="Z63" s="22" t="s">
        <v>11</v>
      </c>
      <c r="AA63" s="8">
        <v>0</v>
      </c>
      <c r="AB63" s="8">
        <v>0</v>
      </c>
      <c r="AC63" s="8">
        <v>0</v>
      </c>
      <c r="AD63" s="8">
        <v>0</v>
      </c>
      <c r="AE63" s="29">
        <v>0</v>
      </c>
    </row>
    <row r="64" spans="1:31" x14ac:dyDescent="0.25">
      <c r="A64" s="79"/>
      <c r="B64" s="7" t="s">
        <v>17</v>
      </c>
      <c r="C64" s="8">
        <v>3</v>
      </c>
      <c r="D64" s="8">
        <v>0</v>
      </c>
      <c r="E64" s="8">
        <v>2</v>
      </c>
      <c r="F64" s="8">
        <v>0</v>
      </c>
      <c r="G64" s="29">
        <v>5</v>
      </c>
      <c r="I64" s="28"/>
      <c r="J64" s="7" t="s">
        <v>17</v>
      </c>
      <c r="K64" s="8"/>
      <c r="L64" s="8"/>
      <c r="M64" s="8">
        <v>1</v>
      </c>
      <c r="N64" s="8"/>
      <c r="O64" s="29">
        <v>1</v>
      </c>
      <c r="Q64" s="28"/>
      <c r="R64" s="7" t="s">
        <v>17</v>
      </c>
      <c r="S64" s="8">
        <v>3</v>
      </c>
      <c r="T64" s="8"/>
      <c r="U64" s="8">
        <v>1</v>
      </c>
      <c r="V64" s="8"/>
      <c r="W64" s="29">
        <v>4</v>
      </c>
      <c r="Y64" s="28"/>
      <c r="Z64" s="7" t="s">
        <v>17</v>
      </c>
      <c r="AA64" s="8"/>
      <c r="AB64" s="8">
        <v>0</v>
      </c>
      <c r="AC64" s="8"/>
      <c r="AD64" s="8">
        <v>0</v>
      </c>
      <c r="AE64" s="29">
        <v>0</v>
      </c>
    </row>
    <row r="65" spans="1:31" x14ac:dyDescent="0.25">
      <c r="A65" s="79"/>
      <c r="B65" s="7" t="s">
        <v>23</v>
      </c>
      <c r="C65" s="8">
        <v>5</v>
      </c>
      <c r="D65" s="8">
        <v>0</v>
      </c>
      <c r="E65" s="8">
        <v>8</v>
      </c>
      <c r="F65" s="8">
        <v>4</v>
      </c>
      <c r="G65" s="29">
        <v>17</v>
      </c>
      <c r="I65" s="28"/>
      <c r="J65" s="7" t="s">
        <v>23</v>
      </c>
      <c r="K65" s="8"/>
      <c r="L65" s="8"/>
      <c r="M65" s="8">
        <v>1</v>
      </c>
      <c r="N65" s="8">
        <v>3</v>
      </c>
      <c r="O65" s="29">
        <v>4</v>
      </c>
      <c r="Q65" s="28"/>
      <c r="R65" s="7" t="s">
        <v>23</v>
      </c>
      <c r="S65" s="8">
        <v>4</v>
      </c>
      <c r="T65" s="8"/>
      <c r="U65" s="8">
        <v>6</v>
      </c>
      <c r="V65" s="8">
        <v>1</v>
      </c>
      <c r="W65" s="29">
        <v>11</v>
      </c>
      <c r="Y65" s="28"/>
      <c r="Z65" s="7" t="s">
        <v>23</v>
      </c>
      <c r="AA65" s="8">
        <v>1</v>
      </c>
      <c r="AB65" s="8"/>
      <c r="AC65" s="8">
        <v>1</v>
      </c>
      <c r="AD65" s="8"/>
      <c r="AE65" s="29">
        <v>2</v>
      </c>
    </row>
    <row r="66" spans="1:31" x14ac:dyDescent="0.25">
      <c r="A66" s="79"/>
      <c r="B66" s="7" t="s">
        <v>21</v>
      </c>
      <c r="C66" s="8">
        <v>0</v>
      </c>
      <c r="D66" s="8">
        <v>0</v>
      </c>
      <c r="E66" s="8">
        <v>0</v>
      </c>
      <c r="F66" s="8">
        <v>0</v>
      </c>
      <c r="G66" s="29">
        <v>0</v>
      </c>
      <c r="I66" s="28"/>
      <c r="J66" s="7" t="s">
        <v>21</v>
      </c>
      <c r="K66" s="8"/>
      <c r="L66" s="8"/>
      <c r="M66" s="8"/>
      <c r="N66" s="8"/>
      <c r="O66" s="29">
        <v>0</v>
      </c>
      <c r="Q66" s="28"/>
      <c r="R66" s="7" t="s">
        <v>21</v>
      </c>
      <c r="S66" s="8"/>
      <c r="T66" s="8"/>
      <c r="U66" s="8"/>
      <c r="V66" s="8"/>
      <c r="W66" s="29">
        <v>0</v>
      </c>
      <c r="Y66" s="28"/>
      <c r="Z66" s="7" t="s">
        <v>21</v>
      </c>
      <c r="AA66" s="8"/>
      <c r="AB66" s="8"/>
      <c r="AC66" s="8"/>
      <c r="AD66" s="8"/>
      <c r="AE66" s="29">
        <v>0</v>
      </c>
    </row>
    <row r="67" spans="1:31" x14ac:dyDescent="0.25">
      <c r="A67" s="79"/>
      <c r="B67" s="7" t="s">
        <v>22</v>
      </c>
      <c r="C67" s="8">
        <v>432</v>
      </c>
      <c r="D67" s="8">
        <v>46</v>
      </c>
      <c r="E67" s="8">
        <v>250</v>
      </c>
      <c r="F67" s="8">
        <v>83</v>
      </c>
      <c r="G67" s="29">
        <v>811</v>
      </c>
      <c r="I67" s="28"/>
      <c r="J67" s="7" t="s">
        <v>22</v>
      </c>
      <c r="K67" s="8">
        <v>121</v>
      </c>
      <c r="L67" s="8">
        <v>21</v>
      </c>
      <c r="M67" s="8">
        <v>124</v>
      </c>
      <c r="N67" s="8">
        <v>34</v>
      </c>
      <c r="O67" s="29">
        <v>300</v>
      </c>
      <c r="Q67" s="28"/>
      <c r="R67" s="7" t="s">
        <v>22</v>
      </c>
      <c r="S67" s="8">
        <v>212</v>
      </c>
      <c r="T67" s="8">
        <v>25</v>
      </c>
      <c r="U67" s="8">
        <v>123</v>
      </c>
      <c r="V67" s="8">
        <v>46</v>
      </c>
      <c r="W67" s="29">
        <v>406</v>
      </c>
      <c r="Y67" s="28"/>
      <c r="Z67" s="7" t="s">
        <v>22</v>
      </c>
      <c r="AA67" s="8">
        <v>99</v>
      </c>
      <c r="AB67" s="8">
        <v>0</v>
      </c>
      <c r="AC67" s="8">
        <v>3</v>
      </c>
      <c r="AD67" s="8">
        <v>3</v>
      </c>
      <c r="AE67" s="29">
        <v>105</v>
      </c>
    </row>
    <row r="68" spans="1:31" x14ac:dyDescent="0.25">
      <c r="A68" s="80"/>
      <c r="B68" s="35" t="s">
        <v>16</v>
      </c>
      <c r="C68" s="32">
        <v>6287955.6100000003</v>
      </c>
      <c r="D68" s="32">
        <v>0</v>
      </c>
      <c r="E68" s="32">
        <v>57463.340000000004</v>
      </c>
      <c r="F68" s="32">
        <v>58958.11</v>
      </c>
      <c r="G68" s="33">
        <v>6404377.0600000005</v>
      </c>
      <c r="H68" s="9"/>
      <c r="I68" s="34"/>
      <c r="J68" s="35" t="s">
        <v>16</v>
      </c>
      <c r="K68" s="32">
        <v>959838.77</v>
      </c>
      <c r="L68" s="32">
        <v>0</v>
      </c>
      <c r="M68" s="32">
        <v>4163.72</v>
      </c>
      <c r="N68" s="32">
        <v>0</v>
      </c>
      <c r="O68" s="33">
        <v>964002.49</v>
      </c>
      <c r="P68" s="9"/>
      <c r="Q68" s="34"/>
      <c r="R68" s="35" t="s">
        <v>16</v>
      </c>
      <c r="S68" s="32">
        <v>2507288.62</v>
      </c>
      <c r="T68" s="32">
        <v>0</v>
      </c>
      <c r="U68" s="32">
        <v>53299.62</v>
      </c>
      <c r="V68" s="32">
        <v>0</v>
      </c>
      <c r="W68" s="33">
        <v>2560588.2400000002</v>
      </c>
      <c r="X68" s="9"/>
      <c r="Y68" s="34"/>
      <c r="Z68" s="35" t="s">
        <v>16</v>
      </c>
      <c r="AA68" s="32">
        <v>2820828.22</v>
      </c>
      <c r="AB68" s="32">
        <v>0</v>
      </c>
      <c r="AC68" s="32">
        <v>0</v>
      </c>
      <c r="AD68" s="32">
        <v>58958.11</v>
      </c>
      <c r="AE68" s="33">
        <v>2879786.33</v>
      </c>
    </row>
    <row r="69" spans="1:31" x14ac:dyDescent="0.25">
      <c r="A69" s="292">
        <v>9</v>
      </c>
      <c r="B69" s="7" t="s">
        <v>19</v>
      </c>
      <c r="C69" s="8">
        <v>270</v>
      </c>
      <c r="D69" s="8">
        <v>0</v>
      </c>
      <c r="E69" s="8">
        <v>13</v>
      </c>
      <c r="F69" s="8">
        <v>5</v>
      </c>
      <c r="G69" s="29">
        <v>288</v>
      </c>
      <c r="I69" s="292">
        <v>9</v>
      </c>
      <c r="J69" s="7" t="s">
        <v>19</v>
      </c>
      <c r="K69" s="8">
        <v>65</v>
      </c>
      <c r="L69" s="8">
        <v>0</v>
      </c>
      <c r="M69" s="8">
        <v>7</v>
      </c>
      <c r="N69" s="8">
        <v>1</v>
      </c>
      <c r="O69" s="29">
        <v>73</v>
      </c>
      <c r="Q69" s="292">
        <v>9</v>
      </c>
      <c r="R69" s="7" t="s">
        <v>19</v>
      </c>
      <c r="S69" s="8">
        <v>83</v>
      </c>
      <c r="T69" s="8">
        <v>0</v>
      </c>
      <c r="U69" s="8">
        <v>1</v>
      </c>
      <c r="V69" s="8">
        <v>4</v>
      </c>
      <c r="W69" s="29">
        <v>88</v>
      </c>
      <c r="Y69" s="292">
        <v>9</v>
      </c>
      <c r="Z69" s="7" t="s">
        <v>19</v>
      </c>
      <c r="AA69" s="8">
        <v>122</v>
      </c>
      <c r="AB69" s="8">
        <v>0</v>
      </c>
      <c r="AC69" s="8">
        <v>5</v>
      </c>
      <c r="AD69" s="8">
        <v>0</v>
      </c>
      <c r="AE69" s="29">
        <v>127</v>
      </c>
    </row>
    <row r="70" spans="1:31" x14ac:dyDescent="0.25">
      <c r="A70" s="79" t="s">
        <v>27</v>
      </c>
      <c r="B70" s="7" t="s">
        <v>20</v>
      </c>
      <c r="C70" s="8">
        <v>61</v>
      </c>
      <c r="D70" s="8">
        <v>6</v>
      </c>
      <c r="E70" s="8">
        <v>94</v>
      </c>
      <c r="F70" s="8">
        <v>24</v>
      </c>
      <c r="G70" s="29">
        <v>185</v>
      </c>
      <c r="I70" s="28" t="s">
        <v>26</v>
      </c>
      <c r="J70" s="7" t="s">
        <v>20</v>
      </c>
      <c r="K70" s="8">
        <v>21</v>
      </c>
      <c r="L70" s="8">
        <v>0</v>
      </c>
      <c r="M70" s="8">
        <v>70</v>
      </c>
      <c r="N70" s="8">
        <v>10</v>
      </c>
      <c r="O70" s="29">
        <v>101</v>
      </c>
      <c r="Q70" s="28" t="s">
        <v>25</v>
      </c>
      <c r="R70" s="7" t="s">
        <v>20</v>
      </c>
      <c r="S70" s="8">
        <v>40</v>
      </c>
      <c r="T70" s="8">
        <v>6</v>
      </c>
      <c r="U70" s="8">
        <v>24</v>
      </c>
      <c r="V70" s="8">
        <v>14</v>
      </c>
      <c r="W70" s="29">
        <v>84</v>
      </c>
      <c r="Y70" s="28" t="s">
        <v>24</v>
      </c>
      <c r="Z70" s="7" t="s">
        <v>20</v>
      </c>
      <c r="AA70" s="8">
        <v>0</v>
      </c>
      <c r="AB70" s="8">
        <v>0</v>
      </c>
      <c r="AC70" s="8">
        <v>0</v>
      </c>
      <c r="AD70" s="8">
        <v>0</v>
      </c>
      <c r="AE70" s="29">
        <v>0</v>
      </c>
    </row>
    <row r="71" spans="1:31" x14ac:dyDescent="0.25">
      <c r="A71" s="79"/>
      <c r="B71" s="22" t="s">
        <v>11</v>
      </c>
      <c r="C71" s="8">
        <v>47</v>
      </c>
      <c r="D71" s="8">
        <v>6</v>
      </c>
      <c r="E71" s="8">
        <v>106</v>
      </c>
      <c r="F71" s="8">
        <v>75</v>
      </c>
      <c r="G71" s="29">
        <v>234</v>
      </c>
      <c r="I71" s="28"/>
      <c r="J71" s="22" t="s">
        <v>11</v>
      </c>
      <c r="K71" s="8">
        <v>18</v>
      </c>
      <c r="L71" s="8">
        <v>2</v>
      </c>
      <c r="M71" s="8">
        <v>42</v>
      </c>
      <c r="N71" s="8">
        <v>57</v>
      </c>
      <c r="O71" s="29">
        <v>119</v>
      </c>
      <c r="Q71" s="28"/>
      <c r="R71" s="22" t="s">
        <v>11</v>
      </c>
      <c r="S71" s="8">
        <v>27</v>
      </c>
      <c r="T71" s="8">
        <v>4</v>
      </c>
      <c r="U71" s="8">
        <v>64</v>
      </c>
      <c r="V71" s="8">
        <v>18</v>
      </c>
      <c r="W71" s="29">
        <v>113</v>
      </c>
      <c r="Y71" s="28"/>
      <c r="Z71" s="22" t="s">
        <v>11</v>
      </c>
      <c r="AA71" s="8">
        <v>2</v>
      </c>
      <c r="AB71" s="8">
        <v>0</v>
      </c>
      <c r="AC71" s="8">
        <v>0</v>
      </c>
      <c r="AD71" s="8">
        <v>0</v>
      </c>
      <c r="AE71" s="29">
        <v>2</v>
      </c>
    </row>
    <row r="72" spans="1:31" x14ac:dyDescent="0.25">
      <c r="A72" s="79"/>
      <c r="B72" s="7" t="s">
        <v>17</v>
      </c>
      <c r="C72" s="8">
        <v>7</v>
      </c>
      <c r="D72" s="8">
        <v>0</v>
      </c>
      <c r="E72" s="8">
        <v>3</v>
      </c>
      <c r="F72" s="8">
        <v>1</v>
      </c>
      <c r="G72" s="29">
        <v>11</v>
      </c>
      <c r="I72" s="28"/>
      <c r="J72" s="7" t="s">
        <v>17</v>
      </c>
      <c r="K72" s="8">
        <v>3</v>
      </c>
      <c r="L72" s="8"/>
      <c r="M72" s="8">
        <v>1</v>
      </c>
      <c r="N72" s="8"/>
      <c r="O72" s="29">
        <v>4</v>
      </c>
      <c r="Q72" s="28"/>
      <c r="R72" s="7" t="s">
        <v>17</v>
      </c>
      <c r="S72" s="8">
        <v>4</v>
      </c>
      <c r="T72" s="8"/>
      <c r="U72" s="8">
        <v>2</v>
      </c>
      <c r="V72" s="8">
        <v>1</v>
      </c>
      <c r="W72" s="29">
        <v>7</v>
      </c>
      <c r="Y72" s="28"/>
      <c r="Z72" s="7" t="s">
        <v>17</v>
      </c>
      <c r="AA72" s="8"/>
      <c r="AB72" s="8">
        <v>0</v>
      </c>
      <c r="AC72" s="8">
        <v>0</v>
      </c>
      <c r="AD72" s="8">
        <v>0</v>
      </c>
      <c r="AE72" s="29">
        <v>0</v>
      </c>
    </row>
    <row r="73" spans="1:31" x14ac:dyDescent="0.25">
      <c r="A73" s="79"/>
      <c r="B73" s="7" t="s">
        <v>23</v>
      </c>
      <c r="C73" s="8">
        <v>8</v>
      </c>
      <c r="D73" s="8">
        <v>0</v>
      </c>
      <c r="E73" s="8">
        <v>3</v>
      </c>
      <c r="F73" s="8">
        <v>0</v>
      </c>
      <c r="G73" s="29">
        <v>11</v>
      </c>
      <c r="I73" s="28"/>
      <c r="J73" s="7" t="s">
        <v>23</v>
      </c>
      <c r="K73" s="8">
        <v>3</v>
      </c>
      <c r="L73" s="8"/>
      <c r="M73" s="8">
        <v>2</v>
      </c>
      <c r="N73" s="8"/>
      <c r="O73" s="29">
        <v>5</v>
      </c>
      <c r="Q73" s="28"/>
      <c r="R73" s="7" t="s">
        <v>23</v>
      </c>
      <c r="S73" s="8">
        <v>1</v>
      </c>
      <c r="T73" s="8"/>
      <c r="U73" s="8">
        <v>1</v>
      </c>
      <c r="V73" s="8"/>
      <c r="W73" s="29">
        <v>2</v>
      </c>
      <c r="Y73" s="28"/>
      <c r="Z73" s="7" t="s">
        <v>23</v>
      </c>
      <c r="AA73" s="8">
        <v>4</v>
      </c>
      <c r="AB73" s="8"/>
      <c r="AC73" s="8"/>
      <c r="AD73" s="8"/>
      <c r="AE73" s="29">
        <v>4</v>
      </c>
    </row>
    <row r="74" spans="1:31" x14ac:dyDescent="0.25">
      <c r="A74" s="79"/>
      <c r="B74" s="7" t="s">
        <v>21</v>
      </c>
      <c r="C74" s="8">
        <v>0</v>
      </c>
      <c r="D74" s="8">
        <v>0</v>
      </c>
      <c r="E74" s="8">
        <v>0</v>
      </c>
      <c r="F74" s="8">
        <v>0</v>
      </c>
      <c r="G74" s="29">
        <v>0</v>
      </c>
      <c r="I74" s="28"/>
      <c r="J74" s="7" t="s">
        <v>21</v>
      </c>
      <c r="K74" s="8"/>
      <c r="L74" s="8"/>
      <c r="M74" s="8"/>
      <c r="N74" s="8"/>
      <c r="O74" s="29">
        <v>0</v>
      </c>
      <c r="Q74" s="28"/>
      <c r="R74" s="7" t="s">
        <v>21</v>
      </c>
      <c r="S74" s="8"/>
      <c r="T74" s="8"/>
      <c r="U74" s="8"/>
      <c r="V74" s="8"/>
      <c r="W74" s="29">
        <v>0</v>
      </c>
      <c r="Y74" s="28"/>
      <c r="Z74" s="7" t="s">
        <v>21</v>
      </c>
      <c r="AA74" s="8"/>
      <c r="AB74" s="8"/>
      <c r="AC74" s="8"/>
      <c r="AD74" s="8"/>
      <c r="AE74" s="29">
        <v>0</v>
      </c>
    </row>
    <row r="75" spans="1:31" x14ac:dyDescent="0.25">
      <c r="A75" s="79"/>
      <c r="B75" s="7" t="s">
        <v>22</v>
      </c>
      <c r="C75" s="8">
        <v>393</v>
      </c>
      <c r="D75" s="8">
        <v>12</v>
      </c>
      <c r="E75" s="8">
        <v>219</v>
      </c>
      <c r="F75" s="8">
        <v>105</v>
      </c>
      <c r="G75" s="29">
        <v>729</v>
      </c>
      <c r="I75" s="28"/>
      <c r="J75" s="7" t="s">
        <v>22</v>
      </c>
      <c r="K75" s="8">
        <v>110</v>
      </c>
      <c r="L75" s="8">
        <v>2</v>
      </c>
      <c r="M75" s="8">
        <v>122</v>
      </c>
      <c r="N75" s="8">
        <v>68</v>
      </c>
      <c r="O75" s="29">
        <v>302</v>
      </c>
      <c r="Q75" s="28"/>
      <c r="R75" s="7" t="s">
        <v>22</v>
      </c>
      <c r="S75" s="8">
        <v>155</v>
      </c>
      <c r="T75" s="8">
        <v>10</v>
      </c>
      <c r="U75" s="8">
        <v>92</v>
      </c>
      <c r="V75" s="8">
        <v>37</v>
      </c>
      <c r="W75" s="29">
        <v>294</v>
      </c>
      <c r="Y75" s="28"/>
      <c r="Z75" s="7" t="s">
        <v>22</v>
      </c>
      <c r="AA75" s="8">
        <v>128</v>
      </c>
      <c r="AB75" s="8">
        <v>0</v>
      </c>
      <c r="AC75" s="8">
        <v>5</v>
      </c>
      <c r="AD75" s="8">
        <v>0</v>
      </c>
      <c r="AE75" s="29">
        <v>133</v>
      </c>
    </row>
    <row r="76" spans="1:31" x14ac:dyDescent="0.25">
      <c r="A76" s="79"/>
      <c r="B76" s="7" t="s">
        <v>16</v>
      </c>
      <c r="C76" s="23">
        <v>5600855.9699999997</v>
      </c>
      <c r="D76" s="23">
        <v>0</v>
      </c>
      <c r="E76" s="23">
        <v>93815.06</v>
      </c>
      <c r="F76" s="23">
        <v>10657.53</v>
      </c>
      <c r="G76" s="36">
        <v>5705328.5599999996</v>
      </c>
      <c r="I76" s="28"/>
      <c r="J76" s="7" t="s">
        <v>16</v>
      </c>
      <c r="K76" s="23">
        <v>1599129.67</v>
      </c>
      <c r="L76" s="23">
        <v>0</v>
      </c>
      <c r="M76" s="23">
        <v>54702.06</v>
      </c>
      <c r="N76" s="23">
        <v>0</v>
      </c>
      <c r="O76" s="36">
        <v>1653831.73</v>
      </c>
      <c r="Q76" s="28"/>
      <c r="R76" s="7" t="s">
        <v>16</v>
      </c>
      <c r="S76" s="23">
        <v>2641865.52</v>
      </c>
      <c r="T76" s="23">
        <v>0</v>
      </c>
      <c r="U76" s="23">
        <v>0</v>
      </c>
      <c r="V76" s="23">
        <v>10657.53</v>
      </c>
      <c r="W76" s="36">
        <v>2652523.0499999998</v>
      </c>
      <c r="Y76" s="28"/>
      <c r="Z76" s="7" t="s">
        <v>16</v>
      </c>
      <c r="AA76" s="23">
        <v>1359860.78</v>
      </c>
      <c r="AB76" s="23">
        <v>0</v>
      </c>
      <c r="AC76" s="23">
        <v>39113</v>
      </c>
      <c r="AD76" s="23">
        <v>0</v>
      </c>
      <c r="AE76" s="36">
        <v>1398973.78</v>
      </c>
    </row>
    <row r="77" spans="1:31" x14ac:dyDescent="0.25">
      <c r="A77" s="293">
        <v>10</v>
      </c>
      <c r="B77" s="25" t="s">
        <v>19</v>
      </c>
      <c r="C77" s="26">
        <v>333</v>
      </c>
      <c r="D77" s="26">
        <v>3</v>
      </c>
      <c r="E77" s="26">
        <v>43</v>
      </c>
      <c r="F77" s="26">
        <v>6</v>
      </c>
      <c r="G77" s="27">
        <v>385</v>
      </c>
      <c r="I77" s="293">
        <v>10</v>
      </c>
      <c r="J77" s="25" t="s">
        <v>19</v>
      </c>
      <c r="K77" s="26">
        <v>79</v>
      </c>
      <c r="L77" s="26">
        <v>3</v>
      </c>
      <c r="M77" s="26">
        <v>8</v>
      </c>
      <c r="N77" s="26">
        <v>1</v>
      </c>
      <c r="O77" s="27">
        <v>91</v>
      </c>
      <c r="Q77" s="293">
        <v>10</v>
      </c>
      <c r="R77" s="25" t="s">
        <v>19</v>
      </c>
      <c r="S77" s="26">
        <v>90</v>
      </c>
      <c r="T77" s="26">
        <v>0</v>
      </c>
      <c r="U77" s="26">
        <v>26</v>
      </c>
      <c r="V77" s="26">
        <v>2</v>
      </c>
      <c r="W77" s="27">
        <v>118</v>
      </c>
      <c r="Y77" s="293">
        <v>10</v>
      </c>
      <c r="Z77" s="25" t="s">
        <v>19</v>
      </c>
      <c r="AA77" s="26">
        <v>164</v>
      </c>
      <c r="AB77" s="26">
        <v>0</v>
      </c>
      <c r="AC77" s="26">
        <v>9</v>
      </c>
      <c r="AD77" s="26">
        <v>3</v>
      </c>
      <c r="AE77" s="27">
        <v>176</v>
      </c>
    </row>
    <row r="78" spans="1:31" x14ac:dyDescent="0.25">
      <c r="A78" s="79" t="s">
        <v>27</v>
      </c>
      <c r="B78" s="7" t="s">
        <v>20</v>
      </c>
      <c r="C78" s="8">
        <v>77</v>
      </c>
      <c r="D78" s="8">
        <v>10</v>
      </c>
      <c r="E78" s="8">
        <v>119</v>
      </c>
      <c r="F78" s="8">
        <v>71</v>
      </c>
      <c r="G78" s="29">
        <v>277</v>
      </c>
      <c r="I78" s="28" t="s">
        <v>26</v>
      </c>
      <c r="J78" s="7" t="s">
        <v>20</v>
      </c>
      <c r="K78" s="8">
        <v>23</v>
      </c>
      <c r="L78" s="8">
        <v>4</v>
      </c>
      <c r="M78" s="8">
        <v>47</v>
      </c>
      <c r="N78" s="8">
        <v>54</v>
      </c>
      <c r="O78" s="29">
        <v>128</v>
      </c>
      <c r="Q78" s="28" t="s">
        <v>25</v>
      </c>
      <c r="R78" s="7" t="s">
        <v>20</v>
      </c>
      <c r="S78" s="8">
        <v>53</v>
      </c>
      <c r="T78" s="8">
        <v>6</v>
      </c>
      <c r="U78" s="8">
        <v>69</v>
      </c>
      <c r="V78" s="8">
        <v>17</v>
      </c>
      <c r="W78" s="29">
        <v>145</v>
      </c>
      <c r="Y78" s="28" t="s">
        <v>24</v>
      </c>
      <c r="Z78" s="7" t="s">
        <v>20</v>
      </c>
      <c r="AA78" s="8">
        <v>1</v>
      </c>
      <c r="AB78" s="8">
        <v>0</v>
      </c>
      <c r="AC78" s="8">
        <v>3</v>
      </c>
      <c r="AD78" s="8">
        <v>0</v>
      </c>
      <c r="AE78" s="29">
        <v>4</v>
      </c>
    </row>
    <row r="79" spans="1:31" x14ac:dyDescent="0.25">
      <c r="A79" s="79"/>
      <c r="B79" s="22" t="s">
        <v>11</v>
      </c>
      <c r="C79" s="8">
        <v>63</v>
      </c>
      <c r="D79" s="8">
        <v>7</v>
      </c>
      <c r="E79" s="8">
        <v>119</v>
      </c>
      <c r="F79" s="8">
        <v>75</v>
      </c>
      <c r="G79" s="29">
        <v>264</v>
      </c>
      <c r="I79" s="28"/>
      <c r="J79" s="22" t="s">
        <v>11</v>
      </c>
      <c r="K79" s="8">
        <v>23</v>
      </c>
      <c r="L79" s="8">
        <v>3</v>
      </c>
      <c r="M79" s="8">
        <v>39</v>
      </c>
      <c r="N79" s="8">
        <v>48</v>
      </c>
      <c r="O79" s="29">
        <v>113</v>
      </c>
      <c r="Q79" s="28"/>
      <c r="R79" s="22" t="s">
        <v>11</v>
      </c>
      <c r="S79" s="8">
        <v>39</v>
      </c>
      <c r="T79" s="8">
        <v>4</v>
      </c>
      <c r="U79" s="8">
        <v>80</v>
      </c>
      <c r="V79" s="8">
        <v>27</v>
      </c>
      <c r="W79" s="29">
        <v>150</v>
      </c>
      <c r="Y79" s="28"/>
      <c r="Z79" s="22" t="s">
        <v>11</v>
      </c>
      <c r="AA79" s="8">
        <v>1</v>
      </c>
      <c r="AB79" s="8">
        <v>0</v>
      </c>
      <c r="AC79" s="8">
        <v>0</v>
      </c>
      <c r="AD79" s="8">
        <v>0</v>
      </c>
      <c r="AE79" s="29">
        <v>1</v>
      </c>
    </row>
    <row r="80" spans="1:31" x14ac:dyDescent="0.25">
      <c r="A80" s="79"/>
      <c r="B80" s="7" t="s">
        <v>17</v>
      </c>
      <c r="C80" s="8">
        <v>5</v>
      </c>
      <c r="D80" s="8">
        <v>0</v>
      </c>
      <c r="E80" s="8">
        <v>1</v>
      </c>
      <c r="F80" s="8">
        <v>1</v>
      </c>
      <c r="G80" s="29">
        <v>7</v>
      </c>
      <c r="I80" s="28"/>
      <c r="J80" s="7" t="s">
        <v>17</v>
      </c>
      <c r="K80" s="8">
        <v>4</v>
      </c>
      <c r="L80" s="8"/>
      <c r="M80" s="8">
        <v>1</v>
      </c>
      <c r="N80" s="8">
        <v>1</v>
      </c>
      <c r="O80" s="29">
        <v>6</v>
      </c>
      <c r="Q80" s="28"/>
      <c r="R80" s="7" t="s">
        <v>17</v>
      </c>
      <c r="S80" s="8">
        <v>1</v>
      </c>
      <c r="T80" s="8"/>
      <c r="U80" s="8"/>
      <c r="V80" s="8"/>
      <c r="W80" s="29">
        <v>1</v>
      </c>
      <c r="Y80" s="28"/>
      <c r="Z80" s="7" t="s">
        <v>17</v>
      </c>
      <c r="AA80" s="8"/>
      <c r="AB80" s="8"/>
      <c r="AC80" s="8"/>
      <c r="AD80" s="8"/>
      <c r="AE80" s="29">
        <v>0</v>
      </c>
    </row>
    <row r="81" spans="1:31" x14ac:dyDescent="0.25">
      <c r="A81" s="79"/>
      <c r="B81" s="7" t="s">
        <v>23</v>
      </c>
      <c r="C81" s="8">
        <v>6</v>
      </c>
      <c r="D81" s="8">
        <v>2</v>
      </c>
      <c r="E81" s="8">
        <v>15</v>
      </c>
      <c r="F81" s="8">
        <v>3</v>
      </c>
      <c r="G81" s="29">
        <v>26</v>
      </c>
      <c r="I81" s="28"/>
      <c r="J81" s="7" t="s">
        <v>23</v>
      </c>
      <c r="K81" s="8"/>
      <c r="L81" s="8"/>
      <c r="M81" s="8">
        <v>9</v>
      </c>
      <c r="N81" s="8">
        <v>1</v>
      </c>
      <c r="O81" s="29">
        <v>10</v>
      </c>
      <c r="Q81" s="28"/>
      <c r="R81" s="7" t="s">
        <v>23</v>
      </c>
      <c r="S81" s="8">
        <v>1</v>
      </c>
      <c r="T81" s="8">
        <v>2</v>
      </c>
      <c r="U81" s="8">
        <v>3</v>
      </c>
      <c r="V81" s="8">
        <v>1</v>
      </c>
      <c r="W81" s="29">
        <v>7</v>
      </c>
      <c r="Y81" s="28"/>
      <c r="Z81" s="7" t="s">
        <v>23</v>
      </c>
      <c r="AA81" s="8">
        <v>5</v>
      </c>
      <c r="AB81" s="8"/>
      <c r="AC81" s="8">
        <v>3</v>
      </c>
      <c r="AD81" s="8">
        <v>1</v>
      </c>
      <c r="AE81" s="29">
        <v>9</v>
      </c>
    </row>
    <row r="82" spans="1:31" x14ac:dyDescent="0.25">
      <c r="A82" s="79"/>
      <c r="B82" s="7" t="s">
        <v>21</v>
      </c>
      <c r="C82" s="8">
        <v>0</v>
      </c>
      <c r="D82" s="8">
        <v>0</v>
      </c>
      <c r="E82" s="8">
        <v>0</v>
      </c>
      <c r="F82" s="8">
        <v>0</v>
      </c>
      <c r="G82" s="29">
        <v>0</v>
      </c>
      <c r="I82" s="28"/>
      <c r="J82" s="7" t="s">
        <v>21</v>
      </c>
      <c r="K82" s="8"/>
      <c r="L82" s="8"/>
      <c r="M82" s="8"/>
      <c r="N82" s="8"/>
      <c r="O82" s="29">
        <v>0</v>
      </c>
      <c r="Q82" s="28"/>
      <c r="R82" s="7" t="s">
        <v>21</v>
      </c>
      <c r="S82" s="8"/>
      <c r="T82" s="8"/>
      <c r="U82" s="8"/>
      <c r="V82" s="8"/>
      <c r="W82" s="29">
        <v>0</v>
      </c>
      <c r="Y82" s="28"/>
      <c r="Z82" s="7" t="s">
        <v>21</v>
      </c>
      <c r="AA82" s="8"/>
      <c r="AB82" s="8"/>
      <c r="AC82" s="8"/>
      <c r="AD82" s="8"/>
      <c r="AE82" s="29">
        <v>0</v>
      </c>
    </row>
    <row r="83" spans="1:31" x14ac:dyDescent="0.25">
      <c r="A83" s="79"/>
      <c r="B83" s="7" t="s">
        <v>22</v>
      </c>
      <c r="C83" s="8">
        <v>484</v>
      </c>
      <c r="D83" s="8">
        <v>22</v>
      </c>
      <c r="E83" s="8">
        <v>297</v>
      </c>
      <c r="F83" s="8">
        <v>156</v>
      </c>
      <c r="G83" s="29">
        <v>959</v>
      </c>
      <c r="I83" s="28"/>
      <c r="J83" s="7" t="s">
        <v>22</v>
      </c>
      <c r="K83" s="8">
        <v>129</v>
      </c>
      <c r="L83" s="8">
        <v>10</v>
      </c>
      <c r="M83" s="8">
        <v>104</v>
      </c>
      <c r="N83" s="8">
        <v>105</v>
      </c>
      <c r="O83" s="29">
        <v>348</v>
      </c>
      <c r="Q83" s="28"/>
      <c r="R83" s="7" t="s">
        <v>22</v>
      </c>
      <c r="S83" s="8">
        <v>184</v>
      </c>
      <c r="T83" s="8">
        <v>12</v>
      </c>
      <c r="U83" s="8">
        <v>178</v>
      </c>
      <c r="V83" s="8">
        <v>47</v>
      </c>
      <c r="W83" s="29">
        <v>421</v>
      </c>
      <c r="Y83" s="28"/>
      <c r="Z83" s="7" t="s">
        <v>22</v>
      </c>
      <c r="AA83" s="8">
        <v>171</v>
      </c>
      <c r="AB83" s="8">
        <v>0</v>
      </c>
      <c r="AC83" s="8">
        <v>15</v>
      </c>
      <c r="AD83" s="8">
        <v>4</v>
      </c>
      <c r="AE83" s="29">
        <v>190</v>
      </c>
    </row>
    <row r="84" spans="1:31" x14ac:dyDescent="0.25">
      <c r="A84" s="80"/>
      <c r="B84" s="35" t="s">
        <v>16</v>
      </c>
      <c r="C84" s="32">
        <v>6659175.46</v>
      </c>
      <c r="D84" s="32">
        <v>0</v>
      </c>
      <c r="E84" s="32">
        <v>165199.11000000002</v>
      </c>
      <c r="F84" s="32">
        <v>22713.670000000002</v>
      </c>
      <c r="G84" s="33">
        <v>6847088.2400000002</v>
      </c>
      <c r="H84" s="9"/>
      <c r="I84" s="34"/>
      <c r="J84" s="35" t="s">
        <v>16</v>
      </c>
      <c r="K84" s="32">
        <v>1465117.95</v>
      </c>
      <c r="L84" s="32">
        <v>0</v>
      </c>
      <c r="M84" s="32">
        <v>30302.91</v>
      </c>
      <c r="N84" s="32">
        <v>584.38</v>
      </c>
      <c r="O84" s="33">
        <v>1496005.2399999998</v>
      </c>
      <c r="P84" s="9"/>
      <c r="Q84" s="34"/>
      <c r="R84" s="35" t="s">
        <v>16</v>
      </c>
      <c r="S84" s="32">
        <v>1990558.17</v>
      </c>
      <c r="T84" s="32">
        <v>0</v>
      </c>
      <c r="U84" s="32">
        <v>124116.97</v>
      </c>
      <c r="V84" s="32">
        <v>16129.29</v>
      </c>
      <c r="W84" s="33">
        <v>2130804.4300000002</v>
      </c>
      <c r="X84" s="9"/>
      <c r="Y84" s="34"/>
      <c r="Z84" s="35" t="s">
        <v>16</v>
      </c>
      <c r="AA84" s="32">
        <v>3203499.34</v>
      </c>
      <c r="AB84" s="32">
        <v>0</v>
      </c>
      <c r="AC84" s="32">
        <v>10779.23</v>
      </c>
      <c r="AD84" s="32">
        <v>6000</v>
      </c>
      <c r="AE84" s="33">
        <v>3220278.57</v>
      </c>
    </row>
    <row r="85" spans="1:31" x14ac:dyDescent="0.25">
      <c r="A85" s="292">
        <v>11</v>
      </c>
      <c r="B85" s="7" t="s">
        <v>19</v>
      </c>
      <c r="C85" s="8">
        <v>394</v>
      </c>
      <c r="D85" s="8">
        <v>5</v>
      </c>
      <c r="E85" s="8">
        <v>19</v>
      </c>
      <c r="F85" s="8">
        <v>5</v>
      </c>
      <c r="G85" s="29">
        <v>423</v>
      </c>
      <c r="I85" s="292">
        <v>11</v>
      </c>
      <c r="J85" s="7" t="s">
        <v>19</v>
      </c>
      <c r="K85" s="8">
        <v>81</v>
      </c>
      <c r="L85" s="8">
        <v>2</v>
      </c>
      <c r="M85" s="8">
        <v>7</v>
      </c>
      <c r="N85" s="8">
        <v>2</v>
      </c>
      <c r="O85" s="29">
        <v>92</v>
      </c>
      <c r="Q85" s="292">
        <v>11</v>
      </c>
      <c r="R85" s="7" t="s">
        <v>19</v>
      </c>
      <c r="S85" s="8">
        <v>115</v>
      </c>
      <c r="T85" s="8">
        <v>3</v>
      </c>
      <c r="U85" s="8">
        <v>7</v>
      </c>
      <c r="V85" s="8">
        <v>2</v>
      </c>
      <c r="W85" s="29">
        <v>127</v>
      </c>
      <c r="Y85" s="292">
        <v>11</v>
      </c>
      <c r="Z85" s="7" t="s">
        <v>19</v>
      </c>
      <c r="AA85" s="8">
        <v>198</v>
      </c>
      <c r="AB85" s="8">
        <v>0</v>
      </c>
      <c r="AC85" s="8">
        <v>5</v>
      </c>
      <c r="AD85" s="8">
        <v>1</v>
      </c>
      <c r="AE85" s="29">
        <v>204</v>
      </c>
    </row>
    <row r="86" spans="1:31" x14ac:dyDescent="0.25">
      <c r="A86" s="79" t="s">
        <v>27</v>
      </c>
      <c r="B86" s="7" t="s">
        <v>20</v>
      </c>
      <c r="C86" s="8">
        <v>98</v>
      </c>
      <c r="D86" s="8">
        <v>12</v>
      </c>
      <c r="E86" s="8">
        <v>110</v>
      </c>
      <c r="F86" s="8">
        <v>95</v>
      </c>
      <c r="G86" s="29">
        <v>315</v>
      </c>
      <c r="I86" s="28" t="s">
        <v>26</v>
      </c>
      <c r="J86" s="7" t="s">
        <v>20</v>
      </c>
      <c r="K86" s="8">
        <v>32</v>
      </c>
      <c r="L86" s="8">
        <v>7</v>
      </c>
      <c r="M86" s="8">
        <v>61</v>
      </c>
      <c r="N86" s="8">
        <v>30</v>
      </c>
      <c r="O86" s="29">
        <v>130</v>
      </c>
      <c r="Q86" s="28" t="s">
        <v>25</v>
      </c>
      <c r="R86" s="7" t="s">
        <v>20</v>
      </c>
      <c r="S86" s="8">
        <v>66</v>
      </c>
      <c r="T86" s="8">
        <v>5</v>
      </c>
      <c r="U86" s="8">
        <v>48</v>
      </c>
      <c r="V86" s="8">
        <v>65</v>
      </c>
      <c r="W86" s="29">
        <v>184</v>
      </c>
      <c r="Y86" s="28" t="s">
        <v>24</v>
      </c>
      <c r="Z86" s="7" t="s">
        <v>20</v>
      </c>
      <c r="AA86" s="8">
        <v>0</v>
      </c>
      <c r="AB86" s="8">
        <v>0</v>
      </c>
      <c r="AC86" s="8">
        <v>1</v>
      </c>
      <c r="AD86" s="8">
        <v>0</v>
      </c>
      <c r="AE86" s="29">
        <v>1</v>
      </c>
    </row>
    <row r="87" spans="1:31" x14ac:dyDescent="0.25">
      <c r="A87" s="79"/>
      <c r="B87" s="22" t="s">
        <v>11</v>
      </c>
      <c r="C87" s="8">
        <v>83</v>
      </c>
      <c r="D87" s="8">
        <v>10</v>
      </c>
      <c r="E87" s="8">
        <v>161</v>
      </c>
      <c r="F87" s="8">
        <v>43</v>
      </c>
      <c r="G87" s="29">
        <v>297</v>
      </c>
      <c r="I87" s="28"/>
      <c r="J87" s="22" t="s">
        <v>11</v>
      </c>
      <c r="K87" s="8">
        <v>33</v>
      </c>
      <c r="L87" s="8">
        <v>4</v>
      </c>
      <c r="M87" s="8">
        <v>57</v>
      </c>
      <c r="N87" s="8">
        <v>13</v>
      </c>
      <c r="O87" s="29">
        <v>107</v>
      </c>
      <c r="Q87" s="28"/>
      <c r="R87" s="22" t="s">
        <v>11</v>
      </c>
      <c r="S87" s="8">
        <v>50</v>
      </c>
      <c r="T87" s="8">
        <v>6</v>
      </c>
      <c r="U87" s="8">
        <v>104</v>
      </c>
      <c r="V87" s="8">
        <v>30</v>
      </c>
      <c r="W87" s="29">
        <v>190</v>
      </c>
      <c r="Y87" s="28"/>
      <c r="Z87" s="22" t="s">
        <v>11</v>
      </c>
      <c r="AA87" s="8">
        <v>0</v>
      </c>
      <c r="AB87" s="8">
        <v>0</v>
      </c>
      <c r="AC87" s="8">
        <v>0</v>
      </c>
      <c r="AD87" s="8">
        <v>0</v>
      </c>
      <c r="AE87" s="29">
        <v>0</v>
      </c>
    </row>
    <row r="88" spans="1:31" x14ac:dyDescent="0.25">
      <c r="A88" s="79"/>
      <c r="B88" s="7" t="s">
        <v>17</v>
      </c>
      <c r="C88" s="8">
        <v>7</v>
      </c>
      <c r="D88" s="8">
        <v>0</v>
      </c>
      <c r="E88" s="8">
        <v>6</v>
      </c>
      <c r="F88" s="8">
        <v>0</v>
      </c>
      <c r="G88" s="29">
        <v>13</v>
      </c>
      <c r="I88" s="28"/>
      <c r="J88" s="7" t="s">
        <v>17</v>
      </c>
      <c r="K88" s="8">
        <v>4</v>
      </c>
      <c r="L88" s="8"/>
      <c r="M88" s="8">
        <v>3</v>
      </c>
      <c r="N88" s="8"/>
      <c r="O88" s="29">
        <v>7</v>
      </c>
      <c r="Q88" s="28"/>
      <c r="R88" s="7" t="s">
        <v>17</v>
      </c>
      <c r="S88" s="8">
        <v>3</v>
      </c>
      <c r="T88" s="8"/>
      <c r="U88" s="8">
        <v>3</v>
      </c>
      <c r="V88" s="8"/>
      <c r="W88" s="29">
        <v>6</v>
      </c>
      <c r="Y88" s="28"/>
      <c r="Z88" s="7" t="s">
        <v>17</v>
      </c>
      <c r="AA88" s="8"/>
      <c r="AB88" s="8"/>
      <c r="AC88" s="8"/>
      <c r="AD88" s="8"/>
      <c r="AE88" s="29">
        <v>0</v>
      </c>
    </row>
    <row r="89" spans="1:31" ht="10.5" customHeight="1" x14ac:dyDescent="0.25">
      <c r="A89" s="79"/>
      <c r="B89" s="7" t="s">
        <v>23</v>
      </c>
      <c r="C89" s="8">
        <v>7</v>
      </c>
      <c r="D89" s="8">
        <v>0</v>
      </c>
      <c r="E89" s="8">
        <v>6</v>
      </c>
      <c r="F89" s="8">
        <v>1</v>
      </c>
      <c r="G89" s="29">
        <v>14</v>
      </c>
      <c r="I89" s="28"/>
      <c r="J89" s="7" t="s">
        <v>23</v>
      </c>
      <c r="K89" s="8">
        <v>2</v>
      </c>
      <c r="L89" s="8"/>
      <c r="M89" s="8">
        <v>1</v>
      </c>
      <c r="N89" s="8">
        <v>1</v>
      </c>
      <c r="O89" s="29">
        <v>4</v>
      </c>
      <c r="Q89" s="28"/>
      <c r="R89" s="7" t="s">
        <v>23</v>
      </c>
      <c r="S89" s="8">
        <v>4</v>
      </c>
      <c r="T89" s="8"/>
      <c r="U89" s="8">
        <v>3</v>
      </c>
      <c r="V89" s="8"/>
      <c r="W89" s="29">
        <v>7</v>
      </c>
      <c r="Y89" s="28"/>
      <c r="Z89" s="7" t="s">
        <v>23</v>
      </c>
      <c r="AA89" s="8">
        <v>1</v>
      </c>
      <c r="AB89" s="8"/>
      <c r="AC89" s="8">
        <v>2</v>
      </c>
      <c r="AD89" s="8"/>
      <c r="AE89" s="29">
        <v>3</v>
      </c>
    </row>
    <row r="90" spans="1:31" x14ac:dyDescent="0.25">
      <c r="A90" s="79"/>
      <c r="B90" s="7" t="s">
        <v>21</v>
      </c>
      <c r="C90" s="8">
        <v>0</v>
      </c>
      <c r="D90" s="8">
        <v>0</v>
      </c>
      <c r="E90" s="8">
        <v>0</v>
      </c>
      <c r="F90" s="8">
        <v>0</v>
      </c>
      <c r="G90" s="29">
        <v>0</v>
      </c>
      <c r="I90" s="28"/>
      <c r="J90" s="7" t="s">
        <v>21</v>
      </c>
      <c r="K90" s="8"/>
      <c r="L90" s="8"/>
      <c r="M90" s="8"/>
      <c r="N90" s="8"/>
      <c r="O90" s="29">
        <v>0</v>
      </c>
      <c r="Q90" s="28"/>
      <c r="R90" s="7" t="s">
        <v>21</v>
      </c>
      <c r="S90" s="8"/>
      <c r="T90" s="8"/>
      <c r="U90" s="8"/>
      <c r="V90" s="8"/>
      <c r="W90" s="29">
        <v>0</v>
      </c>
      <c r="Y90" s="28"/>
      <c r="Z90" s="7" t="s">
        <v>21</v>
      </c>
      <c r="AA90" s="8"/>
      <c r="AB90" s="8"/>
      <c r="AC90" s="8"/>
      <c r="AD90" s="8"/>
      <c r="AE90" s="29">
        <v>0</v>
      </c>
    </row>
    <row r="91" spans="1:31" x14ac:dyDescent="0.25">
      <c r="A91" s="79"/>
      <c r="B91" s="7" t="s">
        <v>22</v>
      </c>
      <c r="C91" s="8">
        <v>589</v>
      </c>
      <c r="D91" s="8">
        <v>27</v>
      </c>
      <c r="E91" s="8">
        <v>302</v>
      </c>
      <c r="F91" s="8">
        <v>144</v>
      </c>
      <c r="G91" s="29">
        <v>1062</v>
      </c>
      <c r="I91" s="28"/>
      <c r="J91" s="7" t="s">
        <v>22</v>
      </c>
      <c r="K91" s="8">
        <v>152</v>
      </c>
      <c r="L91" s="8">
        <v>13</v>
      </c>
      <c r="M91" s="8">
        <v>129</v>
      </c>
      <c r="N91" s="8">
        <v>46</v>
      </c>
      <c r="O91" s="29">
        <v>340</v>
      </c>
      <c r="Q91" s="28"/>
      <c r="R91" s="7" t="s">
        <v>22</v>
      </c>
      <c r="S91" s="8">
        <v>238</v>
      </c>
      <c r="T91" s="8">
        <v>14</v>
      </c>
      <c r="U91" s="8">
        <v>165</v>
      </c>
      <c r="V91" s="8">
        <v>97</v>
      </c>
      <c r="W91" s="29">
        <v>514</v>
      </c>
      <c r="Y91" s="28"/>
      <c r="Z91" s="7" t="s">
        <v>22</v>
      </c>
      <c r="AA91" s="8">
        <v>199</v>
      </c>
      <c r="AB91" s="8">
        <v>0</v>
      </c>
      <c r="AC91" s="8">
        <v>8</v>
      </c>
      <c r="AD91" s="8">
        <v>1</v>
      </c>
      <c r="AE91" s="29">
        <v>208</v>
      </c>
    </row>
    <row r="92" spans="1:31" x14ac:dyDescent="0.25">
      <c r="A92" s="79"/>
      <c r="B92" s="24" t="s">
        <v>16</v>
      </c>
      <c r="C92" s="23">
        <v>6788247.9600000009</v>
      </c>
      <c r="D92" s="23">
        <v>2810.98</v>
      </c>
      <c r="E92" s="23">
        <v>70078.33</v>
      </c>
      <c r="F92" s="23">
        <v>9358.6</v>
      </c>
      <c r="G92" s="36">
        <v>6870495.870000001</v>
      </c>
      <c r="H92" s="9"/>
      <c r="I92" s="37"/>
      <c r="J92" s="24" t="s">
        <v>16</v>
      </c>
      <c r="K92" s="23">
        <v>626079.11</v>
      </c>
      <c r="L92" s="23">
        <v>2810.98</v>
      </c>
      <c r="M92" s="23">
        <v>31478.080000000002</v>
      </c>
      <c r="N92" s="23">
        <v>9358.6</v>
      </c>
      <c r="O92" s="36">
        <v>669726.7699999999</v>
      </c>
      <c r="P92" s="9"/>
      <c r="Q92" s="37"/>
      <c r="R92" s="24" t="s">
        <v>16</v>
      </c>
      <c r="S92" s="23">
        <v>3737414.99</v>
      </c>
      <c r="T92" s="23">
        <v>0</v>
      </c>
      <c r="U92" s="23">
        <v>31493.46</v>
      </c>
      <c r="V92" s="23">
        <v>0</v>
      </c>
      <c r="W92" s="36">
        <v>3768908.45</v>
      </c>
      <c r="X92" s="9"/>
      <c r="Y92" s="37"/>
      <c r="Z92" s="24" t="s">
        <v>16</v>
      </c>
      <c r="AA92" s="23">
        <v>2424753.86</v>
      </c>
      <c r="AB92" s="23">
        <v>0</v>
      </c>
      <c r="AC92" s="23">
        <v>7106.79</v>
      </c>
      <c r="AD92" s="23">
        <v>0</v>
      </c>
      <c r="AE92" s="36">
        <v>2431860.65</v>
      </c>
    </row>
    <row r="93" spans="1:31" x14ac:dyDescent="0.25">
      <c r="A93" s="293">
        <v>12</v>
      </c>
      <c r="B93" s="25" t="s">
        <v>19</v>
      </c>
      <c r="C93" s="26">
        <v>392</v>
      </c>
      <c r="D93" s="26">
        <v>2</v>
      </c>
      <c r="E93" s="26">
        <v>18</v>
      </c>
      <c r="F93" s="26">
        <v>9</v>
      </c>
      <c r="G93" s="27">
        <v>421</v>
      </c>
      <c r="I93" s="293">
        <v>12</v>
      </c>
      <c r="J93" s="25" t="s">
        <v>19</v>
      </c>
      <c r="K93" s="26">
        <v>110</v>
      </c>
      <c r="L93" s="26">
        <v>1</v>
      </c>
      <c r="M93" s="26">
        <v>4</v>
      </c>
      <c r="N93" s="26">
        <v>2</v>
      </c>
      <c r="O93" s="27">
        <v>117</v>
      </c>
      <c r="Q93" s="293">
        <v>12</v>
      </c>
      <c r="R93" s="25" t="s">
        <v>19</v>
      </c>
      <c r="S93" s="26">
        <v>137</v>
      </c>
      <c r="T93" s="26">
        <v>1</v>
      </c>
      <c r="U93" s="26">
        <v>7</v>
      </c>
      <c r="V93" s="26">
        <v>4</v>
      </c>
      <c r="W93" s="27">
        <v>149</v>
      </c>
      <c r="Y93" s="293">
        <v>12</v>
      </c>
      <c r="Z93" s="25" t="s">
        <v>19</v>
      </c>
      <c r="AA93" s="26">
        <v>145</v>
      </c>
      <c r="AB93" s="26">
        <v>0</v>
      </c>
      <c r="AC93" s="26">
        <v>7</v>
      </c>
      <c r="AD93" s="26">
        <v>3</v>
      </c>
      <c r="AE93" s="27">
        <v>155</v>
      </c>
    </row>
    <row r="94" spans="1:31" x14ac:dyDescent="0.25">
      <c r="A94" s="79" t="s">
        <v>27</v>
      </c>
      <c r="B94" s="7" t="s">
        <v>20</v>
      </c>
      <c r="C94" s="8">
        <v>102</v>
      </c>
      <c r="D94" s="8">
        <v>21</v>
      </c>
      <c r="E94" s="8">
        <v>107</v>
      </c>
      <c r="F94" s="8">
        <v>53</v>
      </c>
      <c r="G94" s="29">
        <v>283</v>
      </c>
      <c r="I94" s="28" t="s">
        <v>26</v>
      </c>
      <c r="J94" s="7" t="s">
        <v>20</v>
      </c>
      <c r="K94" s="8">
        <v>53</v>
      </c>
      <c r="L94" s="8">
        <v>5</v>
      </c>
      <c r="M94" s="8">
        <v>40</v>
      </c>
      <c r="N94" s="8">
        <v>31</v>
      </c>
      <c r="O94" s="29">
        <v>129</v>
      </c>
      <c r="Q94" s="28" t="s">
        <v>25</v>
      </c>
      <c r="R94" s="7" t="s">
        <v>20</v>
      </c>
      <c r="S94" s="8">
        <v>42</v>
      </c>
      <c r="T94" s="8">
        <v>16</v>
      </c>
      <c r="U94" s="8">
        <v>66</v>
      </c>
      <c r="V94" s="8">
        <v>22</v>
      </c>
      <c r="W94" s="29">
        <v>146</v>
      </c>
      <c r="Y94" s="28" t="s">
        <v>24</v>
      </c>
      <c r="Z94" s="7" t="s">
        <v>20</v>
      </c>
      <c r="AA94" s="8">
        <v>7</v>
      </c>
      <c r="AB94" s="8">
        <v>0</v>
      </c>
      <c r="AC94" s="8">
        <v>1</v>
      </c>
      <c r="AD94" s="8">
        <v>0</v>
      </c>
      <c r="AE94" s="29">
        <v>8</v>
      </c>
    </row>
    <row r="95" spans="1:31" x14ac:dyDescent="0.25">
      <c r="A95" s="79"/>
      <c r="B95" s="22" t="s">
        <v>11</v>
      </c>
      <c r="C95" s="8">
        <v>54</v>
      </c>
      <c r="D95" s="8">
        <v>10</v>
      </c>
      <c r="E95" s="8">
        <v>188</v>
      </c>
      <c r="F95" s="8">
        <v>42</v>
      </c>
      <c r="G95" s="29">
        <v>294</v>
      </c>
      <c r="I95" s="28"/>
      <c r="J95" s="22" t="s">
        <v>11</v>
      </c>
      <c r="K95" s="8">
        <v>15</v>
      </c>
      <c r="L95" s="8">
        <v>5</v>
      </c>
      <c r="M95" s="8">
        <v>41</v>
      </c>
      <c r="N95" s="8">
        <v>10</v>
      </c>
      <c r="O95" s="29">
        <v>71</v>
      </c>
      <c r="Q95" s="28"/>
      <c r="R95" s="22" t="s">
        <v>11</v>
      </c>
      <c r="S95" s="8">
        <v>37</v>
      </c>
      <c r="T95" s="8">
        <v>5</v>
      </c>
      <c r="U95" s="8">
        <v>147</v>
      </c>
      <c r="V95" s="8">
        <v>32</v>
      </c>
      <c r="W95" s="29">
        <v>221</v>
      </c>
      <c r="Y95" s="28"/>
      <c r="Z95" s="22" t="s">
        <v>11</v>
      </c>
      <c r="AA95" s="8">
        <v>2</v>
      </c>
      <c r="AB95" s="8">
        <v>0</v>
      </c>
      <c r="AC95" s="8">
        <v>0</v>
      </c>
      <c r="AD95" s="8">
        <v>0</v>
      </c>
      <c r="AE95" s="29">
        <v>2</v>
      </c>
    </row>
    <row r="96" spans="1:31" x14ac:dyDescent="0.25">
      <c r="A96" s="79"/>
      <c r="B96" s="7" t="s">
        <v>17</v>
      </c>
      <c r="C96" s="8">
        <v>5</v>
      </c>
      <c r="D96" s="8">
        <v>1</v>
      </c>
      <c r="E96" s="8">
        <v>5</v>
      </c>
      <c r="F96" s="8">
        <v>2</v>
      </c>
      <c r="G96" s="29">
        <v>13</v>
      </c>
      <c r="I96" s="28"/>
      <c r="J96" s="7" t="s">
        <v>17</v>
      </c>
      <c r="K96" s="8">
        <v>1</v>
      </c>
      <c r="L96" s="8"/>
      <c r="M96" s="8"/>
      <c r="N96" s="8"/>
      <c r="O96" s="29">
        <v>1</v>
      </c>
      <c r="Q96" s="28"/>
      <c r="R96" s="7" t="s">
        <v>17</v>
      </c>
      <c r="S96" s="8">
        <v>3</v>
      </c>
      <c r="T96" s="8">
        <v>1</v>
      </c>
      <c r="U96" s="8">
        <v>5</v>
      </c>
      <c r="V96" s="8">
        <v>2</v>
      </c>
      <c r="W96" s="29">
        <v>11</v>
      </c>
      <c r="Y96" s="28"/>
      <c r="Z96" s="7" t="s">
        <v>17</v>
      </c>
      <c r="AA96" s="8">
        <v>1</v>
      </c>
      <c r="AB96" s="8">
        <v>0</v>
      </c>
      <c r="AC96" s="8"/>
      <c r="AD96" s="8">
        <v>0</v>
      </c>
      <c r="AE96" s="29">
        <v>1</v>
      </c>
    </row>
    <row r="97" spans="1:31" x14ac:dyDescent="0.25">
      <c r="A97" s="79"/>
      <c r="B97" s="7" t="s">
        <v>23</v>
      </c>
      <c r="C97" s="8">
        <v>2</v>
      </c>
      <c r="D97" s="8">
        <v>0</v>
      </c>
      <c r="E97" s="8">
        <v>8</v>
      </c>
      <c r="F97" s="8">
        <v>0</v>
      </c>
      <c r="G97" s="29">
        <v>10</v>
      </c>
      <c r="I97" s="28"/>
      <c r="J97" s="7" t="s">
        <v>23</v>
      </c>
      <c r="K97" s="8">
        <v>1</v>
      </c>
      <c r="L97" s="8"/>
      <c r="M97" s="8">
        <v>1</v>
      </c>
      <c r="N97" s="8"/>
      <c r="O97" s="29">
        <v>2</v>
      </c>
      <c r="Q97" s="28"/>
      <c r="R97" s="7" t="s">
        <v>23</v>
      </c>
      <c r="S97" s="8">
        <v>1</v>
      </c>
      <c r="T97" s="8"/>
      <c r="U97" s="8">
        <v>2</v>
      </c>
      <c r="V97" s="8"/>
      <c r="W97" s="29">
        <v>3</v>
      </c>
      <c r="Y97" s="28"/>
      <c r="Z97" s="7" t="s">
        <v>23</v>
      </c>
      <c r="AA97" s="8"/>
      <c r="AB97" s="8"/>
      <c r="AC97" s="8">
        <v>5</v>
      </c>
      <c r="AD97" s="8"/>
      <c r="AE97" s="29">
        <v>5</v>
      </c>
    </row>
    <row r="98" spans="1:31" x14ac:dyDescent="0.25">
      <c r="A98" s="79"/>
      <c r="B98" s="7" t="s">
        <v>21</v>
      </c>
      <c r="C98" s="8">
        <v>0</v>
      </c>
      <c r="D98" s="8">
        <v>0</v>
      </c>
      <c r="E98" s="8">
        <v>0</v>
      </c>
      <c r="F98" s="8">
        <v>0</v>
      </c>
      <c r="G98" s="29">
        <v>0</v>
      </c>
      <c r="I98" s="28"/>
      <c r="J98" s="7" t="s">
        <v>21</v>
      </c>
      <c r="K98" s="8"/>
      <c r="L98" s="8"/>
      <c r="M98" s="8"/>
      <c r="N98" s="8"/>
      <c r="O98" s="29">
        <v>0</v>
      </c>
      <c r="Q98" s="28"/>
      <c r="R98" s="7" t="s">
        <v>21</v>
      </c>
      <c r="S98" s="8"/>
      <c r="T98" s="8"/>
      <c r="U98" s="8"/>
      <c r="V98" s="8"/>
      <c r="W98" s="29">
        <v>0</v>
      </c>
      <c r="Y98" s="28"/>
      <c r="Z98" s="7" t="s">
        <v>21</v>
      </c>
      <c r="AA98" s="8"/>
      <c r="AB98" s="8"/>
      <c r="AC98" s="8"/>
      <c r="AD98" s="8"/>
      <c r="AE98" s="29">
        <v>0</v>
      </c>
    </row>
    <row r="99" spans="1:31" x14ac:dyDescent="0.25">
      <c r="A99" s="79"/>
      <c r="B99" s="7" t="s">
        <v>22</v>
      </c>
      <c r="C99" s="8">
        <v>555</v>
      </c>
      <c r="D99" s="8">
        <v>34</v>
      </c>
      <c r="E99" s="8">
        <v>326</v>
      </c>
      <c r="F99" s="8">
        <v>106</v>
      </c>
      <c r="G99" s="29">
        <v>1021</v>
      </c>
      <c r="I99" s="28"/>
      <c r="J99" s="7" t="s">
        <v>22</v>
      </c>
      <c r="K99" s="8">
        <v>180</v>
      </c>
      <c r="L99" s="8">
        <v>11</v>
      </c>
      <c r="M99" s="8">
        <v>86</v>
      </c>
      <c r="N99" s="8">
        <v>43</v>
      </c>
      <c r="O99" s="29">
        <v>320</v>
      </c>
      <c r="Q99" s="28"/>
      <c r="R99" s="7" t="s">
        <v>22</v>
      </c>
      <c r="S99" s="8">
        <v>220</v>
      </c>
      <c r="T99" s="8">
        <v>23</v>
      </c>
      <c r="U99" s="8">
        <v>227</v>
      </c>
      <c r="V99" s="8">
        <v>60</v>
      </c>
      <c r="W99" s="29">
        <v>530</v>
      </c>
      <c r="Y99" s="28"/>
      <c r="Z99" s="7" t="s">
        <v>22</v>
      </c>
      <c r="AA99" s="8">
        <v>155</v>
      </c>
      <c r="AB99" s="8">
        <v>0</v>
      </c>
      <c r="AC99" s="8">
        <v>13</v>
      </c>
      <c r="AD99" s="8">
        <v>3</v>
      </c>
      <c r="AE99" s="29">
        <v>171</v>
      </c>
    </row>
    <row r="100" spans="1:31" x14ac:dyDescent="0.25">
      <c r="A100" s="80"/>
      <c r="B100" s="35" t="s">
        <v>16</v>
      </c>
      <c r="C100" s="32">
        <v>5128267.59</v>
      </c>
      <c r="D100" s="32">
        <v>0</v>
      </c>
      <c r="E100" s="32">
        <v>27404.46</v>
      </c>
      <c r="F100" s="32">
        <v>14539.69</v>
      </c>
      <c r="G100" s="33">
        <v>5170211.74</v>
      </c>
      <c r="H100" s="9"/>
      <c r="I100" s="34"/>
      <c r="J100" s="35" t="s">
        <v>16</v>
      </c>
      <c r="K100" s="32">
        <v>1514539.73</v>
      </c>
      <c r="L100" s="32">
        <v>0</v>
      </c>
      <c r="M100" s="32">
        <v>2004.84</v>
      </c>
      <c r="N100" s="32">
        <v>532.52</v>
      </c>
      <c r="O100" s="33">
        <v>1517077.09</v>
      </c>
      <c r="P100" s="9"/>
      <c r="Q100" s="34"/>
      <c r="R100" s="35" t="s">
        <v>16</v>
      </c>
      <c r="S100" s="32">
        <v>2382949.89</v>
      </c>
      <c r="T100" s="32">
        <v>0</v>
      </c>
      <c r="U100" s="32">
        <v>20586.73</v>
      </c>
      <c r="V100" s="32">
        <v>14007.17</v>
      </c>
      <c r="W100" s="33">
        <v>2417543.79</v>
      </c>
      <c r="X100" s="9"/>
      <c r="Y100" s="34"/>
      <c r="Z100" s="35" t="s">
        <v>16</v>
      </c>
      <c r="AA100" s="32">
        <v>1230777.97</v>
      </c>
      <c r="AB100" s="32">
        <v>0</v>
      </c>
      <c r="AC100" s="32">
        <v>4812.8900000000003</v>
      </c>
      <c r="AD100" s="32">
        <v>0</v>
      </c>
      <c r="AE100" s="33">
        <v>1235590.8599999999</v>
      </c>
    </row>
    <row r="101" spans="1:31" s="13" customFormat="1" ht="13.8" x14ac:dyDescent="0.25">
      <c r="A101" s="98" t="s">
        <v>9</v>
      </c>
      <c r="B101" s="99" t="s">
        <v>19</v>
      </c>
      <c r="C101" s="100">
        <v>4682</v>
      </c>
      <c r="D101" s="100">
        <v>35</v>
      </c>
      <c r="E101" s="100">
        <v>320</v>
      </c>
      <c r="F101" s="100">
        <v>81</v>
      </c>
      <c r="G101" s="101">
        <v>5118</v>
      </c>
      <c r="I101" s="108" t="s">
        <v>9</v>
      </c>
      <c r="J101" s="92" t="s">
        <v>19</v>
      </c>
      <c r="K101" s="93">
        <v>961</v>
      </c>
      <c r="L101" s="93">
        <v>13</v>
      </c>
      <c r="M101" s="93">
        <v>112</v>
      </c>
      <c r="N101" s="93">
        <v>23</v>
      </c>
      <c r="O101" s="94">
        <v>1109</v>
      </c>
      <c r="Q101" s="114" t="s">
        <v>9</v>
      </c>
      <c r="R101" s="115" t="s">
        <v>19</v>
      </c>
      <c r="S101" s="116">
        <v>1471</v>
      </c>
      <c r="T101" s="116">
        <v>15</v>
      </c>
      <c r="U101" s="116">
        <v>105</v>
      </c>
      <c r="V101" s="116">
        <v>30</v>
      </c>
      <c r="W101" s="117">
        <v>1621</v>
      </c>
      <c r="Y101" s="124" t="s">
        <v>9</v>
      </c>
      <c r="Z101" s="125" t="s">
        <v>19</v>
      </c>
      <c r="AA101" s="126">
        <v>2250</v>
      </c>
      <c r="AB101" s="126">
        <v>7</v>
      </c>
      <c r="AC101" s="126">
        <v>103</v>
      </c>
      <c r="AD101" s="126">
        <v>28</v>
      </c>
      <c r="AE101" s="127">
        <v>2388</v>
      </c>
    </row>
    <row r="102" spans="1:31" s="13" customFormat="1" ht="13.8" x14ac:dyDescent="0.25">
      <c r="A102" s="102" t="s">
        <v>18</v>
      </c>
      <c r="B102" s="99" t="s">
        <v>20</v>
      </c>
      <c r="C102" s="100">
        <v>1442</v>
      </c>
      <c r="D102" s="100">
        <v>186</v>
      </c>
      <c r="E102" s="100">
        <v>1911</v>
      </c>
      <c r="F102" s="100">
        <v>981</v>
      </c>
      <c r="G102" s="101">
        <v>4520</v>
      </c>
      <c r="I102" s="109" t="s">
        <v>18</v>
      </c>
      <c r="J102" s="92" t="s">
        <v>20</v>
      </c>
      <c r="K102" s="93">
        <v>390</v>
      </c>
      <c r="L102" s="93">
        <v>50</v>
      </c>
      <c r="M102" s="93">
        <v>609</v>
      </c>
      <c r="N102" s="93">
        <v>214</v>
      </c>
      <c r="O102" s="94">
        <v>1263</v>
      </c>
      <c r="Q102" s="118" t="s">
        <v>18</v>
      </c>
      <c r="R102" s="115" t="s">
        <v>20</v>
      </c>
      <c r="S102" s="116">
        <v>534</v>
      </c>
      <c r="T102" s="116">
        <v>86</v>
      </c>
      <c r="U102" s="116">
        <v>529</v>
      </c>
      <c r="V102" s="116">
        <v>208</v>
      </c>
      <c r="W102" s="117">
        <v>1357</v>
      </c>
      <c r="Y102" s="128" t="s">
        <v>18</v>
      </c>
      <c r="Z102" s="125" t="s">
        <v>20</v>
      </c>
      <c r="AA102" s="126">
        <v>518</v>
      </c>
      <c r="AB102" s="126">
        <v>50</v>
      </c>
      <c r="AC102" s="126">
        <v>773</v>
      </c>
      <c r="AD102" s="126">
        <v>559</v>
      </c>
      <c r="AE102" s="127">
        <v>1900</v>
      </c>
    </row>
    <row r="103" spans="1:31" s="13" customFormat="1" ht="13.8" x14ac:dyDescent="0.25">
      <c r="A103" s="103" t="s">
        <v>27</v>
      </c>
      <c r="B103" s="104" t="s">
        <v>11</v>
      </c>
      <c r="C103" s="100">
        <v>1039</v>
      </c>
      <c r="D103" s="100">
        <v>108</v>
      </c>
      <c r="E103" s="100">
        <v>2280</v>
      </c>
      <c r="F103" s="100">
        <v>741</v>
      </c>
      <c r="G103" s="101">
        <v>4168</v>
      </c>
      <c r="I103" s="110" t="s">
        <v>26</v>
      </c>
      <c r="J103" s="95" t="s">
        <v>11</v>
      </c>
      <c r="K103" s="93">
        <v>257</v>
      </c>
      <c r="L103" s="93">
        <v>33</v>
      </c>
      <c r="M103" s="93">
        <v>617</v>
      </c>
      <c r="N103" s="93">
        <v>242</v>
      </c>
      <c r="O103" s="94">
        <v>1149</v>
      </c>
      <c r="Q103" s="119" t="s">
        <v>25</v>
      </c>
      <c r="R103" s="120" t="s">
        <v>11</v>
      </c>
      <c r="S103" s="116">
        <v>517</v>
      </c>
      <c r="T103" s="116">
        <v>56</v>
      </c>
      <c r="U103" s="116">
        <v>1087</v>
      </c>
      <c r="V103" s="116">
        <v>281</v>
      </c>
      <c r="W103" s="117">
        <v>1941</v>
      </c>
      <c r="Y103" s="129" t="s">
        <v>24</v>
      </c>
      <c r="Z103" s="130" t="s">
        <v>11</v>
      </c>
      <c r="AA103" s="126">
        <v>265</v>
      </c>
      <c r="AB103" s="126">
        <v>19</v>
      </c>
      <c r="AC103" s="126">
        <v>576</v>
      </c>
      <c r="AD103" s="126">
        <v>218</v>
      </c>
      <c r="AE103" s="127">
        <v>1078</v>
      </c>
    </row>
    <row r="104" spans="1:31" s="13" customFormat="1" ht="13.8" x14ac:dyDescent="0.25">
      <c r="A104" s="103"/>
      <c r="B104" s="99" t="s">
        <v>17</v>
      </c>
      <c r="C104" s="100">
        <v>115</v>
      </c>
      <c r="D104" s="100">
        <v>7</v>
      </c>
      <c r="E104" s="100">
        <v>123</v>
      </c>
      <c r="F104" s="100">
        <v>21</v>
      </c>
      <c r="G104" s="101">
        <v>266</v>
      </c>
      <c r="I104" s="110"/>
      <c r="J104" s="92" t="s">
        <v>17</v>
      </c>
      <c r="K104" s="93">
        <v>15</v>
      </c>
      <c r="L104" s="93">
        <v>0</v>
      </c>
      <c r="M104" s="93">
        <v>12</v>
      </c>
      <c r="N104" s="93">
        <v>1</v>
      </c>
      <c r="O104" s="94">
        <v>28</v>
      </c>
      <c r="Q104" s="119"/>
      <c r="R104" s="115" t="s">
        <v>17</v>
      </c>
      <c r="S104" s="116">
        <v>63</v>
      </c>
      <c r="T104" s="116">
        <v>6</v>
      </c>
      <c r="U104" s="116">
        <v>69</v>
      </c>
      <c r="V104" s="116">
        <v>13</v>
      </c>
      <c r="W104" s="117">
        <v>151</v>
      </c>
      <c r="Y104" s="129"/>
      <c r="Z104" s="125" t="s">
        <v>17</v>
      </c>
      <c r="AA104" s="126">
        <v>37</v>
      </c>
      <c r="AB104" s="126">
        <v>1</v>
      </c>
      <c r="AC104" s="126">
        <v>42</v>
      </c>
      <c r="AD104" s="126">
        <v>7</v>
      </c>
      <c r="AE104" s="127">
        <v>87</v>
      </c>
    </row>
    <row r="105" spans="1:31" s="13" customFormat="1" ht="13.8" x14ac:dyDescent="0.25">
      <c r="A105" s="103"/>
      <c r="B105" s="99" t="s">
        <v>23</v>
      </c>
      <c r="C105" s="100">
        <v>78</v>
      </c>
      <c r="D105" s="100">
        <v>6</v>
      </c>
      <c r="E105" s="100">
        <v>127</v>
      </c>
      <c r="F105" s="100">
        <v>23</v>
      </c>
      <c r="G105" s="101">
        <v>234</v>
      </c>
      <c r="I105" s="110"/>
      <c r="J105" s="92" t="s">
        <v>23</v>
      </c>
      <c r="K105" s="93">
        <v>14</v>
      </c>
      <c r="L105" s="93">
        <v>0</v>
      </c>
      <c r="M105" s="93">
        <v>26</v>
      </c>
      <c r="N105" s="93">
        <v>9</v>
      </c>
      <c r="O105" s="94">
        <v>49</v>
      </c>
      <c r="Q105" s="119"/>
      <c r="R105" s="115" t="s">
        <v>23</v>
      </c>
      <c r="S105" s="116">
        <v>27</v>
      </c>
      <c r="T105" s="116">
        <v>4</v>
      </c>
      <c r="U105" s="116">
        <v>35</v>
      </c>
      <c r="V105" s="116">
        <v>3</v>
      </c>
      <c r="W105" s="117">
        <v>69</v>
      </c>
      <c r="Y105" s="129"/>
      <c r="Z105" s="125" t="s">
        <v>23</v>
      </c>
      <c r="AA105" s="126">
        <v>37</v>
      </c>
      <c r="AB105" s="126">
        <v>2</v>
      </c>
      <c r="AC105" s="126">
        <v>66</v>
      </c>
      <c r="AD105" s="126">
        <v>11</v>
      </c>
      <c r="AE105" s="127">
        <v>116</v>
      </c>
    </row>
    <row r="106" spans="1:31" s="13" customFormat="1" ht="13.8" x14ac:dyDescent="0.25">
      <c r="A106" s="103"/>
      <c r="B106" s="99" t="s">
        <v>21</v>
      </c>
      <c r="C106" s="100">
        <v>0</v>
      </c>
      <c r="D106" s="100">
        <v>0</v>
      </c>
      <c r="E106" s="100">
        <v>0</v>
      </c>
      <c r="F106" s="100">
        <v>0</v>
      </c>
      <c r="G106" s="101">
        <v>0</v>
      </c>
      <c r="I106" s="110"/>
      <c r="J106" s="92" t="s">
        <v>21</v>
      </c>
      <c r="K106" s="93">
        <v>0</v>
      </c>
      <c r="L106" s="93">
        <v>0</v>
      </c>
      <c r="M106" s="93">
        <v>0</v>
      </c>
      <c r="N106" s="93">
        <v>0</v>
      </c>
      <c r="O106" s="94">
        <v>0</v>
      </c>
      <c r="Q106" s="119"/>
      <c r="R106" s="115" t="s">
        <v>21</v>
      </c>
      <c r="S106" s="116">
        <v>0</v>
      </c>
      <c r="T106" s="116">
        <v>0</v>
      </c>
      <c r="U106" s="116">
        <v>0</v>
      </c>
      <c r="V106" s="116">
        <v>0</v>
      </c>
      <c r="W106" s="117">
        <v>0</v>
      </c>
      <c r="Y106" s="129"/>
      <c r="Z106" s="125" t="s">
        <v>21</v>
      </c>
      <c r="AA106" s="126">
        <v>0</v>
      </c>
      <c r="AB106" s="126">
        <v>0</v>
      </c>
      <c r="AC106" s="126">
        <v>0</v>
      </c>
      <c r="AD106" s="126">
        <v>0</v>
      </c>
      <c r="AE106" s="127">
        <v>0</v>
      </c>
    </row>
    <row r="107" spans="1:31" s="13" customFormat="1" ht="13.8" x14ac:dyDescent="0.25">
      <c r="A107" s="103"/>
      <c r="B107" s="99" t="s">
        <v>22</v>
      </c>
      <c r="C107" s="100">
        <v>7356</v>
      </c>
      <c r="D107" s="100">
        <v>342</v>
      </c>
      <c r="E107" s="100">
        <v>4761</v>
      </c>
      <c r="F107" s="100">
        <v>1847</v>
      </c>
      <c r="G107" s="101">
        <v>14306</v>
      </c>
      <c r="I107" s="110"/>
      <c r="J107" s="92" t="s">
        <v>22</v>
      </c>
      <c r="K107" s="93">
        <v>1637</v>
      </c>
      <c r="L107" s="93">
        <v>96</v>
      </c>
      <c r="M107" s="93">
        <v>1376</v>
      </c>
      <c r="N107" s="93">
        <v>489</v>
      </c>
      <c r="O107" s="94">
        <v>3598</v>
      </c>
      <c r="Q107" s="119"/>
      <c r="R107" s="115" t="s">
        <v>22</v>
      </c>
      <c r="S107" s="116">
        <v>2612</v>
      </c>
      <c r="T107" s="116">
        <v>167</v>
      </c>
      <c r="U107" s="116">
        <v>1825</v>
      </c>
      <c r="V107" s="116">
        <v>535</v>
      </c>
      <c r="W107" s="117">
        <v>5139</v>
      </c>
      <c r="Y107" s="129"/>
      <c r="Z107" s="125" t="s">
        <v>22</v>
      </c>
      <c r="AA107" s="126">
        <v>3107</v>
      </c>
      <c r="AB107" s="126">
        <v>79</v>
      </c>
      <c r="AC107" s="126">
        <v>1560</v>
      </c>
      <c r="AD107" s="126">
        <v>823</v>
      </c>
      <c r="AE107" s="127">
        <v>5569</v>
      </c>
    </row>
    <row r="108" spans="1:31" s="97" customFormat="1" ht="17.399999999999999" customHeight="1" x14ac:dyDescent="0.25">
      <c r="A108" s="105"/>
      <c r="B108" s="106" t="s">
        <v>16</v>
      </c>
      <c r="C108" s="106">
        <v>80742238.659999996</v>
      </c>
      <c r="D108" s="106">
        <v>2815.98</v>
      </c>
      <c r="E108" s="106">
        <v>918254.96999999986</v>
      </c>
      <c r="F108" s="106">
        <v>268315.77</v>
      </c>
      <c r="G108" s="107">
        <v>82119509.159999996</v>
      </c>
      <c r="H108" s="96"/>
      <c r="I108" s="111"/>
      <c r="J108" s="112" t="s">
        <v>16</v>
      </c>
      <c r="K108" s="112">
        <v>12319149.029999999</v>
      </c>
      <c r="L108" s="112">
        <v>2810.98</v>
      </c>
      <c r="M108" s="112">
        <v>403220.13</v>
      </c>
      <c r="N108" s="112">
        <v>10536.400000000001</v>
      </c>
      <c r="O108" s="113">
        <v>12735716.539999999</v>
      </c>
      <c r="P108" s="96"/>
      <c r="Q108" s="121"/>
      <c r="R108" s="122" t="s">
        <v>16</v>
      </c>
      <c r="S108" s="122">
        <v>30841783.270000003</v>
      </c>
      <c r="T108" s="122">
        <v>0</v>
      </c>
      <c r="U108" s="122">
        <v>476104.3</v>
      </c>
      <c r="V108" s="122">
        <v>110325.68999999999</v>
      </c>
      <c r="W108" s="123">
        <v>31428213.259999998</v>
      </c>
      <c r="X108" s="96"/>
      <c r="Y108" s="131"/>
      <c r="Z108" s="132" t="s">
        <v>16</v>
      </c>
      <c r="AA108" s="132">
        <v>37581306.359999999</v>
      </c>
      <c r="AB108" s="132">
        <v>0</v>
      </c>
      <c r="AC108" s="132">
        <v>204110.65000000002</v>
      </c>
      <c r="AD108" s="132">
        <v>170162.35</v>
      </c>
      <c r="AE108" s="133">
        <v>37955579.359999999</v>
      </c>
    </row>
    <row r="109" spans="1:31" x14ac:dyDescent="0.25">
      <c r="A109" s="11"/>
      <c r="C109" s="2"/>
      <c r="D109" s="2"/>
      <c r="E109" s="10"/>
      <c r="F109" s="10"/>
      <c r="G109" s="1"/>
      <c r="I109" s="11"/>
      <c r="K109" s="2"/>
      <c r="L109" s="2"/>
      <c r="M109" s="10"/>
      <c r="N109" s="10"/>
      <c r="O109" s="1"/>
      <c r="Q109" s="11"/>
      <c r="S109" s="2"/>
      <c r="T109" s="2"/>
      <c r="U109" s="10"/>
      <c r="V109" s="10"/>
      <c r="W109" s="1"/>
      <c r="Y109" s="11"/>
      <c r="AA109" s="2"/>
      <c r="AB109" s="2"/>
      <c r="AC109" s="10"/>
      <c r="AD109" s="10"/>
      <c r="AE109" s="1"/>
    </row>
    <row r="110" spans="1:31" x14ac:dyDescent="0.25">
      <c r="A110" s="19"/>
      <c r="C110" s="10"/>
      <c r="D110" s="12"/>
      <c r="E110" s="12"/>
      <c r="F110" s="12"/>
      <c r="G110" s="1"/>
      <c r="I110" s="19"/>
      <c r="K110" s="10"/>
      <c r="L110" s="12"/>
      <c r="M110" s="12"/>
      <c r="N110" s="12"/>
      <c r="O110" s="1"/>
      <c r="Q110" s="19"/>
      <c r="S110" s="10"/>
      <c r="T110" s="12"/>
      <c r="U110" s="12"/>
      <c r="V110" s="12"/>
      <c r="W110" s="1"/>
      <c r="Y110" s="19"/>
      <c r="AA110" s="10"/>
      <c r="AB110" s="12"/>
      <c r="AC110" s="12"/>
      <c r="AD110" s="12"/>
      <c r="AE110" s="1"/>
    </row>
    <row r="113" spans="1:31" x14ac:dyDescent="0.25">
      <c r="A113" s="290"/>
      <c r="B113" s="11" t="s">
        <v>71</v>
      </c>
      <c r="C113" s="2"/>
      <c r="D113" s="2"/>
      <c r="E113" s="10"/>
      <c r="F113" s="10"/>
      <c r="G113" s="1"/>
      <c r="I113" s="290"/>
      <c r="J113" s="11" t="s">
        <v>71</v>
      </c>
      <c r="K113" s="2"/>
      <c r="L113" s="2"/>
      <c r="M113" s="10"/>
      <c r="N113" s="10"/>
      <c r="O113" s="1"/>
      <c r="Q113" s="290"/>
      <c r="R113" s="11" t="s">
        <v>71</v>
      </c>
      <c r="S113" s="2"/>
      <c r="T113" s="2"/>
      <c r="U113" s="10"/>
      <c r="V113" s="10"/>
      <c r="W113" s="1"/>
      <c r="Y113" s="290"/>
      <c r="Z113" s="11" t="s">
        <v>71</v>
      </c>
      <c r="AA113" s="2"/>
      <c r="AB113" s="2"/>
      <c r="AC113" s="10"/>
      <c r="AD113" s="10"/>
      <c r="AE113" s="1"/>
    </row>
    <row r="114" spans="1:31" x14ac:dyDescent="0.25">
      <c r="A114" s="11"/>
      <c r="B114" s="291" t="s">
        <v>72</v>
      </c>
      <c r="C114" s="10"/>
      <c r="D114" s="12"/>
      <c r="E114" s="12"/>
      <c r="F114" s="12"/>
      <c r="G114" s="1"/>
      <c r="I114" s="11"/>
      <c r="J114" s="19" t="s">
        <v>72</v>
      </c>
      <c r="K114" s="10"/>
      <c r="L114" s="12"/>
      <c r="M114" s="12"/>
      <c r="N114" s="12"/>
      <c r="O114" s="1"/>
      <c r="Q114" s="11"/>
      <c r="R114" s="19" t="s">
        <v>72</v>
      </c>
      <c r="S114" s="10"/>
      <c r="T114" s="12"/>
      <c r="U114" s="12"/>
      <c r="V114" s="12"/>
      <c r="W114" s="1"/>
      <c r="Y114" s="11"/>
      <c r="Z114" s="19" t="s">
        <v>72</v>
      </c>
      <c r="AA114" s="10"/>
      <c r="AB114" s="12"/>
      <c r="AC114" s="12"/>
      <c r="AD114" s="12"/>
      <c r="AE114" s="1"/>
    </row>
  </sheetData>
  <phoneticPr fontId="7" type="noConversion"/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topLeftCell="A53" zoomScaleNormal="100" workbookViewId="0">
      <selection activeCell="A81" sqref="A81"/>
    </sheetView>
  </sheetViews>
  <sheetFormatPr baseColWidth="10" defaultColWidth="11.44140625" defaultRowHeight="13.2" x14ac:dyDescent="0.25"/>
  <cols>
    <col min="1" max="1" width="6.44140625" style="14" customWidth="1"/>
    <col min="2" max="2" width="7.44140625" style="14" customWidth="1"/>
    <col min="3" max="3" width="10" style="14" customWidth="1"/>
    <col min="4" max="4" width="13.109375" style="14" customWidth="1"/>
    <col min="5" max="5" width="9.6640625" style="14" customWidth="1"/>
    <col min="6" max="6" width="8" style="14" customWidth="1"/>
    <col min="7" max="7" width="9.44140625" style="14" customWidth="1"/>
    <col min="8" max="8" width="10.77734375" style="14" customWidth="1"/>
    <col min="9" max="9" width="3.77734375" style="14" customWidth="1"/>
    <col min="10" max="10" width="6.44140625" style="14" customWidth="1"/>
    <col min="11" max="11" width="15.77734375" style="14" customWidth="1"/>
    <col min="12" max="12" width="16" style="14" customWidth="1"/>
    <col min="13" max="13" width="16.33203125" style="14" customWidth="1"/>
    <col min="14" max="14" width="15.33203125" style="14" customWidth="1"/>
    <col min="15" max="15" width="1.109375" style="14" customWidth="1"/>
    <col min="16" max="16384" width="11.44140625" style="14"/>
  </cols>
  <sheetData>
    <row r="1" spans="1:14" ht="24.6" customHeight="1" x14ac:dyDescent="0.4">
      <c r="G1" s="14" t="s">
        <v>51</v>
      </c>
      <c r="H1" s="307">
        <f>'CI 2020 por Mes y TH'!C2</f>
        <v>2020</v>
      </c>
    </row>
    <row r="2" spans="1:14" ht="14.4" customHeight="1" x14ac:dyDescent="0.25">
      <c r="A2" s="275" t="s">
        <v>84</v>
      </c>
      <c r="J2" s="275" t="s">
        <v>85</v>
      </c>
    </row>
    <row r="3" spans="1:14" ht="15" customHeight="1" x14ac:dyDescent="0.25">
      <c r="A3" s="276" t="s">
        <v>86</v>
      </c>
      <c r="I3" s="15"/>
      <c r="J3" s="276" t="s">
        <v>87</v>
      </c>
    </row>
    <row r="4" spans="1:14" ht="12.6" customHeight="1" x14ac:dyDescent="0.25">
      <c r="A4" s="234" t="s">
        <v>8</v>
      </c>
      <c r="B4" s="234" t="s">
        <v>35</v>
      </c>
      <c r="C4" s="234" t="s">
        <v>36</v>
      </c>
      <c r="D4" s="234" t="s">
        <v>37</v>
      </c>
      <c r="E4" s="234" t="s">
        <v>38</v>
      </c>
      <c r="F4" s="234" t="s">
        <v>44</v>
      </c>
      <c r="G4" s="234" t="s">
        <v>46</v>
      </c>
      <c r="H4" s="235" t="s">
        <v>34</v>
      </c>
      <c r="I4" s="15"/>
      <c r="K4" s="15"/>
      <c r="L4" s="15"/>
      <c r="M4" s="15"/>
      <c r="N4" s="15"/>
    </row>
    <row r="5" spans="1:14" ht="12" customHeight="1" x14ac:dyDescent="0.25">
      <c r="A5" s="236" t="s">
        <v>40</v>
      </c>
      <c r="B5" s="236" t="s">
        <v>39</v>
      </c>
      <c r="C5" s="236" t="s">
        <v>41</v>
      </c>
      <c r="D5" s="236" t="s">
        <v>42</v>
      </c>
      <c r="E5" s="236" t="s">
        <v>43</v>
      </c>
      <c r="F5" s="236" t="s">
        <v>45</v>
      </c>
      <c r="G5" s="236" t="s">
        <v>47</v>
      </c>
      <c r="H5" s="237" t="s">
        <v>48</v>
      </c>
      <c r="I5" s="15"/>
      <c r="J5" s="238" t="s">
        <v>69</v>
      </c>
      <c r="K5" s="239" t="s">
        <v>30</v>
      </c>
      <c r="L5" s="239" t="s">
        <v>31</v>
      </c>
      <c r="M5" s="239" t="s">
        <v>32</v>
      </c>
      <c r="N5" s="240" t="s">
        <v>33</v>
      </c>
    </row>
    <row r="6" spans="1:14" s="16" customFormat="1" ht="12" customHeight="1" x14ac:dyDescent="0.25">
      <c r="A6" s="57">
        <v>1</v>
      </c>
      <c r="B6" s="52">
        <v>855</v>
      </c>
      <c r="C6" s="53">
        <v>1029</v>
      </c>
      <c r="D6" s="53">
        <v>786</v>
      </c>
      <c r="E6" s="53">
        <v>56</v>
      </c>
      <c r="F6" s="53">
        <v>38</v>
      </c>
      <c r="G6" s="53">
        <v>0</v>
      </c>
      <c r="H6" s="58">
        <v>2764</v>
      </c>
      <c r="I6" s="41"/>
      <c r="J6" s="57">
        <v>1</v>
      </c>
      <c r="K6" s="54">
        <v>1733683.77</v>
      </c>
      <c r="L6" s="54">
        <v>3649303.39</v>
      </c>
      <c r="M6" s="54">
        <v>10476415.52</v>
      </c>
      <c r="N6" s="60">
        <v>15859402.68</v>
      </c>
    </row>
    <row r="7" spans="1:14" s="16" customFormat="1" ht="12" customHeight="1" x14ac:dyDescent="0.25">
      <c r="A7" s="57">
        <v>2</v>
      </c>
      <c r="B7" s="53">
        <v>666</v>
      </c>
      <c r="C7" s="53">
        <v>1157</v>
      </c>
      <c r="D7" s="53">
        <v>662</v>
      </c>
      <c r="E7" s="53">
        <v>34</v>
      </c>
      <c r="F7" s="53">
        <v>52</v>
      </c>
      <c r="G7" s="53">
        <v>0</v>
      </c>
      <c r="H7" s="59">
        <v>2571</v>
      </c>
      <c r="I7" s="41"/>
      <c r="J7" s="57">
        <v>2</v>
      </c>
      <c r="K7" s="54">
        <v>1042451.56</v>
      </c>
      <c r="L7" s="54">
        <v>3987193.67</v>
      </c>
      <c r="M7" s="54">
        <v>5976099.2199999997</v>
      </c>
      <c r="N7" s="60">
        <v>11005744.449999999</v>
      </c>
    </row>
    <row r="8" spans="1:14" s="16" customFormat="1" ht="12" customHeight="1" x14ac:dyDescent="0.25">
      <c r="A8" s="57">
        <v>3</v>
      </c>
      <c r="B8" s="53">
        <v>380</v>
      </c>
      <c r="C8" s="53">
        <v>587</v>
      </c>
      <c r="D8" s="53">
        <v>444</v>
      </c>
      <c r="E8" s="53">
        <v>103</v>
      </c>
      <c r="F8" s="53">
        <v>25</v>
      </c>
      <c r="G8" s="53">
        <v>0</v>
      </c>
      <c r="H8" s="59">
        <v>1539</v>
      </c>
      <c r="I8" s="41"/>
      <c r="J8" s="57">
        <v>3</v>
      </c>
      <c r="K8" s="54">
        <v>424772.72</v>
      </c>
      <c r="L8" s="54">
        <v>1248890.67</v>
      </c>
      <c r="M8" s="54">
        <v>4022463.67</v>
      </c>
      <c r="N8" s="60">
        <v>5696127.0599999996</v>
      </c>
    </row>
    <row r="9" spans="1:14" s="16" customFormat="1" ht="12" customHeight="1" x14ac:dyDescent="0.25">
      <c r="A9" s="57">
        <v>4</v>
      </c>
      <c r="B9" s="53">
        <v>11</v>
      </c>
      <c r="C9" s="53">
        <v>0</v>
      </c>
      <c r="D9" s="53">
        <v>0</v>
      </c>
      <c r="E9" s="53">
        <v>5</v>
      </c>
      <c r="F9" s="53">
        <v>0</v>
      </c>
      <c r="G9" s="53">
        <v>0</v>
      </c>
      <c r="H9" s="59">
        <v>16</v>
      </c>
      <c r="I9" s="41"/>
      <c r="J9" s="57">
        <v>4</v>
      </c>
      <c r="K9" s="54">
        <v>0</v>
      </c>
      <c r="L9" s="54">
        <v>0</v>
      </c>
      <c r="M9" s="54">
        <v>88319.84</v>
      </c>
      <c r="N9" s="60">
        <v>88319.84</v>
      </c>
    </row>
    <row r="10" spans="1:14" s="16" customFormat="1" ht="12" customHeight="1" x14ac:dyDescent="0.25">
      <c r="A10" s="57">
        <v>5</v>
      </c>
      <c r="B10" s="53">
        <v>12</v>
      </c>
      <c r="C10" s="53">
        <v>0</v>
      </c>
      <c r="D10" s="53">
        <v>1</v>
      </c>
      <c r="E10" s="53">
        <v>6</v>
      </c>
      <c r="F10" s="53">
        <v>0</v>
      </c>
      <c r="G10" s="53">
        <v>0</v>
      </c>
      <c r="H10" s="59">
        <v>19</v>
      </c>
      <c r="I10" s="41"/>
      <c r="J10" s="57">
        <v>5</v>
      </c>
      <c r="K10" s="54">
        <v>0</v>
      </c>
      <c r="L10" s="54">
        <v>0</v>
      </c>
      <c r="M10" s="54">
        <v>589643.55000000005</v>
      </c>
      <c r="N10" s="60">
        <v>589643.55000000005</v>
      </c>
    </row>
    <row r="11" spans="1:14" s="16" customFormat="1" ht="12" customHeight="1" x14ac:dyDescent="0.25">
      <c r="A11" s="57">
        <v>6</v>
      </c>
      <c r="B11" s="53">
        <v>637</v>
      </c>
      <c r="C11" s="53">
        <v>196</v>
      </c>
      <c r="D11" s="53">
        <v>326</v>
      </c>
      <c r="E11" s="53">
        <v>4</v>
      </c>
      <c r="F11" s="53">
        <v>14</v>
      </c>
      <c r="G11" s="53">
        <v>0</v>
      </c>
      <c r="H11" s="59">
        <v>1177</v>
      </c>
      <c r="I11" s="41"/>
      <c r="J11" s="57">
        <v>6</v>
      </c>
      <c r="K11" s="54">
        <v>1217310.42</v>
      </c>
      <c r="L11" s="54">
        <v>5099122.4000000004</v>
      </c>
      <c r="M11" s="54">
        <v>1238541.25</v>
      </c>
      <c r="N11" s="60">
        <v>7554974.0700000003</v>
      </c>
    </row>
    <row r="12" spans="1:14" s="16" customFormat="1" ht="12" customHeight="1" x14ac:dyDescent="0.25">
      <c r="A12" s="57">
        <v>7</v>
      </c>
      <c r="B12" s="53">
        <v>765</v>
      </c>
      <c r="C12" s="53">
        <v>292</v>
      </c>
      <c r="D12" s="53">
        <v>545</v>
      </c>
      <c r="E12" s="53">
        <v>9</v>
      </c>
      <c r="F12" s="53">
        <v>27</v>
      </c>
      <c r="G12" s="53">
        <v>0</v>
      </c>
      <c r="H12" s="59">
        <v>1638</v>
      </c>
      <c r="I12" s="41"/>
      <c r="J12" s="57">
        <v>7</v>
      </c>
      <c r="K12" s="54">
        <v>2016854.75</v>
      </c>
      <c r="L12" s="54">
        <v>3913335.1699999995</v>
      </c>
      <c r="M12" s="54">
        <v>4397606.12</v>
      </c>
      <c r="N12" s="60">
        <v>10327796.039999999</v>
      </c>
    </row>
    <row r="13" spans="1:14" s="16" customFormat="1" ht="12" customHeight="1" x14ac:dyDescent="0.25">
      <c r="A13" s="57">
        <v>8</v>
      </c>
      <c r="B13" s="53">
        <v>275</v>
      </c>
      <c r="C13" s="53">
        <v>199</v>
      </c>
      <c r="D13" s="53">
        <v>315</v>
      </c>
      <c r="E13" s="53">
        <v>5</v>
      </c>
      <c r="F13" s="53">
        <v>17</v>
      </c>
      <c r="G13" s="53">
        <v>0</v>
      </c>
      <c r="H13" s="59">
        <v>811</v>
      </c>
      <c r="I13" s="41"/>
      <c r="J13" s="57">
        <v>8</v>
      </c>
      <c r="K13" s="54">
        <v>964002.49</v>
      </c>
      <c r="L13" s="54">
        <v>2560588.2400000002</v>
      </c>
      <c r="M13" s="54">
        <v>2879786.33</v>
      </c>
      <c r="N13" s="60">
        <v>6404377.0600000005</v>
      </c>
    </row>
    <row r="14" spans="1:14" s="16" customFormat="1" ht="12" customHeight="1" x14ac:dyDescent="0.25">
      <c r="A14" s="57">
        <v>9</v>
      </c>
      <c r="B14" s="53">
        <v>288</v>
      </c>
      <c r="C14" s="53">
        <v>185</v>
      </c>
      <c r="D14" s="53">
        <v>234</v>
      </c>
      <c r="E14" s="53">
        <v>11</v>
      </c>
      <c r="F14" s="53">
        <v>11</v>
      </c>
      <c r="G14" s="53">
        <v>0</v>
      </c>
      <c r="H14" s="59">
        <v>729</v>
      </c>
      <c r="I14" s="41"/>
      <c r="J14" s="57">
        <v>9</v>
      </c>
      <c r="K14" s="54">
        <v>1653831.73</v>
      </c>
      <c r="L14" s="54">
        <v>2652523.0499999998</v>
      </c>
      <c r="M14" s="54">
        <v>1398973.78</v>
      </c>
      <c r="N14" s="60">
        <v>5705328.5599999996</v>
      </c>
    </row>
    <row r="15" spans="1:14" s="16" customFormat="1" ht="12" customHeight="1" x14ac:dyDescent="0.25">
      <c r="A15" s="57">
        <v>10</v>
      </c>
      <c r="B15" s="53">
        <v>385</v>
      </c>
      <c r="C15" s="53">
        <v>277</v>
      </c>
      <c r="D15" s="53">
        <v>264</v>
      </c>
      <c r="E15" s="53">
        <v>7</v>
      </c>
      <c r="F15" s="53">
        <v>26</v>
      </c>
      <c r="G15" s="53">
        <v>0</v>
      </c>
      <c r="H15" s="59">
        <v>959</v>
      </c>
      <c r="I15" s="41"/>
      <c r="J15" s="57">
        <v>10</v>
      </c>
      <c r="K15" s="54">
        <v>1496005.2399999998</v>
      </c>
      <c r="L15" s="54">
        <v>2130804.4300000002</v>
      </c>
      <c r="M15" s="54">
        <v>3220278.57</v>
      </c>
      <c r="N15" s="60">
        <v>6847088.2400000002</v>
      </c>
    </row>
    <row r="16" spans="1:14" s="16" customFormat="1" ht="12" customHeight="1" x14ac:dyDescent="0.25">
      <c r="A16" s="57">
        <v>11</v>
      </c>
      <c r="B16" s="53">
        <v>423</v>
      </c>
      <c r="C16" s="53">
        <v>315</v>
      </c>
      <c r="D16" s="53">
        <v>297</v>
      </c>
      <c r="E16" s="53">
        <v>13</v>
      </c>
      <c r="F16" s="53">
        <v>14</v>
      </c>
      <c r="G16" s="53">
        <v>0</v>
      </c>
      <c r="H16" s="59">
        <v>1062</v>
      </c>
      <c r="I16" s="41"/>
      <c r="J16" s="57">
        <v>11</v>
      </c>
      <c r="K16" s="54">
        <v>669726.7699999999</v>
      </c>
      <c r="L16" s="54">
        <v>3768908.45</v>
      </c>
      <c r="M16" s="54">
        <v>2431860.65</v>
      </c>
      <c r="N16" s="60">
        <v>6870495.8699999992</v>
      </c>
    </row>
    <row r="17" spans="1:15" s="16" customFormat="1" ht="13.8" customHeight="1" x14ac:dyDescent="0.25">
      <c r="A17" s="57">
        <v>12</v>
      </c>
      <c r="B17" s="53">
        <v>421</v>
      </c>
      <c r="C17" s="53">
        <v>283</v>
      </c>
      <c r="D17" s="53">
        <v>294</v>
      </c>
      <c r="E17" s="53">
        <v>13</v>
      </c>
      <c r="F17" s="53">
        <v>10</v>
      </c>
      <c r="G17" s="53">
        <v>0</v>
      </c>
      <c r="H17" s="59">
        <v>1021</v>
      </c>
      <c r="I17" s="41"/>
      <c r="J17" s="57">
        <v>12</v>
      </c>
      <c r="K17" s="54">
        <v>1517077.09</v>
      </c>
      <c r="L17" s="54">
        <v>2417543.79</v>
      </c>
      <c r="M17" s="54">
        <v>1235590.8599999999</v>
      </c>
      <c r="N17" s="60">
        <v>5170211.74</v>
      </c>
    </row>
    <row r="18" spans="1:15" s="298" customFormat="1" ht="24.6" customHeight="1" x14ac:dyDescent="0.25">
      <c r="A18" s="299" t="s">
        <v>34</v>
      </c>
      <c r="B18" s="300">
        <v>5118</v>
      </c>
      <c r="C18" s="301">
        <v>4520</v>
      </c>
      <c r="D18" s="302">
        <v>4168</v>
      </c>
      <c r="E18" s="302">
        <v>266</v>
      </c>
      <c r="F18" s="302">
        <v>234</v>
      </c>
      <c r="G18" s="299">
        <v>0</v>
      </c>
      <c r="H18" s="300">
        <v>14306</v>
      </c>
      <c r="I18" s="294"/>
      <c r="J18" s="295" t="s">
        <v>34</v>
      </c>
      <c r="K18" s="296">
        <v>12735716.539999999</v>
      </c>
      <c r="L18" s="296">
        <v>31428213.259999998</v>
      </c>
      <c r="M18" s="296">
        <v>37955579.359999999</v>
      </c>
      <c r="N18" s="297">
        <v>82119509.159999996</v>
      </c>
    </row>
    <row r="19" spans="1:15" s="16" customFormat="1" ht="12" customHeight="1" x14ac:dyDescent="0.25"/>
    <row r="20" spans="1:15" s="16" customFormat="1" ht="12" customHeight="1" x14ac:dyDescent="0.25">
      <c r="A20" s="277" t="s">
        <v>88</v>
      </c>
    </row>
    <row r="21" spans="1:15" s="16" customFormat="1" ht="12" customHeight="1" x14ac:dyDescent="0.25">
      <c r="A21" s="278" t="s">
        <v>89</v>
      </c>
      <c r="J21" s="275" t="s">
        <v>90</v>
      </c>
      <c r="K21" s="14"/>
      <c r="L21" s="14"/>
      <c r="M21" s="14"/>
      <c r="N21" s="14"/>
    </row>
    <row r="22" spans="1:15" s="16" customFormat="1" ht="12" customHeight="1" x14ac:dyDescent="0.25">
      <c r="A22" s="234" t="s">
        <v>8</v>
      </c>
      <c r="B22" s="234" t="s">
        <v>0</v>
      </c>
      <c r="C22" s="234" t="s">
        <v>2</v>
      </c>
      <c r="D22" s="241" t="s">
        <v>50</v>
      </c>
      <c r="E22" s="234" t="s">
        <v>4</v>
      </c>
      <c r="F22" s="235" t="s">
        <v>34</v>
      </c>
      <c r="J22" s="276" t="s">
        <v>91</v>
      </c>
    </row>
    <row r="23" spans="1:15" s="16" customFormat="1" ht="15" customHeight="1" x14ac:dyDescent="0.25">
      <c r="A23" s="236" t="s">
        <v>40</v>
      </c>
      <c r="B23" s="236" t="s">
        <v>1</v>
      </c>
      <c r="C23" s="236" t="s">
        <v>3</v>
      </c>
      <c r="D23" s="236" t="s">
        <v>29</v>
      </c>
      <c r="E23" s="236" t="s">
        <v>5</v>
      </c>
      <c r="F23" s="237" t="s">
        <v>48</v>
      </c>
      <c r="J23" s="286" t="s">
        <v>69</v>
      </c>
      <c r="K23" s="287" t="s">
        <v>30</v>
      </c>
      <c r="L23" s="287" t="s">
        <v>31</v>
      </c>
      <c r="M23" s="287" t="s">
        <v>32</v>
      </c>
      <c r="N23" s="288" t="s">
        <v>33</v>
      </c>
    </row>
    <row r="24" spans="1:15" s="16" customFormat="1" ht="12" customHeight="1" x14ac:dyDescent="0.25">
      <c r="A24" s="57">
        <v>1</v>
      </c>
      <c r="B24" s="52">
        <v>1281</v>
      </c>
      <c r="C24" s="53">
        <v>78</v>
      </c>
      <c r="D24" s="53">
        <v>1012</v>
      </c>
      <c r="E24" s="53">
        <v>393</v>
      </c>
      <c r="F24" s="61">
        <v>2764</v>
      </c>
      <c r="J24" s="57">
        <v>1</v>
      </c>
      <c r="K24" s="53">
        <v>493</v>
      </c>
      <c r="L24" s="53">
        <v>541</v>
      </c>
      <c r="M24" s="53">
        <v>1730</v>
      </c>
      <c r="N24" s="62">
        <v>2764</v>
      </c>
    </row>
    <row r="25" spans="1:15" s="16" customFormat="1" ht="12" customHeight="1" x14ac:dyDescent="0.25">
      <c r="A25" s="57">
        <v>2</v>
      </c>
      <c r="B25" s="53">
        <v>1082</v>
      </c>
      <c r="C25" s="53">
        <v>26</v>
      </c>
      <c r="D25" s="53">
        <v>1022</v>
      </c>
      <c r="E25" s="53">
        <v>441</v>
      </c>
      <c r="F25" s="59">
        <v>2571</v>
      </c>
      <c r="J25" s="57">
        <v>2</v>
      </c>
      <c r="K25" s="53">
        <v>434</v>
      </c>
      <c r="L25" s="53">
        <v>613</v>
      </c>
      <c r="M25" s="53">
        <v>1524</v>
      </c>
      <c r="N25" s="62">
        <v>2571</v>
      </c>
    </row>
    <row r="26" spans="1:15" s="16" customFormat="1" ht="12" customHeight="1" x14ac:dyDescent="0.25">
      <c r="A26" s="57">
        <v>3</v>
      </c>
      <c r="B26" s="53">
        <v>689</v>
      </c>
      <c r="C26" s="53">
        <v>37</v>
      </c>
      <c r="D26" s="53">
        <v>590</v>
      </c>
      <c r="E26" s="53">
        <v>223</v>
      </c>
      <c r="F26" s="59">
        <v>1539</v>
      </c>
      <c r="J26" s="57">
        <v>3</v>
      </c>
      <c r="K26" s="53">
        <v>209</v>
      </c>
      <c r="L26" s="53">
        <v>470</v>
      </c>
      <c r="M26" s="53">
        <v>860</v>
      </c>
      <c r="N26" s="62">
        <v>1539</v>
      </c>
    </row>
    <row r="27" spans="1:15" s="16" customFormat="1" ht="12" customHeight="1" x14ac:dyDescent="0.25">
      <c r="A27" s="57">
        <v>4</v>
      </c>
      <c r="B27" s="53">
        <v>11</v>
      </c>
      <c r="C27" s="53">
        <v>0</v>
      </c>
      <c r="D27" s="53">
        <v>5</v>
      </c>
      <c r="E27" s="53">
        <v>0</v>
      </c>
      <c r="F27" s="59">
        <v>16</v>
      </c>
      <c r="J27" s="57">
        <v>4</v>
      </c>
      <c r="K27" s="53">
        <v>0</v>
      </c>
      <c r="L27" s="53">
        <v>5</v>
      </c>
      <c r="M27" s="53">
        <v>11</v>
      </c>
      <c r="N27" s="62">
        <v>16</v>
      </c>
    </row>
    <row r="28" spans="1:15" s="16" customFormat="1" ht="12" customHeight="1" x14ac:dyDescent="0.25">
      <c r="A28" s="57">
        <v>5</v>
      </c>
      <c r="B28" s="53">
        <v>19</v>
      </c>
      <c r="C28" s="53">
        <v>0</v>
      </c>
      <c r="D28" s="53">
        <v>0</v>
      </c>
      <c r="E28" s="53">
        <v>0</v>
      </c>
      <c r="F28" s="59">
        <v>19</v>
      </c>
      <c r="J28" s="57">
        <v>5</v>
      </c>
      <c r="K28" s="53">
        <v>0</v>
      </c>
      <c r="L28" s="53">
        <v>7</v>
      </c>
      <c r="M28" s="53">
        <v>12</v>
      </c>
      <c r="N28" s="62">
        <v>19</v>
      </c>
    </row>
    <row r="29" spans="1:15" s="16" customFormat="1" ht="12" customHeight="1" x14ac:dyDescent="0.25">
      <c r="A29" s="57">
        <v>6</v>
      </c>
      <c r="B29" s="53">
        <v>813</v>
      </c>
      <c r="C29" s="53">
        <v>20</v>
      </c>
      <c r="D29" s="53">
        <v>254</v>
      </c>
      <c r="E29" s="53">
        <v>90</v>
      </c>
      <c r="F29" s="59">
        <v>1177</v>
      </c>
      <c r="J29" s="57">
        <v>6</v>
      </c>
      <c r="K29" s="53">
        <v>331</v>
      </c>
      <c r="L29" s="53">
        <v>597</v>
      </c>
      <c r="M29" s="53">
        <v>249</v>
      </c>
      <c r="N29" s="62">
        <v>1177</v>
      </c>
    </row>
    <row r="30" spans="1:15" s="16" customFormat="1" ht="12" customHeight="1" x14ac:dyDescent="0.25">
      <c r="A30" s="57">
        <v>7</v>
      </c>
      <c r="B30" s="53">
        <v>1008</v>
      </c>
      <c r="C30" s="53">
        <v>40</v>
      </c>
      <c r="D30" s="53">
        <v>484</v>
      </c>
      <c r="E30" s="53">
        <v>106</v>
      </c>
      <c r="F30" s="59">
        <v>1638</v>
      </c>
      <c r="J30" s="57">
        <v>7</v>
      </c>
      <c r="K30" s="53">
        <v>521</v>
      </c>
      <c r="L30" s="53">
        <v>741</v>
      </c>
      <c r="M30" s="53">
        <v>376</v>
      </c>
      <c r="N30" s="62">
        <v>1638</v>
      </c>
    </row>
    <row r="31" spans="1:15" s="16" customFormat="1" ht="12" customHeight="1" x14ac:dyDescent="0.25">
      <c r="A31" s="57">
        <v>8</v>
      </c>
      <c r="B31" s="53">
        <v>432</v>
      </c>
      <c r="C31" s="53">
        <v>46</v>
      </c>
      <c r="D31" s="53">
        <v>250</v>
      </c>
      <c r="E31" s="53">
        <v>83</v>
      </c>
      <c r="F31" s="59">
        <v>811</v>
      </c>
      <c r="J31" s="57">
        <v>8</v>
      </c>
      <c r="K31" s="53">
        <v>300</v>
      </c>
      <c r="L31" s="53">
        <v>406</v>
      </c>
      <c r="M31" s="53">
        <v>105</v>
      </c>
      <c r="N31" s="62">
        <v>811</v>
      </c>
    </row>
    <row r="32" spans="1:15" s="16" customFormat="1" ht="15.75" customHeight="1" x14ac:dyDescent="0.25">
      <c r="A32" s="57">
        <v>9</v>
      </c>
      <c r="B32" s="53">
        <v>393</v>
      </c>
      <c r="C32" s="53">
        <v>12</v>
      </c>
      <c r="D32" s="53">
        <v>219</v>
      </c>
      <c r="E32" s="53">
        <v>105</v>
      </c>
      <c r="F32" s="59">
        <v>729</v>
      </c>
      <c r="J32" s="57">
        <v>9</v>
      </c>
      <c r="K32" s="53">
        <v>302</v>
      </c>
      <c r="L32" s="53">
        <v>294</v>
      </c>
      <c r="M32" s="53">
        <v>133</v>
      </c>
      <c r="N32" s="62">
        <v>729</v>
      </c>
      <c r="O32" s="63"/>
    </row>
    <row r="33" spans="1:15" s="16" customFormat="1" x14ac:dyDescent="0.25">
      <c r="A33" s="57">
        <v>10</v>
      </c>
      <c r="B33" s="53">
        <v>484</v>
      </c>
      <c r="C33" s="53">
        <v>22</v>
      </c>
      <c r="D33" s="53">
        <v>297</v>
      </c>
      <c r="E33" s="53">
        <v>156</v>
      </c>
      <c r="F33" s="59">
        <v>959</v>
      </c>
      <c r="J33" s="57">
        <v>10</v>
      </c>
      <c r="K33" s="53">
        <v>348</v>
      </c>
      <c r="L33" s="53">
        <v>421</v>
      </c>
      <c r="M33" s="53">
        <v>190</v>
      </c>
      <c r="N33" s="62">
        <v>959</v>
      </c>
    </row>
    <row r="34" spans="1:15" ht="13.5" customHeight="1" x14ac:dyDescent="0.25">
      <c r="A34" s="57">
        <v>11</v>
      </c>
      <c r="B34" s="53">
        <v>589</v>
      </c>
      <c r="C34" s="53">
        <v>27</v>
      </c>
      <c r="D34" s="53">
        <v>302</v>
      </c>
      <c r="E34" s="53">
        <v>144</v>
      </c>
      <c r="F34" s="59">
        <v>1062</v>
      </c>
      <c r="G34" s="16"/>
      <c r="H34" s="16"/>
      <c r="I34" s="16"/>
      <c r="J34" s="57">
        <v>11</v>
      </c>
      <c r="K34" s="53">
        <v>340</v>
      </c>
      <c r="L34" s="53">
        <v>514</v>
      </c>
      <c r="M34" s="53">
        <v>208</v>
      </c>
      <c r="N34" s="62">
        <v>1062</v>
      </c>
    </row>
    <row r="35" spans="1:15" ht="16.2" customHeight="1" x14ac:dyDescent="0.25">
      <c r="A35" s="57">
        <v>12</v>
      </c>
      <c r="B35" s="53">
        <v>555</v>
      </c>
      <c r="C35" s="53">
        <v>34</v>
      </c>
      <c r="D35" s="53">
        <v>326</v>
      </c>
      <c r="E35" s="53">
        <v>106</v>
      </c>
      <c r="F35" s="59">
        <v>1021</v>
      </c>
      <c r="G35" s="16"/>
      <c r="H35" s="16"/>
      <c r="I35" s="16"/>
      <c r="J35" s="57">
        <v>12</v>
      </c>
      <c r="K35" s="53">
        <v>320</v>
      </c>
      <c r="L35" s="53">
        <v>530</v>
      </c>
      <c r="M35" s="53">
        <v>171</v>
      </c>
      <c r="N35" s="62">
        <v>1021</v>
      </c>
    </row>
    <row r="36" spans="1:15" s="305" customFormat="1" ht="24.6" customHeight="1" x14ac:dyDescent="0.25">
      <c r="A36" s="299" t="s">
        <v>34</v>
      </c>
      <c r="B36" s="300">
        <v>7356</v>
      </c>
      <c r="C36" s="301">
        <v>342</v>
      </c>
      <c r="D36" s="302">
        <v>4761</v>
      </c>
      <c r="E36" s="302">
        <v>1847</v>
      </c>
      <c r="F36" s="300">
        <v>14306</v>
      </c>
      <c r="J36" s="304" t="s">
        <v>34</v>
      </c>
      <c r="K36" s="300">
        <v>3598</v>
      </c>
      <c r="L36" s="300">
        <v>5139</v>
      </c>
      <c r="M36" s="300">
        <v>5569</v>
      </c>
      <c r="N36" s="306">
        <v>14306</v>
      </c>
    </row>
    <row r="37" spans="1:15" ht="14.4" customHeight="1" x14ac:dyDescent="0.25"/>
    <row r="38" spans="1:15" ht="19.8" customHeight="1" x14ac:dyDescent="0.25"/>
    <row r="39" spans="1:15" ht="21" x14ac:dyDescent="0.4">
      <c r="J39" s="90" t="s">
        <v>66</v>
      </c>
      <c r="N39" s="307">
        <f>H1</f>
        <v>2020</v>
      </c>
    </row>
    <row r="40" spans="1:15" ht="12" customHeight="1" x14ac:dyDescent="0.25">
      <c r="A40" s="279" t="s">
        <v>92</v>
      </c>
      <c r="J40" s="280" t="s">
        <v>94</v>
      </c>
    </row>
    <row r="41" spans="1:15" ht="12" customHeight="1" x14ac:dyDescent="0.25">
      <c r="A41" s="276" t="s">
        <v>93</v>
      </c>
      <c r="J41" s="281" t="s">
        <v>95</v>
      </c>
      <c r="K41" s="15"/>
      <c r="L41" s="15"/>
      <c r="M41" s="15"/>
      <c r="N41" s="15"/>
    </row>
    <row r="42" spans="1:15" ht="16.2" customHeight="1" x14ac:dyDescent="0.25">
      <c r="A42" s="286" t="s">
        <v>69</v>
      </c>
      <c r="B42" s="287" t="s">
        <v>30</v>
      </c>
      <c r="C42" s="287" t="s">
        <v>31</v>
      </c>
      <c r="D42" s="287" t="s">
        <v>32</v>
      </c>
      <c r="E42" s="288" t="s">
        <v>33</v>
      </c>
      <c r="F42" s="289"/>
      <c r="G42" s="289"/>
      <c r="H42" s="289"/>
      <c r="I42" s="289"/>
      <c r="J42" s="286" t="s">
        <v>69</v>
      </c>
      <c r="K42" s="287" t="s">
        <v>30</v>
      </c>
      <c r="L42" s="287" t="s">
        <v>31</v>
      </c>
      <c r="M42" s="287" t="s">
        <v>32</v>
      </c>
      <c r="N42" s="288" t="s">
        <v>33</v>
      </c>
    </row>
    <row r="43" spans="1:15" ht="12" customHeight="1" x14ac:dyDescent="0.25">
      <c r="A43" s="57">
        <v>1</v>
      </c>
      <c r="B43" s="53">
        <v>226</v>
      </c>
      <c r="C43" s="53">
        <v>306</v>
      </c>
      <c r="D43" s="53">
        <v>749</v>
      </c>
      <c r="E43" s="62">
        <v>1281</v>
      </c>
      <c r="J43" s="57">
        <v>1</v>
      </c>
      <c r="K43" s="87">
        <v>151</v>
      </c>
      <c r="L43" s="87">
        <v>197</v>
      </c>
      <c r="M43" s="87">
        <v>397</v>
      </c>
      <c r="N43" s="88">
        <v>745</v>
      </c>
      <c r="O43" s="14">
        <v>596</v>
      </c>
    </row>
    <row r="44" spans="1:15" ht="12" customHeight="1" x14ac:dyDescent="0.25">
      <c r="A44" s="57">
        <v>2</v>
      </c>
      <c r="B44" s="53">
        <v>183</v>
      </c>
      <c r="C44" s="53">
        <v>314</v>
      </c>
      <c r="D44" s="53">
        <v>585</v>
      </c>
      <c r="E44" s="62">
        <v>1082</v>
      </c>
      <c r="J44" s="57">
        <v>2</v>
      </c>
      <c r="K44" s="87">
        <v>114</v>
      </c>
      <c r="L44" s="87">
        <v>185</v>
      </c>
      <c r="M44" s="87">
        <v>290</v>
      </c>
      <c r="N44" s="89">
        <v>589</v>
      </c>
      <c r="O44" s="14">
        <v>442</v>
      </c>
    </row>
    <row r="45" spans="1:15" ht="12" customHeight="1" x14ac:dyDescent="0.25">
      <c r="A45" s="57">
        <v>3</v>
      </c>
      <c r="B45" s="53">
        <v>73</v>
      </c>
      <c r="C45" s="53">
        <v>214</v>
      </c>
      <c r="D45" s="53">
        <v>402</v>
      </c>
      <c r="E45" s="62">
        <v>689</v>
      </c>
      <c r="J45" s="57">
        <v>3</v>
      </c>
      <c r="K45" s="87">
        <v>44</v>
      </c>
      <c r="L45" s="87">
        <v>87</v>
      </c>
      <c r="M45" s="87">
        <v>223</v>
      </c>
      <c r="N45" s="89">
        <v>354</v>
      </c>
      <c r="O45" s="14">
        <v>537</v>
      </c>
    </row>
    <row r="46" spans="1:15" ht="12" customHeight="1" x14ac:dyDescent="0.25">
      <c r="A46" s="57">
        <v>4</v>
      </c>
      <c r="B46" s="53">
        <v>0</v>
      </c>
      <c r="C46" s="53">
        <v>1</v>
      </c>
      <c r="D46" s="53">
        <v>10</v>
      </c>
      <c r="E46" s="62">
        <v>11</v>
      </c>
      <c r="J46" s="57">
        <v>4</v>
      </c>
      <c r="K46" s="87">
        <v>0</v>
      </c>
      <c r="L46" s="87">
        <v>0</v>
      </c>
      <c r="M46" s="87">
        <v>10</v>
      </c>
      <c r="N46" s="89">
        <v>10</v>
      </c>
      <c r="O46" s="14">
        <v>547</v>
      </c>
    </row>
    <row r="47" spans="1:15" ht="12" customHeight="1" x14ac:dyDescent="0.25">
      <c r="A47" s="57">
        <v>5</v>
      </c>
      <c r="B47" s="53">
        <v>0</v>
      </c>
      <c r="C47" s="53">
        <v>7</v>
      </c>
      <c r="D47" s="53">
        <v>12</v>
      </c>
      <c r="E47" s="62">
        <v>19</v>
      </c>
      <c r="J47" s="57">
        <v>5</v>
      </c>
      <c r="K47" s="87">
        <v>0</v>
      </c>
      <c r="L47" s="87">
        <v>0</v>
      </c>
      <c r="M47" s="87">
        <v>12</v>
      </c>
      <c r="N47" s="89">
        <v>12</v>
      </c>
      <c r="O47" s="14">
        <v>0</v>
      </c>
    </row>
    <row r="48" spans="1:15" ht="12" customHeight="1" x14ac:dyDescent="0.25">
      <c r="A48" s="57">
        <v>6</v>
      </c>
      <c r="B48" s="53">
        <v>205</v>
      </c>
      <c r="C48" s="53">
        <v>366</v>
      </c>
      <c r="D48" s="53">
        <v>242</v>
      </c>
      <c r="E48" s="62">
        <v>813</v>
      </c>
      <c r="J48" s="57">
        <v>6</v>
      </c>
      <c r="K48" s="87">
        <v>111</v>
      </c>
      <c r="L48" s="87">
        <v>258</v>
      </c>
      <c r="M48" s="87">
        <v>241</v>
      </c>
      <c r="N48" s="89">
        <v>610</v>
      </c>
      <c r="O48" s="14">
        <v>0</v>
      </c>
    </row>
    <row r="49" spans="1:15" ht="12.75" customHeight="1" x14ac:dyDescent="0.25">
      <c r="A49" s="57">
        <v>7</v>
      </c>
      <c r="B49" s="53">
        <v>258</v>
      </c>
      <c r="C49" s="53">
        <v>395</v>
      </c>
      <c r="D49" s="53">
        <v>355</v>
      </c>
      <c r="E49" s="62">
        <v>1008</v>
      </c>
      <c r="J49" s="57">
        <v>7</v>
      </c>
      <c r="K49" s="87">
        <v>150</v>
      </c>
      <c r="L49" s="87">
        <v>226</v>
      </c>
      <c r="M49" s="87">
        <v>350</v>
      </c>
      <c r="N49" s="89">
        <v>726</v>
      </c>
      <c r="O49" s="14">
        <v>0</v>
      </c>
    </row>
    <row r="50" spans="1:15" x14ac:dyDescent="0.25">
      <c r="A50" s="57">
        <v>8</v>
      </c>
      <c r="B50" s="53">
        <v>121</v>
      </c>
      <c r="C50" s="53">
        <v>212</v>
      </c>
      <c r="D50" s="53">
        <v>99</v>
      </c>
      <c r="E50" s="62">
        <v>432</v>
      </c>
      <c r="J50" s="57">
        <v>8</v>
      </c>
      <c r="K50" s="87">
        <v>56</v>
      </c>
      <c r="L50" s="87">
        <v>93</v>
      </c>
      <c r="M50" s="87">
        <v>98</v>
      </c>
      <c r="N50" s="89">
        <v>247</v>
      </c>
      <c r="O50" s="16">
        <v>0</v>
      </c>
    </row>
    <row r="51" spans="1:15" x14ac:dyDescent="0.25">
      <c r="A51" s="57">
        <v>9</v>
      </c>
      <c r="B51" s="53">
        <v>110</v>
      </c>
      <c r="C51" s="53">
        <v>155</v>
      </c>
      <c r="D51" s="53">
        <v>128</v>
      </c>
      <c r="E51" s="62">
        <v>393</v>
      </c>
      <c r="J51" s="57">
        <v>9</v>
      </c>
      <c r="K51" s="87">
        <v>65</v>
      </c>
      <c r="L51" s="87">
        <v>83</v>
      </c>
      <c r="M51" s="87">
        <v>122</v>
      </c>
      <c r="N51" s="89">
        <v>270</v>
      </c>
      <c r="O51" s="16">
        <v>0</v>
      </c>
    </row>
    <row r="52" spans="1:15" ht="12" customHeight="1" x14ac:dyDescent="0.25">
      <c r="A52" s="57">
        <v>10</v>
      </c>
      <c r="B52" s="53">
        <v>129</v>
      </c>
      <c r="C52" s="53">
        <v>184</v>
      </c>
      <c r="D52" s="53">
        <v>171</v>
      </c>
      <c r="E52" s="62">
        <v>484</v>
      </c>
      <c r="F52" s="16"/>
      <c r="G52" s="16"/>
      <c r="H52" s="16"/>
      <c r="I52" s="16"/>
      <c r="J52" s="57">
        <v>10</v>
      </c>
      <c r="K52" s="87">
        <v>79</v>
      </c>
      <c r="L52" s="87">
        <v>90</v>
      </c>
      <c r="M52" s="87">
        <v>164</v>
      </c>
      <c r="N52" s="89">
        <v>333</v>
      </c>
      <c r="O52" s="14">
        <v>0</v>
      </c>
    </row>
    <row r="53" spans="1:15" ht="13.2" customHeight="1" x14ac:dyDescent="0.25">
      <c r="A53" s="57">
        <v>11</v>
      </c>
      <c r="B53" s="53">
        <v>152</v>
      </c>
      <c r="C53" s="53">
        <v>238</v>
      </c>
      <c r="D53" s="53">
        <v>199</v>
      </c>
      <c r="E53" s="62">
        <v>589</v>
      </c>
      <c r="F53" s="16"/>
      <c r="G53" s="16"/>
      <c r="H53" s="16"/>
      <c r="I53" s="16"/>
      <c r="J53" s="57">
        <v>11</v>
      </c>
      <c r="K53" s="87">
        <v>81</v>
      </c>
      <c r="L53" s="87">
        <v>115</v>
      </c>
      <c r="M53" s="87">
        <v>198</v>
      </c>
      <c r="N53" s="89">
        <v>394</v>
      </c>
      <c r="O53" s="14">
        <v>0</v>
      </c>
    </row>
    <row r="54" spans="1:15" ht="12" customHeight="1" x14ac:dyDescent="0.25">
      <c r="A54" s="57">
        <v>12</v>
      </c>
      <c r="B54" s="53">
        <v>180</v>
      </c>
      <c r="C54" s="53">
        <v>220</v>
      </c>
      <c r="D54" s="53">
        <v>155</v>
      </c>
      <c r="E54" s="62">
        <v>555</v>
      </c>
      <c r="J54" s="57">
        <v>12</v>
      </c>
      <c r="K54" s="87">
        <v>110</v>
      </c>
      <c r="L54" s="87">
        <v>137</v>
      </c>
      <c r="M54" s="87">
        <v>145</v>
      </c>
      <c r="N54" s="89">
        <v>392</v>
      </c>
      <c r="O54" s="14">
        <v>0</v>
      </c>
    </row>
    <row r="55" spans="1:15" s="305" customFormat="1" ht="25.8" customHeight="1" x14ac:dyDescent="0.25">
      <c r="A55" s="304" t="s">
        <v>34</v>
      </c>
      <c r="B55" s="300">
        <v>1637</v>
      </c>
      <c r="C55" s="300">
        <v>2612</v>
      </c>
      <c r="D55" s="300">
        <v>3107</v>
      </c>
      <c r="E55" s="306">
        <v>7356</v>
      </c>
      <c r="J55" s="304" t="s">
        <v>34</v>
      </c>
      <c r="K55" s="308">
        <v>961</v>
      </c>
      <c r="L55" s="308">
        <v>1471</v>
      </c>
      <c r="M55" s="308">
        <v>2250</v>
      </c>
      <c r="N55" s="309">
        <v>4682</v>
      </c>
      <c r="O55" s="305">
        <v>2122</v>
      </c>
    </row>
    <row r="56" spans="1:15" ht="16.8" customHeight="1" x14ac:dyDescent="0.25">
      <c r="J56" s="55"/>
      <c r="K56" s="56"/>
      <c r="L56" s="56"/>
      <c r="M56" s="56"/>
      <c r="N56" s="56"/>
    </row>
    <row r="57" spans="1:15" ht="20.399999999999999" x14ac:dyDescent="0.35">
      <c r="B57" s="90" t="s">
        <v>66</v>
      </c>
      <c r="G57" s="14" t="s">
        <v>51</v>
      </c>
      <c r="H57" s="51">
        <f>H1</f>
        <v>2020</v>
      </c>
    </row>
    <row r="58" spans="1:15" ht="12" customHeight="1" x14ac:dyDescent="0.25"/>
    <row r="59" spans="1:15" ht="12" customHeight="1" x14ac:dyDescent="0.25">
      <c r="A59" s="282" t="s">
        <v>96</v>
      </c>
    </row>
    <row r="60" spans="1:15" ht="12" customHeight="1" x14ac:dyDescent="0.25">
      <c r="A60" s="283" t="s">
        <v>97</v>
      </c>
      <c r="B60" s="41"/>
      <c r="C60" s="41"/>
      <c r="D60" s="41"/>
      <c r="E60" s="41"/>
      <c r="F60" s="41"/>
      <c r="J60" s="280" t="s">
        <v>98</v>
      </c>
    </row>
    <row r="61" spans="1:15" ht="12" customHeight="1" x14ac:dyDescent="0.25">
      <c r="A61" s="234" t="s">
        <v>8</v>
      </c>
      <c r="B61" s="234" t="s">
        <v>0</v>
      </c>
      <c r="C61" s="234" t="s">
        <v>2</v>
      </c>
      <c r="D61" s="241" t="s">
        <v>50</v>
      </c>
      <c r="E61" s="234" t="s">
        <v>4</v>
      </c>
      <c r="F61" s="235" t="s">
        <v>34</v>
      </c>
      <c r="J61" s="281" t="s">
        <v>99</v>
      </c>
      <c r="K61" s="15"/>
      <c r="L61" s="15"/>
      <c r="M61" s="15"/>
      <c r="N61" s="15"/>
    </row>
    <row r="62" spans="1:15" ht="15" customHeight="1" x14ac:dyDescent="0.25">
      <c r="A62" s="236" t="s">
        <v>40</v>
      </c>
      <c r="B62" s="236" t="s">
        <v>1</v>
      </c>
      <c r="C62" s="236" t="s">
        <v>3</v>
      </c>
      <c r="D62" s="236" t="s">
        <v>29</v>
      </c>
      <c r="E62" s="236" t="s">
        <v>5</v>
      </c>
      <c r="F62" s="237" t="s">
        <v>48</v>
      </c>
      <c r="J62" s="286" t="s">
        <v>69</v>
      </c>
      <c r="K62" s="287" t="s">
        <v>30</v>
      </c>
      <c r="L62" s="287" t="s">
        <v>31</v>
      </c>
      <c r="M62" s="287" t="s">
        <v>32</v>
      </c>
      <c r="N62" s="288" t="s">
        <v>33</v>
      </c>
    </row>
    <row r="63" spans="1:15" ht="12" customHeight="1" x14ac:dyDescent="0.25">
      <c r="A63" s="57">
        <v>1</v>
      </c>
      <c r="B63" s="52">
        <v>745</v>
      </c>
      <c r="C63" s="53">
        <v>7</v>
      </c>
      <c r="D63" s="53">
        <v>82</v>
      </c>
      <c r="E63" s="53">
        <v>21</v>
      </c>
      <c r="F63" s="58">
        <v>855</v>
      </c>
      <c r="J63" s="57">
        <v>1</v>
      </c>
      <c r="K63" s="53">
        <v>5</v>
      </c>
      <c r="L63" s="53">
        <v>0</v>
      </c>
      <c r="M63" s="53">
        <v>0</v>
      </c>
      <c r="N63" s="62">
        <v>5</v>
      </c>
    </row>
    <row r="64" spans="1:15" ht="12" customHeight="1" x14ac:dyDescent="0.25">
      <c r="A64" s="57">
        <v>2</v>
      </c>
      <c r="B64" s="53">
        <v>589</v>
      </c>
      <c r="C64" s="53">
        <v>2</v>
      </c>
      <c r="D64" s="53">
        <v>62</v>
      </c>
      <c r="E64" s="53">
        <v>13</v>
      </c>
      <c r="F64" s="59">
        <v>666</v>
      </c>
      <c r="J64" s="57">
        <v>2</v>
      </c>
      <c r="K64" s="53">
        <v>7</v>
      </c>
      <c r="L64" s="53">
        <v>0</v>
      </c>
      <c r="M64" s="53">
        <v>0</v>
      </c>
      <c r="N64" s="62">
        <v>7</v>
      </c>
    </row>
    <row r="65" spans="1:15" ht="12" customHeight="1" x14ac:dyDescent="0.25">
      <c r="A65" s="57">
        <v>3</v>
      </c>
      <c r="B65" s="53">
        <v>354</v>
      </c>
      <c r="C65" s="53">
        <v>1</v>
      </c>
      <c r="D65" s="53">
        <v>20</v>
      </c>
      <c r="E65" s="53">
        <v>5</v>
      </c>
      <c r="F65" s="59">
        <v>380</v>
      </c>
      <c r="J65" s="57">
        <v>3</v>
      </c>
      <c r="K65" s="53">
        <v>2</v>
      </c>
      <c r="L65" s="53">
        <v>0</v>
      </c>
      <c r="M65" s="53">
        <v>0</v>
      </c>
      <c r="N65" s="62">
        <v>2</v>
      </c>
    </row>
    <row r="66" spans="1:15" ht="12" customHeight="1" x14ac:dyDescent="0.25">
      <c r="A66" s="57">
        <v>4</v>
      </c>
      <c r="B66" s="53">
        <v>10</v>
      </c>
      <c r="C66" s="53">
        <v>0</v>
      </c>
      <c r="D66" s="53">
        <v>1</v>
      </c>
      <c r="E66" s="53">
        <v>0</v>
      </c>
      <c r="F66" s="59">
        <v>11</v>
      </c>
      <c r="J66" s="57">
        <v>4</v>
      </c>
      <c r="K66" s="53">
        <v>0</v>
      </c>
      <c r="L66" s="53">
        <v>0</v>
      </c>
      <c r="M66" s="53">
        <v>0</v>
      </c>
      <c r="N66" s="62">
        <v>0</v>
      </c>
    </row>
    <row r="67" spans="1:15" ht="12.75" customHeight="1" x14ac:dyDescent="0.25">
      <c r="A67" s="57">
        <v>5</v>
      </c>
      <c r="B67" s="53">
        <v>12</v>
      </c>
      <c r="C67" s="53">
        <v>0</v>
      </c>
      <c r="D67" s="53">
        <v>0</v>
      </c>
      <c r="E67" s="53">
        <v>0</v>
      </c>
      <c r="F67" s="59">
        <v>12</v>
      </c>
      <c r="J67" s="57">
        <v>5</v>
      </c>
      <c r="K67" s="53">
        <v>0</v>
      </c>
      <c r="L67" s="53">
        <v>0</v>
      </c>
      <c r="M67" s="53">
        <v>0</v>
      </c>
      <c r="N67" s="62">
        <v>0</v>
      </c>
    </row>
    <row r="68" spans="1:15" ht="11.25" customHeight="1" x14ac:dyDescent="0.25">
      <c r="A68" s="57">
        <v>6</v>
      </c>
      <c r="B68" s="53">
        <v>610</v>
      </c>
      <c r="C68" s="53">
        <v>2</v>
      </c>
      <c r="D68" s="53">
        <v>19</v>
      </c>
      <c r="E68" s="53">
        <v>6</v>
      </c>
      <c r="F68" s="59">
        <v>637</v>
      </c>
      <c r="J68" s="57">
        <v>6</v>
      </c>
      <c r="K68" s="53">
        <v>3</v>
      </c>
      <c r="L68" s="53">
        <v>0</v>
      </c>
      <c r="M68" s="53">
        <v>0</v>
      </c>
      <c r="N68" s="62">
        <v>3</v>
      </c>
      <c r="O68" s="16"/>
    </row>
    <row r="69" spans="1:15" ht="11.25" customHeight="1" x14ac:dyDescent="0.25">
      <c r="A69" s="57">
        <v>7</v>
      </c>
      <c r="B69" s="53">
        <v>726</v>
      </c>
      <c r="C69" s="53">
        <v>5</v>
      </c>
      <c r="D69" s="53">
        <v>27</v>
      </c>
      <c r="E69" s="53">
        <v>7</v>
      </c>
      <c r="F69" s="59">
        <v>765</v>
      </c>
      <c r="J69" s="57">
        <v>7</v>
      </c>
      <c r="K69" s="53">
        <v>1</v>
      </c>
      <c r="L69" s="53">
        <v>0</v>
      </c>
      <c r="M69" s="53">
        <v>0</v>
      </c>
      <c r="N69" s="62">
        <v>1</v>
      </c>
      <c r="O69" s="16"/>
    </row>
    <row r="70" spans="1:15" ht="12" customHeight="1" x14ac:dyDescent="0.25">
      <c r="A70" s="57">
        <v>8</v>
      </c>
      <c r="B70" s="53">
        <v>247</v>
      </c>
      <c r="C70" s="53">
        <v>8</v>
      </c>
      <c r="D70" s="53">
        <v>16</v>
      </c>
      <c r="E70" s="53">
        <v>4</v>
      </c>
      <c r="F70" s="59">
        <v>275</v>
      </c>
      <c r="G70" s="16"/>
      <c r="H70" s="16"/>
      <c r="I70" s="16"/>
      <c r="J70" s="57">
        <v>8</v>
      </c>
      <c r="K70" s="53">
        <v>3</v>
      </c>
      <c r="L70" s="53">
        <v>0</v>
      </c>
      <c r="M70" s="53">
        <v>0</v>
      </c>
      <c r="N70" s="62">
        <v>3</v>
      </c>
    </row>
    <row r="71" spans="1:15" ht="12" customHeight="1" x14ac:dyDescent="0.25">
      <c r="A71" s="57">
        <v>9</v>
      </c>
      <c r="B71" s="53">
        <v>270</v>
      </c>
      <c r="C71" s="53">
        <v>0</v>
      </c>
      <c r="D71" s="53">
        <v>13</v>
      </c>
      <c r="E71" s="53">
        <v>5</v>
      </c>
      <c r="F71" s="59">
        <v>288</v>
      </c>
      <c r="G71" s="16"/>
      <c r="H71" s="16"/>
      <c r="I71" s="16"/>
      <c r="J71" s="57">
        <v>9</v>
      </c>
      <c r="K71" s="53">
        <v>0</v>
      </c>
      <c r="L71" s="53">
        <v>0</v>
      </c>
      <c r="M71" s="53">
        <v>0</v>
      </c>
      <c r="N71" s="62">
        <v>0</v>
      </c>
    </row>
    <row r="72" spans="1:15" ht="12" customHeight="1" x14ac:dyDescent="0.25">
      <c r="A72" s="57">
        <v>10</v>
      </c>
      <c r="B72" s="53">
        <v>333</v>
      </c>
      <c r="C72" s="53">
        <v>3</v>
      </c>
      <c r="D72" s="53">
        <v>43</v>
      </c>
      <c r="E72" s="53">
        <v>6</v>
      </c>
      <c r="F72" s="59">
        <v>385</v>
      </c>
      <c r="J72" s="57">
        <v>10</v>
      </c>
      <c r="K72" s="53">
        <v>3</v>
      </c>
      <c r="L72" s="53">
        <v>0</v>
      </c>
      <c r="M72" s="53">
        <v>0</v>
      </c>
      <c r="N72" s="62">
        <v>3</v>
      </c>
    </row>
    <row r="73" spans="1:15" ht="16.2" customHeight="1" x14ac:dyDescent="0.25">
      <c r="A73" s="57">
        <v>11</v>
      </c>
      <c r="B73" s="53">
        <v>394</v>
      </c>
      <c r="C73" s="53">
        <v>5</v>
      </c>
      <c r="D73" s="53">
        <v>19</v>
      </c>
      <c r="E73" s="53">
        <v>5</v>
      </c>
      <c r="F73" s="59">
        <v>423</v>
      </c>
      <c r="J73" s="57">
        <v>11</v>
      </c>
      <c r="K73" s="53">
        <v>1</v>
      </c>
      <c r="L73" s="53">
        <v>0</v>
      </c>
      <c r="M73" s="53">
        <v>0</v>
      </c>
      <c r="N73" s="62">
        <v>1</v>
      </c>
    </row>
    <row r="74" spans="1:15" ht="12" customHeight="1" x14ac:dyDescent="0.25">
      <c r="A74" s="57">
        <v>12</v>
      </c>
      <c r="B74" s="53">
        <v>392</v>
      </c>
      <c r="C74" s="53">
        <v>2</v>
      </c>
      <c r="D74" s="53">
        <v>18</v>
      </c>
      <c r="E74" s="53">
        <v>9</v>
      </c>
      <c r="F74" s="59">
        <v>421</v>
      </c>
      <c r="J74" s="57">
        <v>12</v>
      </c>
      <c r="K74" s="53">
        <v>3</v>
      </c>
      <c r="L74" s="53">
        <v>0</v>
      </c>
      <c r="M74" s="53">
        <v>0</v>
      </c>
      <c r="N74" s="62">
        <v>3</v>
      </c>
    </row>
    <row r="75" spans="1:15" s="305" customFormat="1" ht="24.6" customHeight="1" x14ac:dyDescent="0.25">
      <c r="A75" s="299" t="s">
        <v>34</v>
      </c>
      <c r="B75" s="300">
        <v>4682</v>
      </c>
      <c r="C75" s="301">
        <v>35</v>
      </c>
      <c r="D75" s="302">
        <v>320</v>
      </c>
      <c r="E75" s="302">
        <v>81</v>
      </c>
      <c r="F75" s="300">
        <v>5118</v>
      </c>
      <c r="J75" s="304" t="s">
        <v>34</v>
      </c>
      <c r="K75" s="300">
        <v>28</v>
      </c>
      <c r="L75" s="300">
        <v>0</v>
      </c>
      <c r="M75" s="300">
        <v>0</v>
      </c>
      <c r="N75" s="306">
        <v>28</v>
      </c>
    </row>
    <row r="76" spans="1:15" ht="12" customHeight="1" x14ac:dyDescent="0.25"/>
    <row r="77" spans="1:15" ht="12" customHeight="1" x14ac:dyDescent="0.25"/>
    <row r="78" spans="1:15" ht="12" customHeight="1" x14ac:dyDescent="0.25">
      <c r="A78" s="280" t="s">
        <v>101</v>
      </c>
      <c r="J78" s="280" t="s">
        <v>102</v>
      </c>
    </row>
    <row r="79" spans="1:15" ht="12" customHeight="1" x14ac:dyDescent="0.25">
      <c r="A79" s="281" t="s">
        <v>100</v>
      </c>
      <c r="B79" s="15"/>
      <c r="C79" s="15"/>
      <c r="D79" s="15"/>
      <c r="E79" s="15"/>
      <c r="J79" s="281" t="s">
        <v>103</v>
      </c>
      <c r="K79" s="15"/>
      <c r="L79" s="15"/>
      <c r="M79" s="15"/>
      <c r="N79" s="15"/>
    </row>
    <row r="80" spans="1:15" ht="15" customHeight="1" x14ac:dyDescent="0.25">
      <c r="A80" s="286" t="s">
        <v>69</v>
      </c>
      <c r="B80" s="287" t="s">
        <v>30</v>
      </c>
      <c r="C80" s="287" t="s">
        <v>31</v>
      </c>
      <c r="D80" s="287" t="s">
        <v>32</v>
      </c>
      <c r="E80" s="288" t="s">
        <v>33</v>
      </c>
      <c r="F80" s="289"/>
      <c r="G80" s="289"/>
      <c r="H80" s="289"/>
      <c r="I80" s="289"/>
      <c r="J80" s="286" t="s">
        <v>69</v>
      </c>
      <c r="K80" s="287" t="s">
        <v>30</v>
      </c>
      <c r="L80" s="287" t="s">
        <v>31</v>
      </c>
      <c r="M80" s="287" t="s">
        <v>32</v>
      </c>
      <c r="N80" s="288" t="s">
        <v>33</v>
      </c>
    </row>
    <row r="81" spans="1:14" ht="12" customHeight="1" x14ac:dyDescent="0.25">
      <c r="A81" s="57">
        <v>1</v>
      </c>
      <c r="B81" s="53">
        <v>49</v>
      </c>
      <c r="C81" s="53">
        <v>8</v>
      </c>
      <c r="D81" s="53">
        <v>25</v>
      </c>
      <c r="E81" s="62">
        <v>82</v>
      </c>
      <c r="J81" s="57">
        <v>1</v>
      </c>
      <c r="K81" s="53">
        <v>12</v>
      </c>
      <c r="L81" s="53">
        <v>4</v>
      </c>
      <c r="M81" s="53">
        <v>5</v>
      </c>
      <c r="N81" s="62">
        <v>21</v>
      </c>
    </row>
    <row r="82" spans="1:14" ht="12" customHeight="1" x14ac:dyDescent="0.25">
      <c r="A82" s="57">
        <v>2</v>
      </c>
      <c r="B82" s="53">
        <v>14</v>
      </c>
      <c r="C82" s="53">
        <v>21</v>
      </c>
      <c r="D82" s="53">
        <v>27</v>
      </c>
      <c r="E82" s="62">
        <v>62</v>
      </c>
      <c r="J82" s="57">
        <v>2</v>
      </c>
      <c r="K82" s="53">
        <v>2</v>
      </c>
      <c r="L82" s="53">
        <v>4</v>
      </c>
      <c r="M82" s="53">
        <v>7</v>
      </c>
      <c r="N82" s="62">
        <v>13</v>
      </c>
    </row>
    <row r="83" spans="1:14" ht="15" customHeight="1" x14ac:dyDescent="0.25">
      <c r="A83" s="57">
        <v>3</v>
      </c>
      <c r="B83" s="53">
        <v>4</v>
      </c>
      <c r="C83" s="53">
        <v>4</v>
      </c>
      <c r="D83" s="53">
        <v>12</v>
      </c>
      <c r="E83" s="62">
        <v>20</v>
      </c>
      <c r="J83" s="57">
        <v>3</v>
      </c>
      <c r="K83" s="53">
        <v>1</v>
      </c>
      <c r="L83" s="53">
        <v>2</v>
      </c>
      <c r="M83" s="53">
        <v>2</v>
      </c>
      <c r="N83" s="62">
        <v>5</v>
      </c>
    </row>
    <row r="84" spans="1:14" ht="12" customHeight="1" x14ac:dyDescent="0.25">
      <c r="A84" s="57">
        <v>4</v>
      </c>
      <c r="B84" s="53">
        <v>0</v>
      </c>
      <c r="C84" s="53">
        <v>0</v>
      </c>
      <c r="D84" s="53">
        <v>1</v>
      </c>
      <c r="E84" s="62">
        <v>1</v>
      </c>
      <c r="J84" s="57">
        <v>4</v>
      </c>
      <c r="K84" s="53">
        <v>0</v>
      </c>
      <c r="L84" s="53">
        <v>0</v>
      </c>
      <c r="M84" s="53">
        <v>0</v>
      </c>
      <c r="N84" s="62">
        <v>0</v>
      </c>
    </row>
    <row r="85" spans="1:14" x14ac:dyDescent="0.25">
      <c r="A85" s="57">
        <v>5</v>
      </c>
      <c r="B85" s="53">
        <v>0</v>
      </c>
      <c r="C85" s="53">
        <v>0</v>
      </c>
      <c r="D85" s="53">
        <v>0</v>
      </c>
      <c r="E85" s="62">
        <v>0</v>
      </c>
      <c r="J85" s="57">
        <v>5</v>
      </c>
      <c r="K85" s="53">
        <v>0</v>
      </c>
      <c r="L85" s="53">
        <v>0</v>
      </c>
      <c r="M85" s="53">
        <v>0</v>
      </c>
      <c r="N85" s="62">
        <v>0</v>
      </c>
    </row>
    <row r="86" spans="1:14" x14ac:dyDescent="0.25">
      <c r="A86" s="57">
        <v>6</v>
      </c>
      <c r="B86" s="53">
        <v>6</v>
      </c>
      <c r="C86" s="53">
        <v>11</v>
      </c>
      <c r="D86" s="53">
        <v>2</v>
      </c>
      <c r="E86" s="62">
        <v>19</v>
      </c>
      <c r="J86" s="57">
        <v>6</v>
      </c>
      <c r="K86" s="53">
        <v>1</v>
      </c>
      <c r="L86" s="53">
        <v>2</v>
      </c>
      <c r="M86" s="53">
        <v>3</v>
      </c>
      <c r="N86" s="62">
        <v>6</v>
      </c>
    </row>
    <row r="87" spans="1:14" x14ac:dyDescent="0.25">
      <c r="A87" s="57">
        <v>7</v>
      </c>
      <c r="B87" s="53">
        <v>9</v>
      </c>
      <c r="C87" s="53">
        <v>10</v>
      </c>
      <c r="D87" s="53">
        <v>8</v>
      </c>
      <c r="E87" s="62">
        <v>27</v>
      </c>
      <c r="J87" s="57">
        <v>7</v>
      </c>
      <c r="K87" s="53">
        <v>1</v>
      </c>
      <c r="L87" s="53">
        <v>5</v>
      </c>
      <c r="M87" s="53">
        <v>1</v>
      </c>
      <c r="N87" s="62">
        <v>7</v>
      </c>
    </row>
    <row r="88" spans="1:14" x14ac:dyDescent="0.25">
      <c r="A88" s="57">
        <v>8</v>
      </c>
      <c r="B88" s="53">
        <v>4</v>
      </c>
      <c r="C88" s="53">
        <v>10</v>
      </c>
      <c r="D88" s="53">
        <v>2</v>
      </c>
      <c r="E88" s="62">
        <v>16</v>
      </c>
      <c r="J88" s="57">
        <v>8</v>
      </c>
      <c r="K88" s="53">
        <v>0</v>
      </c>
      <c r="L88" s="53">
        <v>1</v>
      </c>
      <c r="M88" s="53">
        <v>3</v>
      </c>
      <c r="N88" s="62">
        <v>4</v>
      </c>
    </row>
    <row r="89" spans="1:14" x14ac:dyDescent="0.25">
      <c r="A89" s="57">
        <v>9</v>
      </c>
      <c r="B89" s="53">
        <v>7</v>
      </c>
      <c r="C89" s="53">
        <v>1</v>
      </c>
      <c r="D89" s="53">
        <v>5</v>
      </c>
      <c r="E89" s="62">
        <v>13</v>
      </c>
      <c r="J89" s="57">
        <v>9</v>
      </c>
      <c r="K89" s="53">
        <v>1</v>
      </c>
      <c r="L89" s="53">
        <v>4</v>
      </c>
      <c r="M89" s="53">
        <v>0</v>
      </c>
      <c r="N89" s="62">
        <v>5</v>
      </c>
    </row>
    <row r="90" spans="1:14" x14ac:dyDescent="0.25">
      <c r="A90" s="57">
        <v>10</v>
      </c>
      <c r="B90" s="53">
        <v>8</v>
      </c>
      <c r="C90" s="53">
        <v>26</v>
      </c>
      <c r="D90" s="53">
        <v>9</v>
      </c>
      <c r="E90" s="62">
        <v>43</v>
      </c>
      <c r="J90" s="57">
        <v>10</v>
      </c>
      <c r="K90" s="53">
        <v>1</v>
      </c>
      <c r="L90" s="53">
        <v>2</v>
      </c>
      <c r="M90" s="53">
        <v>3</v>
      </c>
      <c r="N90" s="62">
        <v>6</v>
      </c>
    </row>
    <row r="91" spans="1:14" ht="18" customHeight="1" x14ac:dyDescent="0.25">
      <c r="A91" s="57">
        <v>11</v>
      </c>
      <c r="B91" s="53">
        <v>7</v>
      </c>
      <c r="C91" s="53">
        <v>7</v>
      </c>
      <c r="D91" s="53">
        <v>5</v>
      </c>
      <c r="E91" s="62">
        <v>19</v>
      </c>
      <c r="G91" s="15"/>
      <c r="H91" s="15"/>
      <c r="I91" s="15"/>
      <c r="J91" s="57">
        <v>11</v>
      </c>
      <c r="K91" s="53">
        <v>2</v>
      </c>
      <c r="L91" s="53">
        <v>2</v>
      </c>
      <c r="M91" s="53">
        <v>1</v>
      </c>
      <c r="N91" s="62">
        <v>5</v>
      </c>
    </row>
    <row r="92" spans="1:14" ht="11.4" customHeight="1" x14ac:dyDescent="0.25">
      <c r="A92" s="57">
        <v>12</v>
      </c>
      <c r="B92" s="53">
        <v>4</v>
      </c>
      <c r="C92" s="53">
        <v>7</v>
      </c>
      <c r="D92" s="53">
        <v>7</v>
      </c>
      <c r="E92" s="62">
        <v>18</v>
      </c>
      <c r="G92" s="15"/>
      <c r="H92" s="15"/>
      <c r="I92" s="15"/>
      <c r="J92" s="57">
        <v>12</v>
      </c>
      <c r="K92" s="53">
        <v>2</v>
      </c>
      <c r="L92" s="53">
        <v>4</v>
      </c>
      <c r="M92" s="53">
        <v>3</v>
      </c>
      <c r="N92" s="62">
        <v>9</v>
      </c>
    </row>
    <row r="93" spans="1:14" s="305" customFormat="1" ht="25.8" customHeight="1" x14ac:dyDescent="0.25">
      <c r="A93" s="304" t="s">
        <v>34</v>
      </c>
      <c r="B93" s="300">
        <v>112</v>
      </c>
      <c r="C93" s="300">
        <v>105</v>
      </c>
      <c r="D93" s="300">
        <v>103</v>
      </c>
      <c r="E93" s="306">
        <v>320</v>
      </c>
      <c r="G93" s="310"/>
      <c r="H93" s="310"/>
      <c r="I93" s="310"/>
      <c r="J93" s="304" t="s">
        <v>34</v>
      </c>
      <c r="K93" s="300">
        <v>23</v>
      </c>
      <c r="L93" s="300">
        <v>30</v>
      </c>
      <c r="M93" s="300">
        <v>28</v>
      </c>
      <c r="N93" s="306">
        <v>81</v>
      </c>
    </row>
    <row r="94" spans="1:14" x14ac:dyDescent="0.25">
      <c r="G94" s="15"/>
      <c r="H94" s="15"/>
      <c r="I94" s="15"/>
      <c r="J94" s="15"/>
    </row>
    <row r="95" spans="1:14" x14ac:dyDescent="0.25">
      <c r="A95" s="48" t="s">
        <v>68</v>
      </c>
      <c r="G95" s="15"/>
      <c r="H95" s="15"/>
      <c r="I95" s="15"/>
      <c r="J95" s="15"/>
    </row>
    <row r="96" spans="1:14" x14ac:dyDescent="0.25">
      <c r="A96" s="291" t="s">
        <v>72</v>
      </c>
      <c r="G96" s="15"/>
      <c r="H96" s="15"/>
      <c r="I96" s="15"/>
      <c r="J96" s="15"/>
    </row>
    <row r="97" spans="1:10" x14ac:dyDescent="0.25">
      <c r="G97" s="15"/>
      <c r="H97" s="15"/>
      <c r="I97" s="15"/>
      <c r="J97" s="15"/>
    </row>
    <row r="98" spans="1:10" x14ac:dyDescent="0.25">
      <c r="A98" s="19"/>
    </row>
  </sheetData>
  <hyperlinks>
    <hyperlink ref="A96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zoomScaleNormal="100" workbookViewId="0">
      <selection activeCell="S2" sqref="S2"/>
    </sheetView>
  </sheetViews>
  <sheetFormatPr baseColWidth="10" defaultColWidth="9.109375" defaultRowHeight="13.2" x14ac:dyDescent="0.25"/>
  <cols>
    <col min="1" max="1" width="26.77734375" style="14" customWidth="1"/>
    <col min="2" max="2" width="12.6640625" style="14" customWidth="1"/>
    <col min="3" max="3" width="6" style="14" customWidth="1"/>
    <col min="4" max="4" width="12.44140625" style="14" customWidth="1"/>
    <col min="5" max="5" width="6.5546875" style="15" bestFit="1" customWidth="1"/>
    <col min="6" max="6" width="9.44140625" style="14" customWidth="1"/>
    <col min="7" max="7" width="5.88671875" style="14" bestFit="1" customWidth="1"/>
    <col min="8" max="8" width="10.109375" style="14" customWidth="1"/>
    <col min="9" max="9" width="5.88671875" style="14" bestFit="1" customWidth="1"/>
    <col min="10" max="10" width="11.109375" style="14" customWidth="1"/>
    <col min="11" max="11" width="5.88671875" style="14" bestFit="1" customWidth="1"/>
    <col min="12" max="12" width="9.21875" style="14" customWidth="1"/>
    <col min="13" max="13" width="5.88671875" style="14" bestFit="1" customWidth="1"/>
    <col min="14" max="14" width="9" style="14" customWidth="1"/>
    <col min="15" max="15" width="5.88671875" style="14" bestFit="1" customWidth="1"/>
    <col min="16" max="16" width="10.109375" style="14" customWidth="1"/>
    <col min="17" max="17" width="5.88671875" style="14" bestFit="1" customWidth="1"/>
    <col min="18" max="18" width="8.44140625" style="14" bestFit="1" customWidth="1"/>
    <col min="19" max="19" width="5.88671875" style="14" bestFit="1" customWidth="1"/>
    <col min="20" max="16384" width="9.109375" style="14"/>
  </cols>
  <sheetData>
    <row r="2" spans="1:21" ht="15.6" x14ac:dyDescent="0.3">
      <c r="A2" s="49" t="s">
        <v>64</v>
      </c>
      <c r="E2" s="20">
        <f>'Conciliaciones 2020'!H1</f>
        <v>2020</v>
      </c>
    </row>
    <row r="3" spans="1:21" ht="15.6" x14ac:dyDescent="0.3">
      <c r="A3" s="50" t="s">
        <v>73</v>
      </c>
      <c r="E3" s="21">
        <f>E2</f>
        <v>2020</v>
      </c>
    </row>
    <row r="4" spans="1:21" ht="13.8" thickBot="1" x14ac:dyDescent="0.3">
      <c r="A4" s="18"/>
      <c r="D4" s="17"/>
      <c r="E4" s="17"/>
    </row>
    <row r="5" spans="1:21" ht="16.2" thickTop="1" x14ac:dyDescent="0.3">
      <c r="A5" s="134" t="s">
        <v>57</v>
      </c>
      <c r="B5" s="138">
        <v>2011</v>
      </c>
      <c r="C5" s="135"/>
      <c r="D5" s="136">
        <v>2012</v>
      </c>
      <c r="E5" s="137"/>
      <c r="F5" s="136">
        <v>2013</v>
      </c>
      <c r="G5" s="135"/>
      <c r="H5" s="136">
        <v>2014</v>
      </c>
      <c r="I5" s="135"/>
      <c r="J5" s="136">
        <v>2015</v>
      </c>
      <c r="K5" s="135"/>
      <c r="L5" s="136">
        <v>2016</v>
      </c>
      <c r="M5" s="135"/>
      <c r="N5" s="136">
        <v>2017</v>
      </c>
      <c r="O5" s="135"/>
      <c r="P5" s="136">
        <v>2018</v>
      </c>
      <c r="Q5" s="135"/>
      <c r="R5" s="136">
        <v>2019</v>
      </c>
      <c r="S5" s="135"/>
      <c r="T5" s="138">
        <f>E2</f>
        <v>2020</v>
      </c>
      <c r="U5" s="139"/>
    </row>
    <row r="6" spans="1:21" ht="16.2" thickBot="1" x14ac:dyDescent="0.35">
      <c r="A6" s="140" t="s">
        <v>58</v>
      </c>
      <c r="B6" s="141" t="s">
        <v>54</v>
      </c>
      <c r="C6" s="142" t="s">
        <v>53</v>
      </c>
      <c r="D6" s="141" t="s">
        <v>55</v>
      </c>
      <c r="E6" s="142" t="s">
        <v>53</v>
      </c>
      <c r="F6" s="141" t="s">
        <v>55</v>
      </c>
      <c r="G6" s="142" t="s">
        <v>53</v>
      </c>
      <c r="H6" s="141" t="s">
        <v>55</v>
      </c>
      <c r="I6" s="142" t="s">
        <v>53</v>
      </c>
      <c r="J6" s="141" t="s">
        <v>55</v>
      </c>
      <c r="K6" s="142" t="s">
        <v>53</v>
      </c>
      <c r="L6" s="141" t="s">
        <v>55</v>
      </c>
      <c r="M6" s="142" t="s">
        <v>53</v>
      </c>
      <c r="N6" s="141" t="s">
        <v>55</v>
      </c>
      <c r="O6" s="142" t="s">
        <v>53</v>
      </c>
      <c r="P6" s="141" t="s">
        <v>55</v>
      </c>
      <c r="Q6" s="142" t="s">
        <v>53</v>
      </c>
      <c r="R6" s="141" t="s">
        <v>55</v>
      </c>
      <c r="S6" s="142" t="s">
        <v>53</v>
      </c>
      <c r="T6" s="141" t="s">
        <v>55</v>
      </c>
      <c r="U6" s="143" t="s">
        <v>53</v>
      </c>
    </row>
    <row r="7" spans="1:21" ht="18" customHeight="1" thickTop="1" x14ac:dyDescent="0.3">
      <c r="A7" s="144" t="s">
        <v>6</v>
      </c>
      <c r="B7" s="145">
        <v>29231</v>
      </c>
      <c r="C7" s="146" t="s">
        <v>56</v>
      </c>
      <c r="D7" s="147">
        <v>30539</v>
      </c>
      <c r="E7" s="148">
        <v>4.4747015155143455</v>
      </c>
      <c r="F7" s="145">
        <v>35386</v>
      </c>
      <c r="G7" s="149">
        <v>15.871508562821312</v>
      </c>
      <c r="H7" s="145">
        <v>29032</v>
      </c>
      <c r="I7" s="149">
        <v>-17.956253885717508</v>
      </c>
      <c r="J7" s="145">
        <v>24906</v>
      </c>
      <c r="K7" s="149">
        <v>-14.211904105814277</v>
      </c>
      <c r="L7" s="145">
        <v>27058</v>
      </c>
      <c r="M7" s="149">
        <v>8.6404882357664867</v>
      </c>
      <c r="N7" s="145">
        <v>25135</v>
      </c>
      <c r="O7" s="149">
        <v>-7.1069554290782762</v>
      </c>
      <c r="P7" s="145">
        <v>23973</v>
      </c>
      <c r="Q7" s="149">
        <v>-4.6230356077183181</v>
      </c>
      <c r="R7" s="145">
        <v>25954</v>
      </c>
      <c r="S7" s="149">
        <v>8.2634630626120966</v>
      </c>
      <c r="T7" s="145">
        <v>14306</v>
      </c>
      <c r="U7" s="149">
        <v>-44.879402018956618</v>
      </c>
    </row>
    <row r="8" spans="1:21" ht="18" customHeight="1" x14ac:dyDescent="0.25">
      <c r="A8" s="150" t="s">
        <v>59</v>
      </c>
      <c r="B8" s="151">
        <v>3261</v>
      </c>
      <c r="C8" s="152" t="s">
        <v>56</v>
      </c>
      <c r="D8" s="153">
        <v>3555</v>
      </c>
      <c r="E8" s="154">
        <v>9.0156393744250209</v>
      </c>
      <c r="F8" s="151">
        <v>5544</v>
      </c>
      <c r="G8" s="155">
        <v>55.949367088607602</v>
      </c>
      <c r="H8" s="151">
        <v>5715</v>
      </c>
      <c r="I8" s="155">
        <v>3.0844155844155896</v>
      </c>
      <c r="J8" s="151">
        <v>5436</v>
      </c>
      <c r="K8" s="155">
        <v>-4.8818897637795233</v>
      </c>
      <c r="L8" s="151">
        <v>5685</v>
      </c>
      <c r="M8" s="155">
        <v>4.5805739514348742</v>
      </c>
      <c r="N8" s="151">
        <v>5552</v>
      </c>
      <c r="O8" s="155">
        <v>-2.3394898856640256</v>
      </c>
      <c r="P8" s="151">
        <v>5839</v>
      </c>
      <c r="Q8" s="155">
        <v>5.1693083573487009</v>
      </c>
      <c r="R8" s="151">
        <v>6684</v>
      </c>
      <c r="S8" s="155">
        <v>14.471656105497521</v>
      </c>
      <c r="T8" s="151">
        <v>5118</v>
      </c>
      <c r="U8" s="155">
        <v>-23.429084380610409</v>
      </c>
    </row>
    <row r="9" spans="1:21" ht="18" customHeight="1" x14ac:dyDescent="0.25">
      <c r="A9" s="150" t="s">
        <v>60</v>
      </c>
      <c r="B9" s="151">
        <v>11566</v>
      </c>
      <c r="C9" s="152" t="s">
        <v>56</v>
      </c>
      <c r="D9" s="153">
        <v>14098</v>
      </c>
      <c r="E9" s="154">
        <v>21.891751685976146</v>
      </c>
      <c r="F9" s="151">
        <v>15980</v>
      </c>
      <c r="G9" s="155">
        <v>13.349411264009081</v>
      </c>
      <c r="H9" s="151">
        <v>12722</v>
      </c>
      <c r="I9" s="155">
        <v>-20.387984981226538</v>
      </c>
      <c r="J9" s="151">
        <v>11162</v>
      </c>
      <c r="K9" s="155">
        <v>-12.262222920924382</v>
      </c>
      <c r="L9" s="151">
        <v>12229</v>
      </c>
      <c r="M9" s="155">
        <v>9.5592187779967688</v>
      </c>
      <c r="N9" s="151">
        <v>10838</v>
      </c>
      <c r="O9" s="155">
        <v>-11.374601357429059</v>
      </c>
      <c r="P9" s="151">
        <v>9891</v>
      </c>
      <c r="Q9" s="155">
        <v>-8.7377744971396947</v>
      </c>
      <c r="R9" s="151">
        <v>10917</v>
      </c>
      <c r="S9" s="155">
        <v>10.373066424021848</v>
      </c>
      <c r="T9" s="151">
        <v>4520</v>
      </c>
      <c r="U9" s="155">
        <v>-58.596684070715398</v>
      </c>
    </row>
    <row r="10" spans="1:21" ht="18" customHeight="1" x14ac:dyDescent="0.25">
      <c r="A10" s="150" t="s">
        <v>61</v>
      </c>
      <c r="B10" s="151">
        <v>12605</v>
      </c>
      <c r="C10" s="152" t="s">
        <v>56</v>
      </c>
      <c r="D10" s="153">
        <v>11598</v>
      </c>
      <c r="E10" s="154">
        <v>-7.9888932963109838</v>
      </c>
      <c r="F10" s="151">
        <v>12327</v>
      </c>
      <c r="G10" s="155">
        <v>6.2855664769787989</v>
      </c>
      <c r="H10" s="151">
        <v>9603</v>
      </c>
      <c r="I10" s="155">
        <v>-22.097834022876619</v>
      </c>
      <c r="J10" s="151">
        <v>7498</v>
      </c>
      <c r="K10" s="155">
        <v>-21.920233260439449</v>
      </c>
      <c r="L10" s="151">
        <v>8161</v>
      </c>
      <c r="M10" s="155">
        <v>8.8423579621232271</v>
      </c>
      <c r="N10" s="151">
        <v>7851</v>
      </c>
      <c r="O10" s="155">
        <v>-3.7985540987624078</v>
      </c>
      <c r="P10" s="151">
        <v>7395</v>
      </c>
      <c r="Q10" s="155">
        <v>-5.8081773022544914</v>
      </c>
      <c r="R10" s="151">
        <v>7356</v>
      </c>
      <c r="S10" s="155">
        <v>-0.52738336713995526</v>
      </c>
      <c r="T10" s="151">
        <v>4168</v>
      </c>
      <c r="U10" s="155">
        <v>-43.338771071234362</v>
      </c>
    </row>
    <row r="11" spans="1:21" ht="18" customHeight="1" x14ac:dyDescent="0.25">
      <c r="A11" s="150" t="s">
        <v>62</v>
      </c>
      <c r="B11" s="151">
        <v>1099</v>
      </c>
      <c r="C11" s="152" t="s">
        <v>56</v>
      </c>
      <c r="D11" s="153">
        <v>772</v>
      </c>
      <c r="E11" s="154">
        <v>-29.754322111010012</v>
      </c>
      <c r="F11" s="151">
        <v>897</v>
      </c>
      <c r="G11" s="155">
        <v>16.191709844559576</v>
      </c>
      <c r="H11" s="151">
        <v>552</v>
      </c>
      <c r="I11" s="155">
        <v>-38.46153846153846</v>
      </c>
      <c r="J11" s="151">
        <v>458</v>
      </c>
      <c r="K11" s="155">
        <v>-17.028985507246375</v>
      </c>
      <c r="L11" s="151">
        <v>614</v>
      </c>
      <c r="M11" s="155">
        <v>34.061135371179027</v>
      </c>
      <c r="N11" s="151">
        <v>523</v>
      </c>
      <c r="O11" s="155">
        <v>-14.820846905537454</v>
      </c>
      <c r="P11" s="151">
        <v>557</v>
      </c>
      <c r="Q11" s="155">
        <v>6.5009560229445595</v>
      </c>
      <c r="R11" s="151">
        <v>400</v>
      </c>
      <c r="S11" s="155">
        <v>-28.186714542190305</v>
      </c>
      <c r="T11" s="151">
        <v>266</v>
      </c>
      <c r="U11" s="155">
        <v>-33.5</v>
      </c>
    </row>
    <row r="12" spans="1:21" ht="18" customHeight="1" thickBot="1" x14ac:dyDescent="0.3">
      <c r="A12" s="156" t="s">
        <v>63</v>
      </c>
      <c r="B12" s="157">
        <v>700</v>
      </c>
      <c r="C12" s="158" t="s">
        <v>56</v>
      </c>
      <c r="D12" s="159">
        <v>516</v>
      </c>
      <c r="E12" s="160">
        <v>-26.285714285714292</v>
      </c>
      <c r="F12" s="157">
        <v>638</v>
      </c>
      <c r="G12" s="161">
        <v>23.643410852713174</v>
      </c>
      <c r="H12" s="157">
        <v>440</v>
      </c>
      <c r="I12" s="161">
        <v>-31.034482758620683</v>
      </c>
      <c r="J12" s="157">
        <v>352</v>
      </c>
      <c r="K12" s="161">
        <v>-19.999999999999996</v>
      </c>
      <c r="L12" s="157">
        <v>369</v>
      </c>
      <c r="M12" s="161">
        <v>4.8295454545454586</v>
      </c>
      <c r="N12" s="157">
        <v>371</v>
      </c>
      <c r="O12" s="161">
        <v>0.54200542005420349</v>
      </c>
      <c r="P12" s="157">
        <v>291</v>
      </c>
      <c r="Q12" s="161">
        <v>-21.563342318059298</v>
      </c>
      <c r="R12" s="157">
        <v>597</v>
      </c>
      <c r="S12" s="161">
        <v>105.15463917525771</v>
      </c>
      <c r="T12" s="157">
        <v>234</v>
      </c>
      <c r="U12" s="161">
        <v>-60.80402010050252</v>
      </c>
    </row>
    <row r="13" spans="1:21" ht="18" customHeight="1" x14ac:dyDescent="0.3">
      <c r="A13" s="162" t="s">
        <v>0</v>
      </c>
      <c r="B13" s="163">
        <v>6011</v>
      </c>
      <c r="C13" s="164" t="s">
        <v>56</v>
      </c>
      <c r="D13" s="165">
        <v>8596</v>
      </c>
      <c r="E13" s="166">
        <v>43.004491765097328</v>
      </c>
      <c r="F13" s="163">
        <v>10996</v>
      </c>
      <c r="G13" s="167">
        <v>27.919962773382977</v>
      </c>
      <c r="H13" s="163">
        <v>9553</v>
      </c>
      <c r="I13" s="167">
        <v>-13.122953801382319</v>
      </c>
      <c r="J13" s="163">
        <v>8557</v>
      </c>
      <c r="K13" s="167">
        <v>-10.426044174604831</v>
      </c>
      <c r="L13" s="163">
        <v>8435</v>
      </c>
      <c r="M13" s="167">
        <v>-1.425733317751543</v>
      </c>
      <c r="N13" s="163">
        <v>9026</v>
      </c>
      <c r="O13" s="167">
        <v>7.0065204505038503</v>
      </c>
      <c r="P13" s="163">
        <v>9260</v>
      </c>
      <c r="Q13" s="167">
        <v>2.5925105251495717</v>
      </c>
      <c r="R13" s="163">
        <v>10727</v>
      </c>
      <c r="S13" s="167">
        <v>15.842332613390919</v>
      </c>
      <c r="T13" s="163">
        <v>7356</v>
      </c>
      <c r="U13" s="167">
        <v>-31.425375221403939</v>
      </c>
    </row>
    <row r="14" spans="1:21" ht="18" customHeight="1" x14ac:dyDescent="0.25">
      <c r="A14" s="168" t="s">
        <v>59</v>
      </c>
      <c r="B14" s="169">
        <v>955</v>
      </c>
      <c r="C14" s="170" t="s">
        <v>56</v>
      </c>
      <c r="D14" s="171">
        <v>2248</v>
      </c>
      <c r="E14" s="172">
        <v>135.39267015706807</v>
      </c>
      <c r="F14" s="169">
        <v>4146</v>
      </c>
      <c r="G14" s="173">
        <v>84.430604982206404</v>
      </c>
      <c r="H14" s="169">
        <v>4255</v>
      </c>
      <c r="I14" s="173">
        <v>2.6290400385914126</v>
      </c>
      <c r="J14" s="169">
        <v>4359</v>
      </c>
      <c r="K14" s="173">
        <v>2.444183313748538</v>
      </c>
      <c r="L14" s="169">
        <v>4470</v>
      </c>
      <c r="M14" s="173">
        <v>2.5464556090846635</v>
      </c>
      <c r="N14" s="169">
        <v>4684</v>
      </c>
      <c r="O14" s="173">
        <v>4.7874720357941936</v>
      </c>
      <c r="P14" s="169">
        <v>4899</v>
      </c>
      <c r="Q14" s="173">
        <v>4.5900939368061389</v>
      </c>
      <c r="R14" s="169">
        <v>5773</v>
      </c>
      <c r="S14" s="173">
        <v>17.840375586854449</v>
      </c>
      <c r="T14" s="169">
        <v>4682</v>
      </c>
      <c r="U14" s="173">
        <v>-18.898319764420577</v>
      </c>
    </row>
    <row r="15" spans="1:21" ht="18" customHeight="1" x14ac:dyDescent="0.25">
      <c r="A15" s="168" t="s">
        <v>60</v>
      </c>
      <c r="B15" s="169">
        <v>2773</v>
      </c>
      <c r="C15" s="170" t="s">
        <v>56</v>
      </c>
      <c r="D15" s="171">
        <v>3947</v>
      </c>
      <c r="E15" s="172">
        <v>42.33681932924631</v>
      </c>
      <c r="F15" s="169">
        <v>4114</v>
      </c>
      <c r="G15" s="173">
        <v>4.2310615657461303</v>
      </c>
      <c r="H15" s="169">
        <v>3268</v>
      </c>
      <c r="I15" s="173">
        <v>-20.563928050559067</v>
      </c>
      <c r="J15" s="169">
        <v>2690</v>
      </c>
      <c r="K15" s="173">
        <v>-17.686658506731945</v>
      </c>
      <c r="L15" s="169">
        <v>2497</v>
      </c>
      <c r="M15" s="173">
        <v>-7.1747211895910823</v>
      </c>
      <c r="N15" s="169">
        <v>2591</v>
      </c>
      <c r="O15" s="173">
        <v>3.7645174209050891</v>
      </c>
      <c r="P15" s="169">
        <v>2580</v>
      </c>
      <c r="Q15" s="173">
        <v>-0.4245465071401</v>
      </c>
      <c r="R15" s="169">
        <v>2906</v>
      </c>
      <c r="S15" s="173">
        <v>12.635658914728687</v>
      </c>
      <c r="T15" s="169">
        <v>1442</v>
      </c>
      <c r="U15" s="173">
        <v>-50.378527185134203</v>
      </c>
    </row>
    <row r="16" spans="1:21" ht="18" customHeight="1" x14ac:dyDescent="0.25">
      <c r="A16" s="168" t="s">
        <v>61</v>
      </c>
      <c r="B16" s="169">
        <v>1863</v>
      </c>
      <c r="C16" s="170" t="s">
        <v>56</v>
      </c>
      <c r="D16" s="171">
        <v>2035</v>
      </c>
      <c r="E16" s="172">
        <v>9.2324208266237218</v>
      </c>
      <c r="F16" s="169">
        <v>2337</v>
      </c>
      <c r="G16" s="173">
        <v>14.840294840294831</v>
      </c>
      <c r="H16" s="169">
        <v>1754</v>
      </c>
      <c r="I16" s="173">
        <v>-24.946512623020965</v>
      </c>
      <c r="J16" s="169">
        <v>1311</v>
      </c>
      <c r="K16" s="173">
        <v>-25.256556442417335</v>
      </c>
      <c r="L16" s="169">
        <v>1238</v>
      </c>
      <c r="M16" s="173">
        <v>-5.5682684973302869</v>
      </c>
      <c r="N16" s="169">
        <v>1514</v>
      </c>
      <c r="O16" s="173">
        <v>22.294022617124387</v>
      </c>
      <c r="P16" s="169">
        <v>1574</v>
      </c>
      <c r="Q16" s="173">
        <v>3.9630118890356725</v>
      </c>
      <c r="R16" s="169">
        <v>1809</v>
      </c>
      <c r="S16" s="173">
        <v>14.930114358322744</v>
      </c>
      <c r="T16" s="169">
        <v>1039</v>
      </c>
      <c r="U16" s="173">
        <v>-42.564953012714199</v>
      </c>
    </row>
    <row r="17" spans="1:21" ht="18" customHeight="1" x14ac:dyDescent="0.25">
      <c r="A17" s="168" t="s">
        <v>62</v>
      </c>
      <c r="B17" s="169">
        <v>224</v>
      </c>
      <c r="C17" s="170" t="s">
        <v>56</v>
      </c>
      <c r="D17" s="171">
        <v>205</v>
      </c>
      <c r="E17" s="172">
        <v>-8.4821428571428612</v>
      </c>
      <c r="F17" s="169">
        <v>235</v>
      </c>
      <c r="G17" s="173">
        <v>14.634146341463406</v>
      </c>
      <c r="H17" s="169">
        <v>178</v>
      </c>
      <c r="I17" s="173">
        <v>-24.255319148936174</v>
      </c>
      <c r="J17" s="169">
        <v>110</v>
      </c>
      <c r="K17" s="173">
        <v>-38.202247191011239</v>
      </c>
      <c r="L17" s="169">
        <v>148</v>
      </c>
      <c r="M17" s="173">
        <v>34.545454545454547</v>
      </c>
      <c r="N17" s="169">
        <v>143</v>
      </c>
      <c r="O17" s="173">
        <v>-3.3783783783783772</v>
      </c>
      <c r="P17" s="169">
        <v>153</v>
      </c>
      <c r="Q17" s="173">
        <v>6.9930069930070005</v>
      </c>
      <c r="R17" s="169">
        <v>155</v>
      </c>
      <c r="S17" s="173">
        <v>1.3071895424836555</v>
      </c>
      <c r="T17" s="169">
        <v>115</v>
      </c>
      <c r="U17" s="173">
        <v>-25.806451612903224</v>
      </c>
    </row>
    <row r="18" spans="1:21" ht="18" customHeight="1" thickBot="1" x14ac:dyDescent="0.3">
      <c r="A18" s="174" t="s">
        <v>63</v>
      </c>
      <c r="B18" s="175">
        <v>196</v>
      </c>
      <c r="C18" s="176" t="s">
        <v>56</v>
      </c>
      <c r="D18" s="177">
        <v>161</v>
      </c>
      <c r="E18" s="178">
        <v>-17.857142857142861</v>
      </c>
      <c r="F18" s="175">
        <v>164</v>
      </c>
      <c r="G18" s="179">
        <v>1.8633540372670732</v>
      </c>
      <c r="H18" s="175">
        <v>98</v>
      </c>
      <c r="I18" s="179">
        <v>-40.243902439024396</v>
      </c>
      <c r="J18" s="175">
        <v>87</v>
      </c>
      <c r="K18" s="179">
        <v>-11.22448979591837</v>
      </c>
      <c r="L18" s="175">
        <v>82</v>
      </c>
      <c r="M18" s="179">
        <v>-5.7471264367816133</v>
      </c>
      <c r="N18" s="175">
        <v>94</v>
      </c>
      <c r="O18" s="179">
        <v>14.634146341463406</v>
      </c>
      <c r="P18" s="175">
        <v>54</v>
      </c>
      <c r="Q18" s="179">
        <v>-42.553191489361694</v>
      </c>
      <c r="R18" s="175">
        <v>84</v>
      </c>
      <c r="S18" s="179">
        <v>55.555555555555557</v>
      </c>
      <c r="T18" s="175">
        <v>78</v>
      </c>
      <c r="U18" s="179">
        <v>-7.1428571428571397</v>
      </c>
    </row>
    <row r="19" spans="1:21" ht="18" customHeight="1" x14ac:dyDescent="0.3">
      <c r="A19" s="180" t="s">
        <v>2</v>
      </c>
      <c r="B19" s="181">
        <v>843</v>
      </c>
      <c r="C19" s="182" t="s">
        <v>56</v>
      </c>
      <c r="D19" s="183">
        <v>759</v>
      </c>
      <c r="E19" s="184">
        <v>-9.964412811387902</v>
      </c>
      <c r="F19" s="181">
        <v>751</v>
      </c>
      <c r="G19" s="185">
        <v>-1.0540184453227908</v>
      </c>
      <c r="H19" s="181">
        <v>724</v>
      </c>
      <c r="I19" s="185">
        <v>-3.5952063914780341</v>
      </c>
      <c r="J19" s="181">
        <v>731</v>
      </c>
      <c r="K19" s="185">
        <v>0.96685082872927097</v>
      </c>
      <c r="L19" s="181">
        <v>619</v>
      </c>
      <c r="M19" s="185">
        <v>-15.321477428180575</v>
      </c>
      <c r="N19" s="181">
        <v>652</v>
      </c>
      <c r="O19" s="185">
        <v>5.331179321486279</v>
      </c>
      <c r="P19" s="181">
        <v>615</v>
      </c>
      <c r="Q19" s="185">
        <v>-5.6748466257668717</v>
      </c>
      <c r="R19" s="181">
        <v>759</v>
      </c>
      <c r="S19" s="185">
        <v>23.414634146341463</v>
      </c>
      <c r="T19" s="181">
        <v>342</v>
      </c>
      <c r="U19" s="185">
        <v>-54.940711462450587</v>
      </c>
    </row>
    <row r="20" spans="1:21" ht="18" customHeight="1" x14ac:dyDescent="0.25">
      <c r="A20" s="186" t="s">
        <v>59</v>
      </c>
      <c r="B20" s="187">
        <v>44</v>
      </c>
      <c r="C20" s="188" t="s">
        <v>56</v>
      </c>
      <c r="D20" s="189">
        <v>45</v>
      </c>
      <c r="E20" s="190">
        <v>2.2727272727272707</v>
      </c>
      <c r="F20" s="187">
        <v>48</v>
      </c>
      <c r="G20" s="191">
        <v>6.6666666666666652</v>
      </c>
      <c r="H20" s="187">
        <v>76</v>
      </c>
      <c r="I20" s="191">
        <v>58.333333333333329</v>
      </c>
      <c r="J20" s="187">
        <v>62</v>
      </c>
      <c r="K20" s="191">
        <v>-18.421052631578949</v>
      </c>
      <c r="L20" s="187">
        <v>53</v>
      </c>
      <c r="M20" s="191">
        <v>-14.516129032258062</v>
      </c>
      <c r="N20" s="187">
        <v>56</v>
      </c>
      <c r="O20" s="191">
        <v>5.6603773584905648</v>
      </c>
      <c r="P20" s="187">
        <v>49</v>
      </c>
      <c r="Q20" s="191">
        <v>-12.5</v>
      </c>
      <c r="R20" s="187">
        <v>51</v>
      </c>
      <c r="S20" s="191">
        <v>4.081632653061229</v>
      </c>
      <c r="T20" s="187">
        <v>35</v>
      </c>
      <c r="U20" s="191">
        <v>-31.372549019607842</v>
      </c>
    </row>
    <row r="21" spans="1:21" ht="18" customHeight="1" x14ac:dyDescent="0.25">
      <c r="A21" s="186" t="s">
        <v>60</v>
      </c>
      <c r="B21" s="187">
        <v>407</v>
      </c>
      <c r="C21" s="188" t="s">
        <v>56</v>
      </c>
      <c r="D21" s="189">
        <v>415</v>
      </c>
      <c r="E21" s="190">
        <v>1.9656019656019597</v>
      </c>
      <c r="F21" s="187">
        <v>425</v>
      </c>
      <c r="G21" s="191">
        <v>2.4096385542168752</v>
      </c>
      <c r="H21" s="187">
        <v>443</v>
      </c>
      <c r="I21" s="191">
        <v>4.2352941176470482</v>
      </c>
      <c r="J21" s="187">
        <v>450</v>
      </c>
      <c r="K21" s="191">
        <v>1.5801354401805856</v>
      </c>
      <c r="L21" s="187">
        <v>391</v>
      </c>
      <c r="M21" s="191">
        <v>-13.111111111111107</v>
      </c>
      <c r="N21" s="187">
        <v>398</v>
      </c>
      <c r="O21" s="191">
        <v>1.7902813299232712</v>
      </c>
      <c r="P21" s="187">
        <v>388</v>
      </c>
      <c r="Q21" s="191">
        <v>-2.5125628140703515</v>
      </c>
      <c r="R21" s="187">
        <v>440</v>
      </c>
      <c r="S21" s="191">
        <v>13.4020618556701</v>
      </c>
      <c r="T21" s="187">
        <v>186</v>
      </c>
      <c r="U21" s="191">
        <v>-57.727272727272727</v>
      </c>
    </row>
    <row r="22" spans="1:21" ht="18" customHeight="1" x14ac:dyDescent="0.25">
      <c r="A22" s="186" t="s">
        <v>61</v>
      </c>
      <c r="B22" s="187">
        <v>344</v>
      </c>
      <c r="C22" s="188" t="s">
        <v>56</v>
      </c>
      <c r="D22" s="189">
        <v>261</v>
      </c>
      <c r="E22" s="190">
        <v>-24.127906976744185</v>
      </c>
      <c r="F22" s="187">
        <v>226</v>
      </c>
      <c r="G22" s="191">
        <v>-13.409961685823756</v>
      </c>
      <c r="H22" s="187">
        <v>184</v>
      </c>
      <c r="I22" s="191">
        <v>-18.584070796460171</v>
      </c>
      <c r="J22" s="187">
        <v>196</v>
      </c>
      <c r="K22" s="191">
        <v>6.5217391304347894</v>
      </c>
      <c r="L22" s="187">
        <v>155</v>
      </c>
      <c r="M22" s="191">
        <v>-20.918367346938773</v>
      </c>
      <c r="N22" s="187">
        <v>177</v>
      </c>
      <c r="O22" s="191">
        <v>14.193548387096765</v>
      </c>
      <c r="P22" s="187">
        <v>157</v>
      </c>
      <c r="Q22" s="191">
        <v>-11.299435028248583</v>
      </c>
      <c r="R22" s="187">
        <v>243</v>
      </c>
      <c r="S22" s="191">
        <v>54.777070063694275</v>
      </c>
      <c r="T22" s="187">
        <v>108</v>
      </c>
      <c r="U22" s="191">
        <v>-55.555555555555557</v>
      </c>
    </row>
    <row r="23" spans="1:21" ht="18" customHeight="1" x14ac:dyDescent="0.25">
      <c r="A23" s="186" t="s">
        <v>62</v>
      </c>
      <c r="B23" s="187">
        <v>26</v>
      </c>
      <c r="C23" s="188" t="s">
        <v>56</v>
      </c>
      <c r="D23" s="189">
        <v>19</v>
      </c>
      <c r="E23" s="190">
        <v>-26.923076923076927</v>
      </c>
      <c r="F23" s="187">
        <v>27</v>
      </c>
      <c r="G23" s="191">
        <v>42.105263157894733</v>
      </c>
      <c r="H23" s="187">
        <v>10</v>
      </c>
      <c r="I23" s="191">
        <v>-62.962962962962962</v>
      </c>
      <c r="J23" s="187">
        <v>15</v>
      </c>
      <c r="K23" s="191">
        <v>50</v>
      </c>
      <c r="L23" s="187">
        <v>10</v>
      </c>
      <c r="M23" s="191">
        <v>-33.333333333333336</v>
      </c>
      <c r="N23" s="187">
        <v>14</v>
      </c>
      <c r="O23" s="191">
        <v>39.999999999999993</v>
      </c>
      <c r="P23" s="187">
        <v>11</v>
      </c>
      <c r="Q23" s="191">
        <v>-21.428571428571431</v>
      </c>
      <c r="R23" s="187">
        <v>14</v>
      </c>
      <c r="S23" s="191">
        <v>27.27272727272727</v>
      </c>
      <c r="T23" s="187">
        <v>7</v>
      </c>
      <c r="U23" s="191">
        <v>-50</v>
      </c>
    </row>
    <row r="24" spans="1:21" ht="18" customHeight="1" thickBot="1" x14ac:dyDescent="0.3">
      <c r="A24" s="192" t="s">
        <v>63</v>
      </c>
      <c r="B24" s="193">
        <v>22</v>
      </c>
      <c r="C24" s="194" t="s">
        <v>56</v>
      </c>
      <c r="D24" s="195">
        <v>19</v>
      </c>
      <c r="E24" s="196">
        <v>-13.636363636363635</v>
      </c>
      <c r="F24" s="193">
        <v>25</v>
      </c>
      <c r="G24" s="197">
        <v>31.578947368421062</v>
      </c>
      <c r="H24" s="193">
        <v>11</v>
      </c>
      <c r="I24" s="197">
        <v>-56.000000000000007</v>
      </c>
      <c r="J24" s="193">
        <v>8</v>
      </c>
      <c r="K24" s="197">
        <v>-27.27272727272727</v>
      </c>
      <c r="L24" s="193">
        <v>10</v>
      </c>
      <c r="M24" s="197">
        <v>25</v>
      </c>
      <c r="N24" s="193">
        <v>7</v>
      </c>
      <c r="O24" s="197">
        <v>-30.000000000000004</v>
      </c>
      <c r="P24" s="193">
        <v>10</v>
      </c>
      <c r="Q24" s="197">
        <v>42.857142857142861</v>
      </c>
      <c r="R24" s="193">
        <v>11</v>
      </c>
      <c r="S24" s="197">
        <v>10.000000000000009</v>
      </c>
      <c r="T24" s="193">
        <v>6</v>
      </c>
      <c r="U24" s="197">
        <v>-45.45454545454546</v>
      </c>
    </row>
    <row r="25" spans="1:21" ht="18" customHeight="1" x14ac:dyDescent="0.3">
      <c r="A25" s="198" t="s">
        <v>12</v>
      </c>
      <c r="B25" s="199">
        <v>18174</v>
      </c>
      <c r="C25" s="200" t="s">
        <v>56</v>
      </c>
      <c r="D25" s="201">
        <v>17894</v>
      </c>
      <c r="E25" s="202">
        <v>-1.5406624848684936</v>
      </c>
      <c r="F25" s="199">
        <v>19808</v>
      </c>
      <c r="G25" s="203">
        <v>10.696322789761936</v>
      </c>
      <c r="H25" s="199">
        <v>15597</v>
      </c>
      <c r="I25" s="203">
        <v>-21.2590872374798</v>
      </c>
      <c r="J25" s="199">
        <v>12571</v>
      </c>
      <c r="K25" s="203">
        <v>-19.401166891068801</v>
      </c>
      <c r="L25" s="199">
        <v>14637</v>
      </c>
      <c r="M25" s="203">
        <v>16.43465118129026</v>
      </c>
      <c r="N25" s="199">
        <v>11702</v>
      </c>
      <c r="O25" s="203">
        <v>-20.051923208307709</v>
      </c>
      <c r="P25" s="199">
        <v>10760</v>
      </c>
      <c r="Q25" s="203">
        <v>-8.0499059989745376</v>
      </c>
      <c r="R25" s="199">
        <v>10338</v>
      </c>
      <c r="S25" s="203">
        <v>-3.9219330855018608</v>
      </c>
      <c r="T25" s="199">
        <v>4761</v>
      </c>
      <c r="U25" s="203">
        <v>-53.946604759141039</v>
      </c>
    </row>
    <row r="26" spans="1:21" ht="18" customHeight="1" x14ac:dyDescent="0.25">
      <c r="A26" s="204" t="s">
        <v>59</v>
      </c>
      <c r="B26" s="205">
        <v>2033</v>
      </c>
      <c r="C26" s="206" t="s">
        <v>56</v>
      </c>
      <c r="D26" s="207">
        <v>1143</v>
      </c>
      <c r="E26" s="208">
        <v>-43.777668470241025</v>
      </c>
      <c r="F26" s="205">
        <v>1208</v>
      </c>
      <c r="G26" s="209">
        <v>5.6867891513560753</v>
      </c>
      <c r="H26" s="205">
        <v>1180</v>
      </c>
      <c r="I26" s="209">
        <v>-2.3178807947019875</v>
      </c>
      <c r="J26" s="205">
        <v>850</v>
      </c>
      <c r="K26" s="209">
        <v>-27.966101694915256</v>
      </c>
      <c r="L26" s="205">
        <v>991</v>
      </c>
      <c r="M26" s="209">
        <v>16.588235294117638</v>
      </c>
      <c r="N26" s="205">
        <v>645</v>
      </c>
      <c r="O26" s="209">
        <v>-34.914228052472254</v>
      </c>
      <c r="P26" s="205">
        <v>703</v>
      </c>
      <c r="Q26" s="209">
        <v>8.9922480620155056</v>
      </c>
      <c r="R26" s="205">
        <v>688</v>
      </c>
      <c r="S26" s="209">
        <v>-2.1337126600284528</v>
      </c>
      <c r="T26" s="205">
        <v>320</v>
      </c>
      <c r="U26" s="209">
        <v>-53.488372093023258</v>
      </c>
    </row>
    <row r="27" spans="1:21" ht="18" customHeight="1" x14ac:dyDescent="0.25">
      <c r="A27" s="204" t="s">
        <v>60</v>
      </c>
      <c r="B27" s="205">
        <v>6526</v>
      </c>
      <c r="C27" s="206" t="s">
        <v>56</v>
      </c>
      <c r="D27" s="207">
        <v>8057</v>
      </c>
      <c r="E27" s="208">
        <v>23.460006129328836</v>
      </c>
      <c r="F27" s="205">
        <v>9550</v>
      </c>
      <c r="G27" s="209">
        <v>18.530470398411314</v>
      </c>
      <c r="H27" s="205">
        <v>7364</v>
      </c>
      <c r="I27" s="209">
        <v>-22.890052356020941</v>
      </c>
      <c r="J27" s="205">
        <v>6283</v>
      </c>
      <c r="K27" s="209">
        <v>-14.679521998913636</v>
      </c>
      <c r="L27" s="205">
        <v>7419</v>
      </c>
      <c r="M27" s="209">
        <v>18.08053477638072</v>
      </c>
      <c r="N27" s="205">
        <v>5692</v>
      </c>
      <c r="O27" s="209">
        <v>-23.278069820730551</v>
      </c>
      <c r="P27" s="205">
        <v>4985</v>
      </c>
      <c r="Q27" s="209">
        <v>-12.420941672522833</v>
      </c>
      <c r="R27" s="205">
        <v>4831</v>
      </c>
      <c r="S27" s="209">
        <v>-3.0892678034102339</v>
      </c>
      <c r="T27" s="205">
        <v>1911</v>
      </c>
      <c r="U27" s="209">
        <v>-60.442972469468017</v>
      </c>
    </row>
    <row r="28" spans="1:21" ht="18" customHeight="1" x14ac:dyDescent="0.25">
      <c r="A28" s="204" t="s">
        <v>61</v>
      </c>
      <c r="B28" s="205">
        <v>8461</v>
      </c>
      <c r="C28" s="206" t="s">
        <v>56</v>
      </c>
      <c r="D28" s="207">
        <v>7948</v>
      </c>
      <c r="E28" s="208">
        <v>-6.0631131071977258</v>
      </c>
      <c r="F28" s="205">
        <v>8144</v>
      </c>
      <c r="G28" s="209">
        <v>2.4660291897332653</v>
      </c>
      <c r="H28" s="205">
        <v>6472</v>
      </c>
      <c r="I28" s="209">
        <v>-20.530451866404718</v>
      </c>
      <c r="J28" s="205">
        <v>4929</v>
      </c>
      <c r="K28" s="209">
        <v>-23.841161928306555</v>
      </c>
      <c r="L28" s="205">
        <v>5577</v>
      </c>
      <c r="M28" s="209">
        <v>13.146682897139383</v>
      </c>
      <c r="N28" s="205">
        <v>4817</v>
      </c>
      <c r="O28" s="209">
        <v>-13.627398242782862</v>
      </c>
      <c r="P28" s="205">
        <v>4547</v>
      </c>
      <c r="Q28" s="209">
        <v>-5.6051484326344214</v>
      </c>
      <c r="R28" s="205">
        <v>4170</v>
      </c>
      <c r="S28" s="209">
        <v>-8.2911809984605238</v>
      </c>
      <c r="T28" s="205">
        <v>2280</v>
      </c>
      <c r="U28" s="209">
        <v>-45.323741007194243</v>
      </c>
    </row>
    <row r="29" spans="1:21" ht="18" customHeight="1" x14ac:dyDescent="0.25">
      <c r="A29" s="204" t="s">
        <v>62</v>
      </c>
      <c r="B29" s="205">
        <v>727</v>
      </c>
      <c r="C29" s="206" t="s">
        <v>56</v>
      </c>
      <c r="D29" s="207">
        <v>482</v>
      </c>
      <c r="E29" s="208">
        <v>-33.700137551581847</v>
      </c>
      <c r="F29" s="205">
        <v>529</v>
      </c>
      <c r="G29" s="209">
        <v>9.75103734439835</v>
      </c>
      <c r="H29" s="205">
        <v>302</v>
      </c>
      <c r="I29" s="209">
        <v>-42.911153119092624</v>
      </c>
      <c r="J29" s="205">
        <v>288</v>
      </c>
      <c r="K29" s="209">
        <v>-4.635761589403975</v>
      </c>
      <c r="L29" s="205">
        <v>403</v>
      </c>
      <c r="M29" s="209">
        <v>39.930555555555557</v>
      </c>
      <c r="N29" s="205">
        <v>313</v>
      </c>
      <c r="O29" s="209">
        <v>-22.332506203473944</v>
      </c>
      <c r="P29" s="205">
        <v>338</v>
      </c>
      <c r="Q29" s="209">
        <v>7.9872204472843489</v>
      </c>
      <c r="R29" s="205">
        <v>191</v>
      </c>
      <c r="S29" s="209">
        <v>-43.491124260355029</v>
      </c>
      <c r="T29" s="205">
        <v>123</v>
      </c>
      <c r="U29" s="209">
        <v>-35.602094240837701</v>
      </c>
    </row>
    <row r="30" spans="1:21" ht="18" customHeight="1" thickBot="1" x14ac:dyDescent="0.3">
      <c r="A30" s="210" t="s">
        <v>63</v>
      </c>
      <c r="B30" s="211">
        <v>427</v>
      </c>
      <c r="C30" s="212" t="s">
        <v>56</v>
      </c>
      <c r="D30" s="213">
        <v>264</v>
      </c>
      <c r="E30" s="214">
        <v>-38.173302107728333</v>
      </c>
      <c r="F30" s="211">
        <v>377</v>
      </c>
      <c r="G30" s="215">
        <v>42.803030303030297</v>
      </c>
      <c r="H30" s="211">
        <v>279</v>
      </c>
      <c r="I30" s="215">
        <v>-25.994694960212207</v>
      </c>
      <c r="J30" s="211">
        <v>221</v>
      </c>
      <c r="K30" s="215">
        <v>-20.788530465949819</v>
      </c>
      <c r="L30" s="211">
        <v>247</v>
      </c>
      <c r="M30" s="215">
        <v>11.764705882352944</v>
      </c>
      <c r="N30" s="211">
        <v>235</v>
      </c>
      <c r="O30" s="215">
        <v>-4.8582995951417018</v>
      </c>
      <c r="P30" s="211">
        <v>187</v>
      </c>
      <c r="Q30" s="215">
        <v>-20.425531914893615</v>
      </c>
      <c r="R30" s="211">
        <v>458</v>
      </c>
      <c r="S30" s="215">
        <v>144.9197860962567</v>
      </c>
      <c r="T30" s="211">
        <v>127</v>
      </c>
      <c r="U30" s="215">
        <v>-72.270742358078593</v>
      </c>
    </row>
    <row r="31" spans="1:21" ht="18" customHeight="1" x14ac:dyDescent="0.3">
      <c r="A31" s="216" t="s">
        <v>4</v>
      </c>
      <c r="B31" s="217">
        <v>4203</v>
      </c>
      <c r="C31" s="218" t="s">
        <v>56</v>
      </c>
      <c r="D31" s="219">
        <v>3290</v>
      </c>
      <c r="E31" s="220">
        <v>-21.722579110159412</v>
      </c>
      <c r="F31" s="217">
        <v>3831</v>
      </c>
      <c r="G31" s="221">
        <v>16.443768996960493</v>
      </c>
      <c r="H31" s="217">
        <v>3158</v>
      </c>
      <c r="I31" s="221">
        <v>-17.567214826416077</v>
      </c>
      <c r="J31" s="217">
        <v>3047</v>
      </c>
      <c r="K31" s="221">
        <v>-3.5148828372387642</v>
      </c>
      <c r="L31" s="217">
        <v>3367</v>
      </c>
      <c r="M31" s="221">
        <v>10.502133245815548</v>
      </c>
      <c r="N31" s="217">
        <v>3755</v>
      </c>
      <c r="O31" s="221">
        <v>11.523611523611521</v>
      </c>
      <c r="P31" s="217">
        <v>3338</v>
      </c>
      <c r="Q31" s="221">
        <v>-11.1051930758988</v>
      </c>
      <c r="R31" s="217">
        <v>4130</v>
      </c>
      <c r="S31" s="221">
        <v>23.726782504493716</v>
      </c>
      <c r="T31" s="217">
        <v>1847</v>
      </c>
      <c r="U31" s="221">
        <v>-55.278450363196121</v>
      </c>
    </row>
    <row r="32" spans="1:21" ht="18" customHeight="1" x14ac:dyDescent="0.25">
      <c r="A32" s="222" t="s">
        <v>59</v>
      </c>
      <c r="B32" s="223">
        <v>229</v>
      </c>
      <c r="C32" s="224" t="s">
        <v>56</v>
      </c>
      <c r="D32" s="225">
        <v>119</v>
      </c>
      <c r="E32" s="226">
        <v>-48.034934497816593</v>
      </c>
      <c r="F32" s="223">
        <v>142</v>
      </c>
      <c r="G32" s="227">
        <v>19.327731092436974</v>
      </c>
      <c r="H32" s="223">
        <v>204</v>
      </c>
      <c r="I32" s="227">
        <v>43.661971830985927</v>
      </c>
      <c r="J32" s="223">
        <v>165</v>
      </c>
      <c r="K32" s="227">
        <v>-19.117647058823529</v>
      </c>
      <c r="L32" s="223">
        <v>171</v>
      </c>
      <c r="M32" s="227">
        <v>3.6363636363636376</v>
      </c>
      <c r="N32" s="223">
        <v>167</v>
      </c>
      <c r="O32" s="227">
        <v>-2.3391812865497075</v>
      </c>
      <c r="P32" s="223">
        <v>188</v>
      </c>
      <c r="Q32" s="227">
        <v>12.574850299401197</v>
      </c>
      <c r="R32" s="223">
        <v>172</v>
      </c>
      <c r="S32" s="227">
        <v>-8.5106382978723421</v>
      </c>
      <c r="T32" s="223">
        <v>81</v>
      </c>
      <c r="U32" s="227">
        <v>-52.906976744186053</v>
      </c>
    </row>
    <row r="33" spans="1:21" ht="18" customHeight="1" x14ac:dyDescent="0.25">
      <c r="A33" s="222" t="s">
        <v>60</v>
      </c>
      <c r="B33" s="223">
        <v>1860</v>
      </c>
      <c r="C33" s="224" t="s">
        <v>56</v>
      </c>
      <c r="D33" s="225">
        <v>1679</v>
      </c>
      <c r="E33" s="226">
        <v>-9.7311827956989223</v>
      </c>
      <c r="F33" s="223">
        <v>1891</v>
      </c>
      <c r="G33" s="227">
        <v>12.626563430613459</v>
      </c>
      <c r="H33" s="223">
        <v>1647</v>
      </c>
      <c r="I33" s="227">
        <v>-12.903225806451612</v>
      </c>
      <c r="J33" s="223">
        <v>1739</v>
      </c>
      <c r="K33" s="227">
        <v>5.585913782635088</v>
      </c>
      <c r="L33" s="223">
        <v>1922</v>
      </c>
      <c r="M33" s="227">
        <v>10.523289246693501</v>
      </c>
      <c r="N33" s="223">
        <v>2157</v>
      </c>
      <c r="O33" s="227">
        <v>12.226847034339228</v>
      </c>
      <c r="P33" s="223">
        <v>1938</v>
      </c>
      <c r="Q33" s="227">
        <v>-10.152990264255912</v>
      </c>
      <c r="R33" s="223">
        <v>2740</v>
      </c>
      <c r="S33" s="227">
        <v>41.382868937048499</v>
      </c>
      <c r="T33" s="223">
        <v>981</v>
      </c>
      <c r="U33" s="227">
        <v>-64.197080291970792</v>
      </c>
    </row>
    <row r="34" spans="1:21" ht="18" customHeight="1" x14ac:dyDescent="0.25">
      <c r="A34" s="222" t="s">
        <v>61</v>
      </c>
      <c r="B34" s="223">
        <v>1937</v>
      </c>
      <c r="C34" s="224" t="s">
        <v>56</v>
      </c>
      <c r="D34" s="225">
        <v>1354</v>
      </c>
      <c r="E34" s="226">
        <v>-30.098089829633455</v>
      </c>
      <c r="F34" s="223">
        <v>1620</v>
      </c>
      <c r="G34" s="227">
        <v>19.645494830132936</v>
      </c>
      <c r="H34" s="223">
        <v>1193</v>
      </c>
      <c r="I34" s="227">
        <v>-26.358024691358029</v>
      </c>
      <c r="J34" s="223">
        <v>1062</v>
      </c>
      <c r="K34" s="227">
        <v>-10.980720871751881</v>
      </c>
      <c r="L34" s="223">
        <v>1191</v>
      </c>
      <c r="M34" s="227">
        <v>12.146892655367235</v>
      </c>
      <c r="N34" s="223">
        <v>1343</v>
      </c>
      <c r="O34" s="227">
        <v>12.762384550797655</v>
      </c>
      <c r="P34" s="223">
        <v>1117</v>
      </c>
      <c r="Q34" s="227">
        <v>-16.827997021593443</v>
      </c>
      <c r="R34" s="223">
        <v>1134</v>
      </c>
      <c r="S34" s="227">
        <v>1.5219337511190645</v>
      </c>
      <c r="T34" s="223">
        <v>741</v>
      </c>
      <c r="U34" s="227">
        <v>-34.656084656084651</v>
      </c>
    </row>
    <row r="35" spans="1:21" ht="18" customHeight="1" x14ac:dyDescent="0.25">
      <c r="A35" s="222" t="s">
        <v>62</v>
      </c>
      <c r="B35" s="223">
        <v>122</v>
      </c>
      <c r="C35" s="224" t="s">
        <v>56</v>
      </c>
      <c r="D35" s="225">
        <v>66</v>
      </c>
      <c r="E35" s="226">
        <v>-45.901639344262293</v>
      </c>
      <c r="F35" s="223">
        <v>106</v>
      </c>
      <c r="G35" s="227">
        <v>60.606060606060595</v>
      </c>
      <c r="H35" s="223">
        <v>62</v>
      </c>
      <c r="I35" s="227">
        <v>-41.509433962264154</v>
      </c>
      <c r="J35" s="223">
        <v>45</v>
      </c>
      <c r="K35" s="227">
        <v>-27.419354838709676</v>
      </c>
      <c r="L35" s="223">
        <v>53</v>
      </c>
      <c r="M35" s="227">
        <v>17.777777777777782</v>
      </c>
      <c r="N35" s="223">
        <v>53</v>
      </c>
      <c r="O35" s="227">
        <v>0</v>
      </c>
      <c r="P35" s="223">
        <v>55</v>
      </c>
      <c r="Q35" s="227">
        <v>3.7735849056603765</v>
      </c>
      <c r="R35" s="223">
        <v>40</v>
      </c>
      <c r="S35" s="227">
        <v>-27.27272727272727</v>
      </c>
      <c r="T35" s="223">
        <v>21</v>
      </c>
      <c r="U35" s="227">
        <v>-47.5</v>
      </c>
    </row>
    <row r="36" spans="1:21" ht="18" customHeight="1" thickBot="1" x14ac:dyDescent="0.3">
      <c r="A36" s="228" t="s">
        <v>63</v>
      </c>
      <c r="B36" s="229">
        <v>55</v>
      </c>
      <c r="C36" s="230" t="s">
        <v>56</v>
      </c>
      <c r="D36" s="231">
        <v>72</v>
      </c>
      <c r="E36" s="232">
        <v>30.909090909090907</v>
      </c>
      <c r="F36" s="229">
        <v>72</v>
      </c>
      <c r="G36" s="233">
        <v>0</v>
      </c>
      <c r="H36" s="229">
        <v>52</v>
      </c>
      <c r="I36" s="233">
        <v>-27.777777777777779</v>
      </c>
      <c r="J36" s="229">
        <v>36</v>
      </c>
      <c r="K36" s="233">
        <v>-30.76923076923077</v>
      </c>
      <c r="L36" s="229">
        <v>30</v>
      </c>
      <c r="M36" s="233">
        <v>-16.666666666666664</v>
      </c>
      <c r="N36" s="229">
        <v>35</v>
      </c>
      <c r="O36" s="233">
        <v>16.666666666666675</v>
      </c>
      <c r="P36" s="229">
        <v>40</v>
      </c>
      <c r="Q36" s="233">
        <v>14.285714285714279</v>
      </c>
      <c r="R36" s="229">
        <v>44</v>
      </c>
      <c r="S36" s="233">
        <v>10.000000000000009</v>
      </c>
      <c r="T36" s="229">
        <v>23</v>
      </c>
      <c r="U36" s="233">
        <v>-47.727272727272727</v>
      </c>
    </row>
    <row r="37" spans="1:21" ht="13.8" thickTop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21" x14ac:dyDescent="0.25">
      <c r="A39" s="48" t="s">
        <v>68</v>
      </c>
    </row>
    <row r="40" spans="1:21" x14ac:dyDescent="0.25">
      <c r="A40" s="291" t="s">
        <v>72</v>
      </c>
    </row>
  </sheetData>
  <hyperlinks>
    <hyperlink ref="A40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49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topLeftCell="A46" zoomScaleNormal="100" workbookViewId="0">
      <selection activeCell="K75" sqref="K75"/>
    </sheetView>
  </sheetViews>
  <sheetFormatPr baseColWidth="10" defaultColWidth="11.44140625" defaultRowHeight="13.2" x14ac:dyDescent="0.25"/>
  <cols>
    <col min="1" max="1" width="7.6640625" style="14" customWidth="1"/>
    <col min="2" max="2" width="8.88671875" style="14" customWidth="1"/>
    <col min="3" max="3" width="10.33203125" style="14" customWidth="1"/>
    <col min="4" max="4" width="11.44140625" style="14" customWidth="1"/>
    <col min="5" max="5" width="10" style="14" customWidth="1"/>
    <col min="6" max="6" width="8.109375" style="14" customWidth="1"/>
    <col min="7" max="7" width="11.77734375" style="14" customWidth="1"/>
    <col min="8" max="8" width="10.21875" style="14" customWidth="1"/>
    <col min="9" max="9" width="14.21875" style="14" customWidth="1"/>
    <col min="10" max="10" width="14" style="14" customWidth="1"/>
    <col min="11" max="11" width="14.44140625" style="14" customWidth="1"/>
    <col min="12" max="12" width="16.21875" style="14" customWidth="1"/>
    <col min="13" max="13" width="8.33203125" style="14" customWidth="1"/>
    <col min="14" max="14" width="7" style="14" customWidth="1"/>
    <col min="15" max="16384" width="11.44140625" style="14"/>
  </cols>
  <sheetData>
    <row r="1" spans="1:13" ht="17.399999999999999" x14ac:dyDescent="0.3">
      <c r="E1" s="14" t="s">
        <v>51</v>
      </c>
      <c r="F1" s="38" t="s">
        <v>65</v>
      </c>
      <c r="G1" s="39">
        <f>'Conciliaciones 2020'!H1</f>
        <v>2020</v>
      </c>
      <c r="H1" s="15"/>
    </row>
    <row r="2" spans="1:13" ht="18.75" customHeight="1" x14ac:dyDescent="0.25">
      <c r="A2" s="275" t="s">
        <v>104</v>
      </c>
      <c r="H2" s="275" t="s">
        <v>105</v>
      </c>
    </row>
    <row r="3" spans="1:13" x14ac:dyDescent="0.25">
      <c r="A3" s="276" t="s">
        <v>106</v>
      </c>
      <c r="H3" s="276" t="s">
        <v>107</v>
      </c>
    </row>
    <row r="4" spans="1:13" x14ac:dyDescent="0.25">
      <c r="A4" s="262" t="s">
        <v>49</v>
      </c>
      <c r="B4" s="262" t="s">
        <v>30</v>
      </c>
      <c r="C4" s="262" t="s">
        <v>31</v>
      </c>
      <c r="D4" s="262" t="s">
        <v>32</v>
      </c>
      <c r="E4" s="262" t="s">
        <v>33</v>
      </c>
      <c r="F4" s="263" t="s">
        <v>70</v>
      </c>
      <c r="G4" s="15"/>
      <c r="H4" s="262" t="s">
        <v>49</v>
      </c>
      <c r="I4" s="262" t="s">
        <v>30</v>
      </c>
      <c r="J4" s="262" t="s">
        <v>31</v>
      </c>
      <c r="K4" s="262" t="s">
        <v>32</v>
      </c>
      <c r="L4" s="262" t="s">
        <v>33</v>
      </c>
      <c r="M4" s="263" t="s">
        <v>70</v>
      </c>
    </row>
    <row r="5" spans="1:13" x14ac:dyDescent="0.25">
      <c r="A5" s="57">
        <v>2006</v>
      </c>
      <c r="B5" s="53">
        <v>4499</v>
      </c>
      <c r="C5" s="53">
        <v>5307</v>
      </c>
      <c r="D5" s="53">
        <v>14642</v>
      </c>
      <c r="E5" s="56">
        <v>24448</v>
      </c>
      <c r="F5" s="74"/>
      <c r="G5" s="15"/>
      <c r="H5" s="75">
        <v>2006</v>
      </c>
      <c r="I5" s="69">
        <v>14112688.609999998</v>
      </c>
      <c r="J5" s="69">
        <v>14733389.840000002</v>
      </c>
      <c r="K5" s="69">
        <v>61021888.170000002</v>
      </c>
      <c r="L5" s="70">
        <v>89867966.61999999</v>
      </c>
      <c r="M5" s="74"/>
    </row>
    <row r="6" spans="1:13" s="16" customFormat="1" x14ac:dyDescent="0.25">
      <c r="A6" s="57">
        <v>2007</v>
      </c>
      <c r="B6" s="53">
        <v>4365</v>
      </c>
      <c r="C6" s="53">
        <v>5273</v>
      </c>
      <c r="D6" s="53">
        <v>14300</v>
      </c>
      <c r="E6" s="56">
        <v>23938</v>
      </c>
      <c r="F6" s="65">
        <v>-2.0860602094240788</v>
      </c>
      <c r="G6" s="41"/>
      <c r="H6" s="75">
        <v>2007</v>
      </c>
      <c r="I6" s="69">
        <v>13677787.729999999</v>
      </c>
      <c r="J6" s="69">
        <v>14493607.98</v>
      </c>
      <c r="K6" s="69">
        <v>55785098.530000001</v>
      </c>
      <c r="L6" s="70">
        <v>83956494.24000001</v>
      </c>
      <c r="M6" s="65">
        <v>-6.57795274816465</v>
      </c>
    </row>
    <row r="7" spans="1:13" s="16" customFormat="1" x14ac:dyDescent="0.25">
      <c r="A7" s="57">
        <v>2008</v>
      </c>
      <c r="B7" s="53">
        <v>5236</v>
      </c>
      <c r="C7" s="53">
        <v>6064</v>
      </c>
      <c r="D7" s="53">
        <v>15967</v>
      </c>
      <c r="E7" s="56">
        <v>27267</v>
      </c>
      <c r="F7" s="65">
        <v>13.906759127746682</v>
      </c>
      <c r="G7" s="41"/>
      <c r="H7" s="75">
        <v>2008</v>
      </c>
      <c r="I7" s="69">
        <v>12566187.970000001</v>
      </c>
      <c r="J7" s="69">
        <v>17367036.469999999</v>
      </c>
      <c r="K7" s="69">
        <v>40006812.810000002</v>
      </c>
      <c r="L7" s="70">
        <v>69940037.25</v>
      </c>
      <c r="M7" s="65">
        <v>-16.694905042047413</v>
      </c>
    </row>
    <row r="8" spans="1:13" s="16" customFormat="1" ht="10.5" customHeight="1" x14ac:dyDescent="0.25">
      <c r="A8" s="57">
        <v>2009</v>
      </c>
      <c r="B8" s="53">
        <v>6270</v>
      </c>
      <c r="C8" s="53">
        <v>7493</v>
      </c>
      <c r="D8" s="53">
        <v>16438</v>
      </c>
      <c r="E8" s="56">
        <v>30201</v>
      </c>
      <c r="F8" s="65">
        <v>10.760259654527449</v>
      </c>
      <c r="G8" s="41"/>
      <c r="H8" s="75">
        <v>2009</v>
      </c>
      <c r="I8" s="69">
        <v>10210205.720000001</v>
      </c>
      <c r="J8" s="69">
        <v>21134983.649999999</v>
      </c>
      <c r="K8" s="69">
        <v>43564512.230000004</v>
      </c>
      <c r="L8" s="70">
        <v>74909701.600000009</v>
      </c>
      <c r="M8" s="65">
        <v>7.1056072392926994</v>
      </c>
    </row>
    <row r="9" spans="1:13" s="16" customFormat="1" x14ac:dyDescent="0.25">
      <c r="A9" s="57">
        <v>2010</v>
      </c>
      <c r="B9" s="53">
        <v>5887</v>
      </c>
      <c r="C9" s="53">
        <v>7331</v>
      </c>
      <c r="D9" s="53">
        <v>16139</v>
      </c>
      <c r="E9" s="56">
        <v>29357</v>
      </c>
      <c r="F9" s="65">
        <v>-2.794609450018215</v>
      </c>
      <c r="G9" s="41"/>
      <c r="H9" s="75">
        <v>2010</v>
      </c>
      <c r="I9" s="69">
        <v>19762743.530000001</v>
      </c>
      <c r="J9" s="69">
        <v>12003597.109999999</v>
      </c>
      <c r="K9" s="69">
        <v>32423091.040000003</v>
      </c>
      <c r="L9" s="70">
        <v>64189431.680000007</v>
      </c>
      <c r="M9" s="65">
        <v>-14.310923272987653</v>
      </c>
    </row>
    <row r="10" spans="1:13" s="16" customFormat="1" x14ac:dyDescent="0.25">
      <c r="A10" s="57">
        <v>2011</v>
      </c>
      <c r="B10" s="53">
        <v>6452</v>
      </c>
      <c r="C10" s="53">
        <v>7051</v>
      </c>
      <c r="D10" s="53">
        <v>15728</v>
      </c>
      <c r="E10" s="56">
        <v>29231</v>
      </c>
      <c r="F10" s="65">
        <v>-0.42919916885240106</v>
      </c>
      <c r="G10" s="41"/>
      <c r="H10" s="75">
        <v>2011</v>
      </c>
      <c r="I10" s="69">
        <v>8388574.6699999999</v>
      </c>
      <c r="J10" s="69">
        <v>10945859.689999999</v>
      </c>
      <c r="K10" s="69">
        <v>26003625.280000005</v>
      </c>
      <c r="L10" s="70">
        <v>45338059.640000008</v>
      </c>
      <c r="M10" s="65">
        <v>-29.368342337066778</v>
      </c>
    </row>
    <row r="11" spans="1:13" s="16" customFormat="1" x14ac:dyDescent="0.25">
      <c r="A11" s="57">
        <v>2012</v>
      </c>
      <c r="B11" s="53">
        <v>7042</v>
      </c>
      <c r="C11" s="53">
        <v>6995</v>
      </c>
      <c r="D11" s="53">
        <v>16502</v>
      </c>
      <c r="E11" s="56">
        <v>30539</v>
      </c>
      <c r="F11" s="65">
        <v>4.4747015155143455</v>
      </c>
      <c r="G11" s="41"/>
      <c r="H11" s="75">
        <v>2012</v>
      </c>
      <c r="I11" s="69">
        <v>16613696.059999999</v>
      </c>
      <c r="J11" s="69">
        <v>18573335.359999999</v>
      </c>
      <c r="K11" s="69">
        <v>68835825.189999998</v>
      </c>
      <c r="L11" s="70">
        <v>104022856.61</v>
      </c>
      <c r="M11" s="65">
        <v>129.43826320750759</v>
      </c>
    </row>
    <row r="12" spans="1:13" s="16" customFormat="1" x14ac:dyDescent="0.25">
      <c r="A12" s="57">
        <v>2013</v>
      </c>
      <c r="B12" s="53">
        <v>6836</v>
      </c>
      <c r="C12" s="53">
        <v>8278</v>
      </c>
      <c r="D12" s="53">
        <v>20272</v>
      </c>
      <c r="E12" s="56">
        <v>35386</v>
      </c>
      <c r="F12" s="65">
        <v>15.871508562821312</v>
      </c>
      <c r="G12" s="41"/>
      <c r="H12" s="75">
        <v>2013</v>
      </c>
      <c r="I12" s="69">
        <v>20011700.409999996</v>
      </c>
      <c r="J12" s="69">
        <v>46460132.600000001</v>
      </c>
      <c r="K12" s="69">
        <v>127038672.30000001</v>
      </c>
      <c r="L12" s="70">
        <v>193510505.31</v>
      </c>
      <c r="M12" s="65">
        <v>86.02690948538833</v>
      </c>
    </row>
    <row r="13" spans="1:13" s="16" customFormat="1" x14ac:dyDescent="0.25">
      <c r="A13" s="57">
        <v>2014</v>
      </c>
      <c r="B13" s="53">
        <v>5147</v>
      </c>
      <c r="C13" s="53">
        <v>6810</v>
      </c>
      <c r="D13" s="53">
        <v>17075</v>
      </c>
      <c r="E13" s="56">
        <v>29032</v>
      </c>
      <c r="F13" s="65">
        <v>-17.956253885717508</v>
      </c>
      <c r="G13" s="41"/>
      <c r="H13" s="75">
        <v>2014</v>
      </c>
      <c r="I13" s="69">
        <v>16615561.820000002</v>
      </c>
      <c r="J13" s="69">
        <v>29185038.609999999</v>
      </c>
      <c r="K13" s="69">
        <v>82985084.449999988</v>
      </c>
      <c r="L13" s="70">
        <v>128785684.88</v>
      </c>
      <c r="M13" s="65">
        <v>-33.44770369252673</v>
      </c>
    </row>
    <row r="14" spans="1:13" s="16" customFormat="1" x14ac:dyDescent="0.25">
      <c r="A14" s="57">
        <v>2015</v>
      </c>
      <c r="B14" s="53">
        <v>4483</v>
      </c>
      <c r="C14" s="53">
        <v>5816</v>
      </c>
      <c r="D14" s="53">
        <v>14607</v>
      </c>
      <c r="E14" s="56">
        <v>24906</v>
      </c>
      <c r="F14" s="65">
        <v>-14.211904105814277</v>
      </c>
      <c r="G14" s="41"/>
      <c r="H14" s="75">
        <v>2015</v>
      </c>
      <c r="I14" s="69">
        <v>19479800.850000001</v>
      </c>
      <c r="J14" s="69">
        <v>35342636.299999997</v>
      </c>
      <c r="K14" s="69">
        <v>75815365.010000005</v>
      </c>
      <c r="L14" s="70">
        <v>130637802.16</v>
      </c>
      <c r="M14" s="65">
        <v>1.4381390926528681</v>
      </c>
    </row>
    <row r="15" spans="1:13" s="41" customFormat="1" x14ac:dyDescent="0.25">
      <c r="A15" s="57">
        <v>2016</v>
      </c>
      <c r="B15" s="53">
        <v>5083</v>
      </c>
      <c r="C15" s="53">
        <v>5768</v>
      </c>
      <c r="D15" s="53">
        <v>16207</v>
      </c>
      <c r="E15" s="56">
        <v>27058</v>
      </c>
      <c r="F15" s="65">
        <v>8.6404882357664867</v>
      </c>
      <c r="H15" s="75">
        <v>2016</v>
      </c>
      <c r="I15" s="69">
        <v>20973824.689999998</v>
      </c>
      <c r="J15" s="69">
        <v>28638633.449999999</v>
      </c>
      <c r="K15" s="69">
        <v>69601825.449999988</v>
      </c>
      <c r="L15" s="70">
        <v>119214283.58999999</v>
      </c>
      <c r="M15" s="65">
        <v>-8.7444203600493324</v>
      </c>
    </row>
    <row r="16" spans="1:13" s="41" customFormat="1" x14ac:dyDescent="0.25">
      <c r="A16" s="57">
        <v>2017</v>
      </c>
      <c r="B16" s="53">
        <v>5205</v>
      </c>
      <c r="C16" s="53">
        <v>5189</v>
      </c>
      <c r="D16" s="53">
        <v>14741</v>
      </c>
      <c r="E16" s="56">
        <v>25135</v>
      </c>
      <c r="F16" s="65">
        <v>-7.1069554290782762</v>
      </c>
      <c r="H16" s="75">
        <v>2017</v>
      </c>
      <c r="I16" s="69">
        <v>15056687.120000003</v>
      </c>
      <c r="J16" s="69">
        <v>46438852.960000008</v>
      </c>
      <c r="K16" s="69">
        <v>63063094.719999999</v>
      </c>
      <c r="L16" s="70">
        <v>124558634.80000001</v>
      </c>
      <c r="M16" s="65">
        <v>4.4829789258980401</v>
      </c>
    </row>
    <row r="17" spans="1:14" s="41" customFormat="1" x14ac:dyDescent="0.25">
      <c r="A17" s="57">
        <v>2018</v>
      </c>
      <c r="B17" s="53">
        <v>4203</v>
      </c>
      <c r="C17" s="53">
        <v>5183</v>
      </c>
      <c r="D17" s="53">
        <v>14587</v>
      </c>
      <c r="E17" s="56">
        <v>23973</v>
      </c>
      <c r="F17" s="65">
        <v>-4.6230356077183181</v>
      </c>
      <c r="H17" s="75">
        <v>2018</v>
      </c>
      <c r="I17" s="69">
        <v>4233188.67</v>
      </c>
      <c r="J17" s="69">
        <v>30509463.479999997</v>
      </c>
      <c r="K17" s="69">
        <v>68197001.860000014</v>
      </c>
      <c r="L17" s="70">
        <v>102939654.01000002</v>
      </c>
      <c r="M17" s="65">
        <v>-17.356468963161753</v>
      </c>
    </row>
    <row r="18" spans="1:14" s="41" customFormat="1" x14ac:dyDescent="0.25">
      <c r="A18" s="57">
        <v>2019</v>
      </c>
      <c r="B18" s="53">
        <v>4333</v>
      </c>
      <c r="C18" s="53">
        <v>5290</v>
      </c>
      <c r="D18" s="53">
        <v>16331</v>
      </c>
      <c r="E18" s="56">
        <v>25954</v>
      </c>
      <c r="F18" s="65">
        <v>8.2634630626120966</v>
      </c>
      <c r="H18" s="75">
        <v>2019</v>
      </c>
      <c r="I18" s="69">
        <v>15744289.279999999</v>
      </c>
      <c r="J18" s="69">
        <v>32427284.799999997</v>
      </c>
      <c r="K18" s="69">
        <v>70793032.760000005</v>
      </c>
      <c r="L18" s="70">
        <v>118964606.84</v>
      </c>
      <c r="M18" s="65">
        <v>15.567327269667386</v>
      </c>
    </row>
    <row r="19" spans="1:14" s="16" customFormat="1" ht="19.2" customHeight="1" x14ac:dyDescent="0.25">
      <c r="A19" s="321">
        <v>2020</v>
      </c>
      <c r="B19" s="312">
        <v>3598</v>
      </c>
      <c r="C19" s="312">
        <v>5139</v>
      </c>
      <c r="D19" s="312">
        <v>5569</v>
      </c>
      <c r="E19" s="312">
        <v>14306</v>
      </c>
      <c r="F19" s="320">
        <v>-44.879402018956618</v>
      </c>
      <c r="G19" s="41"/>
      <c r="H19" s="313">
        <v>2020</v>
      </c>
      <c r="I19" s="314">
        <v>12735716.539999999</v>
      </c>
      <c r="J19" s="314">
        <v>31428213.259999998</v>
      </c>
      <c r="K19" s="314">
        <v>37955579.359999999</v>
      </c>
      <c r="L19" s="315">
        <v>82119509.159999996</v>
      </c>
      <c r="M19" s="322">
        <v>-30.971478541978769</v>
      </c>
      <c r="N19" s="41"/>
    </row>
    <row r="20" spans="1:14" s="16" customFormat="1" ht="12" customHeight="1" x14ac:dyDescent="0.25">
      <c r="A20" s="42"/>
      <c r="B20" s="43"/>
      <c r="C20" s="43"/>
      <c r="D20" s="43"/>
      <c r="E20" s="43"/>
      <c r="F20" s="44"/>
      <c r="G20" s="41"/>
      <c r="H20" s="42"/>
      <c r="I20" s="45"/>
      <c r="J20" s="45"/>
      <c r="K20" s="45"/>
      <c r="L20" s="45"/>
      <c r="M20" s="44"/>
    </row>
    <row r="21" spans="1:14" s="16" customFormat="1" x14ac:dyDescent="0.25">
      <c r="A21" s="284" t="s">
        <v>108</v>
      </c>
      <c r="B21" s="41"/>
      <c r="C21" s="41"/>
      <c r="D21" s="41"/>
      <c r="E21" s="41"/>
      <c r="F21" s="41"/>
      <c r="G21" s="41"/>
      <c r="H21" s="284" t="s">
        <v>109</v>
      </c>
      <c r="I21" s="41"/>
      <c r="J21" s="41"/>
      <c r="K21" s="41"/>
      <c r="L21" s="41"/>
      <c r="M21" s="41"/>
    </row>
    <row r="22" spans="1:14" s="16" customFormat="1" x14ac:dyDescent="0.25">
      <c r="A22" s="281" t="s">
        <v>110</v>
      </c>
      <c r="B22" s="71"/>
      <c r="C22" s="71"/>
      <c r="D22" s="71"/>
      <c r="E22" s="71"/>
      <c r="F22" s="41"/>
      <c r="G22" s="41"/>
      <c r="H22" s="281" t="s">
        <v>111</v>
      </c>
      <c r="I22" s="71"/>
      <c r="J22" s="71"/>
      <c r="K22" s="71"/>
      <c r="L22" s="71"/>
      <c r="M22" s="41"/>
    </row>
    <row r="23" spans="1:14" s="16" customFormat="1" x14ac:dyDescent="0.25">
      <c r="A23" s="262" t="s">
        <v>49</v>
      </c>
      <c r="B23" s="262" t="s">
        <v>30</v>
      </c>
      <c r="C23" s="262" t="s">
        <v>31</v>
      </c>
      <c r="D23" s="262" t="s">
        <v>32</v>
      </c>
      <c r="E23" s="262" t="s">
        <v>33</v>
      </c>
      <c r="F23" s="263" t="s">
        <v>70</v>
      </c>
      <c r="G23" s="41"/>
      <c r="H23" s="262" t="s">
        <v>49</v>
      </c>
      <c r="I23" s="262" t="s">
        <v>30</v>
      </c>
      <c r="J23" s="262" t="s">
        <v>31</v>
      </c>
      <c r="K23" s="262" t="s">
        <v>32</v>
      </c>
      <c r="L23" s="262" t="s">
        <v>33</v>
      </c>
      <c r="M23" s="263" t="s">
        <v>70</v>
      </c>
    </row>
    <row r="24" spans="1:14" s="16" customFormat="1" x14ac:dyDescent="0.25">
      <c r="A24" s="57">
        <v>2006</v>
      </c>
      <c r="B24" s="53">
        <v>816</v>
      </c>
      <c r="C24" s="53">
        <v>1156</v>
      </c>
      <c r="D24" s="53">
        <v>3374</v>
      </c>
      <c r="E24" s="56">
        <v>5346</v>
      </c>
      <c r="F24" s="74"/>
      <c r="G24" s="41"/>
      <c r="H24" s="57">
        <v>2006</v>
      </c>
      <c r="I24" s="53">
        <v>119</v>
      </c>
      <c r="J24" s="53">
        <v>192</v>
      </c>
      <c r="K24" s="53">
        <v>366</v>
      </c>
      <c r="L24" s="56">
        <v>677</v>
      </c>
      <c r="M24" s="74"/>
    </row>
    <row r="25" spans="1:14" s="16" customFormat="1" x14ac:dyDescent="0.25">
      <c r="A25" s="57">
        <v>2007</v>
      </c>
      <c r="B25" s="53">
        <v>755</v>
      </c>
      <c r="C25" s="53">
        <v>1018</v>
      </c>
      <c r="D25" s="53">
        <v>3047</v>
      </c>
      <c r="E25" s="56">
        <v>4820</v>
      </c>
      <c r="F25" s="65">
        <v>-9.8391320613542828</v>
      </c>
      <c r="G25" s="41"/>
      <c r="H25" s="57">
        <v>2007</v>
      </c>
      <c r="I25" s="53">
        <v>125</v>
      </c>
      <c r="J25" s="53">
        <v>216</v>
      </c>
      <c r="K25" s="53">
        <v>358</v>
      </c>
      <c r="L25" s="56">
        <v>699</v>
      </c>
      <c r="M25" s="65">
        <v>3.2496307237813937</v>
      </c>
    </row>
    <row r="26" spans="1:14" s="16" customFormat="1" x14ac:dyDescent="0.25">
      <c r="A26" s="57">
        <v>2008</v>
      </c>
      <c r="B26" s="53">
        <v>853</v>
      </c>
      <c r="C26" s="53">
        <v>1288</v>
      </c>
      <c r="D26" s="53">
        <v>3942</v>
      </c>
      <c r="E26" s="56">
        <v>6083</v>
      </c>
      <c r="F26" s="65">
        <v>26.203319502074685</v>
      </c>
      <c r="G26" s="41"/>
      <c r="H26" s="57">
        <v>2008</v>
      </c>
      <c r="I26" s="53">
        <v>166</v>
      </c>
      <c r="J26" s="53">
        <v>190</v>
      </c>
      <c r="K26" s="53">
        <v>372</v>
      </c>
      <c r="L26" s="56">
        <v>728</v>
      </c>
      <c r="M26" s="65">
        <v>4.1487839771101598</v>
      </c>
    </row>
    <row r="27" spans="1:14" s="16" customFormat="1" x14ac:dyDescent="0.25">
      <c r="A27" s="57">
        <v>2009</v>
      </c>
      <c r="B27" s="53">
        <v>1013</v>
      </c>
      <c r="C27" s="53">
        <v>1567</v>
      </c>
      <c r="D27" s="53">
        <v>4251</v>
      </c>
      <c r="E27" s="56">
        <v>6831</v>
      </c>
      <c r="F27" s="65">
        <v>12.296564195298366</v>
      </c>
      <c r="G27" s="41"/>
      <c r="H27" s="57">
        <v>2009</v>
      </c>
      <c r="I27" s="53">
        <v>156</v>
      </c>
      <c r="J27" s="53">
        <v>190</v>
      </c>
      <c r="K27" s="53">
        <v>353</v>
      </c>
      <c r="L27" s="56">
        <v>699</v>
      </c>
      <c r="M27" s="65">
        <v>-3.9835164835164805</v>
      </c>
    </row>
    <row r="28" spans="1:14" s="16" customFormat="1" x14ac:dyDescent="0.25">
      <c r="A28" s="57">
        <v>2010</v>
      </c>
      <c r="B28" s="53">
        <v>838</v>
      </c>
      <c r="C28" s="53">
        <v>1264</v>
      </c>
      <c r="D28" s="53">
        <v>3313</v>
      </c>
      <c r="E28" s="56">
        <v>5415</v>
      </c>
      <c r="F28" s="65">
        <v>-20.729029424681599</v>
      </c>
      <c r="G28" s="41"/>
      <c r="H28" s="57">
        <v>2010</v>
      </c>
      <c r="I28" s="53">
        <v>146</v>
      </c>
      <c r="J28" s="53">
        <v>217</v>
      </c>
      <c r="K28" s="53">
        <v>524</v>
      </c>
      <c r="L28" s="56">
        <v>887</v>
      </c>
      <c r="M28" s="65">
        <v>26.895565092989983</v>
      </c>
    </row>
    <row r="29" spans="1:14" s="16" customFormat="1" x14ac:dyDescent="0.25">
      <c r="A29" s="57">
        <v>2011</v>
      </c>
      <c r="B29" s="53">
        <v>909</v>
      </c>
      <c r="C29" s="53">
        <v>1380</v>
      </c>
      <c r="D29" s="53">
        <v>3722</v>
      </c>
      <c r="E29" s="56">
        <v>6011</v>
      </c>
      <c r="F29" s="65">
        <v>11.006463527239152</v>
      </c>
      <c r="G29" s="41"/>
      <c r="H29" s="57">
        <v>2011</v>
      </c>
      <c r="I29" s="53">
        <v>151</v>
      </c>
      <c r="J29" s="53">
        <v>236</v>
      </c>
      <c r="K29" s="53">
        <v>456</v>
      </c>
      <c r="L29" s="56">
        <v>843</v>
      </c>
      <c r="M29" s="65">
        <v>-4.9605411499436318</v>
      </c>
    </row>
    <row r="30" spans="1:14" s="16" customFormat="1" x14ac:dyDescent="0.25">
      <c r="A30" s="57">
        <v>2012</v>
      </c>
      <c r="B30" s="53">
        <v>1485</v>
      </c>
      <c r="C30" s="53">
        <v>1921</v>
      </c>
      <c r="D30" s="53">
        <v>5190</v>
      </c>
      <c r="E30" s="56">
        <v>8596</v>
      </c>
      <c r="F30" s="65">
        <v>43.004491765097328</v>
      </c>
      <c r="G30" s="41"/>
      <c r="H30" s="57">
        <v>2012</v>
      </c>
      <c r="I30" s="53">
        <v>146</v>
      </c>
      <c r="J30" s="53">
        <v>210</v>
      </c>
      <c r="K30" s="53">
        <v>403</v>
      </c>
      <c r="L30" s="56">
        <v>759</v>
      </c>
      <c r="M30" s="65">
        <v>-9.964412811387902</v>
      </c>
    </row>
    <row r="31" spans="1:14" s="16" customFormat="1" x14ac:dyDescent="0.25">
      <c r="A31" s="57">
        <v>2013</v>
      </c>
      <c r="B31" s="53">
        <v>1794</v>
      </c>
      <c r="C31" s="53">
        <v>2758</v>
      </c>
      <c r="D31" s="53">
        <v>6444</v>
      </c>
      <c r="E31" s="56">
        <v>10996</v>
      </c>
      <c r="F31" s="65">
        <v>27.919962773382977</v>
      </c>
      <c r="G31" s="41"/>
      <c r="H31" s="57">
        <v>2013</v>
      </c>
      <c r="I31" s="53">
        <v>121</v>
      </c>
      <c r="J31" s="53">
        <v>185</v>
      </c>
      <c r="K31" s="53">
        <v>445</v>
      </c>
      <c r="L31" s="56">
        <v>751</v>
      </c>
      <c r="M31" s="65">
        <v>-1.0540184453227908</v>
      </c>
    </row>
    <row r="32" spans="1:14" s="41" customFormat="1" x14ac:dyDescent="0.25">
      <c r="A32" s="57">
        <v>2014</v>
      </c>
      <c r="B32" s="53">
        <v>1716</v>
      </c>
      <c r="C32" s="53">
        <v>2074</v>
      </c>
      <c r="D32" s="53">
        <v>5763</v>
      </c>
      <c r="E32" s="56">
        <v>9553</v>
      </c>
      <c r="F32" s="65">
        <v>-13.122953801382319</v>
      </c>
      <c r="H32" s="57">
        <v>2014</v>
      </c>
      <c r="I32" s="53">
        <v>121</v>
      </c>
      <c r="J32" s="53">
        <v>179</v>
      </c>
      <c r="K32" s="53">
        <v>424</v>
      </c>
      <c r="L32" s="56">
        <v>724</v>
      </c>
      <c r="M32" s="65">
        <v>-3.5952063914780341</v>
      </c>
      <c r="N32" s="16"/>
    </row>
    <row r="33" spans="1:14" s="41" customFormat="1" x14ac:dyDescent="0.25">
      <c r="A33" s="57">
        <v>2015</v>
      </c>
      <c r="B33" s="53">
        <v>1563</v>
      </c>
      <c r="C33" s="53">
        <v>2056</v>
      </c>
      <c r="D33" s="53">
        <v>4938</v>
      </c>
      <c r="E33" s="56">
        <v>8557</v>
      </c>
      <c r="F33" s="65">
        <v>-10.426044174604831</v>
      </c>
      <c r="H33" s="57">
        <v>2015</v>
      </c>
      <c r="I33" s="53">
        <v>143</v>
      </c>
      <c r="J33" s="53">
        <v>197</v>
      </c>
      <c r="K33" s="53">
        <v>391</v>
      </c>
      <c r="L33" s="56">
        <v>731</v>
      </c>
      <c r="M33" s="65">
        <v>0.96685082872927097</v>
      </c>
    </row>
    <row r="34" spans="1:14" ht="12" customHeight="1" x14ac:dyDescent="0.25">
      <c r="A34" s="57">
        <v>2016</v>
      </c>
      <c r="B34" s="53">
        <v>1624</v>
      </c>
      <c r="C34" s="53">
        <v>1932</v>
      </c>
      <c r="D34" s="53">
        <v>4879</v>
      </c>
      <c r="E34" s="56">
        <v>8435</v>
      </c>
      <c r="F34" s="65">
        <v>-1.425733317751543</v>
      </c>
      <c r="G34" s="41"/>
      <c r="H34" s="57">
        <v>2016</v>
      </c>
      <c r="I34" s="53">
        <v>110</v>
      </c>
      <c r="J34" s="53">
        <v>184</v>
      </c>
      <c r="K34" s="53">
        <v>325</v>
      </c>
      <c r="L34" s="56">
        <v>619</v>
      </c>
      <c r="M34" s="65">
        <v>-15.321477428180575</v>
      </c>
      <c r="N34" s="41"/>
    </row>
    <row r="35" spans="1:14" x14ac:dyDescent="0.25">
      <c r="A35" s="57">
        <v>2017</v>
      </c>
      <c r="B35" s="53">
        <v>1681</v>
      </c>
      <c r="C35" s="53">
        <v>2189</v>
      </c>
      <c r="D35" s="53">
        <v>5156</v>
      </c>
      <c r="E35" s="56">
        <v>9026</v>
      </c>
      <c r="F35" s="65">
        <v>7.0065204505038503</v>
      </c>
      <c r="G35" s="41"/>
      <c r="H35" s="57">
        <v>2017</v>
      </c>
      <c r="I35" s="53">
        <v>117</v>
      </c>
      <c r="J35" s="53">
        <v>149</v>
      </c>
      <c r="K35" s="53">
        <v>386</v>
      </c>
      <c r="L35" s="56">
        <v>652</v>
      </c>
      <c r="M35" s="65">
        <v>5.331179321486279</v>
      </c>
      <c r="N35" s="41"/>
    </row>
    <row r="36" spans="1:14" x14ac:dyDescent="0.25">
      <c r="A36" s="57">
        <v>2018</v>
      </c>
      <c r="B36" s="53">
        <v>1680</v>
      </c>
      <c r="C36" s="53">
        <v>2185</v>
      </c>
      <c r="D36" s="53">
        <v>5395</v>
      </c>
      <c r="E36" s="56">
        <v>9260</v>
      </c>
      <c r="F36" s="65">
        <v>2.5925105251495717</v>
      </c>
      <c r="G36" s="41"/>
      <c r="H36" s="57">
        <v>2018</v>
      </c>
      <c r="I36" s="53">
        <v>107</v>
      </c>
      <c r="J36" s="53">
        <v>152</v>
      </c>
      <c r="K36" s="53">
        <v>356</v>
      </c>
      <c r="L36" s="56">
        <v>615</v>
      </c>
      <c r="M36" s="65">
        <v>-5.6748466257668717</v>
      </c>
      <c r="N36" s="41"/>
    </row>
    <row r="37" spans="1:14" x14ac:dyDescent="0.25">
      <c r="A37" s="57">
        <v>2019</v>
      </c>
      <c r="B37" s="53">
        <v>2102</v>
      </c>
      <c r="C37" s="53">
        <v>2614</v>
      </c>
      <c r="D37" s="53">
        <v>6011</v>
      </c>
      <c r="E37" s="56">
        <v>10727</v>
      </c>
      <c r="F37" s="65">
        <v>15.842332613390919</v>
      </c>
      <c r="G37" s="41"/>
      <c r="H37" s="57">
        <v>2019</v>
      </c>
      <c r="I37" s="53">
        <v>143</v>
      </c>
      <c r="J37" s="53">
        <v>270</v>
      </c>
      <c r="K37" s="53">
        <v>346</v>
      </c>
      <c r="L37" s="56">
        <v>759</v>
      </c>
      <c r="M37" s="65">
        <v>23.414634146341463</v>
      </c>
      <c r="N37" s="41"/>
    </row>
    <row r="38" spans="1:14" s="305" customFormat="1" ht="18.600000000000001" customHeight="1" x14ac:dyDescent="0.25">
      <c r="A38" s="311">
        <v>2020</v>
      </c>
      <c r="B38" s="312">
        <v>1637</v>
      </c>
      <c r="C38" s="312">
        <v>2612</v>
      </c>
      <c r="D38" s="312">
        <v>3107</v>
      </c>
      <c r="E38" s="301">
        <v>7356</v>
      </c>
      <c r="F38" s="322">
        <v>-31.425375221403939</v>
      </c>
      <c r="G38" s="303"/>
      <c r="H38" s="311">
        <v>2020</v>
      </c>
      <c r="I38" s="312">
        <v>96</v>
      </c>
      <c r="J38" s="312">
        <v>167</v>
      </c>
      <c r="K38" s="312">
        <v>79</v>
      </c>
      <c r="L38" s="301">
        <v>342</v>
      </c>
      <c r="M38" s="322">
        <v>-54.940711462450587</v>
      </c>
    </row>
    <row r="39" spans="1:14" x14ac:dyDescent="0.25">
      <c r="A39" s="42"/>
      <c r="B39" s="43"/>
      <c r="C39" s="43"/>
      <c r="D39" s="43"/>
      <c r="E39" s="43"/>
      <c r="F39" s="44"/>
      <c r="G39" s="41"/>
      <c r="H39" s="42"/>
      <c r="I39" s="43"/>
      <c r="J39" s="43"/>
      <c r="K39" s="43"/>
      <c r="L39" s="43"/>
      <c r="M39" s="44"/>
    </row>
    <row r="40" spans="1:14" x14ac:dyDescent="0.25">
      <c r="A40" s="284" t="s">
        <v>112</v>
      </c>
      <c r="B40" s="41"/>
      <c r="C40" s="41"/>
      <c r="D40" s="41"/>
      <c r="E40" s="41"/>
      <c r="F40" s="41"/>
      <c r="G40" s="15"/>
      <c r="H40" s="284" t="s">
        <v>113</v>
      </c>
      <c r="I40" s="41"/>
      <c r="J40" s="41"/>
      <c r="K40" s="41"/>
      <c r="L40" s="41"/>
      <c r="M40" s="41"/>
    </row>
    <row r="41" spans="1:14" x14ac:dyDescent="0.25">
      <c r="A41" s="281" t="s">
        <v>114</v>
      </c>
      <c r="B41" s="71"/>
      <c r="C41" s="71"/>
      <c r="D41" s="71"/>
      <c r="E41" s="71"/>
      <c r="F41" s="41"/>
      <c r="G41" s="15"/>
      <c r="H41" s="281" t="s">
        <v>115</v>
      </c>
      <c r="I41" s="71"/>
      <c r="J41" s="71"/>
      <c r="K41" s="71"/>
      <c r="L41" s="71"/>
      <c r="M41" s="41"/>
      <c r="N41" s="40"/>
    </row>
    <row r="42" spans="1:14" x14ac:dyDescent="0.25">
      <c r="A42" s="262" t="s">
        <v>49</v>
      </c>
      <c r="B42" s="262" t="s">
        <v>30</v>
      </c>
      <c r="C42" s="262" t="s">
        <v>31</v>
      </c>
      <c r="D42" s="262" t="s">
        <v>32</v>
      </c>
      <c r="E42" s="262" t="s">
        <v>33</v>
      </c>
      <c r="F42" s="263" t="s">
        <v>70</v>
      </c>
      <c r="G42" s="15"/>
      <c r="H42" s="262" t="s">
        <v>49</v>
      </c>
      <c r="I42" s="262" t="s">
        <v>30</v>
      </c>
      <c r="J42" s="262" t="s">
        <v>31</v>
      </c>
      <c r="K42" s="262" t="s">
        <v>32</v>
      </c>
      <c r="L42" s="262" t="s">
        <v>33</v>
      </c>
      <c r="M42" s="263" t="s">
        <v>70</v>
      </c>
      <c r="N42" s="40"/>
    </row>
    <row r="43" spans="1:14" x14ac:dyDescent="0.25">
      <c r="A43" s="57">
        <v>2006</v>
      </c>
      <c r="B43" s="53">
        <v>2571</v>
      </c>
      <c r="C43" s="53">
        <v>3186</v>
      </c>
      <c r="D43" s="53">
        <v>8158</v>
      </c>
      <c r="E43" s="56">
        <v>13915</v>
      </c>
      <c r="F43" s="76"/>
      <c r="G43" s="15"/>
      <c r="H43" s="57">
        <v>2006</v>
      </c>
      <c r="I43" s="53">
        <v>993</v>
      </c>
      <c r="J43" s="53">
        <v>773</v>
      </c>
      <c r="K43" s="53">
        <v>2744</v>
      </c>
      <c r="L43" s="56">
        <v>4510</v>
      </c>
      <c r="M43" s="74"/>
      <c r="N43" s="40"/>
    </row>
    <row r="44" spans="1:14" x14ac:dyDescent="0.25">
      <c r="A44" s="57">
        <v>2007</v>
      </c>
      <c r="B44" s="53">
        <v>2704</v>
      </c>
      <c r="C44" s="53">
        <v>3374</v>
      </c>
      <c r="D44" s="53">
        <v>8654</v>
      </c>
      <c r="E44" s="56">
        <v>14732</v>
      </c>
      <c r="F44" s="65">
        <v>5.8713618397412848</v>
      </c>
      <c r="G44" s="15"/>
      <c r="H44" s="57">
        <v>2007</v>
      </c>
      <c r="I44" s="53">
        <v>781</v>
      </c>
      <c r="J44" s="53">
        <v>665</v>
      </c>
      <c r="K44" s="53">
        <v>2241</v>
      </c>
      <c r="L44" s="56">
        <v>3687</v>
      </c>
      <c r="M44" s="65">
        <v>-18.248337028824835</v>
      </c>
      <c r="N44" s="40"/>
    </row>
    <row r="45" spans="1:14" x14ac:dyDescent="0.25">
      <c r="A45" s="57">
        <v>2008</v>
      </c>
      <c r="B45" s="53">
        <v>3308</v>
      </c>
      <c r="C45" s="53">
        <v>4093</v>
      </c>
      <c r="D45" s="53">
        <v>9511</v>
      </c>
      <c r="E45" s="56">
        <v>16912</v>
      </c>
      <c r="F45" s="65">
        <v>14.797719250610907</v>
      </c>
      <c r="G45" s="15"/>
      <c r="H45" s="57">
        <v>2008</v>
      </c>
      <c r="I45" s="53">
        <v>909</v>
      </c>
      <c r="J45" s="53">
        <v>493</v>
      </c>
      <c r="K45" s="53">
        <v>2142</v>
      </c>
      <c r="L45" s="56">
        <v>3544</v>
      </c>
      <c r="M45" s="65">
        <v>-3.8784919989151123</v>
      </c>
      <c r="N45" s="40"/>
    </row>
    <row r="46" spans="1:14" x14ac:dyDescent="0.25">
      <c r="A46" s="57">
        <v>2009</v>
      </c>
      <c r="B46" s="53">
        <v>4024</v>
      </c>
      <c r="C46" s="53">
        <v>4841</v>
      </c>
      <c r="D46" s="53">
        <v>9729</v>
      </c>
      <c r="E46" s="56">
        <v>18594</v>
      </c>
      <c r="F46" s="65">
        <v>9.9456007568590401</v>
      </c>
      <c r="G46" s="15"/>
      <c r="H46" s="57">
        <v>2009</v>
      </c>
      <c r="I46" s="53">
        <v>1077</v>
      </c>
      <c r="J46" s="53">
        <v>895</v>
      </c>
      <c r="K46" s="53">
        <v>2105</v>
      </c>
      <c r="L46" s="56">
        <v>4077</v>
      </c>
      <c r="M46" s="65">
        <v>15.039503386004505</v>
      </c>
      <c r="N46" s="40"/>
    </row>
    <row r="47" spans="1:14" x14ac:dyDescent="0.25">
      <c r="A47" s="57">
        <v>2010</v>
      </c>
      <c r="B47" s="53">
        <v>3885</v>
      </c>
      <c r="C47" s="53">
        <v>4590</v>
      </c>
      <c r="D47" s="53">
        <v>9643</v>
      </c>
      <c r="E47" s="56">
        <v>18118</v>
      </c>
      <c r="F47" s="65">
        <v>-2.5599655802947208</v>
      </c>
      <c r="G47" s="15"/>
      <c r="H47" s="57">
        <v>2010</v>
      </c>
      <c r="I47" s="53">
        <v>1018</v>
      </c>
      <c r="J47" s="53">
        <v>1260</v>
      </c>
      <c r="K47" s="53">
        <v>2659</v>
      </c>
      <c r="L47" s="56">
        <v>4937</v>
      </c>
      <c r="M47" s="65">
        <v>21.093941623742939</v>
      </c>
      <c r="N47" s="40"/>
    </row>
    <row r="48" spans="1:14" x14ac:dyDescent="0.25">
      <c r="A48" s="57">
        <v>2011</v>
      </c>
      <c r="B48" s="53">
        <v>4596</v>
      </c>
      <c r="C48" s="53">
        <v>4580</v>
      </c>
      <c r="D48" s="53">
        <v>8998</v>
      </c>
      <c r="E48" s="56">
        <v>18174</v>
      </c>
      <c r="F48" s="65">
        <v>0.30908488795673428</v>
      </c>
      <c r="G48" s="15"/>
      <c r="H48" s="57">
        <v>2011</v>
      </c>
      <c r="I48" s="53">
        <v>796</v>
      </c>
      <c r="J48" s="53">
        <v>855</v>
      </c>
      <c r="K48" s="53">
        <v>2552</v>
      </c>
      <c r="L48" s="56">
        <v>4203</v>
      </c>
      <c r="M48" s="65">
        <v>-14.867328337046793</v>
      </c>
      <c r="N48" s="40"/>
    </row>
    <row r="49" spans="1:14" s="15" customFormat="1" x14ac:dyDescent="0.25">
      <c r="A49" s="57">
        <v>2012</v>
      </c>
      <c r="B49" s="53">
        <v>4780</v>
      </c>
      <c r="C49" s="53">
        <v>4155</v>
      </c>
      <c r="D49" s="53">
        <v>8959</v>
      </c>
      <c r="E49" s="56">
        <v>17894</v>
      </c>
      <c r="F49" s="65">
        <v>-1.5406624848684936</v>
      </c>
      <c r="H49" s="57">
        <v>2012</v>
      </c>
      <c r="I49" s="53">
        <v>631</v>
      </c>
      <c r="J49" s="53">
        <v>709</v>
      </c>
      <c r="K49" s="53">
        <v>1950</v>
      </c>
      <c r="L49" s="56">
        <v>3290</v>
      </c>
      <c r="M49" s="65">
        <v>-21.722579110159412</v>
      </c>
      <c r="N49" s="40"/>
    </row>
    <row r="50" spans="1:14" s="15" customFormat="1" x14ac:dyDescent="0.25">
      <c r="A50" s="57">
        <v>2013</v>
      </c>
      <c r="B50" s="53">
        <v>4341</v>
      </c>
      <c r="C50" s="53">
        <v>4455</v>
      </c>
      <c r="D50" s="53">
        <v>11012</v>
      </c>
      <c r="E50" s="56">
        <v>19808</v>
      </c>
      <c r="F50" s="65">
        <v>10.696322789761936</v>
      </c>
      <c r="H50" s="57">
        <v>2013</v>
      </c>
      <c r="I50" s="53">
        <v>580</v>
      </c>
      <c r="J50" s="53">
        <v>880</v>
      </c>
      <c r="K50" s="53">
        <v>2371</v>
      </c>
      <c r="L50" s="56">
        <v>3831</v>
      </c>
      <c r="M50" s="65">
        <v>16.443768996960493</v>
      </c>
      <c r="N50" s="40"/>
    </row>
    <row r="51" spans="1:14" s="15" customFormat="1" x14ac:dyDescent="0.25">
      <c r="A51" s="57">
        <v>2014</v>
      </c>
      <c r="B51" s="53">
        <v>2730</v>
      </c>
      <c r="C51" s="53">
        <v>3946</v>
      </c>
      <c r="D51" s="53">
        <v>8921</v>
      </c>
      <c r="E51" s="56">
        <v>15597</v>
      </c>
      <c r="F51" s="65">
        <v>-21.2590872374798</v>
      </c>
      <c r="H51" s="57">
        <v>2014</v>
      </c>
      <c r="I51" s="53">
        <v>580</v>
      </c>
      <c r="J51" s="53">
        <v>611</v>
      </c>
      <c r="K51" s="53">
        <v>1967</v>
      </c>
      <c r="L51" s="56">
        <v>3158</v>
      </c>
      <c r="M51" s="65">
        <v>-17.567214826416077</v>
      </c>
      <c r="N51" s="47"/>
    </row>
    <row r="52" spans="1:14" s="15" customFormat="1" x14ac:dyDescent="0.25">
      <c r="A52" s="57">
        <v>2015</v>
      </c>
      <c r="B52" s="53">
        <v>2325</v>
      </c>
      <c r="C52" s="53">
        <v>3015</v>
      </c>
      <c r="D52" s="53">
        <v>7231</v>
      </c>
      <c r="E52" s="56">
        <v>12571</v>
      </c>
      <c r="F52" s="65">
        <v>-19.401166891068801</v>
      </c>
      <c r="H52" s="57">
        <v>2015</v>
      </c>
      <c r="I52" s="53">
        <v>452</v>
      </c>
      <c r="J52" s="53">
        <v>548</v>
      </c>
      <c r="K52" s="53">
        <v>2047</v>
      </c>
      <c r="L52" s="56">
        <v>3047</v>
      </c>
      <c r="M52" s="65">
        <v>-3.5148828372387642</v>
      </c>
      <c r="N52" s="47"/>
    </row>
    <row r="53" spans="1:14" s="15" customFormat="1" ht="11.25" customHeight="1" x14ac:dyDescent="0.25">
      <c r="A53" s="57">
        <v>2016</v>
      </c>
      <c r="B53" s="53">
        <v>2993</v>
      </c>
      <c r="C53" s="53">
        <v>2966</v>
      </c>
      <c r="D53" s="53">
        <v>8678</v>
      </c>
      <c r="E53" s="56">
        <v>14637</v>
      </c>
      <c r="F53" s="65">
        <v>16.43465118129026</v>
      </c>
      <c r="H53" s="57">
        <v>2016</v>
      </c>
      <c r="I53" s="53">
        <v>356</v>
      </c>
      <c r="J53" s="53">
        <v>686</v>
      </c>
      <c r="K53" s="53">
        <v>2325</v>
      </c>
      <c r="L53" s="56">
        <v>3367</v>
      </c>
      <c r="M53" s="65">
        <v>10.502133245815548</v>
      </c>
      <c r="N53" s="46"/>
    </row>
    <row r="54" spans="1:14" s="15" customFormat="1" x14ac:dyDescent="0.25">
      <c r="A54" s="57">
        <v>2017</v>
      </c>
      <c r="B54" s="53">
        <v>2657</v>
      </c>
      <c r="C54" s="53">
        <v>2296</v>
      </c>
      <c r="D54" s="53">
        <v>6749</v>
      </c>
      <c r="E54" s="56">
        <v>11702</v>
      </c>
      <c r="F54" s="65">
        <v>-20.051923208307709</v>
      </c>
      <c r="H54" s="57">
        <v>2017</v>
      </c>
      <c r="I54" s="53">
        <v>750</v>
      </c>
      <c r="J54" s="53">
        <v>555</v>
      </c>
      <c r="K54" s="53">
        <v>2450</v>
      </c>
      <c r="L54" s="56">
        <v>3755</v>
      </c>
      <c r="M54" s="65">
        <v>11.523611523611521</v>
      </c>
      <c r="N54" s="46"/>
    </row>
    <row r="55" spans="1:14" s="15" customFormat="1" x14ac:dyDescent="0.25">
      <c r="A55" s="57">
        <v>2018</v>
      </c>
      <c r="B55" s="53">
        <v>2001</v>
      </c>
      <c r="C55" s="53">
        <v>2305</v>
      </c>
      <c r="D55" s="53">
        <v>6454</v>
      </c>
      <c r="E55" s="56">
        <v>10760</v>
      </c>
      <c r="F55" s="65">
        <v>-8.0499059989745376</v>
      </c>
      <c r="H55" s="57">
        <v>2018</v>
      </c>
      <c r="I55" s="53">
        <v>415</v>
      </c>
      <c r="J55" s="53">
        <v>541</v>
      </c>
      <c r="K55" s="53">
        <v>2382</v>
      </c>
      <c r="L55" s="56">
        <v>3338</v>
      </c>
      <c r="M55" s="65">
        <v>-11.1051930758988</v>
      </c>
      <c r="N55" s="46"/>
    </row>
    <row r="56" spans="1:14" s="15" customFormat="1" x14ac:dyDescent="0.25">
      <c r="A56" s="57">
        <v>2019</v>
      </c>
      <c r="B56" s="53">
        <v>1572</v>
      </c>
      <c r="C56" s="53">
        <v>1860</v>
      </c>
      <c r="D56" s="53">
        <v>6906</v>
      </c>
      <c r="E56" s="56">
        <v>10338</v>
      </c>
      <c r="F56" s="65">
        <v>-3.9219330855018608</v>
      </c>
      <c r="H56" s="57">
        <v>2019</v>
      </c>
      <c r="I56" s="53">
        <v>516</v>
      </c>
      <c r="J56" s="53">
        <v>546</v>
      </c>
      <c r="K56" s="53">
        <v>3068</v>
      </c>
      <c r="L56" s="56">
        <v>4130</v>
      </c>
      <c r="M56" s="65">
        <v>23.726782504493716</v>
      </c>
      <c r="N56" s="46"/>
    </row>
    <row r="57" spans="1:14" s="316" customFormat="1" ht="22.2" customHeight="1" x14ac:dyDescent="0.25">
      <c r="A57" s="311">
        <v>2020</v>
      </c>
      <c r="B57" s="312">
        <v>1376</v>
      </c>
      <c r="C57" s="312">
        <v>1825</v>
      </c>
      <c r="D57" s="312">
        <v>1560</v>
      </c>
      <c r="E57" s="301">
        <v>4761</v>
      </c>
      <c r="F57" s="322">
        <v>-53.946604759141039</v>
      </c>
      <c r="H57" s="311">
        <v>2020</v>
      </c>
      <c r="I57" s="312">
        <v>489</v>
      </c>
      <c r="J57" s="312">
        <v>535</v>
      </c>
      <c r="K57" s="312">
        <v>823</v>
      </c>
      <c r="L57" s="301">
        <v>1847</v>
      </c>
      <c r="M57" s="322">
        <v>-55.278450363196121</v>
      </c>
      <c r="N57" s="317"/>
    </row>
    <row r="58" spans="1:14" x14ac:dyDescent="0.25">
      <c r="A58" s="67"/>
      <c r="B58" s="53"/>
      <c r="C58" s="53"/>
      <c r="D58" s="53"/>
      <c r="E58" s="56"/>
      <c r="F58" s="64"/>
      <c r="G58" s="15"/>
      <c r="H58" s="68"/>
      <c r="I58" s="53"/>
      <c r="J58" s="53"/>
      <c r="K58" s="53"/>
      <c r="L58" s="56"/>
      <c r="M58" s="64"/>
      <c r="N58" s="15"/>
    </row>
    <row r="59" spans="1:14" ht="17.399999999999999" x14ac:dyDescent="0.3">
      <c r="A59" s="280" t="s">
        <v>74</v>
      </c>
      <c r="B59" s="15"/>
      <c r="C59" s="15"/>
      <c r="D59" s="15"/>
      <c r="E59" s="15"/>
      <c r="F59" s="15"/>
      <c r="G59" s="15"/>
      <c r="H59" s="72"/>
      <c r="I59" s="15"/>
      <c r="J59" s="43"/>
      <c r="K59" s="43"/>
      <c r="L59" s="43"/>
      <c r="M59" s="44"/>
      <c r="N59" s="15"/>
    </row>
    <row r="60" spans="1:14" x14ac:dyDescent="0.25">
      <c r="A60" s="281" t="s">
        <v>75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4" x14ac:dyDescent="0.25">
      <c r="A61" s="264" t="s">
        <v>9</v>
      </c>
      <c r="B61" s="264" t="s">
        <v>35</v>
      </c>
      <c r="C61" s="265" t="s">
        <v>36</v>
      </c>
      <c r="D61" s="266" t="s">
        <v>37</v>
      </c>
      <c r="E61" s="265" t="s">
        <v>38</v>
      </c>
      <c r="F61" s="265" t="s">
        <v>44</v>
      </c>
      <c r="G61" s="265" t="s">
        <v>46</v>
      </c>
      <c r="H61" s="267" t="s">
        <v>34</v>
      </c>
      <c r="I61" s="268" t="s">
        <v>70</v>
      </c>
      <c r="J61" s="15"/>
      <c r="K61" s="15"/>
      <c r="L61" s="15"/>
      <c r="M61" s="15"/>
    </row>
    <row r="62" spans="1:14" x14ac:dyDescent="0.25">
      <c r="A62" s="269" t="s">
        <v>52</v>
      </c>
      <c r="B62" s="269" t="s">
        <v>39</v>
      </c>
      <c r="C62" s="270" t="s">
        <v>41</v>
      </c>
      <c r="D62" s="271" t="s">
        <v>42</v>
      </c>
      <c r="E62" s="270" t="s">
        <v>43</v>
      </c>
      <c r="F62" s="270" t="s">
        <v>45</v>
      </c>
      <c r="G62" s="270" t="s">
        <v>47</v>
      </c>
      <c r="H62" s="272" t="s">
        <v>48</v>
      </c>
      <c r="I62" s="273"/>
      <c r="J62" s="15"/>
      <c r="K62" s="15"/>
      <c r="L62" s="15"/>
      <c r="M62" s="15"/>
    </row>
    <row r="63" spans="1:14" x14ac:dyDescent="0.25">
      <c r="A63" s="57">
        <v>2006</v>
      </c>
      <c r="B63" s="52">
        <v>3778</v>
      </c>
      <c r="C63" s="53">
        <v>9480</v>
      </c>
      <c r="D63" s="53">
        <v>9993</v>
      </c>
      <c r="E63" s="53">
        <v>726</v>
      </c>
      <c r="F63" s="53">
        <v>471</v>
      </c>
      <c r="G63" s="53">
        <v>0</v>
      </c>
      <c r="H63" s="66">
        <v>24448</v>
      </c>
      <c r="I63" s="77"/>
    </row>
    <row r="64" spans="1:14" s="16" customFormat="1" x14ac:dyDescent="0.25">
      <c r="A64" s="57">
        <v>2007</v>
      </c>
      <c r="B64" s="53">
        <v>3363</v>
      </c>
      <c r="C64" s="53">
        <v>10062</v>
      </c>
      <c r="D64" s="53">
        <v>9052</v>
      </c>
      <c r="E64" s="53">
        <v>963</v>
      </c>
      <c r="F64" s="53">
        <v>498</v>
      </c>
      <c r="G64" s="53">
        <v>0</v>
      </c>
      <c r="H64" s="73">
        <v>23938</v>
      </c>
      <c r="I64" s="78">
        <v>-2.0860602094240788</v>
      </c>
      <c r="J64" s="14"/>
      <c r="K64" s="14"/>
      <c r="L64" s="14"/>
      <c r="M64" s="14"/>
      <c r="N64" s="14"/>
    </row>
    <row r="65" spans="1:14" s="16" customFormat="1" x14ac:dyDescent="0.25">
      <c r="A65" s="57">
        <v>2008</v>
      </c>
      <c r="B65" s="53">
        <v>3226</v>
      </c>
      <c r="C65" s="53">
        <v>10873</v>
      </c>
      <c r="D65" s="53">
        <v>11435</v>
      </c>
      <c r="E65" s="53">
        <v>1159</v>
      </c>
      <c r="F65" s="53">
        <v>574</v>
      </c>
      <c r="G65" s="53">
        <v>0</v>
      </c>
      <c r="H65" s="73">
        <v>27267</v>
      </c>
      <c r="I65" s="78">
        <v>13.906759127746682</v>
      </c>
      <c r="J65" s="14"/>
      <c r="K65" s="14"/>
      <c r="L65" s="14"/>
      <c r="M65" s="14"/>
      <c r="N65" s="14"/>
    </row>
    <row r="66" spans="1:14" x14ac:dyDescent="0.25">
      <c r="A66" s="57">
        <v>2009</v>
      </c>
      <c r="B66" s="53">
        <v>4004</v>
      </c>
      <c r="C66" s="53">
        <v>11248</v>
      </c>
      <c r="D66" s="53">
        <v>13177</v>
      </c>
      <c r="E66" s="53">
        <v>1197</v>
      </c>
      <c r="F66" s="53">
        <v>575</v>
      </c>
      <c r="G66" s="53">
        <v>0</v>
      </c>
      <c r="H66" s="73">
        <v>30201</v>
      </c>
      <c r="I66" s="78">
        <v>10.760259654527449</v>
      </c>
    </row>
    <row r="67" spans="1:14" x14ac:dyDescent="0.25">
      <c r="A67" s="57">
        <v>2010</v>
      </c>
      <c r="B67" s="53">
        <v>2606</v>
      </c>
      <c r="C67" s="53">
        <v>12042</v>
      </c>
      <c r="D67" s="53">
        <v>13061</v>
      </c>
      <c r="E67" s="53">
        <v>1008</v>
      </c>
      <c r="F67" s="53">
        <v>640</v>
      </c>
      <c r="G67" s="53">
        <v>0</v>
      </c>
      <c r="H67" s="73">
        <v>29357</v>
      </c>
      <c r="I67" s="78">
        <v>-2.794609450018215</v>
      </c>
      <c r="N67" s="16"/>
    </row>
    <row r="68" spans="1:14" x14ac:dyDescent="0.25">
      <c r="A68" s="57">
        <v>2011</v>
      </c>
      <c r="B68" s="53">
        <v>3261</v>
      </c>
      <c r="C68" s="53">
        <v>11566</v>
      </c>
      <c r="D68" s="53">
        <v>12605</v>
      </c>
      <c r="E68" s="53">
        <v>1099</v>
      </c>
      <c r="F68" s="53">
        <v>700</v>
      </c>
      <c r="G68" s="53">
        <v>0</v>
      </c>
      <c r="H68" s="73">
        <v>29231</v>
      </c>
      <c r="I68" s="78">
        <v>-0.42919916885240106</v>
      </c>
      <c r="N68" s="16"/>
    </row>
    <row r="69" spans="1:14" x14ac:dyDescent="0.25">
      <c r="A69" s="57">
        <v>2012</v>
      </c>
      <c r="B69" s="53">
        <v>3555</v>
      </c>
      <c r="C69" s="53">
        <v>14098</v>
      </c>
      <c r="D69" s="53">
        <v>11598</v>
      </c>
      <c r="E69" s="53">
        <v>772</v>
      </c>
      <c r="F69" s="53">
        <v>516</v>
      </c>
      <c r="G69" s="53">
        <v>0</v>
      </c>
      <c r="H69" s="73">
        <v>30539</v>
      </c>
      <c r="I69" s="78">
        <v>4.4747015155143455</v>
      </c>
    </row>
    <row r="70" spans="1:14" x14ac:dyDescent="0.25">
      <c r="A70" s="57">
        <v>2013</v>
      </c>
      <c r="B70" s="53">
        <v>5544</v>
      </c>
      <c r="C70" s="53">
        <v>15980</v>
      </c>
      <c r="D70" s="53">
        <v>12327</v>
      </c>
      <c r="E70" s="53">
        <v>897</v>
      </c>
      <c r="F70" s="53">
        <v>638</v>
      </c>
      <c r="G70" s="53">
        <v>0</v>
      </c>
      <c r="H70" s="73">
        <v>35386</v>
      </c>
      <c r="I70" s="78">
        <v>15.871508562821312</v>
      </c>
      <c r="J70" s="16"/>
      <c r="K70" s="16"/>
      <c r="L70" s="16"/>
      <c r="M70" s="16"/>
    </row>
    <row r="71" spans="1:14" x14ac:dyDescent="0.25">
      <c r="A71" s="57">
        <v>2014</v>
      </c>
      <c r="B71" s="53">
        <v>5715</v>
      </c>
      <c r="C71" s="53">
        <v>12722</v>
      </c>
      <c r="D71" s="53">
        <v>9603</v>
      </c>
      <c r="E71" s="53">
        <v>552</v>
      </c>
      <c r="F71" s="53">
        <v>440</v>
      </c>
      <c r="G71" s="53">
        <v>0</v>
      </c>
      <c r="H71" s="73">
        <v>29032</v>
      </c>
      <c r="I71" s="78">
        <v>-17.956253885717508</v>
      </c>
      <c r="J71" s="16"/>
      <c r="K71" s="16"/>
      <c r="L71" s="16"/>
      <c r="M71" s="16"/>
    </row>
    <row r="72" spans="1:14" x14ac:dyDescent="0.25">
      <c r="A72" s="57">
        <v>2015</v>
      </c>
      <c r="B72" s="53">
        <v>5436</v>
      </c>
      <c r="C72" s="53">
        <v>11162</v>
      </c>
      <c r="D72" s="53">
        <v>7498</v>
      </c>
      <c r="E72" s="53">
        <v>458</v>
      </c>
      <c r="F72" s="53">
        <v>352</v>
      </c>
      <c r="G72" s="53">
        <v>0</v>
      </c>
      <c r="H72" s="73">
        <v>24906</v>
      </c>
      <c r="I72" s="78">
        <v>-14.211904105814277</v>
      </c>
    </row>
    <row r="73" spans="1:14" x14ac:dyDescent="0.25">
      <c r="A73" s="57">
        <v>2016</v>
      </c>
      <c r="B73" s="53">
        <v>5685</v>
      </c>
      <c r="C73" s="53">
        <v>12229</v>
      </c>
      <c r="D73" s="53">
        <v>8161</v>
      </c>
      <c r="E73" s="53">
        <v>614</v>
      </c>
      <c r="F73" s="53">
        <v>369</v>
      </c>
      <c r="G73" s="53">
        <v>0</v>
      </c>
      <c r="H73" s="73">
        <v>27058</v>
      </c>
      <c r="I73" s="78">
        <v>8.6404882357664867</v>
      </c>
    </row>
    <row r="74" spans="1:14" x14ac:dyDescent="0.25">
      <c r="A74" s="57">
        <v>2017</v>
      </c>
      <c r="B74" s="53">
        <v>5552</v>
      </c>
      <c r="C74" s="53">
        <v>10838</v>
      </c>
      <c r="D74" s="53">
        <v>7851</v>
      </c>
      <c r="E74" s="53">
        <v>523</v>
      </c>
      <c r="F74" s="53">
        <v>371</v>
      </c>
      <c r="G74" s="53">
        <v>0</v>
      </c>
      <c r="H74" s="73">
        <v>25135</v>
      </c>
      <c r="I74" s="78">
        <v>-7.1069554290782762</v>
      </c>
    </row>
    <row r="75" spans="1:14" x14ac:dyDescent="0.25">
      <c r="A75" s="57">
        <v>2018</v>
      </c>
      <c r="B75" s="53">
        <v>5839</v>
      </c>
      <c r="C75" s="53">
        <v>9891</v>
      </c>
      <c r="D75" s="53">
        <v>7395</v>
      </c>
      <c r="E75" s="53">
        <v>557</v>
      </c>
      <c r="F75" s="53">
        <v>291</v>
      </c>
      <c r="G75" s="53">
        <v>0</v>
      </c>
      <c r="H75" s="73">
        <v>23973</v>
      </c>
      <c r="I75" s="78">
        <v>-4.6230356077183181</v>
      </c>
    </row>
    <row r="76" spans="1:14" x14ac:dyDescent="0.25">
      <c r="A76" s="57">
        <v>2019</v>
      </c>
      <c r="B76" s="53">
        <v>6684</v>
      </c>
      <c r="C76" s="53">
        <v>10917</v>
      </c>
      <c r="D76" s="53">
        <v>7356</v>
      </c>
      <c r="E76" s="53">
        <v>400</v>
      </c>
      <c r="F76" s="53">
        <v>597</v>
      </c>
      <c r="G76" s="53">
        <v>0</v>
      </c>
      <c r="H76" s="73">
        <v>25954</v>
      </c>
      <c r="I76" s="78">
        <v>8.2634630626120966</v>
      </c>
    </row>
    <row r="77" spans="1:14" s="319" customFormat="1" ht="23.4" customHeight="1" x14ac:dyDescent="0.25">
      <c r="A77" s="311">
        <v>2020</v>
      </c>
      <c r="B77" s="312">
        <v>5118</v>
      </c>
      <c r="C77" s="312">
        <v>4520</v>
      </c>
      <c r="D77" s="312">
        <v>4168</v>
      </c>
      <c r="E77" s="312">
        <v>266</v>
      </c>
      <c r="F77" s="312">
        <v>234</v>
      </c>
      <c r="G77" s="312">
        <v>0</v>
      </c>
      <c r="H77" s="318">
        <v>14306</v>
      </c>
      <c r="I77" s="323">
        <v>-44.879402018956618</v>
      </c>
    </row>
    <row r="78" spans="1:14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16"/>
    </row>
    <row r="80" spans="1:14" ht="17.399999999999999" x14ac:dyDescent="0.3">
      <c r="D80" s="86" t="s">
        <v>66</v>
      </c>
      <c r="H80" s="16" t="s">
        <v>67</v>
      </c>
      <c r="I80" s="84" t="s">
        <v>65</v>
      </c>
      <c r="J80" s="85">
        <f>G1</f>
        <v>2020</v>
      </c>
      <c r="K80" s="15"/>
      <c r="L80" s="15"/>
      <c r="M80" s="15"/>
    </row>
    <row r="82" spans="1:14" x14ac:dyDescent="0.25">
      <c r="H82" s="282" t="s">
        <v>118</v>
      </c>
      <c r="I82" s="41"/>
      <c r="J82" s="41"/>
      <c r="K82" s="41"/>
      <c r="L82" s="41"/>
      <c r="M82" s="41"/>
      <c r="N82" s="16"/>
    </row>
    <row r="83" spans="1:14" x14ac:dyDescent="0.25">
      <c r="A83" s="285" t="s">
        <v>116</v>
      </c>
      <c r="B83" s="41"/>
      <c r="C83" s="41"/>
      <c r="D83" s="41"/>
      <c r="E83" s="41"/>
      <c r="F83" s="41"/>
      <c r="H83" s="283" t="s">
        <v>119</v>
      </c>
      <c r="I83" s="41"/>
      <c r="J83" s="41"/>
      <c r="K83" s="41"/>
      <c r="L83" s="41"/>
      <c r="M83" s="41"/>
      <c r="N83" s="16"/>
    </row>
    <row r="84" spans="1:14" x14ac:dyDescent="0.25">
      <c r="A84" s="283" t="s">
        <v>117</v>
      </c>
      <c r="B84" s="81"/>
      <c r="C84" s="81"/>
      <c r="D84" s="81"/>
      <c r="E84" s="81"/>
      <c r="F84" s="41"/>
      <c r="H84" s="264" t="s">
        <v>9</v>
      </c>
      <c r="I84" s="264" t="s">
        <v>0</v>
      </c>
      <c r="J84" s="265" t="s">
        <v>2</v>
      </c>
      <c r="K84" s="266" t="s">
        <v>12</v>
      </c>
      <c r="L84" s="265" t="s">
        <v>4</v>
      </c>
      <c r="M84" s="267" t="s">
        <v>34</v>
      </c>
      <c r="N84" s="268" t="s">
        <v>70</v>
      </c>
    </row>
    <row r="85" spans="1:14" x14ac:dyDescent="0.25">
      <c r="A85" s="262" t="s">
        <v>49</v>
      </c>
      <c r="B85" s="262" t="s">
        <v>30</v>
      </c>
      <c r="C85" s="262" t="s">
        <v>31</v>
      </c>
      <c r="D85" s="262" t="s">
        <v>32</v>
      </c>
      <c r="E85" s="262" t="s">
        <v>33</v>
      </c>
      <c r="F85" s="263" t="s">
        <v>70</v>
      </c>
      <c r="H85" s="269" t="s">
        <v>52</v>
      </c>
      <c r="I85" s="269" t="s">
        <v>1</v>
      </c>
      <c r="J85" s="270" t="s">
        <v>3</v>
      </c>
      <c r="K85" s="271" t="s">
        <v>29</v>
      </c>
      <c r="L85" s="270" t="s">
        <v>5</v>
      </c>
      <c r="M85" s="272" t="s">
        <v>48</v>
      </c>
      <c r="N85" s="273"/>
    </row>
    <row r="86" spans="1:14" x14ac:dyDescent="0.25">
      <c r="A86" s="57">
        <v>2006</v>
      </c>
      <c r="B86" s="53">
        <v>317</v>
      </c>
      <c r="C86" s="53">
        <v>448</v>
      </c>
      <c r="D86" s="53">
        <v>1224</v>
      </c>
      <c r="E86" s="56">
        <v>1989</v>
      </c>
      <c r="F86" s="74"/>
      <c r="H86" s="57">
        <v>2006</v>
      </c>
      <c r="I86" s="52">
        <v>1989</v>
      </c>
      <c r="J86" s="53">
        <v>31</v>
      </c>
      <c r="K86" s="53">
        <v>1485</v>
      </c>
      <c r="L86" s="53">
        <v>273</v>
      </c>
      <c r="M86" s="66">
        <v>3778</v>
      </c>
      <c r="N86" s="77">
        <v>0</v>
      </c>
    </row>
    <row r="87" spans="1:14" x14ac:dyDescent="0.25">
      <c r="A87" s="57">
        <v>2007</v>
      </c>
      <c r="B87" s="53">
        <v>269</v>
      </c>
      <c r="C87" s="53">
        <v>394</v>
      </c>
      <c r="D87" s="53">
        <v>1114</v>
      </c>
      <c r="E87" s="56">
        <v>1777</v>
      </c>
      <c r="F87" s="65">
        <v>-10.658622423328302</v>
      </c>
      <c r="H87" s="57">
        <v>2007</v>
      </c>
      <c r="I87" s="53">
        <v>1777</v>
      </c>
      <c r="J87" s="53">
        <v>54</v>
      </c>
      <c r="K87" s="53">
        <v>1190</v>
      </c>
      <c r="L87" s="53">
        <v>342</v>
      </c>
      <c r="M87" s="73">
        <v>3363</v>
      </c>
      <c r="N87" s="78">
        <v>-10.984647961884598</v>
      </c>
    </row>
    <row r="88" spans="1:14" x14ac:dyDescent="0.25">
      <c r="A88" s="57">
        <v>2008</v>
      </c>
      <c r="B88" s="53">
        <v>294</v>
      </c>
      <c r="C88" s="53">
        <v>431</v>
      </c>
      <c r="D88" s="53">
        <v>1064</v>
      </c>
      <c r="E88" s="56">
        <v>1789</v>
      </c>
      <c r="F88" s="65">
        <v>0.67529544175577438</v>
      </c>
      <c r="H88" s="57">
        <v>2008</v>
      </c>
      <c r="I88" s="53">
        <v>1789</v>
      </c>
      <c r="J88" s="53">
        <v>58</v>
      </c>
      <c r="K88" s="53">
        <v>1198</v>
      </c>
      <c r="L88" s="53">
        <v>181</v>
      </c>
      <c r="M88" s="73">
        <v>3226</v>
      </c>
      <c r="N88" s="78">
        <v>-4.0737436812369854</v>
      </c>
    </row>
    <row r="89" spans="1:14" x14ac:dyDescent="0.25">
      <c r="A89" s="57">
        <v>2009</v>
      </c>
      <c r="B89" s="53">
        <v>307</v>
      </c>
      <c r="C89" s="53">
        <v>394</v>
      </c>
      <c r="D89" s="53">
        <v>944</v>
      </c>
      <c r="E89" s="56">
        <v>1645</v>
      </c>
      <c r="F89" s="65">
        <v>-8.0491894913359392</v>
      </c>
      <c r="H89" s="57">
        <v>2009</v>
      </c>
      <c r="I89" s="53">
        <v>1645</v>
      </c>
      <c r="J89" s="53">
        <v>58</v>
      </c>
      <c r="K89" s="53">
        <v>2146</v>
      </c>
      <c r="L89" s="53">
        <v>155</v>
      </c>
      <c r="M89" s="73">
        <v>4004</v>
      </c>
      <c r="N89" s="78">
        <v>24.116553006819586</v>
      </c>
    </row>
    <row r="90" spans="1:14" x14ac:dyDescent="0.25">
      <c r="A90" s="57">
        <v>2010</v>
      </c>
      <c r="B90" s="53">
        <v>154</v>
      </c>
      <c r="C90" s="53">
        <v>287</v>
      </c>
      <c r="D90" s="53">
        <v>577</v>
      </c>
      <c r="E90" s="56">
        <v>1018</v>
      </c>
      <c r="F90" s="65">
        <v>-38.115501519756833</v>
      </c>
      <c r="H90" s="57">
        <v>2010</v>
      </c>
      <c r="I90" s="53">
        <v>1018</v>
      </c>
      <c r="J90" s="53">
        <v>56</v>
      </c>
      <c r="K90" s="53">
        <v>1395</v>
      </c>
      <c r="L90" s="53">
        <v>137</v>
      </c>
      <c r="M90" s="73">
        <v>2606</v>
      </c>
      <c r="N90" s="78">
        <v>-34.915084915084918</v>
      </c>
    </row>
    <row r="91" spans="1:14" x14ac:dyDescent="0.25">
      <c r="A91" s="57">
        <v>2011</v>
      </c>
      <c r="B91" s="53">
        <v>164</v>
      </c>
      <c r="C91" s="53">
        <v>229</v>
      </c>
      <c r="D91" s="53">
        <v>562</v>
      </c>
      <c r="E91" s="56">
        <v>955</v>
      </c>
      <c r="F91" s="65">
        <v>-6.188605108055012</v>
      </c>
      <c r="H91" s="57">
        <v>2011</v>
      </c>
      <c r="I91" s="53">
        <v>955</v>
      </c>
      <c r="J91" s="53">
        <v>44</v>
      </c>
      <c r="K91" s="53">
        <v>2033</v>
      </c>
      <c r="L91" s="53">
        <v>229</v>
      </c>
      <c r="M91" s="73">
        <v>3261</v>
      </c>
      <c r="N91" s="78">
        <v>25.134305448963936</v>
      </c>
    </row>
    <row r="92" spans="1:14" x14ac:dyDescent="0.25">
      <c r="A92" s="57">
        <v>2012</v>
      </c>
      <c r="B92" s="53">
        <v>445</v>
      </c>
      <c r="C92" s="53">
        <v>461</v>
      </c>
      <c r="D92" s="53">
        <v>1342</v>
      </c>
      <c r="E92" s="56">
        <v>2248</v>
      </c>
      <c r="F92" s="65">
        <v>135.39267015706807</v>
      </c>
      <c r="H92" s="57">
        <v>2012</v>
      </c>
      <c r="I92" s="53">
        <v>2248</v>
      </c>
      <c r="J92" s="53">
        <v>45</v>
      </c>
      <c r="K92" s="53">
        <v>1143</v>
      </c>
      <c r="L92" s="53">
        <v>119</v>
      </c>
      <c r="M92" s="73">
        <v>3555</v>
      </c>
      <c r="N92" s="78">
        <v>9.0156393744250209</v>
      </c>
    </row>
    <row r="93" spans="1:14" x14ac:dyDescent="0.25">
      <c r="A93" s="57">
        <v>2013</v>
      </c>
      <c r="B93" s="53">
        <v>704</v>
      </c>
      <c r="C93" s="53">
        <v>1080</v>
      </c>
      <c r="D93" s="53">
        <v>2362</v>
      </c>
      <c r="E93" s="56">
        <v>4146</v>
      </c>
      <c r="F93" s="65">
        <v>84.430604982206404</v>
      </c>
      <c r="H93" s="57">
        <v>2013</v>
      </c>
      <c r="I93" s="53">
        <v>4146</v>
      </c>
      <c r="J93" s="53">
        <v>48</v>
      </c>
      <c r="K93" s="53">
        <v>1208</v>
      </c>
      <c r="L93" s="53">
        <v>142</v>
      </c>
      <c r="M93" s="73">
        <v>5544</v>
      </c>
      <c r="N93" s="78">
        <v>55.949367088607602</v>
      </c>
    </row>
    <row r="94" spans="1:14" x14ac:dyDescent="0.25">
      <c r="A94" s="57">
        <v>2014</v>
      </c>
      <c r="B94" s="53">
        <v>819</v>
      </c>
      <c r="C94" s="53">
        <v>990</v>
      </c>
      <c r="D94" s="53">
        <v>2446</v>
      </c>
      <c r="E94" s="56">
        <v>4255</v>
      </c>
      <c r="F94" s="65">
        <v>2.6290400385914126</v>
      </c>
      <c r="H94" s="57">
        <v>2014</v>
      </c>
      <c r="I94" s="53">
        <v>4255</v>
      </c>
      <c r="J94" s="53">
        <v>76</v>
      </c>
      <c r="K94" s="53">
        <v>1180</v>
      </c>
      <c r="L94" s="53">
        <v>204</v>
      </c>
      <c r="M94" s="73">
        <v>5715</v>
      </c>
      <c r="N94" s="78">
        <v>3.0844155844155896</v>
      </c>
    </row>
    <row r="95" spans="1:14" x14ac:dyDescent="0.25">
      <c r="A95" s="57">
        <v>2015</v>
      </c>
      <c r="B95" s="53">
        <v>824</v>
      </c>
      <c r="C95" s="53">
        <v>1126</v>
      </c>
      <c r="D95" s="53">
        <v>2409</v>
      </c>
      <c r="E95" s="56">
        <v>4359</v>
      </c>
      <c r="F95" s="65">
        <v>2.444183313748538</v>
      </c>
      <c r="G95" s="15"/>
      <c r="H95" s="57">
        <v>2015</v>
      </c>
      <c r="I95" s="53">
        <v>4359</v>
      </c>
      <c r="J95" s="53">
        <v>62</v>
      </c>
      <c r="K95" s="53">
        <v>850</v>
      </c>
      <c r="L95" s="53">
        <v>165</v>
      </c>
      <c r="M95" s="73">
        <v>5436</v>
      </c>
      <c r="N95" s="78">
        <v>-4.8818897637795233</v>
      </c>
    </row>
    <row r="96" spans="1:14" x14ac:dyDescent="0.25">
      <c r="A96" s="57">
        <v>2016</v>
      </c>
      <c r="B96" s="53">
        <v>922</v>
      </c>
      <c r="C96" s="53">
        <v>1094</v>
      </c>
      <c r="D96" s="53">
        <v>2454</v>
      </c>
      <c r="E96" s="56">
        <v>4470</v>
      </c>
      <c r="F96" s="65">
        <v>2.5464556090846635</v>
      </c>
      <c r="G96" s="15"/>
      <c r="H96" s="57">
        <v>2016</v>
      </c>
      <c r="I96" s="53">
        <v>4470</v>
      </c>
      <c r="J96" s="53">
        <v>53</v>
      </c>
      <c r="K96" s="53">
        <v>991</v>
      </c>
      <c r="L96" s="53">
        <v>171</v>
      </c>
      <c r="M96" s="73">
        <v>5685</v>
      </c>
      <c r="N96" s="78">
        <v>4.5805739514348742</v>
      </c>
    </row>
    <row r="97" spans="1:14" x14ac:dyDescent="0.25">
      <c r="A97" s="57">
        <v>2017</v>
      </c>
      <c r="B97" s="53">
        <v>959</v>
      </c>
      <c r="C97" s="53">
        <v>1207</v>
      </c>
      <c r="D97" s="53">
        <v>2518</v>
      </c>
      <c r="E97" s="56">
        <v>4684</v>
      </c>
      <c r="F97" s="65">
        <v>4.7874720357941936</v>
      </c>
      <c r="G97" s="15"/>
      <c r="H97" s="57">
        <v>2017</v>
      </c>
      <c r="I97" s="53">
        <v>4684</v>
      </c>
      <c r="J97" s="53">
        <v>56</v>
      </c>
      <c r="K97" s="53">
        <v>645</v>
      </c>
      <c r="L97" s="53">
        <v>167</v>
      </c>
      <c r="M97" s="73">
        <v>5552</v>
      </c>
      <c r="N97" s="78">
        <v>-2.3394898856640256</v>
      </c>
    </row>
    <row r="98" spans="1:14" x14ac:dyDescent="0.25">
      <c r="A98" s="57">
        <v>2018</v>
      </c>
      <c r="B98" s="53">
        <v>953</v>
      </c>
      <c r="C98" s="53">
        <v>1180</v>
      </c>
      <c r="D98" s="53">
        <v>2766</v>
      </c>
      <c r="E98" s="56">
        <v>4899</v>
      </c>
      <c r="F98" s="65">
        <v>4.5900939368061389</v>
      </c>
      <c r="G98" s="15"/>
      <c r="H98" s="57">
        <v>2018</v>
      </c>
      <c r="I98" s="53">
        <v>4899</v>
      </c>
      <c r="J98" s="53">
        <v>49</v>
      </c>
      <c r="K98" s="53">
        <v>703</v>
      </c>
      <c r="L98" s="53">
        <v>188</v>
      </c>
      <c r="M98" s="73">
        <v>5839</v>
      </c>
      <c r="N98" s="78">
        <v>5.1693083573487009</v>
      </c>
    </row>
    <row r="99" spans="1:14" x14ac:dyDescent="0.25">
      <c r="A99" s="57">
        <v>2019</v>
      </c>
      <c r="B99" s="53">
        <v>1248</v>
      </c>
      <c r="C99" s="53">
        <v>1518</v>
      </c>
      <c r="D99" s="53">
        <v>3007</v>
      </c>
      <c r="E99" s="56">
        <v>5773</v>
      </c>
      <c r="F99" s="65">
        <v>17.840375586854449</v>
      </c>
      <c r="G99" s="15"/>
      <c r="H99" s="57">
        <v>2019</v>
      </c>
      <c r="I99" s="53">
        <v>5773</v>
      </c>
      <c r="J99" s="53">
        <v>51</v>
      </c>
      <c r="K99" s="53">
        <v>688</v>
      </c>
      <c r="L99" s="53">
        <v>172</v>
      </c>
      <c r="M99" s="73">
        <v>6684</v>
      </c>
      <c r="N99" s="78">
        <v>14.471656105497521</v>
      </c>
    </row>
    <row r="100" spans="1:14" s="319" customFormat="1" ht="24" customHeight="1" x14ac:dyDescent="0.25">
      <c r="A100" s="311">
        <v>2020</v>
      </c>
      <c r="B100" s="312">
        <v>961</v>
      </c>
      <c r="C100" s="312">
        <v>1471</v>
      </c>
      <c r="D100" s="312">
        <v>2250</v>
      </c>
      <c r="E100" s="301">
        <v>4682</v>
      </c>
      <c r="F100" s="322">
        <v>-18.898319764420577</v>
      </c>
      <c r="H100" s="311">
        <v>2020</v>
      </c>
      <c r="I100" s="312">
        <v>4682</v>
      </c>
      <c r="J100" s="312">
        <v>35</v>
      </c>
      <c r="K100" s="312">
        <v>320</v>
      </c>
      <c r="L100" s="312">
        <v>81</v>
      </c>
      <c r="M100" s="318">
        <v>5118</v>
      </c>
      <c r="N100" s="323">
        <v>-23.429084380610409</v>
      </c>
    </row>
    <row r="102" spans="1:14" x14ac:dyDescent="0.25">
      <c r="A102" s="48" t="s">
        <v>68</v>
      </c>
    </row>
    <row r="103" spans="1:14" x14ac:dyDescent="0.25">
      <c r="A103" s="291" t="s">
        <v>72</v>
      </c>
    </row>
  </sheetData>
  <hyperlinks>
    <hyperlink ref="A103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tabSelected="1" view="pageBreakPreview" topLeftCell="M16" zoomScale="60" zoomScaleNormal="100" workbookViewId="0">
      <selection activeCell="A76" sqref="A76"/>
    </sheetView>
  </sheetViews>
  <sheetFormatPr baseColWidth="10" defaultRowHeight="13.2" x14ac:dyDescent="0.25"/>
  <cols>
    <col min="1" max="1" width="68.21875" style="6" customWidth="1"/>
    <col min="2" max="2" width="33.33203125" style="381" customWidth="1"/>
    <col min="3" max="3" width="10.44140625" style="6" customWidth="1"/>
    <col min="4" max="4" width="28.21875" style="6" customWidth="1"/>
    <col min="5" max="5" width="12.44140625" style="6" customWidth="1"/>
    <col min="6" max="6" width="8.44140625" style="6" customWidth="1"/>
    <col min="7" max="7" width="70.109375" style="6" customWidth="1"/>
    <col min="8" max="8" width="28" style="381" customWidth="1"/>
    <col min="9" max="9" width="8.88671875" style="6" customWidth="1"/>
    <col min="10" max="10" width="33" style="6" customWidth="1"/>
    <col min="11" max="11" width="12.77734375" style="6" customWidth="1"/>
    <col min="12" max="12" width="12" style="6" customWidth="1"/>
    <col min="13" max="13" width="23" style="6" customWidth="1"/>
    <col min="14" max="14" width="20.6640625" style="6" customWidth="1"/>
    <col min="15" max="15" width="23.109375" style="6" customWidth="1"/>
    <col min="16" max="16" width="22.109375" style="6" customWidth="1"/>
    <col min="17" max="17" width="27.44140625" style="6" customWidth="1"/>
    <col min="18" max="18" width="19.88671875" style="6" customWidth="1"/>
    <col min="19" max="19" width="13.44140625" style="6" customWidth="1"/>
    <col min="20" max="20" width="18.6640625" style="6" customWidth="1"/>
    <col min="21" max="21" width="24.6640625" style="6" customWidth="1"/>
    <col min="22" max="22" width="21.5546875" style="6" customWidth="1"/>
    <col min="23" max="23" width="25.5546875" style="6" customWidth="1"/>
    <col min="24" max="24" width="10.77734375" style="6" customWidth="1"/>
    <col min="25" max="25" width="7.6640625" style="6" customWidth="1"/>
    <col min="26" max="26" width="52.6640625" style="6" customWidth="1"/>
    <col min="27" max="27" width="20.6640625" style="6" customWidth="1"/>
    <col min="28" max="28" width="18.6640625" style="6" customWidth="1"/>
    <col min="29" max="29" width="24.6640625" style="6" customWidth="1"/>
    <col min="30" max="30" width="20.6640625" style="6" customWidth="1"/>
    <col min="31" max="31" width="22.5546875" style="6" customWidth="1"/>
  </cols>
  <sheetData>
    <row r="1" spans="1:31" ht="18" thickBot="1" x14ac:dyDescent="0.35">
      <c r="A1" s="343" t="s">
        <v>120</v>
      </c>
      <c r="B1" s="373"/>
      <c r="D1"/>
      <c r="E1" s="344">
        <v>2020</v>
      </c>
      <c r="F1" s="327"/>
      <c r="G1" s="343" t="s">
        <v>208</v>
      </c>
      <c r="H1" s="373"/>
      <c r="J1"/>
      <c r="K1" s="369">
        <v>2020</v>
      </c>
      <c r="L1" s="327"/>
      <c r="M1" s="327"/>
      <c r="N1" s="327"/>
      <c r="O1" s="327"/>
      <c r="P1" s="327"/>
      <c r="Q1" s="7"/>
      <c r="R1" s="327"/>
      <c r="S1" s="327"/>
      <c r="T1" s="327"/>
      <c r="U1" s="327"/>
      <c r="V1" s="327"/>
      <c r="W1" s="327"/>
      <c r="X1" s="327"/>
      <c r="Y1" s="7"/>
      <c r="Z1" s="327"/>
      <c r="AA1" s="327"/>
      <c r="AB1" s="327"/>
      <c r="AC1" s="327"/>
      <c r="AD1" s="327"/>
      <c r="AE1" s="327"/>
    </row>
    <row r="2" spans="1:31" ht="22.2" thickTop="1" thickBot="1" x14ac:dyDescent="0.45">
      <c r="A2" s="345" t="s">
        <v>121</v>
      </c>
      <c r="B2" s="346" t="s">
        <v>122</v>
      </c>
      <c r="C2" s="347" t="s">
        <v>123</v>
      </c>
      <c r="D2" s="348" t="s">
        <v>124</v>
      </c>
      <c r="E2" s="349" t="s">
        <v>123</v>
      </c>
      <c r="F2" s="327"/>
      <c r="G2" s="345" t="s">
        <v>121</v>
      </c>
      <c r="H2" s="346" t="s">
        <v>209</v>
      </c>
      <c r="I2" s="347" t="s">
        <v>123</v>
      </c>
      <c r="J2" s="370" t="s">
        <v>124</v>
      </c>
      <c r="K2" s="349" t="s">
        <v>123</v>
      </c>
      <c r="L2" s="327"/>
      <c r="M2" s="327"/>
      <c r="N2" s="385" t="s">
        <v>210</v>
      </c>
      <c r="O2"/>
      <c r="P2"/>
      <c r="Q2"/>
      <c r="R2" s="327"/>
      <c r="S2" s="329"/>
      <c r="T2" s="385" t="s">
        <v>230</v>
      </c>
      <c r="U2"/>
      <c r="V2"/>
      <c r="W2"/>
      <c r="X2" s="327"/>
      <c r="Y2" s="328"/>
      <c r="Z2" s="327"/>
      <c r="AA2" s="329"/>
      <c r="AB2" s="327"/>
      <c r="AC2" s="327"/>
      <c r="AD2" s="327"/>
      <c r="AE2" s="327"/>
    </row>
    <row r="3" spans="1:31" ht="16.8" thickTop="1" thickBot="1" x14ac:dyDescent="0.35">
      <c r="A3" s="350" t="s">
        <v>125</v>
      </c>
      <c r="B3" s="374">
        <v>48</v>
      </c>
      <c r="C3" s="352">
        <v>0.33552355654969945</v>
      </c>
      <c r="D3" s="353">
        <v>111486.6</v>
      </c>
      <c r="E3" s="354">
        <v>0.13576140571271775</v>
      </c>
      <c r="F3" s="290"/>
      <c r="G3" s="350" t="s">
        <v>125</v>
      </c>
      <c r="H3" s="374">
        <v>12</v>
      </c>
      <c r="I3" s="352">
        <v>0.16313213703099511</v>
      </c>
      <c r="J3" s="351">
        <v>110343.6</v>
      </c>
      <c r="K3" s="354">
        <v>0.13666155636908869</v>
      </c>
      <c r="L3" s="290"/>
      <c r="M3" s="290"/>
      <c r="N3" s="386" t="s">
        <v>211</v>
      </c>
      <c r="O3" s="387" t="s">
        <v>212</v>
      </c>
      <c r="P3" s="388" t="s">
        <v>122</v>
      </c>
      <c r="Q3" s="389" t="s">
        <v>213</v>
      </c>
      <c r="R3" s="331"/>
      <c r="S3" s="290"/>
      <c r="T3" s="386" t="s">
        <v>211</v>
      </c>
      <c r="U3" s="387" t="s">
        <v>212</v>
      </c>
      <c r="V3" s="388" t="s">
        <v>209</v>
      </c>
      <c r="W3" s="389" t="s">
        <v>213</v>
      </c>
      <c r="X3" s="327"/>
      <c r="Y3" s="330"/>
      <c r="Z3" s="331"/>
      <c r="AA3" s="290"/>
      <c r="AB3" s="290"/>
      <c r="AC3" s="290"/>
      <c r="AD3" s="290"/>
      <c r="AE3" s="331"/>
    </row>
    <row r="4" spans="1:31" ht="15.6" x14ac:dyDescent="0.3">
      <c r="A4" s="350" t="s">
        <v>126</v>
      </c>
      <c r="B4" s="374">
        <v>9</v>
      </c>
      <c r="C4" s="352">
        <v>6.2910666853068647E-2</v>
      </c>
      <c r="D4" s="353">
        <v>88877.41</v>
      </c>
      <c r="E4" s="354">
        <v>0.10822934879802197</v>
      </c>
      <c r="F4" s="332"/>
      <c r="G4" s="350" t="s">
        <v>126</v>
      </c>
      <c r="H4" s="374">
        <v>5</v>
      </c>
      <c r="I4" s="352">
        <v>6.7971723762914632E-2</v>
      </c>
      <c r="J4" s="351">
        <v>88877.41</v>
      </c>
      <c r="K4" s="354">
        <v>0.11007548400318286</v>
      </c>
      <c r="L4" s="332"/>
      <c r="M4" s="332"/>
      <c r="N4" s="390"/>
      <c r="O4" s="391" t="s">
        <v>30</v>
      </c>
      <c r="P4" s="392">
        <v>14</v>
      </c>
      <c r="Q4" s="393">
        <v>0</v>
      </c>
      <c r="R4" s="331"/>
      <c r="S4" s="332"/>
      <c r="T4" s="390"/>
      <c r="U4" s="391" t="s">
        <v>30</v>
      </c>
      <c r="V4" s="392">
        <v>5</v>
      </c>
      <c r="W4" s="393">
        <v>0</v>
      </c>
      <c r="X4" s="327"/>
      <c r="Y4" s="331"/>
      <c r="Z4" s="331"/>
      <c r="AA4" s="332"/>
      <c r="AB4" s="332"/>
      <c r="AC4" s="332"/>
      <c r="AD4" s="332"/>
      <c r="AE4" s="332"/>
    </row>
    <row r="5" spans="1:31" ht="15.6" x14ac:dyDescent="0.3">
      <c r="A5" s="350" t="s">
        <v>127</v>
      </c>
      <c r="B5" s="374">
        <v>23</v>
      </c>
      <c r="C5" s="352">
        <v>0.16077170418006431</v>
      </c>
      <c r="D5" s="353">
        <v>104214</v>
      </c>
      <c r="E5" s="354">
        <v>0.12690528848260837</v>
      </c>
      <c r="F5" s="8"/>
      <c r="G5" s="350" t="s">
        <v>127</v>
      </c>
      <c r="H5" s="374">
        <v>10</v>
      </c>
      <c r="I5" s="352">
        <v>0.13594344752582926</v>
      </c>
      <c r="J5" s="351">
        <v>104214</v>
      </c>
      <c r="K5" s="354">
        <v>0.12906999078739689</v>
      </c>
      <c r="L5" s="8"/>
      <c r="M5" s="8"/>
      <c r="N5" s="390"/>
      <c r="O5" s="394" t="s">
        <v>31</v>
      </c>
      <c r="P5" s="395">
        <v>38</v>
      </c>
      <c r="Q5" s="396">
        <v>169703.33</v>
      </c>
      <c r="R5" s="7"/>
      <c r="S5" s="8"/>
      <c r="T5" s="390"/>
      <c r="U5" s="394" t="s">
        <v>31</v>
      </c>
      <c r="V5" s="395">
        <v>8</v>
      </c>
      <c r="W5" s="396">
        <v>168560.33</v>
      </c>
      <c r="X5" s="327"/>
      <c r="Y5" s="333"/>
      <c r="Z5" s="7"/>
      <c r="AA5" s="8"/>
      <c r="AB5" s="8"/>
      <c r="AC5" s="8"/>
      <c r="AD5" s="8"/>
      <c r="AE5" s="334"/>
    </row>
    <row r="6" spans="1:31" ht="15.6" x14ac:dyDescent="0.3">
      <c r="A6" s="350" t="s">
        <v>128</v>
      </c>
      <c r="B6" s="374">
        <v>5</v>
      </c>
      <c r="C6" s="352">
        <v>3.4950370473927024E-2</v>
      </c>
      <c r="D6" s="353">
        <v>43817.760000000002</v>
      </c>
      <c r="E6" s="354">
        <v>5.3358526430822131E-2</v>
      </c>
      <c r="F6" s="8"/>
      <c r="G6" s="350" t="s">
        <v>128</v>
      </c>
      <c r="H6" s="374">
        <v>5</v>
      </c>
      <c r="I6" s="352">
        <v>6.7971723762914632E-2</v>
      </c>
      <c r="J6" s="351">
        <v>43817.760000000002</v>
      </c>
      <c r="K6" s="354">
        <v>5.4268695947995167E-2</v>
      </c>
      <c r="L6" s="8"/>
      <c r="M6" s="8"/>
      <c r="N6" s="397" t="s">
        <v>214</v>
      </c>
      <c r="O6" s="398" t="s">
        <v>32</v>
      </c>
      <c r="P6" s="399">
        <v>28</v>
      </c>
      <c r="Q6" s="400">
        <v>134874.68</v>
      </c>
      <c r="R6" s="7"/>
      <c r="S6" s="8"/>
      <c r="T6" s="397" t="s">
        <v>214</v>
      </c>
      <c r="U6" s="398" t="s">
        <v>32</v>
      </c>
      <c r="V6" s="399">
        <v>14</v>
      </c>
      <c r="W6" s="400">
        <v>134874.68</v>
      </c>
      <c r="X6" s="327"/>
      <c r="Y6" s="327"/>
      <c r="Z6" s="7"/>
      <c r="AA6" s="8"/>
      <c r="AB6" s="8"/>
      <c r="AC6" s="8"/>
      <c r="AD6" s="8"/>
      <c r="AE6" s="334"/>
    </row>
    <row r="7" spans="1:31" ht="15.6" x14ac:dyDescent="0.3">
      <c r="A7" s="350" t="s">
        <v>129</v>
      </c>
      <c r="B7" s="374">
        <v>252</v>
      </c>
      <c r="C7" s="352">
        <v>1.761498671885922</v>
      </c>
      <c r="D7" s="353">
        <v>3860719.77</v>
      </c>
      <c r="E7" s="354">
        <v>4.7013429689135764</v>
      </c>
      <c r="F7" s="8"/>
      <c r="G7" s="350" t="s">
        <v>129</v>
      </c>
      <c r="H7" s="374">
        <v>157</v>
      </c>
      <c r="I7" s="352">
        <v>2.1343121261555194</v>
      </c>
      <c r="J7" s="351">
        <v>3849515.75</v>
      </c>
      <c r="K7" s="354">
        <v>4.7676604140368788</v>
      </c>
      <c r="L7" s="8"/>
      <c r="M7" s="8"/>
      <c r="N7" s="401" t="s">
        <v>215</v>
      </c>
      <c r="O7" s="402" t="s">
        <v>33</v>
      </c>
      <c r="P7" s="403">
        <v>80</v>
      </c>
      <c r="Q7" s="404">
        <v>304578.01</v>
      </c>
      <c r="R7" s="22"/>
      <c r="S7" s="8"/>
      <c r="T7" s="401" t="s">
        <v>215</v>
      </c>
      <c r="U7" s="402" t="s">
        <v>33</v>
      </c>
      <c r="V7" s="403">
        <v>27</v>
      </c>
      <c r="W7" s="404">
        <v>303435.01</v>
      </c>
      <c r="X7" s="327"/>
      <c r="Y7" s="327"/>
      <c r="Z7" s="22"/>
      <c r="AA7" s="8"/>
      <c r="AB7" s="8"/>
      <c r="AC7" s="8"/>
      <c r="AD7" s="8"/>
      <c r="AE7" s="334"/>
    </row>
    <row r="8" spans="1:31" ht="15.6" x14ac:dyDescent="0.3">
      <c r="A8" s="350" t="s">
        <v>130</v>
      </c>
      <c r="B8" s="374">
        <v>39</v>
      </c>
      <c r="C8" s="352">
        <v>0.27261288969663078</v>
      </c>
      <c r="D8" s="353">
        <v>765287.98</v>
      </c>
      <c r="E8" s="354">
        <v>0.93191981762692755</v>
      </c>
      <c r="F8" s="8"/>
      <c r="G8" s="350" t="s">
        <v>130</v>
      </c>
      <c r="H8" s="374">
        <v>31</v>
      </c>
      <c r="I8" s="352">
        <v>0.42142468733007071</v>
      </c>
      <c r="J8" s="351">
        <v>765287.98</v>
      </c>
      <c r="K8" s="354">
        <v>0.94781615261198682</v>
      </c>
      <c r="L8" s="8"/>
      <c r="M8" s="8"/>
      <c r="N8" s="405"/>
      <c r="O8" s="391" t="s">
        <v>216</v>
      </c>
      <c r="P8" s="406">
        <v>156</v>
      </c>
      <c r="Q8" s="407">
        <v>450145.31</v>
      </c>
      <c r="R8" s="7"/>
      <c r="S8" s="8"/>
      <c r="T8" s="405"/>
      <c r="U8" s="391" t="s">
        <v>216</v>
      </c>
      <c r="V8" s="406">
        <v>78</v>
      </c>
      <c r="W8" s="407">
        <v>439858.61</v>
      </c>
      <c r="X8" s="327"/>
      <c r="Y8" s="327"/>
      <c r="Z8" s="7"/>
      <c r="AA8" s="8"/>
      <c r="AB8" s="8"/>
      <c r="AC8" s="8"/>
      <c r="AD8" s="8"/>
      <c r="AE8" s="334"/>
    </row>
    <row r="9" spans="1:31" ht="15.6" x14ac:dyDescent="0.3">
      <c r="A9" s="350" t="s">
        <v>131</v>
      </c>
      <c r="B9" s="374">
        <v>3</v>
      </c>
      <c r="C9" s="352">
        <v>2.0970222284356216E-2</v>
      </c>
      <c r="D9" s="353">
        <v>64120.47</v>
      </c>
      <c r="E9" s="354">
        <v>7.8081896319020822E-2</v>
      </c>
      <c r="F9" s="8"/>
      <c r="G9" s="350" t="s">
        <v>131</v>
      </c>
      <c r="H9" s="374">
        <v>3</v>
      </c>
      <c r="I9" s="352">
        <v>4.0783034257748776E-2</v>
      </c>
      <c r="J9" s="351">
        <v>64120.47</v>
      </c>
      <c r="K9" s="354">
        <v>7.941378770782774E-2</v>
      </c>
      <c r="L9" s="8"/>
      <c r="M9" s="8"/>
      <c r="N9" s="405"/>
      <c r="O9" s="394" t="s">
        <v>31</v>
      </c>
      <c r="P9" s="395">
        <v>361</v>
      </c>
      <c r="Q9" s="396">
        <v>1070062.19</v>
      </c>
      <c r="R9" s="7"/>
      <c r="S9" s="8"/>
      <c r="T9" s="405"/>
      <c r="U9" s="394" t="s">
        <v>31</v>
      </c>
      <c r="V9" s="395">
        <v>179</v>
      </c>
      <c r="W9" s="396">
        <v>1051243.01</v>
      </c>
      <c r="X9" s="327"/>
      <c r="Y9" s="327"/>
      <c r="Z9" s="7"/>
      <c r="AA9" s="8"/>
      <c r="AB9" s="8"/>
      <c r="AC9" s="8"/>
      <c r="AD9" s="8"/>
      <c r="AE9" s="334"/>
    </row>
    <row r="10" spans="1:31" ht="15.6" x14ac:dyDescent="0.3">
      <c r="A10" s="350" t="s">
        <v>132</v>
      </c>
      <c r="B10" s="374">
        <v>51</v>
      </c>
      <c r="C10" s="352">
        <v>0.35649377883405564</v>
      </c>
      <c r="D10" s="353">
        <v>616058.98</v>
      </c>
      <c r="E10" s="354">
        <v>0.75019807875334854</v>
      </c>
      <c r="F10" s="8"/>
      <c r="G10" s="350" t="s">
        <v>132</v>
      </c>
      <c r="H10" s="374">
        <v>34</v>
      </c>
      <c r="I10" s="352">
        <v>0.46220772158781948</v>
      </c>
      <c r="J10" s="351">
        <v>616058.98</v>
      </c>
      <c r="K10" s="354">
        <v>0.76299467320219105</v>
      </c>
      <c r="L10" s="8"/>
      <c r="M10" s="8"/>
      <c r="N10" s="408" t="s">
        <v>217</v>
      </c>
      <c r="O10" s="398" t="s">
        <v>32</v>
      </c>
      <c r="P10" s="399">
        <v>395</v>
      </c>
      <c r="Q10" s="400">
        <v>1732870.86</v>
      </c>
      <c r="R10" s="7"/>
      <c r="S10" s="8"/>
      <c r="T10" s="408" t="s">
        <v>217</v>
      </c>
      <c r="U10" s="398" t="s">
        <v>32</v>
      </c>
      <c r="V10" s="399">
        <v>227</v>
      </c>
      <c r="W10" s="400">
        <v>1683000.38</v>
      </c>
      <c r="X10" s="327"/>
      <c r="Y10" s="327"/>
      <c r="Z10" s="7"/>
      <c r="AA10" s="8"/>
      <c r="AB10" s="8"/>
      <c r="AC10" s="8"/>
      <c r="AD10" s="8"/>
      <c r="AE10" s="334"/>
    </row>
    <row r="11" spans="1:31" ht="15.6" x14ac:dyDescent="0.3">
      <c r="A11" s="350" t="s">
        <v>133</v>
      </c>
      <c r="B11" s="374">
        <v>12</v>
      </c>
      <c r="C11" s="352">
        <v>8.3880889137424863E-2</v>
      </c>
      <c r="D11" s="353">
        <v>77192.679999999993</v>
      </c>
      <c r="E11" s="354">
        <v>9.4000415722893971E-2</v>
      </c>
      <c r="F11" s="8"/>
      <c r="G11" s="350" t="s">
        <v>133</v>
      </c>
      <c r="H11" s="374">
        <v>5</v>
      </c>
      <c r="I11" s="352">
        <v>6.7971723762914632E-2</v>
      </c>
      <c r="J11" s="351">
        <v>77192.679999999993</v>
      </c>
      <c r="K11" s="354">
        <v>9.5603839181438929E-2</v>
      </c>
      <c r="L11" s="8"/>
      <c r="M11" s="8"/>
      <c r="N11" s="409" t="s">
        <v>218</v>
      </c>
      <c r="O11" s="402" t="s">
        <v>33</v>
      </c>
      <c r="P11" s="403">
        <v>912</v>
      </c>
      <c r="Q11" s="404">
        <v>3253078.3600000003</v>
      </c>
      <c r="R11" s="7"/>
      <c r="S11" s="8"/>
      <c r="T11" s="409" t="s">
        <v>218</v>
      </c>
      <c r="U11" s="402" t="s">
        <v>33</v>
      </c>
      <c r="V11" s="403">
        <v>484</v>
      </c>
      <c r="W11" s="404">
        <v>3174102</v>
      </c>
      <c r="X11" s="327"/>
      <c r="Y11" s="327"/>
      <c r="Z11" s="7"/>
      <c r="AA11" s="8"/>
      <c r="AB11" s="8"/>
      <c r="AC11" s="8"/>
      <c r="AD11" s="8"/>
      <c r="AE11" s="334"/>
    </row>
    <row r="12" spans="1:31" ht="15.6" x14ac:dyDescent="0.3">
      <c r="A12" s="350" t="s">
        <v>134</v>
      </c>
      <c r="B12" s="374">
        <v>59</v>
      </c>
      <c r="C12" s="352">
        <v>0.4124143715923389</v>
      </c>
      <c r="D12" s="353">
        <v>248650.08</v>
      </c>
      <c r="E12" s="354">
        <v>0.30279050927537232</v>
      </c>
      <c r="F12" s="23"/>
      <c r="G12" s="350" t="s">
        <v>134</v>
      </c>
      <c r="H12" s="374">
        <v>41</v>
      </c>
      <c r="I12" s="352">
        <v>0.55736813485589998</v>
      </c>
      <c r="J12" s="351">
        <v>164130</v>
      </c>
      <c r="K12" s="354">
        <v>0.20327650400076241</v>
      </c>
      <c r="L12" s="23"/>
      <c r="M12" s="23"/>
      <c r="N12" s="410"/>
      <c r="O12" s="391" t="s">
        <v>216</v>
      </c>
      <c r="P12" s="406">
        <v>1023</v>
      </c>
      <c r="Q12" s="407">
        <v>8483267.4000000004</v>
      </c>
      <c r="R12" s="7"/>
      <c r="S12" s="23"/>
      <c r="T12" s="410"/>
      <c r="U12" s="391" t="s">
        <v>216</v>
      </c>
      <c r="V12" s="406">
        <v>504</v>
      </c>
      <c r="W12" s="407">
        <v>8199910.1600000001</v>
      </c>
      <c r="X12" s="327"/>
      <c r="Y12" s="327"/>
      <c r="Z12" s="7"/>
      <c r="AA12" s="23"/>
      <c r="AB12" s="23"/>
      <c r="AC12" s="23"/>
      <c r="AD12" s="23"/>
      <c r="AE12" s="336"/>
    </row>
    <row r="13" spans="1:31" ht="15.6" x14ac:dyDescent="0.3">
      <c r="A13" s="350" t="s">
        <v>135</v>
      </c>
      <c r="B13" s="374">
        <v>40</v>
      </c>
      <c r="C13" s="352">
        <v>0.27960296379141619</v>
      </c>
      <c r="D13" s="353">
        <v>699786.36</v>
      </c>
      <c r="E13" s="354">
        <v>0.85215604325709049</v>
      </c>
      <c r="F13" s="8"/>
      <c r="G13" s="350" t="s">
        <v>135</v>
      </c>
      <c r="H13" s="374">
        <v>22</v>
      </c>
      <c r="I13" s="352">
        <v>0.29907558455682437</v>
      </c>
      <c r="J13" s="351">
        <v>694386.36</v>
      </c>
      <c r="K13" s="354">
        <v>0.8600038486968552</v>
      </c>
      <c r="L13" s="8"/>
      <c r="M13" s="8"/>
      <c r="N13" s="410"/>
      <c r="O13" s="394" t="s">
        <v>31</v>
      </c>
      <c r="P13" s="395">
        <v>1003</v>
      </c>
      <c r="Q13" s="396">
        <v>14373452.48</v>
      </c>
      <c r="R13" s="7"/>
      <c r="S13" s="8"/>
      <c r="T13" s="410"/>
      <c r="U13" s="394" t="s">
        <v>31</v>
      </c>
      <c r="V13" s="395">
        <v>709</v>
      </c>
      <c r="W13" s="396">
        <v>14189617.73</v>
      </c>
      <c r="X13" s="327"/>
      <c r="Y13" s="333"/>
      <c r="Z13" s="7"/>
      <c r="AA13" s="8"/>
      <c r="AB13" s="8"/>
      <c r="AC13" s="8"/>
      <c r="AD13" s="8"/>
      <c r="AE13" s="334"/>
    </row>
    <row r="14" spans="1:31" ht="15.6" x14ac:dyDescent="0.3">
      <c r="A14" s="350" t="s">
        <v>136</v>
      </c>
      <c r="B14" s="374">
        <v>53</v>
      </c>
      <c r="C14" s="352">
        <v>0.37047392702362647</v>
      </c>
      <c r="D14" s="353">
        <v>174101.72</v>
      </c>
      <c r="E14" s="354">
        <v>0.21201018099217289</v>
      </c>
      <c r="F14" s="8"/>
      <c r="G14" s="350" t="s">
        <v>136</v>
      </c>
      <c r="H14" s="374">
        <v>27</v>
      </c>
      <c r="I14" s="352">
        <v>0.36704730831973897</v>
      </c>
      <c r="J14" s="351">
        <v>174101.72</v>
      </c>
      <c r="K14" s="354">
        <v>0.21562657029257062</v>
      </c>
      <c r="L14" s="8"/>
      <c r="M14" s="8"/>
      <c r="N14" s="411" t="s">
        <v>219</v>
      </c>
      <c r="O14" s="398" t="s">
        <v>32</v>
      </c>
      <c r="P14" s="399">
        <v>1161</v>
      </c>
      <c r="Q14" s="400">
        <v>10821147</v>
      </c>
      <c r="R14" s="7"/>
      <c r="S14" s="8"/>
      <c r="T14" s="411" t="s">
        <v>219</v>
      </c>
      <c r="U14" s="398" t="s">
        <v>32</v>
      </c>
      <c r="V14" s="399">
        <v>620</v>
      </c>
      <c r="W14" s="400">
        <v>10679918.630000001</v>
      </c>
      <c r="X14" s="327"/>
      <c r="Y14" s="327"/>
      <c r="Z14" s="7"/>
      <c r="AA14" s="8"/>
      <c r="AB14" s="8"/>
      <c r="AC14" s="8"/>
      <c r="AD14" s="8"/>
      <c r="AE14" s="334"/>
    </row>
    <row r="15" spans="1:31" ht="15.6" x14ac:dyDescent="0.3">
      <c r="A15" s="350" t="s">
        <v>137</v>
      </c>
      <c r="B15" s="374">
        <v>27</v>
      </c>
      <c r="C15" s="352">
        <v>0.18873200055920591</v>
      </c>
      <c r="D15" s="353">
        <v>177107.4</v>
      </c>
      <c r="E15" s="354">
        <v>0.2156703100294079</v>
      </c>
      <c r="F15" s="8"/>
      <c r="G15" s="350" t="s">
        <v>137</v>
      </c>
      <c r="H15" s="374">
        <v>23</v>
      </c>
      <c r="I15" s="352">
        <v>0.31266992930940729</v>
      </c>
      <c r="J15" s="351">
        <v>177107.4</v>
      </c>
      <c r="K15" s="354">
        <v>0.21934913242347304</v>
      </c>
      <c r="L15" s="8"/>
      <c r="M15" s="8"/>
      <c r="N15" s="412" t="s">
        <v>219</v>
      </c>
      <c r="O15" s="402" t="s">
        <v>33</v>
      </c>
      <c r="P15" s="403">
        <v>3187</v>
      </c>
      <c r="Q15" s="404">
        <v>33677866.880000003</v>
      </c>
      <c r="R15" s="22"/>
      <c r="S15" s="8"/>
      <c r="T15" s="412" t="s">
        <v>219</v>
      </c>
      <c r="U15" s="402" t="s">
        <v>33</v>
      </c>
      <c r="V15" s="403">
        <v>1833</v>
      </c>
      <c r="W15" s="404">
        <v>33069446.520000003</v>
      </c>
      <c r="X15" s="327"/>
      <c r="Y15" s="327"/>
      <c r="Z15" s="22"/>
      <c r="AA15" s="8"/>
      <c r="AB15" s="8"/>
      <c r="AC15" s="8"/>
      <c r="AD15" s="8"/>
      <c r="AE15" s="334"/>
    </row>
    <row r="16" spans="1:31" ht="15.6" x14ac:dyDescent="0.3">
      <c r="A16" s="350" t="s">
        <v>138</v>
      </c>
      <c r="B16" s="374">
        <v>113</v>
      </c>
      <c r="C16" s="352">
        <v>0.78987837271075079</v>
      </c>
      <c r="D16" s="353">
        <v>3154379.75</v>
      </c>
      <c r="E16" s="354">
        <v>3.8412062885739733</v>
      </c>
      <c r="F16" s="8"/>
      <c r="G16" s="350" t="s">
        <v>138</v>
      </c>
      <c r="H16" s="374">
        <v>85</v>
      </c>
      <c r="I16" s="352">
        <v>1.1555193039695486</v>
      </c>
      <c r="J16" s="351">
        <v>3137190.05</v>
      </c>
      <c r="K16" s="354">
        <v>3.8854385289098703</v>
      </c>
      <c r="L16" s="8"/>
      <c r="M16" s="8"/>
      <c r="N16" s="413"/>
      <c r="O16" s="391" t="s">
        <v>216</v>
      </c>
      <c r="P16" s="406">
        <v>2405</v>
      </c>
      <c r="Q16" s="407">
        <v>3802303.83</v>
      </c>
      <c r="R16" s="7"/>
      <c r="S16" s="8"/>
      <c r="T16" s="413"/>
      <c r="U16" s="391" t="s">
        <v>216</v>
      </c>
      <c r="V16" s="406">
        <v>1050</v>
      </c>
      <c r="W16" s="407">
        <v>3679380.26</v>
      </c>
      <c r="X16" s="327"/>
      <c r="Y16" s="327"/>
      <c r="Z16" s="7"/>
      <c r="AA16" s="8"/>
      <c r="AB16" s="8"/>
      <c r="AC16" s="8"/>
      <c r="AD16" s="8"/>
      <c r="AE16" s="334"/>
    </row>
    <row r="17" spans="1:31" ht="15.6" x14ac:dyDescent="0.3">
      <c r="A17" s="350" t="s">
        <v>139</v>
      </c>
      <c r="B17" s="374">
        <v>29</v>
      </c>
      <c r="C17" s="352">
        <v>0.20271214874877674</v>
      </c>
      <c r="D17" s="353">
        <v>782722.92</v>
      </c>
      <c r="E17" s="354">
        <v>0.95315099664679981</v>
      </c>
      <c r="F17" s="8"/>
      <c r="G17" s="350" t="s">
        <v>139</v>
      </c>
      <c r="H17" s="374">
        <v>26</v>
      </c>
      <c r="I17" s="352">
        <v>0.35345296356715605</v>
      </c>
      <c r="J17" s="351">
        <v>779544.92</v>
      </c>
      <c r="K17" s="354">
        <v>0.96547350301074764</v>
      </c>
      <c r="L17" s="8"/>
      <c r="M17" s="8"/>
      <c r="N17" s="413"/>
      <c r="O17" s="394" t="s">
        <v>31</v>
      </c>
      <c r="P17" s="395">
        <v>3737</v>
      </c>
      <c r="Q17" s="396">
        <v>15814995.26</v>
      </c>
      <c r="R17" s="7"/>
      <c r="S17" s="8"/>
      <c r="T17" s="413"/>
      <c r="U17" s="394" t="s">
        <v>31</v>
      </c>
      <c r="V17" s="395">
        <v>1716</v>
      </c>
      <c r="W17" s="396">
        <v>15432362.199999999</v>
      </c>
      <c r="X17" s="327"/>
      <c r="Y17" s="327"/>
      <c r="Z17" s="7"/>
      <c r="AA17" s="8"/>
      <c r="AB17" s="8"/>
      <c r="AC17" s="8"/>
      <c r="AD17" s="8"/>
      <c r="AE17" s="334"/>
    </row>
    <row r="18" spans="1:31" ht="15.6" x14ac:dyDescent="0.3">
      <c r="A18" s="350" t="s">
        <v>140</v>
      </c>
      <c r="B18" s="374">
        <v>204</v>
      </c>
      <c r="C18" s="352">
        <v>1.4259751153362226</v>
      </c>
      <c r="D18" s="353">
        <v>936392.32</v>
      </c>
      <c r="E18" s="354">
        <v>1.1402799768025307</v>
      </c>
      <c r="F18" s="8"/>
      <c r="G18" s="350" t="s">
        <v>140</v>
      </c>
      <c r="H18" s="374">
        <v>72</v>
      </c>
      <c r="I18" s="352">
        <v>0.97879282218597063</v>
      </c>
      <c r="J18" s="351">
        <v>936392.32</v>
      </c>
      <c r="K18" s="354">
        <v>1.1597304403994591</v>
      </c>
      <c r="L18" s="8"/>
      <c r="M18" s="8"/>
      <c r="N18" s="414" t="s">
        <v>220</v>
      </c>
      <c r="O18" s="398" t="s">
        <v>32</v>
      </c>
      <c r="P18" s="399">
        <v>3985</v>
      </c>
      <c r="Q18" s="400">
        <v>25266686.82</v>
      </c>
      <c r="R18" s="7"/>
      <c r="S18" s="8"/>
      <c r="T18" s="414" t="s">
        <v>220</v>
      </c>
      <c r="U18" s="398" t="s">
        <v>32</v>
      </c>
      <c r="V18" s="399">
        <v>2246</v>
      </c>
      <c r="W18" s="400">
        <v>25083512.670000002</v>
      </c>
      <c r="X18" s="327"/>
      <c r="Y18" s="327"/>
      <c r="Z18" s="7"/>
      <c r="AA18" s="8"/>
      <c r="AB18" s="8"/>
      <c r="AC18" s="8"/>
      <c r="AD18" s="8"/>
      <c r="AE18" s="334"/>
    </row>
    <row r="19" spans="1:31" ht="16.2" thickBot="1" x14ac:dyDescent="0.35">
      <c r="A19" s="350" t="s">
        <v>141</v>
      </c>
      <c r="B19" s="374">
        <v>70</v>
      </c>
      <c r="C19" s="352">
        <v>0.48930518663497835</v>
      </c>
      <c r="D19" s="353">
        <v>341742.87</v>
      </c>
      <c r="E19" s="354">
        <v>0.41615308407914992</v>
      </c>
      <c r="F19" s="8"/>
      <c r="G19" s="350" t="s">
        <v>141</v>
      </c>
      <c r="H19" s="374">
        <v>44</v>
      </c>
      <c r="I19" s="352">
        <v>0.59815116911364874</v>
      </c>
      <c r="J19" s="351">
        <v>317180.03000000003</v>
      </c>
      <c r="K19" s="354">
        <v>0.39283036396305948</v>
      </c>
      <c r="L19" s="8"/>
      <c r="M19" s="8"/>
      <c r="N19" s="415" t="s">
        <v>221</v>
      </c>
      <c r="O19" s="416" t="s">
        <v>33</v>
      </c>
      <c r="P19" s="417">
        <v>10127</v>
      </c>
      <c r="Q19" s="418">
        <v>44883985.909999996</v>
      </c>
      <c r="R19" s="7"/>
      <c r="S19" s="8"/>
      <c r="T19" s="415" t="s">
        <v>221</v>
      </c>
      <c r="U19" s="416" t="s">
        <v>33</v>
      </c>
      <c r="V19" s="417">
        <v>5012</v>
      </c>
      <c r="W19" s="418">
        <v>44195255.130000003</v>
      </c>
      <c r="X19" s="327"/>
      <c r="Y19" s="327"/>
      <c r="Z19" s="7"/>
      <c r="AA19" s="8"/>
      <c r="AB19" s="8"/>
      <c r="AC19" s="8"/>
      <c r="AD19" s="8"/>
      <c r="AE19" s="334"/>
    </row>
    <row r="20" spans="1:31" ht="18" x14ac:dyDescent="0.35">
      <c r="A20" s="350" t="s">
        <v>142</v>
      </c>
      <c r="B20" s="374">
        <v>691</v>
      </c>
      <c r="C20" s="352">
        <v>4.8301411994967145</v>
      </c>
      <c r="D20" s="353">
        <v>5003411.6100000003</v>
      </c>
      <c r="E20" s="354">
        <v>6.0928415929172859</v>
      </c>
      <c r="F20" s="23"/>
      <c r="G20" s="350" t="s">
        <v>142</v>
      </c>
      <c r="H20" s="374">
        <v>340</v>
      </c>
      <c r="I20" s="352">
        <v>4.6220772158781944</v>
      </c>
      <c r="J20" s="351">
        <v>4769124.68</v>
      </c>
      <c r="K20" s="354">
        <v>5.9066044726384863</v>
      </c>
      <c r="L20" s="23"/>
      <c r="M20" s="23"/>
      <c r="N20" s="419"/>
      <c r="O20" s="420" t="s">
        <v>216</v>
      </c>
      <c r="P20" s="421">
        <v>3598</v>
      </c>
      <c r="Q20" s="422">
        <v>12735716.540000001</v>
      </c>
      <c r="R20" s="7"/>
      <c r="S20" s="23"/>
      <c r="T20" s="419"/>
      <c r="U20" s="420" t="s">
        <v>216</v>
      </c>
      <c r="V20" s="421">
        <v>1637</v>
      </c>
      <c r="W20" s="422">
        <v>12319149.029999999</v>
      </c>
      <c r="X20" s="327"/>
      <c r="Y20" s="327"/>
      <c r="Z20" s="7"/>
      <c r="AA20" s="23"/>
      <c r="AB20" s="23"/>
      <c r="AC20" s="23"/>
      <c r="AD20" s="23"/>
      <c r="AE20" s="336"/>
    </row>
    <row r="21" spans="1:31" ht="18" x14ac:dyDescent="0.35">
      <c r="A21" s="350" t="s">
        <v>143</v>
      </c>
      <c r="B21" s="374">
        <v>644</v>
      </c>
      <c r="C21" s="352">
        <v>4.501607717041801</v>
      </c>
      <c r="D21" s="353">
        <v>5854014.1699999999</v>
      </c>
      <c r="E21" s="354">
        <v>7.1286521678961288</v>
      </c>
      <c r="F21" s="8"/>
      <c r="G21" s="350" t="s">
        <v>143</v>
      </c>
      <c r="H21" s="374">
        <v>345</v>
      </c>
      <c r="I21" s="352">
        <v>4.6900489396411089</v>
      </c>
      <c r="J21" s="351">
        <v>5824435.6200000001</v>
      </c>
      <c r="K21" s="354">
        <v>7.2136167099927686</v>
      </c>
      <c r="L21" s="8"/>
      <c r="M21" s="8"/>
      <c r="N21" s="419"/>
      <c r="O21" s="420" t="s">
        <v>31</v>
      </c>
      <c r="P21" s="421">
        <v>5139</v>
      </c>
      <c r="Q21" s="422">
        <v>31428213.259999998</v>
      </c>
      <c r="R21" s="7"/>
      <c r="S21" s="8"/>
      <c r="T21" s="419"/>
      <c r="U21" s="420" t="s">
        <v>31</v>
      </c>
      <c r="V21" s="421">
        <v>2612</v>
      </c>
      <c r="W21" s="422">
        <v>30841783.27</v>
      </c>
      <c r="X21" s="327"/>
      <c r="Y21" s="333"/>
      <c r="Z21" s="7"/>
      <c r="AA21" s="8"/>
      <c r="AB21" s="8"/>
      <c r="AC21" s="8"/>
      <c r="AD21" s="8"/>
      <c r="AE21" s="334"/>
    </row>
    <row r="22" spans="1:31" ht="18" x14ac:dyDescent="0.35">
      <c r="A22" s="350" t="s">
        <v>144</v>
      </c>
      <c r="B22" s="374">
        <v>47</v>
      </c>
      <c r="C22" s="352">
        <v>0.32853348245491404</v>
      </c>
      <c r="D22" s="353">
        <v>664852.56999999995</v>
      </c>
      <c r="E22" s="354">
        <v>0.80961585961822369</v>
      </c>
      <c r="F22" s="8"/>
      <c r="G22" s="350" t="s">
        <v>144</v>
      </c>
      <c r="H22" s="374">
        <v>39</v>
      </c>
      <c r="I22" s="352">
        <v>0.53017944535073414</v>
      </c>
      <c r="J22" s="351">
        <v>664760.72</v>
      </c>
      <c r="K22" s="354">
        <v>0.82331222298561935</v>
      </c>
      <c r="L22" s="8"/>
      <c r="M22" s="8"/>
      <c r="N22" s="423" t="s">
        <v>222</v>
      </c>
      <c r="O22" s="420" t="s">
        <v>32</v>
      </c>
      <c r="P22" s="421">
        <v>5569</v>
      </c>
      <c r="Q22" s="422">
        <v>37955579.359999999</v>
      </c>
      <c r="R22" s="7"/>
      <c r="S22" s="8"/>
      <c r="T22" s="423" t="s">
        <v>222</v>
      </c>
      <c r="U22" s="420" t="s">
        <v>32</v>
      </c>
      <c r="V22" s="421">
        <v>3107</v>
      </c>
      <c r="W22" s="422">
        <v>37581306.359999999</v>
      </c>
      <c r="X22" s="327"/>
      <c r="Y22" s="327"/>
      <c r="Z22" s="7"/>
      <c r="AA22" s="8"/>
      <c r="AB22" s="8"/>
      <c r="AC22" s="8"/>
      <c r="AD22" s="8"/>
      <c r="AE22" s="334"/>
    </row>
    <row r="23" spans="1:31" ht="23.4" customHeight="1" thickBot="1" x14ac:dyDescent="0.35">
      <c r="A23" s="350" t="s">
        <v>145</v>
      </c>
      <c r="B23" s="374">
        <v>78</v>
      </c>
      <c r="C23" s="352">
        <v>0.54522577939326156</v>
      </c>
      <c r="D23" s="353">
        <v>1658461.81</v>
      </c>
      <c r="E23" s="354">
        <v>2.0195710215080394</v>
      </c>
      <c r="F23" s="8"/>
      <c r="G23" s="350" t="s">
        <v>145</v>
      </c>
      <c r="H23" s="374">
        <v>62</v>
      </c>
      <c r="I23" s="352">
        <v>0.84284937466014143</v>
      </c>
      <c r="J23" s="351">
        <v>1658461.81</v>
      </c>
      <c r="K23" s="354">
        <v>2.0540200984315891</v>
      </c>
      <c r="L23" s="8"/>
      <c r="M23" s="8"/>
      <c r="N23" s="424" t="s">
        <v>6</v>
      </c>
      <c r="O23" s="437" t="s">
        <v>33</v>
      </c>
      <c r="P23" s="425">
        <v>14306</v>
      </c>
      <c r="Q23" s="426">
        <v>82119509.159999996</v>
      </c>
      <c r="R23" s="22"/>
      <c r="S23" s="8"/>
      <c r="T23" s="424" t="s">
        <v>6</v>
      </c>
      <c r="U23" s="437" t="s">
        <v>33</v>
      </c>
      <c r="V23" s="425">
        <v>7356</v>
      </c>
      <c r="W23" s="426">
        <v>80742238.659999996</v>
      </c>
      <c r="X23" s="327"/>
      <c r="Y23" s="327"/>
      <c r="Z23" s="22"/>
      <c r="AA23" s="8"/>
      <c r="AB23" s="8"/>
      <c r="AC23" s="8"/>
      <c r="AD23" s="8"/>
      <c r="AE23" s="334"/>
    </row>
    <row r="24" spans="1:31" ht="16.2" thickTop="1" x14ac:dyDescent="0.3">
      <c r="A24" s="350" t="s">
        <v>146</v>
      </c>
      <c r="B24" s="374">
        <v>251</v>
      </c>
      <c r="C24" s="352">
        <v>1.7545085977911365</v>
      </c>
      <c r="D24" s="353">
        <v>2783934.13</v>
      </c>
      <c r="E24" s="354">
        <v>3.3901007914889494</v>
      </c>
      <c r="F24" s="8"/>
      <c r="G24" s="350" t="s">
        <v>146</v>
      </c>
      <c r="H24" s="374">
        <v>193</v>
      </c>
      <c r="I24" s="352">
        <v>2.6237085372485045</v>
      </c>
      <c r="J24" s="351">
        <v>2677255.48</v>
      </c>
      <c r="K24" s="354">
        <v>3.3158053633783164</v>
      </c>
      <c r="L24" s="8"/>
      <c r="M24" s="8"/>
      <c r="N24" s="427" t="s">
        <v>223</v>
      </c>
      <c r="O24" s="427"/>
      <c r="P24" s="428">
        <v>0.55920592758283238</v>
      </c>
      <c r="Q24" s="428">
        <v>0.37089604299334805</v>
      </c>
      <c r="R24" s="7"/>
      <c r="S24" s="8"/>
      <c r="T24" s="427" t="s">
        <v>223</v>
      </c>
      <c r="U24" s="427"/>
      <c r="V24" s="428">
        <v>0.36704730831973897</v>
      </c>
      <c r="W24" s="428">
        <v>0.3758070311596684</v>
      </c>
      <c r="X24" s="327"/>
      <c r="Y24" s="327"/>
      <c r="Z24" s="7"/>
      <c r="AA24" s="8"/>
      <c r="AB24" s="8"/>
      <c r="AC24" s="8"/>
      <c r="AD24" s="8"/>
      <c r="AE24" s="334"/>
    </row>
    <row r="25" spans="1:31" ht="15.6" x14ac:dyDescent="0.3">
      <c r="A25" s="350" t="s">
        <v>147</v>
      </c>
      <c r="B25" s="374">
        <v>123</v>
      </c>
      <c r="C25" s="352">
        <v>0.85977911365860482</v>
      </c>
      <c r="D25" s="353">
        <v>3883410.24</v>
      </c>
      <c r="E25" s="354">
        <v>4.7289740035265453</v>
      </c>
      <c r="F25" s="8"/>
      <c r="G25" s="350" t="s">
        <v>147</v>
      </c>
      <c r="H25" s="374">
        <v>94</v>
      </c>
      <c r="I25" s="352">
        <v>1.277868406742795</v>
      </c>
      <c r="J25" s="351">
        <v>3863104.36</v>
      </c>
      <c r="K25" s="354">
        <v>4.7844900316267758</v>
      </c>
      <c r="L25" s="8"/>
      <c r="M25" s="8"/>
      <c r="N25" s="429" t="s">
        <v>224</v>
      </c>
      <c r="O25" s="429"/>
      <c r="P25" s="430">
        <v>6.3749475744442892</v>
      </c>
      <c r="Q25" s="430">
        <v>3.9613952802150441</v>
      </c>
      <c r="R25" s="7"/>
      <c r="S25" s="8"/>
      <c r="T25" s="429" t="s">
        <v>224</v>
      </c>
      <c r="U25" s="429"/>
      <c r="V25" s="430">
        <v>6.5796628602501359</v>
      </c>
      <c r="W25" s="430">
        <v>3.9311543161020404</v>
      </c>
      <c r="X25" s="327"/>
      <c r="Y25" s="327"/>
      <c r="Z25" s="7"/>
      <c r="AA25" s="8"/>
      <c r="AB25" s="8"/>
      <c r="AC25" s="8"/>
      <c r="AD25" s="8"/>
      <c r="AE25" s="334"/>
    </row>
    <row r="26" spans="1:31" ht="15.6" x14ac:dyDescent="0.3">
      <c r="A26" s="350" t="s">
        <v>148</v>
      </c>
      <c r="B26" s="374">
        <v>74</v>
      </c>
      <c r="C26" s="352">
        <v>0.5172654830141199</v>
      </c>
      <c r="D26" s="353">
        <v>769622.63</v>
      </c>
      <c r="E26" s="354">
        <v>0.93719828317590503</v>
      </c>
      <c r="F26" s="8"/>
      <c r="G26" s="350" t="s">
        <v>148</v>
      </c>
      <c r="H26" s="374">
        <v>40</v>
      </c>
      <c r="I26" s="352">
        <v>0.54377379010331706</v>
      </c>
      <c r="J26" s="351">
        <v>769622.63</v>
      </c>
      <c r="K26" s="354">
        <v>0.95318465622538406</v>
      </c>
      <c r="L26" s="8"/>
      <c r="M26" s="8"/>
      <c r="N26" s="431" t="s">
        <v>225</v>
      </c>
      <c r="O26" s="431"/>
      <c r="P26" s="432">
        <v>22.277366140081085</v>
      </c>
      <c r="Q26" s="432">
        <v>41.010799047011751</v>
      </c>
      <c r="R26" s="7"/>
      <c r="S26" s="8"/>
      <c r="T26" s="431" t="s">
        <v>225</v>
      </c>
      <c r="U26" s="431"/>
      <c r="V26" s="432">
        <v>24.918433931484504</v>
      </c>
      <c r="W26" s="432">
        <v>40.956811538571735</v>
      </c>
      <c r="X26" s="327"/>
      <c r="Y26" s="327"/>
      <c r="Z26" s="7"/>
      <c r="AA26" s="8"/>
      <c r="AB26" s="8"/>
      <c r="AC26" s="8"/>
      <c r="AD26" s="8"/>
      <c r="AE26" s="334"/>
    </row>
    <row r="27" spans="1:31" ht="15.6" x14ac:dyDescent="0.3">
      <c r="A27" s="350" t="s">
        <v>149</v>
      </c>
      <c r="B27" s="374">
        <v>45</v>
      </c>
      <c r="C27" s="352">
        <v>0.31455333426534321</v>
      </c>
      <c r="D27" s="353">
        <v>71181.63</v>
      </c>
      <c r="E27" s="354">
        <v>8.6680535147027185E-2</v>
      </c>
      <c r="F27" s="8"/>
      <c r="G27" s="350" t="s">
        <v>149</v>
      </c>
      <c r="H27" s="374">
        <v>5</v>
      </c>
      <c r="I27" s="352">
        <v>6.7971723762914632E-2</v>
      </c>
      <c r="J27" s="351">
        <v>22681.63</v>
      </c>
      <c r="K27" s="354">
        <v>2.8091405906530267E-2</v>
      </c>
      <c r="L27" s="8"/>
      <c r="M27" s="8"/>
      <c r="N27" s="433" t="s">
        <v>226</v>
      </c>
      <c r="O27" s="433"/>
      <c r="P27" s="434">
        <v>70.7884803578918</v>
      </c>
      <c r="Q27" s="434">
        <v>54.656909629779868</v>
      </c>
      <c r="R27" s="7"/>
      <c r="S27" s="8"/>
      <c r="T27" s="433" t="s">
        <v>226</v>
      </c>
      <c r="U27" s="433"/>
      <c r="V27" s="434">
        <v>68.13485589994562</v>
      </c>
      <c r="W27" s="434">
        <v>54.736227114166567</v>
      </c>
      <c r="X27" s="327"/>
      <c r="Y27" s="327"/>
      <c r="Z27" s="7"/>
      <c r="AA27" s="8"/>
      <c r="AB27" s="8"/>
      <c r="AC27" s="8"/>
      <c r="AD27" s="8"/>
      <c r="AE27" s="334"/>
    </row>
    <row r="28" spans="1:31" ht="15.6" x14ac:dyDescent="0.3">
      <c r="A28" s="350" t="s">
        <v>150</v>
      </c>
      <c r="B28" s="374">
        <v>37</v>
      </c>
      <c r="C28" s="352">
        <v>0.25863274150705995</v>
      </c>
      <c r="D28" s="353">
        <v>65724.13</v>
      </c>
      <c r="E28" s="354">
        <v>8.0034733125285043E-2</v>
      </c>
      <c r="F28" s="23"/>
      <c r="G28" s="350" t="s">
        <v>150</v>
      </c>
      <c r="H28" s="374">
        <v>21</v>
      </c>
      <c r="I28" s="352">
        <v>0.28548123980424145</v>
      </c>
      <c r="J28" s="351">
        <v>65024.13</v>
      </c>
      <c r="K28" s="354">
        <v>8.0532978870962627E-2</v>
      </c>
      <c r="L28" s="23"/>
      <c r="M28" s="23"/>
      <c r="N28" s="435" t="s">
        <v>227</v>
      </c>
      <c r="O28" s="435"/>
      <c r="P28" s="436">
        <v>100</v>
      </c>
      <c r="Q28" s="436">
        <v>100.00000000000001</v>
      </c>
      <c r="R28" s="24"/>
      <c r="S28" s="23"/>
      <c r="T28" s="435" t="s">
        <v>227</v>
      </c>
      <c r="U28" s="435"/>
      <c r="V28" s="436">
        <v>100</v>
      </c>
      <c r="W28" s="436">
        <v>100.00000000000001</v>
      </c>
      <c r="X28" s="359"/>
      <c r="Y28" s="359"/>
      <c r="Z28" s="24"/>
      <c r="AA28" s="23"/>
      <c r="AB28" s="23"/>
      <c r="AC28" s="23"/>
      <c r="AD28" s="23"/>
      <c r="AE28" s="336"/>
    </row>
    <row r="29" spans="1:31" ht="15.6" x14ac:dyDescent="0.3">
      <c r="A29" s="350" t="s">
        <v>151</v>
      </c>
      <c r="B29" s="374">
        <v>90</v>
      </c>
      <c r="C29" s="352">
        <v>0.62910666853068642</v>
      </c>
      <c r="D29" s="353">
        <v>545986</v>
      </c>
      <c r="E29" s="354">
        <v>0.6648675882075864</v>
      </c>
      <c r="F29" s="8"/>
      <c r="G29" s="350" t="s">
        <v>151</v>
      </c>
      <c r="H29" s="374">
        <v>56</v>
      </c>
      <c r="I29" s="352">
        <v>0.76128330614464379</v>
      </c>
      <c r="J29" s="351">
        <v>528486</v>
      </c>
      <c r="K29" s="354">
        <v>0.65453473766737902</v>
      </c>
      <c r="L29" s="8"/>
      <c r="M29" s="8"/>
      <c r="N29" s="8"/>
      <c r="O29" s="334"/>
      <c r="P29" s="327"/>
      <c r="Q29" s="333"/>
      <c r="R29" s="7"/>
      <c r="S29" s="8"/>
      <c r="T29" s="8"/>
      <c r="U29" s="8"/>
      <c r="V29" s="8"/>
      <c r="W29" s="334"/>
      <c r="X29" s="327"/>
      <c r="Y29" s="333"/>
      <c r="Z29" s="7"/>
      <c r="AA29" s="8"/>
      <c r="AB29" s="8"/>
      <c r="AC29" s="8"/>
      <c r="AD29" s="8"/>
      <c r="AE29" s="334"/>
    </row>
    <row r="30" spans="1:31" ht="15.6" x14ac:dyDescent="0.3">
      <c r="A30" s="350" t="s">
        <v>152</v>
      </c>
      <c r="B30" s="374">
        <v>35</v>
      </c>
      <c r="C30" s="352">
        <v>0.24465259331748918</v>
      </c>
      <c r="D30" s="353">
        <v>146726.94</v>
      </c>
      <c r="E30" s="354">
        <v>0.17867488676061152</v>
      </c>
      <c r="F30" s="8"/>
      <c r="G30" s="350" t="s">
        <v>152</v>
      </c>
      <c r="H30" s="374">
        <v>22</v>
      </c>
      <c r="I30" s="352">
        <v>0.29907558455682437</v>
      </c>
      <c r="J30" s="351">
        <v>146726.94</v>
      </c>
      <c r="K30" s="354">
        <v>0.18172265524845932</v>
      </c>
      <c r="L30" s="8"/>
      <c r="M30" s="8"/>
      <c r="N30" s="8"/>
      <c r="O30" s="334"/>
      <c r="P30" s="327"/>
      <c r="Q30" s="327"/>
      <c r="R30" s="7"/>
      <c r="S30" s="8"/>
      <c r="T30" s="8"/>
      <c r="U30" s="8"/>
      <c r="V30" s="8"/>
      <c r="W30" s="334"/>
      <c r="X30" s="327"/>
      <c r="Y30" s="327"/>
      <c r="Z30" s="7"/>
      <c r="AA30" s="8"/>
      <c r="AB30" s="8"/>
      <c r="AC30" s="8"/>
      <c r="AD30" s="8"/>
      <c r="AE30" s="334"/>
    </row>
    <row r="31" spans="1:31" ht="15.6" x14ac:dyDescent="0.3">
      <c r="A31" s="350" t="s">
        <v>153</v>
      </c>
      <c r="B31" s="374">
        <v>22</v>
      </c>
      <c r="C31" s="352">
        <v>0.1537816300852789</v>
      </c>
      <c r="D31" s="353">
        <v>250171.21</v>
      </c>
      <c r="E31" s="354">
        <v>0.30464284621157617</v>
      </c>
      <c r="F31" s="8"/>
      <c r="G31" s="350" t="s">
        <v>153</v>
      </c>
      <c r="H31" s="374">
        <v>12</v>
      </c>
      <c r="I31" s="352">
        <v>0.16313213703099511</v>
      </c>
      <c r="J31" s="351">
        <v>249586.83</v>
      </c>
      <c r="K31" s="354">
        <v>0.30911556843375743</v>
      </c>
      <c r="L31" s="8"/>
      <c r="M31" s="8"/>
      <c r="N31" s="8"/>
      <c r="O31" s="334"/>
      <c r="P31" s="327"/>
      <c r="Q31" s="327"/>
      <c r="R31" s="22"/>
      <c r="S31" s="8"/>
      <c r="T31" s="8"/>
      <c r="U31" s="8"/>
      <c r="V31" s="8"/>
      <c r="W31" s="334"/>
      <c r="X31" s="327"/>
      <c r="Y31" s="327"/>
      <c r="Z31" s="22"/>
      <c r="AA31" s="8"/>
      <c r="AB31" s="8"/>
      <c r="AC31" s="8"/>
      <c r="AD31" s="8"/>
      <c r="AE31" s="334"/>
    </row>
    <row r="32" spans="1:31" ht="15.6" x14ac:dyDescent="0.3">
      <c r="A32" s="350" t="s">
        <v>154</v>
      </c>
      <c r="B32" s="374">
        <v>2</v>
      </c>
      <c r="C32" s="352">
        <v>1.398014818957081E-2</v>
      </c>
      <c r="D32" s="353">
        <v>0</v>
      </c>
      <c r="E32" s="354">
        <v>0</v>
      </c>
      <c r="F32" s="8"/>
      <c r="G32" s="350" t="s">
        <v>154</v>
      </c>
      <c r="H32" s="374">
        <v>1</v>
      </c>
      <c r="I32" s="352">
        <v>1.3594344752582926E-2</v>
      </c>
      <c r="J32" s="351">
        <v>0</v>
      </c>
      <c r="K32" s="354">
        <v>0</v>
      </c>
      <c r="L32" s="8"/>
      <c r="M32" s="8"/>
      <c r="N32" s="8"/>
      <c r="O32" s="334"/>
      <c r="P32" s="327"/>
      <c r="Q32" s="327"/>
      <c r="R32" s="7"/>
      <c r="S32" s="8"/>
      <c r="T32" s="8"/>
      <c r="U32" s="8"/>
      <c r="V32" s="8"/>
      <c r="W32" s="334"/>
      <c r="X32" s="327"/>
      <c r="Y32" s="327"/>
      <c r="Z32" s="7"/>
      <c r="AA32" s="8"/>
      <c r="AB32" s="8"/>
      <c r="AC32" s="8"/>
      <c r="AD32" s="8"/>
      <c r="AE32" s="334"/>
    </row>
    <row r="33" spans="1:31" ht="15.6" x14ac:dyDescent="0.3">
      <c r="A33" s="350" t="s">
        <v>155</v>
      </c>
      <c r="B33" s="374">
        <v>80</v>
      </c>
      <c r="C33" s="352">
        <v>0.55920592758283238</v>
      </c>
      <c r="D33" s="353">
        <v>21650.19</v>
      </c>
      <c r="E33" s="354">
        <v>2.6364246719762056E-2</v>
      </c>
      <c r="F33" s="8"/>
      <c r="G33" s="350" t="s">
        <v>155</v>
      </c>
      <c r="H33" s="374">
        <v>24</v>
      </c>
      <c r="I33" s="352">
        <v>0.32626427406199021</v>
      </c>
      <c r="J33" s="351">
        <v>20913.5</v>
      </c>
      <c r="K33" s="354">
        <v>2.5901560753183117E-2</v>
      </c>
      <c r="L33" s="8"/>
      <c r="M33" s="8"/>
      <c r="N33" s="8"/>
      <c r="O33" s="334"/>
      <c r="P33" s="327"/>
      <c r="Q33" s="327"/>
      <c r="R33" s="7"/>
      <c r="S33" s="8"/>
      <c r="T33" s="8"/>
      <c r="U33" s="8"/>
      <c r="V33" s="8"/>
      <c r="W33" s="334"/>
      <c r="X33" s="327"/>
      <c r="Y33" s="327"/>
      <c r="Z33" s="7"/>
      <c r="AA33" s="8"/>
      <c r="AB33" s="8"/>
      <c r="AC33" s="8"/>
      <c r="AD33" s="8"/>
      <c r="AE33" s="334"/>
    </row>
    <row r="34" spans="1:31" ht="15.6" x14ac:dyDescent="0.3">
      <c r="A34" s="350" t="s">
        <v>156</v>
      </c>
      <c r="B34" s="374">
        <v>11</v>
      </c>
      <c r="C34" s="352">
        <v>7.6890815042639449E-2</v>
      </c>
      <c r="D34" s="353">
        <v>16638.560000000001</v>
      </c>
      <c r="E34" s="354">
        <v>2.0261397285731175E-2</v>
      </c>
      <c r="F34" s="8"/>
      <c r="G34" s="350" t="s">
        <v>156</v>
      </c>
      <c r="H34" s="374">
        <v>4</v>
      </c>
      <c r="I34" s="352">
        <v>5.4377379010331704E-2</v>
      </c>
      <c r="J34" s="351">
        <v>13235.77</v>
      </c>
      <c r="K34" s="354">
        <v>1.6392622027406149E-2</v>
      </c>
      <c r="L34" s="8"/>
      <c r="M34" s="8"/>
      <c r="N34" s="8"/>
      <c r="O34" s="334"/>
      <c r="P34" s="327"/>
      <c r="Q34" s="327"/>
      <c r="R34" s="7"/>
      <c r="S34" s="8"/>
      <c r="T34" s="8"/>
      <c r="U34" s="8"/>
      <c r="V34" s="8"/>
      <c r="W34" s="334"/>
      <c r="X34" s="327"/>
      <c r="Y34" s="327"/>
      <c r="Z34" s="7"/>
      <c r="AA34" s="8"/>
      <c r="AB34" s="8"/>
      <c r="AC34" s="8"/>
      <c r="AD34" s="8"/>
      <c r="AE34" s="334"/>
    </row>
    <row r="35" spans="1:31" ht="21.6" thickBot="1" x14ac:dyDescent="0.45">
      <c r="A35" s="350" t="s">
        <v>157</v>
      </c>
      <c r="B35" s="374">
        <v>369</v>
      </c>
      <c r="C35" s="352">
        <v>2.5793373409758145</v>
      </c>
      <c r="D35" s="353">
        <v>1001168.37</v>
      </c>
      <c r="E35" s="354">
        <v>1.2191601974256125</v>
      </c>
      <c r="F35" s="8"/>
      <c r="G35" s="350" t="s">
        <v>157</v>
      </c>
      <c r="H35" s="374">
        <v>177</v>
      </c>
      <c r="I35" s="352">
        <v>2.4061990212071778</v>
      </c>
      <c r="J35" s="351">
        <v>988083.07</v>
      </c>
      <c r="K35" s="354">
        <v>1.2237499063665425</v>
      </c>
      <c r="L35" s="8"/>
      <c r="M35" s="8"/>
      <c r="N35" s="385" t="s">
        <v>228</v>
      </c>
      <c r="O35"/>
      <c r="P35"/>
      <c r="Q35"/>
      <c r="R35" s="7"/>
      <c r="S35" s="8"/>
      <c r="T35" s="385" t="s">
        <v>231</v>
      </c>
      <c r="U35"/>
      <c r="V35"/>
      <c r="W35"/>
      <c r="X35" s="327"/>
      <c r="Y35" s="327"/>
      <c r="Z35" s="7"/>
      <c r="AA35" s="8"/>
      <c r="AB35" s="8"/>
      <c r="AC35" s="8"/>
      <c r="AD35" s="8"/>
      <c r="AE35" s="334"/>
    </row>
    <row r="36" spans="1:31" ht="16.8" thickTop="1" thickBot="1" x14ac:dyDescent="0.35">
      <c r="A36" s="350" t="s">
        <v>158</v>
      </c>
      <c r="B36" s="374">
        <v>99</v>
      </c>
      <c r="C36" s="352">
        <v>0.69201733538375509</v>
      </c>
      <c r="D36" s="353">
        <v>993848.2</v>
      </c>
      <c r="E36" s="354">
        <v>1.2102461524259798</v>
      </c>
      <c r="F36" s="23"/>
      <c r="G36" s="350" t="s">
        <v>158</v>
      </c>
      <c r="H36" s="374">
        <v>56</v>
      </c>
      <c r="I36" s="352">
        <v>0.76128330614464379</v>
      </c>
      <c r="J36" s="351">
        <v>981848.2</v>
      </c>
      <c r="K36" s="354">
        <v>1.2160279629284187</v>
      </c>
      <c r="L36" s="23"/>
      <c r="M36" s="23"/>
      <c r="N36" s="386" t="s">
        <v>211</v>
      </c>
      <c r="O36" s="387" t="s">
        <v>212</v>
      </c>
      <c r="P36" s="388" t="s">
        <v>122</v>
      </c>
      <c r="Q36" s="389" t="s">
        <v>229</v>
      </c>
      <c r="R36" s="24"/>
      <c r="S36" s="23"/>
      <c r="T36" s="386" t="s">
        <v>211</v>
      </c>
      <c r="U36" s="387" t="s">
        <v>212</v>
      </c>
      <c r="V36" s="388" t="s">
        <v>209</v>
      </c>
      <c r="W36" s="389" t="s">
        <v>229</v>
      </c>
      <c r="X36" s="359"/>
      <c r="Y36" s="359"/>
      <c r="Z36" s="24"/>
      <c r="AA36" s="23"/>
      <c r="AB36" s="23"/>
      <c r="AC36" s="23"/>
      <c r="AD36" s="23"/>
      <c r="AE36" s="336"/>
    </row>
    <row r="37" spans="1:31" ht="15.6" x14ac:dyDescent="0.3">
      <c r="A37" s="350" t="s">
        <v>159</v>
      </c>
      <c r="B37" s="374">
        <v>444</v>
      </c>
      <c r="C37" s="352">
        <v>3.1035928980847198</v>
      </c>
      <c r="D37" s="353">
        <v>1258061.79</v>
      </c>
      <c r="E37" s="354">
        <v>1.5319889303634509</v>
      </c>
      <c r="F37" s="8"/>
      <c r="G37" s="350" t="s">
        <v>159</v>
      </c>
      <c r="H37" s="374">
        <v>251</v>
      </c>
      <c r="I37" s="352">
        <v>3.4121805328983141</v>
      </c>
      <c r="J37" s="351">
        <v>1204170.73</v>
      </c>
      <c r="K37" s="354">
        <v>1.4913764468070798</v>
      </c>
      <c r="L37" s="8"/>
      <c r="M37" s="8"/>
      <c r="N37" s="390"/>
      <c r="O37" s="391" t="s">
        <v>30</v>
      </c>
      <c r="P37" s="392">
        <v>1</v>
      </c>
      <c r="Q37" s="393">
        <v>0</v>
      </c>
      <c r="R37" s="7"/>
      <c r="S37" s="8"/>
      <c r="T37" s="390"/>
      <c r="U37" s="391" t="s">
        <v>30</v>
      </c>
      <c r="V37" s="392">
        <v>1</v>
      </c>
      <c r="W37" s="393">
        <v>0</v>
      </c>
      <c r="X37" s="327"/>
      <c r="Y37" s="333"/>
      <c r="Z37" s="7"/>
      <c r="AA37" s="8"/>
      <c r="AB37" s="8"/>
      <c r="AC37" s="8"/>
      <c r="AD37" s="8"/>
      <c r="AE37" s="334"/>
    </row>
    <row r="38" spans="1:31" ht="15.6" x14ac:dyDescent="0.3">
      <c r="A38" s="350" t="s">
        <v>160</v>
      </c>
      <c r="B38" s="374">
        <v>269</v>
      </c>
      <c r="C38" s="352">
        <v>1.8803299314972739</v>
      </c>
      <c r="D38" s="353">
        <v>1126372.43</v>
      </c>
      <c r="E38" s="354">
        <v>1.3716258676186175</v>
      </c>
      <c r="F38" s="8"/>
      <c r="G38" s="371" t="s">
        <v>160</v>
      </c>
      <c r="H38" s="374">
        <v>134</v>
      </c>
      <c r="I38" s="352">
        <v>1.8216421968461121</v>
      </c>
      <c r="J38" s="351">
        <v>1108723.98</v>
      </c>
      <c r="K38" s="354">
        <v>1.3731647752160558</v>
      </c>
      <c r="L38" s="8"/>
      <c r="M38" s="8"/>
      <c r="N38" s="390"/>
      <c r="O38" s="394" t="s">
        <v>31</v>
      </c>
      <c r="P38" s="395">
        <v>4</v>
      </c>
      <c r="Q38" s="396">
        <v>169703.33</v>
      </c>
      <c r="R38" s="7"/>
      <c r="S38" s="8"/>
      <c r="T38" s="390"/>
      <c r="U38" s="394" t="s">
        <v>31</v>
      </c>
      <c r="V38" s="395">
        <v>3</v>
      </c>
      <c r="W38" s="396">
        <v>168560.33</v>
      </c>
      <c r="X38" s="327"/>
      <c r="Y38" s="327"/>
      <c r="Z38" s="7"/>
      <c r="AA38" s="8"/>
      <c r="AB38" s="8"/>
      <c r="AC38" s="8"/>
      <c r="AD38" s="8"/>
      <c r="AE38" s="334"/>
    </row>
    <row r="39" spans="1:31" ht="27" x14ac:dyDescent="0.3">
      <c r="A39" s="371" t="s">
        <v>161</v>
      </c>
      <c r="B39" s="374">
        <v>727</v>
      </c>
      <c r="C39" s="352">
        <v>5.0817838669089896</v>
      </c>
      <c r="D39" s="353">
        <v>9115300.1999999993</v>
      </c>
      <c r="E39" s="354">
        <v>11.100042235079526</v>
      </c>
      <c r="F39" s="8"/>
      <c r="G39" s="371" t="s">
        <v>161</v>
      </c>
      <c r="H39" s="374">
        <v>566</v>
      </c>
      <c r="I39" s="352">
        <v>7.6943991299619361</v>
      </c>
      <c r="J39" s="351">
        <v>9067407.4499999993</v>
      </c>
      <c r="K39" s="354">
        <v>11.230066939538583</v>
      </c>
      <c r="L39" s="8"/>
      <c r="M39" s="8"/>
      <c r="N39" s="397" t="s">
        <v>214</v>
      </c>
      <c r="O39" s="398" t="s">
        <v>32</v>
      </c>
      <c r="P39" s="399">
        <v>11</v>
      </c>
      <c r="Q39" s="400">
        <v>134874.68</v>
      </c>
      <c r="R39" s="22"/>
      <c r="S39" s="8"/>
      <c r="T39" s="397" t="s">
        <v>214</v>
      </c>
      <c r="U39" s="398" t="s">
        <v>32</v>
      </c>
      <c r="V39" s="399">
        <v>10</v>
      </c>
      <c r="W39" s="400">
        <v>134874.68</v>
      </c>
      <c r="X39" s="327"/>
      <c r="Y39" s="327"/>
      <c r="Z39" s="22"/>
      <c r="AA39" s="8"/>
      <c r="AB39" s="8"/>
      <c r="AC39" s="8"/>
      <c r="AD39" s="8"/>
      <c r="AE39" s="334"/>
    </row>
    <row r="40" spans="1:31" ht="15.6" x14ac:dyDescent="0.3">
      <c r="A40" s="350" t="s">
        <v>162</v>
      </c>
      <c r="B40" s="374">
        <v>1062</v>
      </c>
      <c r="C40" s="352">
        <v>7.4234586886620999</v>
      </c>
      <c r="D40" s="353">
        <v>4527881.74</v>
      </c>
      <c r="E40" s="354">
        <v>5.5137710713515915</v>
      </c>
      <c r="F40" s="8"/>
      <c r="G40" s="350" t="s">
        <v>162</v>
      </c>
      <c r="H40" s="374">
        <v>741</v>
      </c>
      <c r="I40" s="352">
        <v>10.073409461663948</v>
      </c>
      <c r="J40" s="351">
        <v>4449590.5199999996</v>
      </c>
      <c r="K40" s="354">
        <v>5.510858497170136</v>
      </c>
      <c r="L40" s="8"/>
      <c r="M40" s="8"/>
      <c r="N40" s="401" t="s">
        <v>215</v>
      </c>
      <c r="O40" s="402" t="s">
        <v>33</v>
      </c>
      <c r="P40" s="403">
        <v>16</v>
      </c>
      <c r="Q40" s="404">
        <v>304578.01</v>
      </c>
      <c r="R40" s="7"/>
      <c r="S40" s="8"/>
      <c r="T40" s="401" t="s">
        <v>215</v>
      </c>
      <c r="U40" s="402" t="s">
        <v>33</v>
      </c>
      <c r="V40" s="403">
        <v>14</v>
      </c>
      <c r="W40" s="404">
        <v>303435.01</v>
      </c>
      <c r="X40" s="327"/>
      <c r="Y40" s="327"/>
      <c r="Z40" s="7"/>
      <c r="AA40" s="8"/>
      <c r="AB40" s="8"/>
      <c r="AC40" s="8"/>
      <c r="AD40" s="8"/>
      <c r="AE40" s="334"/>
    </row>
    <row r="41" spans="1:31" ht="15.6" x14ac:dyDescent="0.3">
      <c r="A41" s="350" t="s">
        <v>163</v>
      </c>
      <c r="B41" s="374">
        <v>832</v>
      </c>
      <c r="C41" s="352">
        <v>5.8157416468614569</v>
      </c>
      <c r="D41" s="353">
        <v>3382524.33</v>
      </c>
      <c r="E41" s="354">
        <v>4.1190264829878096</v>
      </c>
      <c r="F41" s="8"/>
      <c r="G41" s="350" t="s">
        <v>163</v>
      </c>
      <c r="H41" s="374">
        <v>259</v>
      </c>
      <c r="I41" s="352">
        <v>3.5209352909189775</v>
      </c>
      <c r="J41" s="351">
        <v>3360955.12</v>
      </c>
      <c r="K41" s="354">
        <v>4.1625736117532623</v>
      </c>
      <c r="L41" s="8"/>
      <c r="M41" s="8"/>
      <c r="N41" s="405"/>
      <c r="O41" s="391" t="s">
        <v>216</v>
      </c>
      <c r="P41" s="406">
        <v>55</v>
      </c>
      <c r="Q41" s="407">
        <v>450145.31</v>
      </c>
      <c r="R41" s="7"/>
      <c r="S41" s="8"/>
      <c r="T41" s="405"/>
      <c r="U41" s="391" t="s">
        <v>216</v>
      </c>
      <c r="V41" s="406">
        <v>50</v>
      </c>
      <c r="W41" s="407">
        <v>439858.61</v>
      </c>
      <c r="X41" s="327"/>
      <c r="Y41" s="327"/>
      <c r="Z41" s="7"/>
      <c r="AA41" s="8"/>
      <c r="AB41" s="8"/>
      <c r="AC41" s="8"/>
      <c r="AD41" s="8"/>
      <c r="AE41" s="334"/>
    </row>
    <row r="42" spans="1:31" ht="15.6" x14ac:dyDescent="0.3">
      <c r="A42" s="350" t="s">
        <v>164</v>
      </c>
      <c r="B42" s="374">
        <v>14</v>
      </c>
      <c r="C42" s="352">
        <v>9.7861037326995665E-2</v>
      </c>
      <c r="D42" s="353">
        <v>239402.31</v>
      </c>
      <c r="E42" s="354">
        <v>0.29152915360654841</v>
      </c>
      <c r="F42" s="8"/>
      <c r="G42" s="350" t="s">
        <v>164</v>
      </c>
      <c r="H42" s="374">
        <v>11</v>
      </c>
      <c r="I42" s="352">
        <v>0.14953779227841218</v>
      </c>
      <c r="J42" s="351">
        <v>239402.31</v>
      </c>
      <c r="K42" s="354">
        <v>0.29650194739844493</v>
      </c>
      <c r="L42" s="8"/>
      <c r="M42" s="8"/>
      <c r="N42" s="405"/>
      <c r="O42" s="394" t="s">
        <v>31</v>
      </c>
      <c r="P42" s="395">
        <v>91</v>
      </c>
      <c r="Q42" s="396">
        <v>1070062.19</v>
      </c>
      <c r="R42" s="7"/>
      <c r="S42" s="8"/>
      <c r="T42" s="405"/>
      <c r="U42" s="394" t="s">
        <v>31</v>
      </c>
      <c r="V42" s="395">
        <v>80</v>
      </c>
      <c r="W42" s="396">
        <v>1051243.01</v>
      </c>
      <c r="X42" s="327"/>
      <c r="Y42" s="327"/>
      <c r="Z42" s="7"/>
      <c r="AA42" s="8"/>
      <c r="AB42" s="8"/>
      <c r="AC42" s="8"/>
      <c r="AD42" s="8"/>
      <c r="AE42" s="334"/>
    </row>
    <row r="43" spans="1:31" ht="15.6" x14ac:dyDescent="0.3">
      <c r="A43" s="350" t="s">
        <v>165</v>
      </c>
      <c r="B43" s="374">
        <v>93</v>
      </c>
      <c r="C43" s="352">
        <v>0.65007689081504261</v>
      </c>
      <c r="D43" s="353">
        <v>80291.67</v>
      </c>
      <c r="E43" s="354">
        <v>9.7774171839679805E-2</v>
      </c>
      <c r="F43" s="8"/>
      <c r="G43" s="350" t="s">
        <v>165</v>
      </c>
      <c r="H43" s="374">
        <v>8</v>
      </c>
      <c r="I43" s="352">
        <v>0.10875475802066341</v>
      </c>
      <c r="J43" s="351">
        <v>80291.67</v>
      </c>
      <c r="K43" s="354">
        <v>9.9441966599542408E-2</v>
      </c>
      <c r="L43" s="8"/>
      <c r="M43" s="8"/>
      <c r="N43" s="408" t="s">
        <v>217</v>
      </c>
      <c r="O43" s="398" t="s">
        <v>32</v>
      </c>
      <c r="P43" s="399">
        <v>156</v>
      </c>
      <c r="Q43" s="400">
        <v>1732870.86</v>
      </c>
      <c r="R43" s="7"/>
      <c r="S43" s="8"/>
      <c r="T43" s="408" t="s">
        <v>217</v>
      </c>
      <c r="U43" s="398" t="s">
        <v>32</v>
      </c>
      <c r="V43" s="399">
        <v>144</v>
      </c>
      <c r="W43" s="400">
        <v>1683000.38</v>
      </c>
      <c r="X43" s="327"/>
      <c r="Y43" s="327"/>
      <c r="Z43" s="7"/>
      <c r="AA43" s="8"/>
      <c r="AB43" s="8"/>
      <c r="AC43" s="8"/>
      <c r="AD43" s="8"/>
      <c r="AE43" s="334"/>
    </row>
    <row r="44" spans="1:31" ht="15.6" x14ac:dyDescent="0.3">
      <c r="A44" s="350" t="s">
        <v>166</v>
      </c>
      <c r="B44" s="374">
        <v>275</v>
      </c>
      <c r="C44" s="352">
        <v>1.9222703760659863</v>
      </c>
      <c r="D44" s="353">
        <v>995261.69</v>
      </c>
      <c r="E44" s="354">
        <v>1.2119674121052675</v>
      </c>
      <c r="F44" s="23"/>
      <c r="G44" s="350" t="s">
        <v>166</v>
      </c>
      <c r="H44" s="374">
        <v>130</v>
      </c>
      <c r="I44" s="352">
        <v>1.7672648178357804</v>
      </c>
      <c r="J44" s="351">
        <v>987432.93</v>
      </c>
      <c r="K44" s="354">
        <v>1.222944702038808</v>
      </c>
      <c r="L44" s="23"/>
      <c r="M44" s="23"/>
      <c r="N44" s="409" t="s">
        <v>218</v>
      </c>
      <c r="O44" s="402" t="s">
        <v>33</v>
      </c>
      <c r="P44" s="403">
        <v>302</v>
      </c>
      <c r="Q44" s="404">
        <v>3253078.3600000003</v>
      </c>
      <c r="R44" s="24"/>
      <c r="S44" s="23"/>
      <c r="T44" s="409" t="s">
        <v>218</v>
      </c>
      <c r="U44" s="402" t="s">
        <v>33</v>
      </c>
      <c r="V44" s="403">
        <v>274</v>
      </c>
      <c r="W44" s="404">
        <v>3174102</v>
      </c>
      <c r="X44" s="359"/>
      <c r="Y44" s="359"/>
      <c r="Z44" s="24"/>
      <c r="AA44" s="23"/>
      <c r="AB44" s="23"/>
      <c r="AC44" s="23"/>
      <c r="AD44" s="23"/>
      <c r="AE44" s="336"/>
    </row>
    <row r="45" spans="1:31" ht="15.6" x14ac:dyDescent="0.3">
      <c r="A45" s="350" t="s">
        <v>167</v>
      </c>
      <c r="B45" s="374">
        <v>162</v>
      </c>
      <c r="C45" s="352">
        <v>1.1323920033552355</v>
      </c>
      <c r="D45" s="353">
        <v>12500</v>
      </c>
      <c r="E45" s="354">
        <v>1.5221717869313188E-2</v>
      </c>
      <c r="F45" s="8"/>
      <c r="G45" s="350" t="s">
        <v>167</v>
      </c>
      <c r="H45" s="374">
        <v>24</v>
      </c>
      <c r="I45" s="352">
        <v>0.32626427406199021</v>
      </c>
      <c r="J45" s="351">
        <v>12500</v>
      </c>
      <c r="K45" s="354">
        <v>1.5481364162612138E-2</v>
      </c>
      <c r="L45" s="8"/>
      <c r="M45" s="8"/>
      <c r="N45" s="410"/>
      <c r="O45" s="391" t="s">
        <v>216</v>
      </c>
      <c r="P45" s="406">
        <v>405</v>
      </c>
      <c r="Q45" s="407">
        <v>8483267.4000000004</v>
      </c>
      <c r="R45" s="7"/>
      <c r="S45" s="8"/>
      <c r="T45" s="410"/>
      <c r="U45" s="391" t="s">
        <v>216</v>
      </c>
      <c r="V45" s="406">
        <v>362</v>
      </c>
      <c r="W45" s="407">
        <v>8199910.1600000001</v>
      </c>
      <c r="X45" s="327"/>
      <c r="Y45" s="333"/>
      <c r="Z45" s="7"/>
      <c r="AA45" s="8"/>
      <c r="AB45" s="8"/>
      <c r="AC45" s="8"/>
      <c r="AD45" s="8"/>
      <c r="AE45" s="334"/>
    </row>
    <row r="46" spans="1:31" ht="15.6" x14ac:dyDescent="0.3">
      <c r="A46" s="350" t="s">
        <v>168</v>
      </c>
      <c r="B46" s="374">
        <v>187</v>
      </c>
      <c r="C46" s="352">
        <v>1.3071438557248707</v>
      </c>
      <c r="D46" s="353">
        <v>373928.67</v>
      </c>
      <c r="E46" s="354">
        <v>0.45534693743900112</v>
      </c>
      <c r="F46" s="8"/>
      <c r="G46" s="350" t="s">
        <v>168</v>
      </c>
      <c r="H46" s="374">
        <v>92</v>
      </c>
      <c r="I46" s="352">
        <v>1.2506797172376292</v>
      </c>
      <c r="J46" s="351">
        <v>368928.67</v>
      </c>
      <c r="K46" s="354">
        <v>0.45692152722385276</v>
      </c>
      <c r="L46" s="8"/>
      <c r="M46" s="8"/>
      <c r="N46" s="410"/>
      <c r="O46" s="394" t="s">
        <v>31</v>
      </c>
      <c r="P46" s="395">
        <v>525</v>
      </c>
      <c r="Q46" s="396">
        <v>14373452.48</v>
      </c>
      <c r="R46" s="7"/>
      <c r="S46" s="8"/>
      <c r="T46" s="410"/>
      <c r="U46" s="394" t="s">
        <v>31</v>
      </c>
      <c r="V46" s="395">
        <v>501</v>
      </c>
      <c r="W46" s="396">
        <v>14189617.73</v>
      </c>
      <c r="X46" s="327"/>
      <c r="Y46" s="327"/>
      <c r="Z46" s="7"/>
      <c r="AA46" s="8"/>
      <c r="AB46" s="8"/>
      <c r="AC46" s="8"/>
      <c r="AD46" s="8"/>
      <c r="AE46" s="334"/>
    </row>
    <row r="47" spans="1:31" ht="15.6" x14ac:dyDescent="0.3">
      <c r="A47" s="350" t="s">
        <v>169</v>
      </c>
      <c r="B47" s="374">
        <v>968</v>
      </c>
      <c r="C47" s="352">
        <v>6.7663917237522719</v>
      </c>
      <c r="D47" s="353">
        <v>1439900.84</v>
      </c>
      <c r="E47" s="354">
        <v>1.7534211477013657</v>
      </c>
      <c r="F47" s="8"/>
      <c r="G47" s="350" t="s">
        <v>169</v>
      </c>
      <c r="H47" s="374">
        <v>535</v>
      </c>
      <c r="I47" s="352">
        <v>7.272974442631865</v>
      </c>
      <c r="J47" s="351">
        <v>1356589.04</v>
      </c>
      <c r="K47" s="354">
        <v>1.6801479157798722</v>
      </c>
      <c r="L47" s="8"/>
      <c r="M47" s="8"/>
      <c r="N47" s="411" t="s">
        <v>219</v>
      </c>
      <c r="O47" s="398" t="s">
        <v>32</v>
      </c>
      <c r="P47" s="399">
        <v>506</v>
      </c>
      <c r="Q47" s="400">
        <v>10821147</v>
      </c>
      <c r="R47" s="22"/>
      <c r="S47" s="8"/>
      <c r="T47" s="411" t="s">
        <v>219</v>
      </c>
      <c r="U47" s="398" t="s">
        <v>32</v>
      </c>
      <c r="V47" s="399">
        <v>487</v>
      </c>
      <c r="W47" s="400">
        <v>10679918.630000001</v>
      </c>
      <c r="X47" s="327"/>
      <c r="Y47" s="327"/>
      <c r="Z47" s="22"/>
      <c r="AA47" s="8"/>
      <c r="AB47" s="8"/>
      <c r="AC47" s="8"/>
      <c r="AD47" s="8"/>
      <c r="AE47" s="334"/>
    </row>
    <row r="48" spans="1:31" ht="15.6" x14ac:dyDescent="0.3">
      <c r="A48" s="350" t="s">
        <v>170</v>
      </c>
      <c r="B48" s="374">
        <v>56</v>
      </c>
      <c r="C48" s="352">
        <v>0.39144414930798266</v>
      </c>
      <c r="D48" s="353">
        <v>2042766.76</v>
      </c>
      <c r="E48" s="354">
        <v>2.4875535434824805</v>
      </c>
      <c r="F48" s="8"/>
      <c r="G48" s="350" t="s">
        <v>170</v>
      </c>
      <c r="H48" s="374">
        <v>42</v>
      </c>
      <c r="I48" s="352">
        <v>0.5709624796084829</v>
      </c>
      <c r="J48" s="351">
        <v>2042766.76</v>
      </c>
      <c r="K48" s="354">
        <v>2.5299852888671448</v>
      </c>
      <c r="L48" s="8"/>
      <c r="M48" s="8"/>
      <c r="N48" s="412" t="s">
        <v>219</v>
      </c>
      <c r="O48" s="402" t="s">
        <v>33</v>
      </c>
      <c r="P48" s="403">
        <v>1436</v>
      </c>
      <c r="Q48" s="404">
        <v>33677866.880000003</v>
      </c>
      <c r="R48" s="7"/>
      <c r="S48" s="8"/>
      <c r="T48" s="412" t="s">
        <v>219</v>
      </c>
      <c r="U48" s="402" t="s">
        <v>33</v>
      </c>
      <c r="V48" s="403">
        <v>1350</v>
      </c>
      <c r="W48" s="404">
        <v>33069446.520000003</v>
      </c>
      <c r="X48" s="327"/>
      <c r="Y48" s="327"/>
      <c r="Z48" s="7"/>
      <c r="AA48" s="8"/>
      <c r="AB48" s="8"/>
      <c r="AC48" s="8"/>
      <c r="AD48" s="8"/>
      <c r="AE48" s="334"/>
    </row>
    <row r="49" spans="1:31" ht="27" x14ac:dyDescent="0.3">
      <c r="A49" s="371" t="s">
        <v>171</v>
      </c>
      <c r="B49" s="374">
        <v>31</v>
      </c>
      <c r="C49" s="352">
        <v>0.21669229693834755</v>
      </c>
      <c r="D49" s="353">
        <v>623263.31000000006</v>
      </c>
      <c r="E49" s="354">
        <v>0.75897106104914291</v>
      </c>
      <c r="F49" s="8"/>
      <c r="G49" s="371" t="s">
        <v>171</v>
      </c>
      <c r="H49" s="374">
        <v>18</v>
      </c>
      <c r="I49" s="352">
        <v>0.24469820554649266</v>
      </c>
      <c r="J49" s="351">
        <v>570163.72</v>
      </c>
      <c r="K49" s="354">
        <v>0.70615297453036974</v>
      </c>
      <c r="L49" s="8"/>
      <c r="M49" s="8"/>
      <c r="N49" s="413"/>
      <c r="O49" s="391" t="s">
        <v>216</v>
      </c>
      <c r="P49" s="406">
        <v>648</v>
      </c>
      <c r="Q49" s="407">
        <v>3802303.83</v>
      </c>
      <c r="R49" s="7"/>
      <c r="S49" s="8"/>
      <c r="T49" s="413"/>
      <c r="U49" s="391" t="s">
        <v>216</v>
      </c>
      <c r="V49" s="406">
        <v>548</v>
      </c>
      <c r="W49" s="407">
        <v>3679380.26</v>
      </c>
      <c r="X49" s="327"/>
      <c r="Y49" s="327"/>
      <c r="Z49" s="7"/>
      <c r="AA49" s="8"/>
      <c r="AB49" s="8"/>
      <c r="AC49" s="8"/>
      <c r="AD49" s="8"/>
      <c r="AE49" s="334"/>
    </row>
    <row r="50" spans="1:31" ht="15.6" x14ac:dyDescent="0.3">
      <c r="A50" s="350" t="s">
        <v>172</v>
      </c>
      <c r="B50" s="374">
        <v>39</v>
      </c>
      <c r="C50" s="352">
        <v>0.27261288969663078</v>
      </c>
      <c r="D50" s="353">
        <v>32168.37</v>
      </c>
      <c r="E50" s="354">
        <v>3.9172628196454264E-2</v>
      </c>
      <c r="F50" s="8"/>
      <c r="G50" s="350" t="s">
        <v>172</v>
      </c>
      <c r="H50" s="374">
        <v>10</v>
      </c>
      <c r="I50" s="352">
        <v>0.13594344752582926</v>
      </c>
      <c r="J50" s="351">
        <v>31976.44</v>
      </c>
      <c r="K50" s="354">
        <v>3.9603112981113381E-2</v>
      </c>
      <c r="L50" s="8"/>
      <c r="M50" s="8"/>
      <c r="N50" s="413"/>
      <c r="O50" s="394" t="s">
        <v>31</v>
      </c>
      <c r="P50" s="395">
        <v>1001</v>
      </c>
      <c r="Q50" s="396">
        <v>15814995.26</v>
      </c>
      <c r="R50" s="7"/>
      <c r="S50" s="8"/>
      <c r="T50" s="413"/>
      <c r="U50" s="394" t="s">
        <v>31</v>
      </c>
      <c r="V50" s="395">
        <v>887</v>
      </c>
      <c r="W50" s="396">
        <v>15432362.199999999</v>
      </c>
      <c r="X50" s="327"/>
      <c r="Y50" s="327"/>
      <c r="Z50" s="7"/>
      <c r="AA50" s="8"/>
      <c r="AB50" s="8"/>
      <c r="AC50" s="8"/>
      <c r="AD50" s="8"/>
      <c r="AE50" s="334"/>
    </row>
    <row r="51" spans="1:31" ht="15.6" x14ac:dyDescent="0.3">
      <c r="A51" s="350" t="s">
        <v>173</v>
      </c>
      <c r="B51" s="374">
        <v>46</v>
      </c>
      <c r="C51" s="352">
        <v>0.32154340836012862</v>
      </c>
      <c r="D51" s="353">
        <v>70735.73</v>
      </c>
      <c r="E51" s="354">
        <v>8.6137546027193035E-2</v>
      </c>
      <c r="F51" s="8"/>
      <c r="G51" s="350" t="s">
        <v>173</v>
      </c>
      <c r="H51" s="374">
        <v>34</v>
      </c>
      <c r="I51" s="352">
        <v>0.46220772158781948</v>
      </c>
      <c r="J51" s="351">
        <v>70735.73</v>
      </c>
      <c r="K51" s="354">
        <v>8.7606847635056662E-2</v>
      </c>
      <c r="L51" s="8"/>
      <c r="M51" s="8"/>
      <c r="N51" s="414" t="s">
        <v>220</v>
      </c>
      <c r="O51" s="398" t="s">
        <v>32</v>
      </c>
      <c r="P51" s="399">
        <v>1715</v>
      </c>
      <c r="Q51" s="400">
        <v>25266686.82</v>
      </c>
      <c r="R51" s="7"/>
      <c r="S51" s="8"/>
      <c r="T51" s="414" t="s">
        <v>220</v>
      </c>
      <c r="U51" s="398" t="s">
        <v>32</v>
      </c>
      <c r="V51" s="399">
        <v>1609</v>
      </c>
      <c r="W51" s="400">
        <v>25083512.670000002</v>
      </c>
      <c r="X51" s="327"/>
      <c r="Y51" s="327"/>
      <c r="Z51" s="7"/>
      <c r="AA51" s="8"/>
      <c r="AB51" s="8"/>
      <c r="AC51" s="8"/>
      <c r="AD51" s="8"/>
      <c r="AE51" s="334"/>
    </row>
    <row r="52" spans="1:31" ht="16.2" thickBot="1" x14ac:dyDescent="0.35">
      <c r="A52" s="350" t="s">
        <v>174</v>
      </c>
      <c r="B52" s="374">
        <v>192</v>
      </c>
      <c r="C52" s="352">
        <v>1.3420942261987978</v>
      </c>
      <c r="D52" s="353">
        <v>2611932.34</v>
      </c>
      <c r="E52" s="354">
        <v>3.180647773857201</v>
      </c>
      <c r="F52" s="23"/>
      <c r="G52" s="350" t="s">
        <v>174</v>
      </c>
      <c r="H52" s="374">
        <v>149</v>
      </c>
      <c r="I52" s="352">
        <v>2.025557368134856</v>
      </c>
      <c r="J52" s="351">
        <v>2568903.46</v>
      </c>
      <c r="K52" s="354">
        <v>3.1816103970283458</v>
      </c>
      <c r="L52" s="23"/>
      <c r="M52" s="23"/>
      <c r="N52" s="415" t="s">
        <v>221</v>
      </c>
      <c r="O52" s="416" t="s">
        <v>33</v>
      </c>
      <c r="P52" s="417">
        <v>3364</v>
      </c>
      <c r="Q52" s="418">
        <v>44883985.909999996</v>
      </c>
      <c r="R52" s="24"/>
      <c r="S52" s="23"/>
      <c r="T52" s="415" t="s">
        <v>221</v>
      </c>
      <c r="U52" s="416" t="s">
        <v>33</v>
      </c>
      <c r="V52" s="417">
        <v>3044</v>
      </c>
      <c r="W52" s="418">
        <v>44195255.130000003</v>
      </c>
      <c r="X52" s="359"/>
      <c r="Y52" s="359"/>
      <c r="Z52" s="24"/>
      <c r="AA52" s="23"/>
      <c r="AB52" s="23"/>
      <c r="AC52" s="23"/>
      <c r="AD52" s="23"/>
      <c r="AE52" s="336"/>
    </row>
    <row r="53" spans="1:31" ht="18" x14ac:dyDescent="0.35">
      <c r="A53" s="350" t="s">
        <v>175</v>
      </c>
      <c r="B53" s="374">
        <v>29</v>
      </c>
      <c r="C53" s="352">
        <v>0.20271214874877674</v>
      </c>
      <c r="D53" s="353">
        <v>66035.839999999997</v>
      </c>
      <c r="E53" s="354">
        <v>8.041431405944853E-2</v>
      </c>
      <c r="F53" s="8"/>
      <c r="G53" s="350" t="s">
        <v>175</v>
      </c>
      <c r="H53" s="374">
        <v>23</v>
      </c>
      <c r="I53" s="352">
        <v>0.31266992930940729</v>
      </c>
      <c r="J53" s="351">
        <v>66035.839999999997</v>
      </c>
      <c r="K53" s="354">
        <v>8.1785990945919124E-2</v>
      </c>
      <c r="L53" s="8"/>
      <c r="M53" s="8"/>
      <c r="N53" s="419"/>
      <c r="O53" s="420" t="s">
        <v>216</v>
      </c>
      <c r="P53" s="421">
        <v>1109</v>
      </c>
      <c r="Q53" s="422">
        <v>12735716.540000001</v>
      </c>
      <c r="R53" s="7"/>
      <c r="S53" s="8"/>
      <c r="T53" s="419"/>
      <c r="U53" s="420" t="s">
        <v>216</v>
      </c>
      <c r="V53" s="421">
        <v>961</v>
      </c>
      <c r="W53" s="422">
        <v>12319149.029999999</v>
      </c>
      <c r="X53" s="327"/>
      <c r="Y53" s="333"/>
      <c r="Z53" s="7"/>
      <c r="AA53" s="8"/>
      <c r="AB53" s="8"/>
      <c r="AC53" s="8"/>
      <c r="AD53" s="8"/>
      <c r="AE53" s="334"/>
    </row>
    <row r="54" spans="1:31" ht="18" x14ac:dyDescent="0.35">
      <c r="A54" s="350" t="s">
        <v>176</v>
      </c>
      <c r="B54" s="374">
        <v>116</v>
      </c>
      <c r="C54" s="352">
        <v>0.81084859499510697</v>
      </c>
      <c r="D54" s="353">
        <v>1138375.83</v>
      </c>
      <c r="E54" s="354">
        <v>1.3862428570804186</v>
      </c>
      <c r="F54" s="8"/>
      <c r="G54" s="350" t="s">
        <v>176</v>
      </c>
      <c r="H54" s="374">
        <v>55</v>
      </c>
      <c r="I54" s="352">
        <v>0.74768896139206087</v>
      </c>
      <c r="J54" s="351">
        <v>1138375.83</v>
      </c>
      <c r="K54" s="354">
        <v>1.4098888622516679</v>
      </c>
      <c r="L54" s="8"/>
      <c r="M54" s="8"/>
      <c r="N54" s="419"/>
      <c r="O54" s="420" t="s">
        <v>31</v>
      </c>
      <c r="P54" s="421">
        <v>1621</v>
      </c>
      <c r="Q54" s="422">
        <v>31428213.259999998</v>
      </c>
      <c r="R54" s="7"/>
      <c r="S54" s="8"/>
      <c r="T54" s="419"/>
      <c r="U54" s="420" t="s">
        <v>31</v>
      </c>
      <c r="V54" s="421">
        <v>1471</v>
      </c>
      <c r="W54" s="422">
        <v>30841783.27</v>
      </c>
      <c r="X54" s="327"/>
      <c r="Y54" s="327"/>
      <c r="Z54" s="7"/>
      <c r="AA54" s="8"/>
      <c r="AB54" s="8"/>
      <c r="AC54" s="8"/>
      <c r="AD54" s="8"/>
      <c r="AE54" s="334"/>
    </row>
    <row r="55" spans="1:31" ht="18" customHeight="1" x14ac:dyDescent="0.35">
      <c r="A55" s="371" t="s">
        <v>177</v>
      </c>
      <c r="B55" s="374">
        <v>68</v>
      </c>
      <c r="C55" s="352">
        <v>0.47532503844540752</v>
      </c>
      <c r="D55" s="353">
        <v>792245.35</v>
      </c>
      <c r="E55" s="354">
        <v>0.96474681607802248</v>
      </c>
      <c r="F55" s="8"/>
      <c r="G55" s="372" t="s">
        <v>177</v>
      </c>
      <c r="H55" s="374">
        <v>31</v>
      </c>
      <c r="I55" s="352">
        <v>0.42142468733007071</v>
      </c>
      <c r="J55" s="351">
        <v>792245.35</v>
      </c>
      <c r="K55" s="354">
        <v>0.98120310155888879</v>
      </c>
      <c r="L55" s="8"/>
      <c r="M55" s="8"/>
      <c r="N55" s="423" t="s">
        <v>222</v>
      </c>
      <c r="O55" s="420" t="s">
        <v>32</v>
      </c>
      <c r="P55" s="421">
        <v>2388</v>
      </c>
      <c r="Q55" s="422">
        <v>37955579.359999999</v>
      </c>
      <c r="R55" s="22"/>
      <c r="S55" s="8"/>
      <c r="T55" s="423" t="s">
        <v>222</v>
      </c>
      <c r="U55" s="420" t="s">
        <v>32</v>
      </c>
      <c r="V55" s="421">
        <v>2250</v>
      </c>
      <c r="W55" s="422">
        <v>37581306.359999999</v>
      </c>
      <c r="X55" s="327"/>
      <c r="Y55" s="327"/>
      <c r="Z55" s="22"/>
      <c r="AA55" s="8"/>
      <c r="AB55" s="8"/>
      <c r="AC55" s="8"/>
      <c r="AD55" s="8"/>
      <c r="AE55" s="334"/>
    </row>
    <row r="56" spans="1:31" ht="28.2" customHeight="1" thickBot="1" x14ac:dyDescent="0.35">
      <c r="A56" s="350" t="s">
        <v>178</v>
      </c>
      <c r="B56" s="374">
        <v>35</v>
      </c>
      <c r="C56" s="352">
        <v>0.24465259331748918</v>
      </c>
      <c r="D56" s="353">
        <v>233246.93</v>
      </c>
      <c r="E56" s="354">
        <v>0.28403351698747537</v>
      </c>
      <c r="F56" s="8"/>
      <c r="G56" s="350" t="s">
        <v>178</v>
      </c>
      <c r="H56" s="374">
        <v>18</v>
      </c>
      <c r="I56" s="352">
        <v>0.24469820554649266</v>
      </c>
      <c r="J56" s="351">
        <v>233246.93</v>
      </c>
      <c r="K56" s="354">
        <v>0.28887845305130416</v>
      </c>
      <c r="L56" s="8"/>
      <c r="M56" s="8"/>
      <c r="N56" s="424" t="s">
        <v>6</v>
      </c>
      <c r="O56" s="437" t="s">
        <v>33</v>
      </c>
      <c r="P56" s="425">
        <v>5118</v>
      </c>
      <c r="Q56" s="426">
        <v>82119509.159999996</v>
      </c>
      <c r="R56" s="7"/>
      <c r="S56" s="8"/>
      <c r="T56" s="424" t="s">
        <v>6</v>
      </c>
      <c r="U56" s="437" t="s">
        <v>33</v>
      </c>
      <c r="V56" s="425">
        <v>4682</v>
      </c>
      <c r="W56" s="426">
        <v>80742238.659999996</v>
      </c>
      <c r="X56" s="327"/>
      <c r="Y56" s="327"/>
      <c r="Z56" s="7"/>
      <c r="AA56" s="8"/>
      <c r="AB56" s="8"/>
      <c r="AC56" s="8"/>
      <c r="AD56" s="8"/>
      <c r="AE56" s="334"/>
    </row>
    <row r="57" spans="1:31" ht="16.2" thickTop="1" x14ac:dyDescent="0.3">
      <c r="A57" s="350" t="s">
        <v>179</v>
      </c>
      <c r="B57" s="374">
        <v>91</v>
      </c>
      <c r="C57" s="352">
        <v>0.63609674262547178</v>
      </c>
      <c r="D57" s="353">
        <v>459844.15</v>
      </c>
      <c r="E57" s="354">
        <v>0.55996943321233072</v>
      </c>
      <c r="F57" s="8"/>
      <c r="G57" s="350" t="s">
        <v>179</v>
      </c>
      <c r="H57" s="374">
        <v>60</v>
      </c>
      <c r="I57" s="352">
        <v>0.81566068515497558</v>
      </c>
      <c r="J57" s="351">
        <v>459844.15</v>
      </c>
      <c r="K57" s="354">
        <v>0.56952117953574721</v>
      </c>
      <c r="L57" s="8"/>
      <c r="M57" s="8"/>
      <c r="N57" s="427" t="s">
        <v>223</v>
      </c>
      <c r="O57" s="427"/>
      <c r="P57" s="428">
        <v>0.31262211801484957</v>
      </c>
      <c r="Q57" s="428">
        <v>0.37089604299334805</v>
      </c>
      <c r="R57" s="7"/>
      <c r="S57" s="8"/>
      <c r="T57" s="427" t="s">
        <v>223</v>
      </c>
      <c r="U57" s="427"/>
      <c r="V57" s="428">
        <v>0.299017513882956</v>
      </c>
      <c r="W57" s="428">
        <v>0.3758070311596684</v>
      </c>
      <c r="X57" s="327"/>
      <c r="Y57" s="327"/>
      <c r="Z57" s="7"/>
      <c r="AA57" s="8"/>
      <c r="AB57" s="8"/>
      <c r="AC57" s="8"/>
      <c r="AD57" s="8"/>
      <c r="AE57" s="334"/>
    </row>
    <row r="58" spans="1:31" ht="15.6" x14ac:dyDescent="0.3">
      <c r="A58" s="350" t="s">
        <v>180</v>
      </c>
      <c r="B58" s="374">
        <v>137</v>
      </c>
      <c r="C58" s="352">
        <v>0.9576401509856004</v>
      </c>
      <c r="D58" s="353">
        <v>2292224.44</v>
      </c>
      <c r="E58" s="354">
        <v>2.7913274975059532</v>
      </c>
      <c r="F58" s="8"/>
      <c r="G58" s="350" t="s">
        <v>180</v>
      </c>
      <c r="H58" s="374">
        <v>117</v>
      </c>
      <c r="I58" s="352">
        <v>1.5905383360522023</v>
      </c>
      <c r="J58" s="351">
        <v>2284895.9900000002</v>
      </c>
      <c r="K58" s="354">
        <v>2.8298645515905747</v>
      </c>
      <c r="L58" s="8"/>
      <c r="M58" s="8"/>
      <c r="N58" s="429" t="s">
        <v>224</v>
      </c>
      <c r="O58" s="429"/>
      <c r="P58" s="430">
        <v>5.9007424775302857</v>
      </c>
      <c r="Q58" s="430">
        <v>3.9613952802150441</v>
      </c>
      <c r="R58" s="7"/>
      <c r="S58" s="8"/>
      <c r="T58" s="429" t="s">
        <v>224</v>
      </c>
      <c r="U58" s="429"/>
      <c r="V58" s="430">
        <v>5.852199914566425</v>
      </c>
      <c r="W58" s="430">
        <v>3.9311543161020404</v>
      </c>
      <c r="X58" s="327"/>
      <c r="Y58" s="327"/>
      <c r="Z58" s="7"/>
      <c r="AA58" s="8"/>
      <c r="AB58" s="8"/>
      <c r="AC58" s="8"/>
      <c r="AD58" s="8"/>
      <c r="AE58" s="334"/>
    </row>
    <row r="59" spans="1:31" ht="27" x14ac:dyDescent="0.3">
      <c r="A59" s="371" t="s">
        <v>181</v>
      </c>
      <c r="B59" s="374">
        <v>92</v>
      </c>
      <c r="C59" s="352">
        <v>0.64308681672025725</v>
      </c>
      <c r="D59" s="353">
        <v>1760356.91</v>
      </c>
      <c r="E59" s="354">
        <v>2.1436524986652756</v>
      </c>
      <c r="F59" s="8"/>
      <c r="G59" s="371" t="s">
        <v>181</v>
      </c>
      <c r="H59" s="374">
        <v>79</v>
      </c>
      <c r="I59" s="352">
        <v>1.0739532354540511</v>
      </c>
      <c r="J59" s="351">
        <v>1760356.91</v>
      </c>
      <c r="K59" s="354">
        <v>2.1802181103904514</v>
      </c>
      <c r="L59" s="8"/>
      <c r="M59" s="8"/>
      <c r="N59" s="431" t="s">
        <v>225</v>
      </c>
      <c r="O59" s="431"/>
      <c r="P59" s="432">
        <v>28.057835091832747</v>
      </c>
      <c r="Q59" s="432">
        <v>41.010799047011751</v>
      </c>
      <c r="R59" s="7"/>
      <c r="S59" s="8"/>
      <c r="T59" s="431" t="s">
        <v>225</v>
      </c>
      <c r="U59" s="431"/>
      <c r="V59" s="432">
        <v>28.833831695856471</v>
      </c>
      <c r="W59" s="432">
        <v>40.956811538571735</v>
      </c>
      <c r="X59" s="327"/>
      <c r="Y59" s="327"/>
      <c r="Z59" s="7"/>
      <c r="AA59" s="8"/>
      <c r="AB59" s="8"/>
      <c r="AC59" s="8"/>
      <c r="AD59" s="8"/>
      <c r="AE59" s="334"/>
    </row>
    <row r="60" spans="1:31" ht="15.6" x14ac:dyDescent="0.3">
      <c r="A60" s="350" t="s">
        <v>182</v>
      </c>
      <c r="B60" s="374">
        <v>203</v>
      </c>
      <c r="C60" s="352">
        <v>1.4189850412414371</v>
      </c>
      <c r="D60" s="353">
        <v>1933912.1</v>
      </c>
      <c r="E60" s="354">
        <v>2.3549971496200794</v>
      </c>
      <c r="F60" s="23"/>
      <c r="G60" s="350" t="s">
        <v>182</v>
      </c>
      <c r="H60" s="374">
        <v>154</v>
      </c>
      <c r="I60" s="352">
        <v>2.0935290918977705</v>
      </c>
      <c r="J60" s="351">
        <v>1933333.22</v>
      </c>
      <c r="K60" s="354">
        <v>2.3944508501196422</v>
      </c>
      <c r="L60" s="23"/>
      <c r="M60" s="23"/>
      <c r="N60" s="433" t="s">
        <v>226</v>
      </c>
      <c r="O60" s="433"/>
      <c r="P60" s="434">
        <v>65.728800312622113</v>
      </c>
      <c r="Q60" s="434">
        <v>54.656909629779868</v>
      </c>
      <c r="R60" s="24"/>
      <c r="S60" s="23"/>
      <c r="T60" s="433" t="s">
        <v>226</v>
      </c>
      <c r="U60" s="433"/>
      <c r="V60" s="434">
        <v>65.014950875694154</v>
      </c>
      <c r="W60" s="434">
        <v>54.736227114166567</v>
      </c>
      <c r="X60" s="359"/>
      <c r="Y60" s="359"/>
      <c r="Z60" s="24"/>
      <c r="AA60" s="23"/>
      <c r="AB60" s="23"/>
      <c r="AC60" s="23"/>
      <c r="AD60" s="23"/>
      <c r="AE60" s="336"/>
    </row>
    <row r="61" spans="1:31" ht="15.6" x14ac:dyDescent="0.3">
      <c r="A61" s="350" t="s">
        <v>183</v>
      </c>
      <c r="B61" s="374">
        <v>519</v>
      </c>
      <c r="C61" s="352">
        <v>3.6278484551936252</v>
      </c>
      <c r="D61" s="353">
        <v>1430269.03</v>
      </c>
      <c r="E61" s="354">
        <v>1.7416921321500993</v>
      </c>
      <c r="F61" s="8"/>
      <c r="G61" s="350" t="s">
        <v>183</v>
      </c>
      <c r="H61" s="374">
        <v>193</v>
      </c>
      <c r="I61" s="352">
        <v>2.6237085372485045</v>
      </c>
      <c r="J61" s="351">
        <v>1365914.25</v>
      </c>
      <c r="K61" s="354">
        <v>1.691697273532099</v>
      </c>
      <c r="L61" s="8"/>
      <c r="M61" s="8"/>
      <c r="N61" s="435" t="s">
        <v>227</v>
      </c>
      <c r="O61" s="435"/>
      <c r="P61" s="436">
        <v>100.00000000000001</v>
      </c>
      <c r="Q61" s="436">
        <v>0</v>
      </c>
      <c r="R61" s="7"/>
      <c r="S61" s="8"/>
      <c r="T61" s="435" t="s">
        <v>227</v>
      </c>
      <c r="U61" s="435"/>
      <c r="V61" s="436">
        <v>100.00000000000001</v>
      </c>
      <c r="W61" s="436">
        <v>0</v>
      </c>
      <c r="X61" s="327"/>
      <c r="Y61" s="333"/>
      <c r="Z61" s="7"/>
      <c r="AA61" s="8"/>
      <c r="AB61" s="8"/>
      <c r="AC61" s="8"/>
      <c r="AD61" s="8"/>
      <c r="AE61" s="334"/>
    </row>
    <row r="62" spans="1:31" ht="15.6" x14ac:dyDescent="0.3">
      <c r="A62" s="350" t="s">
        <v>184</v>
      </c>
      <c r="B62" s="374">
        <v>145</v>
      </c>
      <c r="C62" s="352">
        <v>1.0135607437438836</v>
      </c>
      <c r="D62" s="353">
        <v>362535.42</v>
      </c>
      <c r="E62" s="354">
        <v>0.44147295046983692</v>
      </c>
      <c r="F62" s="8"/>
      <c r="G62" s="350" t="s">
        <v>184</v>
      </c>
      <c r="H62" s="374">
        <v>53</v>
      </c>
      <c r="I62" s="352">
        <v>0.72050027188689503</v>
      </c>
      <c r="J62" s="351">
        <v>362535.42</v>
      </c>
      <c r="K62" s="354">
        <v>0.4490034287092432</v>
      </c>
      <c r="L62" s="8"/>
      <c r="M62" s="8"/>
      <c r="N62" s="8"/>
      <c r="O62" s="334"/>
      <c r="P62" s="327"/>
      <c r="Q62" s="327"/>
      <c r="R62" s="7"/>
      <c r="S62" s="8"/>
      <c r="T62" s="8"/>
      <c r="U62" s="8"/>
      <c r="V62" s="8"/>
      <c r="W62" s="334"/>
      <c r="X62" s="327"/>
      <c r="Y62" s="327"/>
      <c r="Z62" s="7"/>
      <c r="AA62" s="8"/>
      <c r="AB62" s="8"/>
      <c r="AC62" s="8"/>
      <c r="AD62" s="8"/>
      <c r="AE62" s="334"/>
    </row>
    <row r="63" spans="1:31" ht="15.6" x14ac:dyDescent="0.3">
      <c r="A63" s="350" t="s">
        <v>185</v>
      </c>
      <c r="B63" s="374">
        <v>91</v>
      </c>
      <c r="C63" s="352">
        <v>0.63609674262547178</v>
      </c>
      <c r="D63" s="353">
        <v>611387.12</v>
      </c>
      <c r="E63" s="354">
        <v>0.74450897996575416</v>
      </c>
      <c r="F63" s="8"/>
      <c r="G63" s="350" t="s">
        <v>185</v>
      </c>
      <c r="H63" s="374">
        <v>59</v>
      </c>
      <c r="I63" s="352">
        <v>0.80206634040239255</v>
      </c>
      <c r="J63" s="351">
        <v>601208.52</v>
      </c>
      <c r="K63" s="354">
        <v>0.74460224286280663</v>
      </c>
      <c r="L63" s="8"/>
      <c r="M63" s="8"/>
      <c r="N63" s="8"/>
      <c r="O63" s="334"/>
      <c r="P63" s="327"/>
      <c r="Q63" s="327"/>
      <c r="R63" s="22"/>
      <c r="S63" s="8"/>
      <c r="T63" s="8"/>
      <c r="U63" s="8"/>
      <c r="V63" s="8"/>
      <c r="W63" s="334"/>
      <c r="X63" s="327"/>
      <c r="Y63" s="327"/>
      <c r="Z63" s="22"/>
      <c r="AA63" s="8"/>
      <c r="AB63" s="8"/>
      <c r="AC63" s="8"/>
      <c r="AD63" s="8"/>
      <c r="AE63" s="334"/>
    </row>
    <row r="64" spans="1:31" ht="15.6" x14ac:dyDescent="0.3">
      <c r="A64" s="350" t="s">
        <v>186</v>
      </c>
      <c r="B64" s="374">
        <v>11</v>
      </c>
      <c r="C64" s="352">
        <v>7.6890815042639449E-2</v>
      </c>
      <c r="D64" s="353">
        <v>42470.71</v>
      </c>
      <c r="E64" s="354">
        <v>5.1718173226353463E-2</v>
      </c>
      <c r="F64" s="8"/>
      <c r="G64" s="350" t="s">
        <v>186</v>
      </c>
      <c r="H64" s="374">
        <v>10</v>
      </c>
      <c r="I64" s="352">
        <v>0.13594344752582926</v>
      </c>
      <c r="J64" s="351">
        <v>42470.71</v>
      </c>
      <c r="K64" s="354">
        <v>5.2600362220375438E-2</v>
      </c>
      <c r="L64" s="8"/>
      <c r="M64" s="8"/>
      <c r="N64" s="8"/>
      <c r="O64" s="334"/>
      <c r="P64" s="327"/>
      <c r="Q64" s="327"/>
      <c r="R64" s="7"/>
      <c r="S64" s="8"/>
      <c r="T64" s="8"/>
      <c r="U64" s="8"/>
      <c r="V64" s="8"/>
      <c r="W64" s="334"/>
      <c r="X64" s="327"/>
      <c r="Y64" s="327"/>
      <c r="Z64" s="7"/>
      <c r="AA64" s="8"/>
      <c r="AB64" s="8"/>
      <c r="AC64" s="8"/>
      <c r="AD64" s="8"/>
      <c r="AE64" s="334"/>
    </row>
    <row r="65" spans="1:31" ht="15.6" x14ac:dyDescent="0.3">
      <c r="A65" s="350" t="s">
        <v>187</v>
      </c>
      <c r="B65" s="374">
        <v>54</v>
      </c>
      <c r="C65" s="352">
        <v>0.37746400111841183</v>
      </c>
      <c r="D65" s="353">
        <v>398823.64</v>
      </c>
      <c r="E65" s="354">
        <v>0.48566247421540243</v>
      </c>
      <c r="F65" s="8"/>
      <c r="G65" s="350" t="s">
        <v>187</v>
      </c>
      <c r="H65" s="374">
        <v>39</v>
      </c>
      <c r="I65" s="352">
        <v>0.53017944535073414</v>
      </c>
      <c r="J65" s="351">
        <v>398823.64</v>
      </c>
      <c r="K65" s="354">
        <v>0.49394672059988198</v>
      </c>
      <c r="L65" s="8"/>
      <c r="M65" s="8"/>
      <c r="N65" s="8"/>
      <c r="O65" s="334"/>
      <c r="P65" s="327"/>
      <c r="Q65" s="327"/>
      <c r="R65" s="7"/>
      <c r="S65" s="8"/>
      <c r="T65" s="8"/>
      <c r="U65" s="8"/>
      <c r="V65" s="8"/>
      <c r="W65" s="334"/>
      <c r="X65" s="327"/>
      <c r="Y65" s="327"/>
      <c r="Z65" s="7"/>
      <c r="AA65" s="8"/>
      <c r="AB65" s="8"/>
      <c r="AC65" s="8"/>
      <c r="AD65" s="8"/>
      <c r="AE65" s="334"/>
    </row>
    <row r="66" spans="1:31" ht="15.6" x14ac:dyDescent="0.3">
      <c r="A66" s="350" t="s">
        <v>188</v>
      </c>
      <c r="B66" s="374">
        <v>204</v>
      </c>
      <c r="C66" s="352">
        <v>1.4259751153362226</v>
      </c>
      <c r="D66" s="353">
        <v>409422.68</v>
      </c>
      <c r="E66" s="354">
        <v>0.49856932194064763</v>
      </c>
      <c r="F66" s="8"/>
      <c r="G66" s="350" t="s">
        <v>188</v>
      </c>
      <c r="H66" s="374">
        <v>147</v>
      </c>
      <c r="I66" s="352">
        <v>1.9983686786296901</v>
      </c>
      <c r="J66" s="351">
        <v>409422.68</v>
      </c>
      <c r="K66" s="354">
        <v>0.5070737284410094</v>
      </c>
      <c r="L66" s="8"/>
      <c r="M66" s="8"/>
      <c r="N66" s="8"/>
      <c r="O66" s="334"/>
      <c r="P66" s="327"/>
      <c r="Q66" s="327"/>
      <c r="R66" s="7"/>
      <c r="S66" s="8"/>
      <c r="T66" s="8"/>
      <c r="U66" s="8"/>
      <c r="V66" s="8"/>
      <c r="W66" s="334"/>
      <c r="X66" s="327"/>
      <c r="Y66" s="327"/>
      <c r="Z66" s="7"/>
      <c r="AA66" s="8"/>
      <c r="AB66" s="8"/>
      <c r="AC66" s="8"/>
      <c r="AD66" s="8"/>
      <c r="AE66" s="334"/>
    </row>
    <row r="67" spans="1:31" ht="15.6" x14ac:dyDescent="0.3">
      <c r="A67" s="350" t="s">
        <v>189</v>
      </c>
      <c r="B67" s="374">
        <v>21</v>
      </c>
      <c r="C67" s="352">
        <v>0.14679155599049351</v>
      </c>
      <c r="D67" s="353">
        <v>109066</v>
      </c>
      <c r="E67" s="354">
        <v>0.13281375049076097</v>
      </c>
      <c r="F67" s="8"/>
      <c r="G67" s="350" t="s">
        <v>189</v>
      </c>
      <c r="H67" s="374">
        <v>16</v>
      </c>
      <c r="I67" s="352">
        <v>0.21750951604132682</v>
      </c>
      <c r="J67" s="351">
        <v>101435.79</v>
      </c>
      <c r="K67" s="354">
        <v>0.12562915232898006</v>
      </c>
      <c r="L67" s="8"/>
      <c r="M67" s="8"/>
      <c r="N67" s="8"/>
      <c r="O67" s="334"/>
      <c r="P67" s="327"/>
      <c r="Q67" s="327"/>
      <c r="R67" s="7"/>
      <c r="S67" s="8"/>
      <c r="T67" s="8"/>
      <c r="U67" s="8"/>
      <c r="V67" s="8"/>
      <c r="W67" s="334"/>
      <c r="X67" s="327"/>
      <c r="Y67" s="327"/>
      <c r="Z67" s="7"/>
      <c r="AA67" s="8"/>
      <c r="AB67" s="8"/>
      <c r="AC67" s="8"/>
      <c r="AD67" s="8"/>
      <c r="AE67" s="334"/>
    </row>
    <row r="68" spans="1:31" ht="15.6" x14ac:dyDescent="0.3">
      <c r="A68" s="350" t="s">
        <v>190</v>
      </c>
      <c r="B68" s="374">
        <v>278</v>
      </c>
      <c r="C68" s="352">
        <v>1.9432405983503425</v>
      </c>
      <c r="D68" s="353">
        <v>325565.65000000002</v>
      </c>
      <c r="E68" s="354">
        <v>0.39645347777916512</v>
      </c>
      <c r="F68" s="23"/>
      <c r="G68" s="350" t="s">
        <v>190</v>
      </c>
      <c r="H68" s="374">
        <v>48</v>
      </c>
      <c r="I68" s="352">
        <v>0.65252854812398042</v>
      </c>
      <c r="J68" s="351">
        <v>323646.49</v>
      </c>
      <c r="K68" s="354">
        <v>0.40083913373129659</v>
      </c>
      <c r="L68" s="23"/>
      <c r="M68" s="23"/>
      <c r="N68" s="23"/>
      <c r="O68" s="336"/>
      <c r="P68" s="359"/>
      <c r="Q68" s="359"/>
      <c r="R68" s="24"/>
      <c r="S68" s="23"/>
      <c r="T68" s="23"/>
      <c r="U68" s="23"/>
      <c r="V68" s="23"/>
      <c r="W68" s="336"/>
      <c r="X68" s="359"/>
      <c r="Y68" s="359"/>
      <c r="Z68" s="24"/>
      <c r="AA68" s="23"/>
      <c r="AB68" s="23"/>
      <c r="AC68" s="23"/>
      <c r="AD68" s="23"/>
      <c r="AE68" s="336"/>
    </row>
    <row r="69" spans="1:31" ht="15.6" x14ac:dyDescent="0.3">
      <c r="A69" s="350" t="s">
        <v>191</v>
      </c>
      <c r="B69" s="374">
        <v>1033</v>
      </c>
      <c r="C69" s="352">
        <v>7.220746539913323</v>
      </c>
      <c r="D69" s="353">
        <v>555534.80000000005</v>
      </c>
      <c r="E69" s="354">
        <v>0.67649551937482633</v>
      </c>
      <c r="F69" s="8"/>
      <c r="G69" s="350" t="s">
        <v>191</v>
      </c>
      <c r="H69" s="374">
        <v>246</v>
      </c>
      <c r="I69" s="352">
        <v>3.3442088091353996</v>
      </c>
      <c r="J69" s="351">
        <v>543007.03</v>
      </c>
      <c r="K69" s="354">
        <v>0.67251916594307637</v>
      </c>
      <c r="L69" s="8"/>
      <c r="M69" s="8"/>
      <c r="N69" s="8"/>
      <c r="O69" s="334"/>
      <c r="P69" s="327"/>
      <c r="Q69" s="333"/>
      <c r="R69" s="7"/>
      <c r="S69" s="8"/>
      <c r="T69" s="8"/>
      <c r="U69" s="8"/>
      <c r="V69" s="8"/>
      <c r="W69" s="334"/>
      <c r="X69" s="327"/>
      <c r="Y69" s="333"/>
      <c r="Z69" s="7"/>
      <c r="AA69" s="8"/>
      <c r="AB69" s="8"/>
      <c r="AC69" s="8"/>
      <c r="AD69" s="8"/>
      <c r="AE69" s="334"/>
    </row>
    <row r="70" spans="1:31" ht="15.6" x14ac:dyDescent="0.3">
      <c r="A70" s="350" t="s">
        <v>192</v>
      </c>
      <c r="B70" s="374">
        <v>176</v>
      </c>
      <c r="C70" s="352">
        <v>1.2302530406822312</v>
      </c>
      <c r="D70" s="353">
        <v>575299.03</v>
      </c>
      <c r="E70" s="354">
        <v>0.70056316201196356</v>
      </c>
      <c r="F70" s="8"/>
      <c r="G70" s="350" t="s">
        <v>192</v>
      </c>
      <c r="H70" s="374">
        <v>103</v>
      </c>
      <c r="I70" s="352">
        <v>1.4002175095160414</v>
      </c>
      <c r="J70" s="351">
        <v>573399.26</v>
      </c>
      <c r="K70" s="354">
        <v>0.71016022037058557</v>
      </c>
      <c r="L70" s="8"/>
      <c r="M70" s="8"/>
      <c r="N70" s="8"/>
      <c r="O70" s="334"/>
      <c r="P70" s="327"/>
      <c r="Q70" s="327"/>
      <c r="R70" s="7"/>
      <c r="S70" s="8"/>
      <c r="T70" s="8"/>
      <c r="U70" s="8"/>
      <c r="V70" s="8"/>
      <c r="W70" s="334"/>
      <c r="X70" s="327"/>
      <c r="Y70" s="327"/>
      <c r="Z70" s="7"/>
      <c r="AA70" s="8"/>
      <c r="AB70" s="8"/>
      <c r="AC70" s="8"/>
      <c r="AD70" s="8"/>
      <c r="AE70" s="334"/>
    </row>
    <row r="71" spans="1:31" ht="15.6" x14ac:dyDescent="0.3">
      <c r="A71" s="350" t="s">
        <v>193</v>
      </c>
      <c r="B71" s="374">
        <v>28</v>
      </c>
      <c r="C71" s="352">
        <v>0.19572207465399133</v>
      </c>
      <c r="D71" s="353">
        <v>53052.33</v>
      </c>
      <c r="E71" s="354">
        <v>6.4603807965576007E-2</v>
      </c>
      <c r="F71" s="8"/>
      <c r="G71" s="350" t="s">
        <v>193</v>
      </c>
      <c r="H71" s="374">
        <v>9</v>
      </c>
      <c r="I71" s="352">
        <v>0.12234910277324633</v>
      </c>
      <c r="J71" s="351">
        <v>53052.33</v>
      </c>
      <c r="K71" s="354">
        <v>6.5705795232405828E-2</v>
      </c>
      <c r="L71" s="8"/>
      <c r="M71" s="8"/>
      <c r="N71" s="8"/>
      <c r="O71" s="334"/>
      <c r="P71" s="327"/>
      <c r="Q71" s="327"/>
      <c r="R71" s="22"/>
      <c r="S71" s="8"/>
      <c r="T71" s="8"/>
      <c r="U71" s="8"/>
      <c r="V71" s="8"/>
      <c r="W71" s="334"/>
      <c r="X71" s="327"/>
      <c r="Y71" s="327"/>
      <c r="Z71" s="22"/>
      <c r="AA71" s="8"/>
      <c r="AB71" s="8"/>
      <c r="AC71" s="8"/>
      <c r="AD71" s="8"/>
      <c r="AE71" s="334"/>
    </row>
    <row r="72" spans="1:31" ht="15.6" x14ac:dyDescent="0.3">
      <c r="A72" s="350" t="s">
        <v>194</v>
      </c>
      <c r="B72" s="374">
        <v>209</v>
      </c>
      <c r="C72" s="352">
        <v>1.4609254858101497</v>
      </c>
      <c r="D72" s="353">
        <v>455786.55</v>
      </c>
      <c r="E72" s="354">
        <v>0.5550283418182087</v>
      </c>
      <c r="F72" s="8"/>
      <c r="G72" s="350" t="s">
        <v>194</v>
      </c>
      <c r="H72" s="374">
        <v>120</v>
      </c>
      <c r="I72" s="352">
        <v>1.6313213703099512</v>
      </c>
      <c r="J72" s="351">
        <v>448466.55</v>
      </c>
      <c r="K72" s="354">
        <v>0.55542991802402431</v>
      </c>
      <c r="L72" s="8"/>
      <c r="M72" s="8"/>
      <c r="N72" s="8"/>
      <c r="O72" s="334"/>
      <c r="P72" s="327"/>
      <c r="Q72" s="327"/>
      <c r="R72" s="7"/>
      <c r="S72" s="8"/>
      <c r="T72" s="8"/>
      <c r="U72" s="8"/>
      <c r="V72" s="8"/>
      <c r="W72" s="334"/>
      <c r="X72" s="327"/>
      <c r="Y72" s="327"/>
      <c r="Z72" s="7"/>
      <c r="AA72" s="8"/>
      <c r="AB72" s="8"/>
      <c r="AC72" s="8"/>
      <c r="AD72" s="8"/>
      <c r="AE72" s="334"/>
    </row>
    <row r="73" spans="1:31" ht="15.6" x14ac:dyDescent="0.3">
      <c r="A73" s="350" t="s">
        <v>195</v>
      </c>
      <c r="B73" s="374">
        <v>415</v>
      </c>
      <c r="C73" s="352">
        <v>2.900880749335943</v>
      </c>
      <c r="D73" s="353">
        <v>981658.49</v>
      </c>
      <c r="E73" s="354">
        <v>1.1954022863036802</v>
      </c>
      <c r="F73" s="8"/>
      <c r="G73" s="350" t="s">
        <v>195</v>
      </c>
      <c r="H73" s="374">
        <v>137</v>
      </c>
      <c r="I73" s="352">
        <v>1.8624252311038607</v>
      </c>
      <c r="J73" s="351">
        <v>976481.51</v>
      </c>
      <c r="K73" s="354">
        <v>1.209381268349391</v>
      </c>
      <c r="L73" s="8"/>
      <c r="M73" s="8"/>
      <c r="N73" s="8"/>
      <c r="O73" s="334"/>
      <c r="P73" s="327"/>
      <c r="Q73" s="327"/>
      <c r="R73" s="7"/>
      <c r="S73" s="8"/>
      <c r="T73" s="8"/>
      <c r="U73" s="8"/>
      <c r="V73" s="8"/>
      <c r="W73" s="334"/>
      <c r="X73" s="327"/>
      <c r="Y73" s="327"/>
      <c r="Z73" s="7"/>
      <c r="AA73" s="8"/>
      <c r="AB73" s="8"/>
      <c r="AC73" s="8"/>
      <c r="AD73" s="8"/>
      <c r="AE73" s="334"/>
    </row>
    <row r="74" spans="1:31" ht="15.6" x14ac:dyDescent="0.3">
      <c r="A74" s="350" t="s">
        <v>196</v>
      </c>
      <c r="B74" s="374">
        <v>315</v>
      </c>
      <c r="C74" s="352">
        <v>2.2018733398574026</v>
      </c>
      <c r="D74" s="353">
        <v>381218.52</v>
      </c>
      <c r="E74" s="354">
        <v>0.46422406063977018</v>
      </c>
      <c r="F74" s="8"/>
      <c r="G74" s="350" t="s">
        <v>196</v>
      </c>
      <c r="H74" s="374">
        <v>101</v>
      </c>
      <c r="I74" s="352">
        <v>1.3730288200108756</v>
      </c>
      <c r="J74" s="351">
        <v>372223.5</v>
      </c>
      <c r="K74" s="354">
        <v>0.46100220427056471</v>
      </c>
      <c r="L74" s="8"/>
      <c r="M74" s="8"/>
      <c r="N74" s="8"/>
      <c r="O74" s="334"/>
      <c r="P74" s="327"/>
      <c r="Q74" s="327"/>
      <c r="R74" s="7"/>
      <c r="S74" s="8"/>
      <c r="T74" s="8"/>
      <c r="U74" s="8"/>
      <c r="V74" s="8"/>
      <c r="W74" s="334"/>
      <c r="X74" s="327"/>
      <c r="Y74" s="327"/>
      <c r="Z74" s="7"/>
      <c r="AA74" s="8"/>
      <c r="AB74" s="8"/>
      <c r="AC74" s="8"/>
      <c r="AD74" s="8"/>
      <c r="AE74" s="334"/>
    </row>
    <row r="75" spans="1:31" ht="15.6" x14ac:dyDescent="0.3">
      <c r="A75" s="350" t="s">
        <v>197</v>
      </c>
      <c r="B75" s="374">
        <v>128</v>
      </c>
      <c r="C75" s="352">
        <v>0.89472948413253184</v>
      </c>
      <c r="D75" s="353">
        <v>86719.12</v>
      </c>
      <c r="E75" s="354">
        <v>0.10560111828120917</v>
      </c>
      <c r="F75" s="8"/>
      <c r="G75" s="350" t="s">
        <v>197</v>
      </c>
      <c r="H75" s="374">
        <v>37</v>
      </c>
      <c r="I75" s="352">
        <v>0.50299075584556829</v>
      </c>
      <c r="J75" s="351">
        <v>44820.72</v>
      </c>
      <c r="K75" s="354">
        <v>5.5510871068037849E-2</v>
      </c>
      <c r="L75" s="8"/>
      <c r="M75" s="8"/>
      <c r="N75" s="8"/>
      <c r="O75" s="334"/>
      <c r="P75" s="327"/>
      <c r="Q75" s="327"/>
      <c r="R75" s="7"/>
      <c r="S75" s="8"/>
      <c r="T75" s="8"/>
      <c r="U75" s="8"/>
      <c r="V75" s="8"/>
      <c r="W75" s="334"/>
      <c r="X75" s="327"/>
      <c r="Y75" s="327"/>
      <c r="Z75" s="7"/>
      <c r="AA75" s="8"/>
      <c r="AB75" s="8"/>
      <c r="AC75" s="8"/>
      <c r="AD75" s="8"/>
      <c r="AE75" s="334"/>
    </row>
    <row r="76" spans="1:31" ht="15.6" x14ac:dyDescent="0.3">
      <c r="A76" s="350" t="s">
        <v>198</v>
      </c>
      <c r="B76" s="374">
        <v>30</v>
      </c>
      <c r="C76" s="352">
        <v>0.20970222284356213</v>
      </c>
      <c r="D76" s="353">
        <v>194673.77</v>
      </c>
      <c r="E76" s="354">
        <v>0.23706153627964527</v>
      </c>
      <c r="F76" s="23"/>
      <c r="G76" s="350" t="s">
        <v>198</v>
      </c>
      <c r="H76" s="374">
        <v>4</v>
      </c>
      <c r="I76" s="352">
        <v>5.4377379010331704E-2</v>
      </c>
      <c r="J76" s="351">
        <v>116000</v>
      </c>
      <c r="K76" s="354">
        <v>0.14366705942904065</v>
      </c>
      <c r="L76" s="23"/>
      <c r="M76" s="23"/>
      <c r="N76" s="23"/>
      <c r="O76" s="336"/>
      <c r="P76" s="327"/>
      <c r="Q76" s="327"/>
      <c r="R76" s="7"/>
      <c r="S76" s="23"/>
      <c r="T76" s="23"/>
      <c r="U76" s="23"/>
      <c r="V76" s="23"/>
      <c r="W76" s="336"/>
      <c r="X76" s="327"/>
      <c r="Y76" s="327"/>
      <c r="Z76" s="7"/>
      <c r="AA76" s="23"/>
      <c r="AB76" s="23"/>
      <c r="AC76" s="23"/>
      <c r="AD76" s="23"/>
      <c r="AE76" s="336"/>
    </row>
    <row r="77" spans="1:31" ht="15.6" x14ac:dyDescent="0.3">
      <c r="A77" s="350" t="s">
        <v>199</v>
      </c>
      <c r="B77" s="374">
        <v>7</v>
      </c>
      <c r="C77" s="352">
        <v>4.8930518663497832E-2</v>
      </c>
      <c r="D77" s="353">
        <v>14211.83</v>
      </c>
      <c r="E77" s="354">
        <v>1.7306277333331298E-2</v>
      </c>
      <c r="F77" s="8"/>
      <c r="G77" s="350" t="s">
        <v>199</v>
      </c>
      <c r="H77" s="374">
        <v>3</v>
      </c>
      <c r="I77" s="352">
        <v>4.0783034257748776E-2</v>
      </c>
      <c r="J77" s="351">
        <v>14211.83</v>
      </c>
      <c r="K77" s="354">
        <v>1.7601481251770884E-2</v>
      </c>
      <c r="L77" s="8"/>
      <c r="M77" s="8"/>
      <c r="N77" s="8"/>
      <c r="O77" s="334"/>
      <c r="P77" s="327"/>
      <c r="Q77" s="333"/>
      <c r="R77" s="7"/>
      <c r="S77" s="8"/>
      <c r="T77" s="8"/>
      <c r="U77" s="8"/>
      <c r="V77" s="8"/>
      <c r="W77" s="334"/>
      <c r="X77" s="327"/>
      <c r="Y77" s="333"/>
      <c r="Z77" s="7"/>
      <c r="AA77" s="8"/>
      <c r="AB77" s="8"/>
      <c r="AC77" s="8"/>
      <c r="AD77" s="8"/>
      <c r="AE77" s="334"/>
    </row>
    <row r="78" spans="1:31" ht="15.6" x14ac:dyDescent="0.3">
      <c r="A78" s="350" t="s">
        <v>200</v>
      </c>
      <c r="B78" s="374">
        <v>34</v>
      </c>
      <c r="C78" s="352">
        <v>0.23766251922270376</v>
      </c>
      <c r="D78" s="353">
        <v>52262.17</v>
      </c>
      <c r="E78" s="354">
        <v>6.3641600558246691E-2</v>
      </c>
      <c r="F78" s="8"/>
      <c r="G78" s="350" t="s">
        <v>200</v>
      </c>
      <c r="H78" s="374">
        <v>16</v>
      </c>
      <c r="I78" s="352">
        <v>0.21750951604132682</v>
      </c>
      <c r="J78" s="351">
        <v>52262.17</v>
      </c>
      <c r="K78" s="354">
        <v>6.4727174855867459E-2</v>
      </c>
      <c r="L78" s="8"/>
      <c r="M78" s="8"/>
      <c r="N78" s="8"/>
      <c r="O78" s="334"/>
      <c r="P78" s="327"/>
      <c r="Q78" s="327"/>
      <c r="R78" s="7"/>
      <c r="S78" s="8"/>
      <c r="T78" s="8"/>
      <c r="U78" s="8"/>
      <c r="V78" s="8"/>
      <c r="W78" s="334"/>
      <c r="X78" s="327"/>
      <c r="Y78" s="327"/>
      <c r="Z78" s="7"/>
      <c r="AA78" s="8"/>
      <c r="AB78" s="8"/>
      <c r="AC78" s="8"/>
      <c r="AD78" s="8"/>
      <c r="AE78" s="334"/>
    </row>
    <row r="79" spans="1:31" ht="15.6" x14ac:dyDescent="0.3">
      <c r="A79" s="350" t="s">
        <v>201</v>
      </c>
      <c r="B79" s="374">
        <v>157</v>
      </c>
      <c r="C79" s="352">
        <v>1.0974416328813086</v>
      </c>
      <c r="D79" s="353">
        <v>1175318.9099999999</v>
      </c>
      <c r="E79" s="354">
        <v>1.4312298283590958</v>
      </c>
      <c r="F79" s="8"/>
      <c r="G79" s="350" t="s">
        <v>201</v>
      </c>
      <c r="H79" s="374">
        <v>70</v>
      </c>
      <c r="I79" s="352">
        <v>0.95160413268080479</v>
      </c>
      <c r="J79" s="351">
        <v>1158726.52</v>
      </c>
      <c r="K79" s="354">
        <v>1.4350933776797021</v>
      </c>
      <c r="L79" s="8"/>
      <c r="M79" s="8"/>
      <c r="N79" s="8"/>
      <c r="O79" s="334"/>
      <c r="P79" s="327"/>
      <c r="Q79" s="327"/>
      <c r="R79" s="22"/>
      <c r="S79" s="8"/>
      <c r="T79" s="8"/>
      <c r="U79" s="8"/>
      <c r="V79" s="8"/>
      <c r="W79" s="334"/>
      <c r="X79" s="327"/>
      <c r="Y79" s="327"/>
      <c r="Z79" s="22"/>
      <c r="AA79" s="8"/>
      <c r="AB79" s="8"/>
      <c r="AC79" s="8"/>
      <c r="AD79" s="8"/>
      <c r="AE79" s="334"/>
    </row>
    <row r="80" spans="1:31" ht="15.6" x14ac:dyDescent="0.3">
      <c r="A80" s="350" t="s">
        <v>202</v>
      </c>
      <c r="B80" s="374">
        <v>133</v>
      </c>
      <c r="C80" s="352">
        <v>0.92967985460645886</v>
      </c>
      <c r="D80" s="353">
        <v>745065.7</v>
      </c>
      <c r="E80" s="354">
        <v>0.90729439036018711</v>
      </c>
      <c r="F80" s="8"/>
      <c r="G80" s="350" t="s">
        <v>202</v>
      </c>
      <c r="H80" s="374">
        <v>58</v>
      </c>
      <c r="I80" s="352">
        <v>0.78847199564980963</v>
      </c>
      <c r="J80" s="351">
        <v>732294.02</v>
      </c>
      <c r="K80" s="354">
        <v>0.90695283181785413</v>
      </c>
      <c r="L80" s="8"/>
      <c r="M80" s="8"/>
      <c r="N80" s="8"/>
      <c r="O80" s="334"/>
      <c r="P80" s="327"/>
      <c r="Q80" s="327"/>
      <c r="R80" s="7"/>
      <c r="S80" s="8"/>
      <c r="T80" s="8"/>
      <c r="U80" s="8"/>
      <c r="V80" s="8"/>
      <c r="W80" s="334"/>
      <c r="X80" s="327"/>
      <c r="Y80" s="327"/>
      <c r="Z80" s="7"/>
      <c r="AA80" s="8"/>
      <c r="AB80" s="8"/>
      <c r="AC80" s="8"/>
      <c r="AD80" s="8"/>
      <c r="AE80" s="334"/>
    </row>
    <row r="81" spans="1:31" ht="15.6" x14ac:dyDescent="0.3">
      <c r="A81" s="350" t="s">
        <v>203</v>
      </c>
      <c r="B81" s="374">
        <v>10</v>
      </c>
      <c r="C81" s="352">
        <v>6.9900740947854048E-2</v>
      </c>
      <c r="D81" s="353">
        <v>27443.38</v>
      </c>
      <c r="E81" s="354">
        <v>3.3418831019228171E-2</v>
      </c>
      <c r="F81" s="8"/>
      <c r="G81" s="350" t="s">
        <v>203</v>
      </c>
      <c r="H81" s="374">
        <v>7</v>
      </c>
      <c r="I81" s="352">
        <v>9.5160413268080474E-2</v>
      </c>
      <c r="J81" s="351">
        <v>25854.38</v>
      </c>
      <c r="K81" s="354">
        <v>3.2020885758284483E-2</v>
      </c>
      <c r="L81" s="8"/>
      <c r="M81" s="8"/>
      <c r="N81" s="8"/>
      <c r="O81" s="334"/>
      <c r="P81" s="327"/>
      <c r="Q81" s="327"/>
      <c r="R81" s="7"/>
      <c r="S81" s="8"/>
      <c r="T81" s="8"/>
      <c r="U81" s="8"/>
      <c r="V81" s="8"/>
      <c r="W81" s="334"/>
      <c r="X81" s="327"/>
      <c r="Y81" s="327"/>
      <c r="Z81" s="7"/>
      <c r="AA81" s="8"/>
      <c r="AB81" s="8"/>
      <c r="AC81" s="8"/>
      <c r="AD81" s="8"/>
      <c r="AE81" s="334"/>
    </row>
    <row r="82" spans="1:31" ht="15.6" x14ac:dyDescent="0.3">
      <c r="A82" s="350" t="s">
        <v>204</v>
      </c>
      <c r="B82" s="374">
        <v>220</v>
      </c>
      <c r="C82" s="352">
        <v>1.537816300852789</v>
      </c>
      <c r="D82" s="353">
        <v>438036.28</v>
      </c>
      <c r="E82" s="354">
        <v>0.533413173654678</v>
      </c>
      <c r="F82" s="8"/>
      <c r="G82" s="350" t="s">
        <v>204</v>
      </c>
      <c r="H82" s="374">
        <v>131</v>
      </c>
      <c r="I82" s="352">
        <v>1.7808591625883632</v>
      </c>
      <c r="J82" s="351">
        <v>400243.95</v>
      </c>
      <c r="K82" s="354">
        <v>0.49570578750658595</v>
      </c>
      <c r="L82" s="8"/>
      <c r="M82" s="8"/>
      <c r="N82" s="8"/>
      <c r="O82" s="334"/>
      <c r="P82" s="327"/>
      <c r="Q82" s="327"/>
      <c r="R82" s="7"/>
      <c r="S82" s="8"/>
      <c r="T82" s="8"/>
      <c r="U82" s="8"/>
      <c r="V82" s="8"/>
      <c r="W82" s="334"/>
      <c r="X82" s="327"/>
      <c r="Y82" s="327"/>
      <c r="Z82" s="7"/>
      <c r="AA82" s="8"/>
      <c r="AB82" s="8"/>
      <c r="AC82" s="8"/>
      <c r="AD82" s="8"/>
      <c r="AE82" s="334"/>
    </row>
    <row r="83" spans="1:31" ht="15.6" x14ac:dyDescent="0.3">
      <c r="A83" s="350" t="s">
        <v>205</v>
      </c>
      <c r="B83" s="374">
        <v>175</v>
      </c>
      <c r="C83" s="352">
        <v>1.2232629665874459</v>
      </c>
      <c r="D83" s="353">
        <v>106038.05</v>
      </c>
      <c r="E83" s="354">
        <v>0.12912650244097001</v>
      </c>
      <c r="F83" s="8"/>
      <c r="G83" s="350" t="s">
        <v>205</v>
      </c>
      <c r="H83" s="374">
        <v>107</v>
      </c>
      <c r="I83" s="352">
        <v>1.4545948885263731</v>
      </c>
      <c r="J83" s="351">
        <v>92397.05</v>
      </c>
      <c r="K83" s="354">
        <v>0.11443459028808654</v>
      </c>
      <c r="L83" s="8"/>
      <c r="M83" s="8"/>
      <c r="N83" s="8"/>
      <c r="O83" s="334"/>
      <c r="P83" s="327"/>
      <c r="Q83" s="327"/>
      <c r="R83" s="7"/>
      <c r="S83" s="8"/>
      <c r="T83" s="8"/>
      <c r="U83" s="8"/>
      <c r="V83" s="8"/>
      <c r="W83" s="334"/>
      <c r="X83" s="327"/>
      <c r="Y83" s="327"/>
      <c r="Z83" s="7"/>
      <c r="AA83" s="8"/>
      <c r="AB83" s="8"/>
      <c r="AC83" s="8"/>
      <c r="AD83" s="8"/>
      <c r="AE83" s="334"/>
    </row>
    <row r="84" spans="1:31" ht="15.6" x14ac:dyDescent="0.3">
      <c r="A84" s="350" t="s">
        <v>206</v>
      </c>
      <c r="B84" s="374">
        <v>8</v>
      </c>
      <c r="C84" s="352">
        <v>5.592059275828324E-2</v>
      </c>
      <c r="D84" s="353">
        <v>1654.79</v>
      </c>
      <c r="E84" s="354">
        <v>2.0150997210368615E-3</v>
      </c>
      <c r="F84" s="23"/>
      <c r="G84" s="350" t="s">
        <v>206</v>
      </c>
      <c r="H84" s="374">
        <v>6</v>
      </c>
      <c r="I84" s="352">
        <v>8.1566068515497553E-2</v>
      </c>
      <c r="J84" s="351">
        <v>1654.79</v>
      </c>
      <c r="K84" s="354">
        <v>2.0494725282119153E-3</v>
      </c>
      <c r="L84" s="23"/>
      <c r="M84" s="23"/>
      <c r="N84" s="23"/>
      <c r="O84" s="336"/>
      <c r="P84" s="359"/>
      <c r="Q84" s="359"/>
      <c r="R84" s="24"/>
      <c r="S84" s="23"/>
      <c r="T84" s="23"/>
      <c r="U84" s="23"/>
      <c r="V84" s="23"/>
      <c r="W84" s="336"/>
      <c r="X84" s="359"/>
      <c r="Y84" s="359"/>
      <c r="Z84" s="24"/>
      <c r="AA84" s="23"/>
      <c r="AB84" s="23"/>
      <c r="AC84" s="23"/>
      <c r="AD84" s="23"/>
      <c r="AE84" s="336"/>
    </row>
    <row r="85" spans="1:31" ht="15.6" x14ac:dyDescent="0.3">
      <c r="A85" s="350" t="s">
        <v>207</v>
      </c>
      <c r="B85" s="374">
        <v>2</v>
      </c>
      <c r="C85" s="352">
        <v>1.398014818957081E-2</v>
      </c>
      <c r="D85" s="353">
        <v>0</v>
      </c>
      <c r="E85" s="354">
        <v>0</v>
      </c>
      <c r="F85" s="8"/>
      <c r="G85" s="350" t="s">
        <v>207</v>
      </c>
      <c r="H85" s="374">
        <v>2</v>
      </c>
      <c r="I85" s="352">
        <v>2.7188689505165852E-2</v>
      </c>
      <c r="J85" s="351">
        <v>0</v>
      </c>
      <c r="K85" s="354">
        <v>0</v>
      </c>
      <c r="L85" s="8"/>
      <c r="M85" s="8"/>
      <c r="N85" s="8"/>
      <c r="O85" s="334"/>
      <c r="P85" s="327"/>
      <c r="Q85" s="333"/>
      <c r="R85" s="7"/>
      <c r="S85" s="8"/>
      <c r="T85" s="8"/>
      <c r="U85" s="8"/>
      <c r="V85" s="8"/>
      <c r="W85" s="334"/>
      <c r="X85" s="327"/>
      <c r="Y85" s="333"/>
      <c r="Z85" s="7"/>
      <c r="AA85" s="8"/>
      <c r="AB85" s="8"/>
      <c r="AC85" s="8"/>
      <c r="AD85" s="8"/>
      <c r="AE85" s="334"/>
    </row>
    <row r="86" spans="1:31" ht="21.6" thickBot="1" x14ac:dyDescent="0.55000000000000004">
      <c r="A86" s="355"/>
      <c r="B86" s="375">
        <v>14306</v>
      </c>
      <c r="C86" s="356">
        <v>100</v>
      </c>
      <c r="D86" s="357">
        <v>82119509.159999996</v>
      </c>
      <c r="E86" s="358">
        <v>99.999999999999972</v>
      </c>
      <c r="F86" s="8"/>
      <c r="G86" s="355"/>
      <c r="H86" s="375">
        <v>7356</v>
      </c>
      <c r="I86" s="356">
        <v>100</v>
      </c>
      <c r="J86" s="357">
        <v>80742238.659999982</v>
      </c>
      <c r="K86" s="358">
        <v>99.999999999999972</v>
      </c>
      <c r="L86" s="8"/>
      <c r="M86" s="8"/>
      <c r="N86" s="8"/>
      <c r="O86" s="334"/>
      <c r="P86" s="327"/>
      <c r="Q86" s="327"/>
      <c r="R86" s="7"/>
      <c r="S86" s="8"/>
      <c r="T86" s="8"/>
      <c r="U86" s="8"/>
      <c r="V86" s="8"/>
      <c r="W86" s="334"/>
      <c r="X86" s="327"/>
      <c r="Y86" s="327"/>
      <c r="Z86" s="7"/>
      <c r="AA86" s="8"/>
      <c r="AB86" s="8"/>
      <c r="AC86" s="8"/>
      <c r="AD86" s="8"/>
      <c r="AE86" s="334"/>
    </row>
    <row r="87" spans="1:31" ht="13.8" thickTop="1" x14ac:dyDescent="0.25">
      <c r="A87" s="335"/>
      <c r="B87" s="376"/>
      <c r="C87" s="8"/>
      <c r="D87" s="8"/>
      <c r="E87" s="8"/>
      <c r="F87" s="8"/>
      <c r="G87" s="334"/>
      <c r="I87" s="327"/>
      <c r="J87" s="22"/>
      <c r="K87" s="8"/>
      <c r="L87" s="8"/>
      <c r="M87" s="8"/>
      <c r="N87" s="8"/>
      <c r="O87" s="334"/>
      <c r="P87" s="327"/>
      <c r="Q87" s="327"/>
      <c r="R87" s="22"/>
      <c r="S87" s="8"/>
      <c r="T87" s="8"/>
      <c r="U87" s="8"/>
      <c r="V87" s="8"/>
      <c r="W87" s="334"/>
      <c r="X87" s="327"/>
      <c r="Y87" s="327"/>
      <c r="Z87" s="22"/>
      <c r="AA87" s="8"/>
      <c r="AB87" s="8"/>
      <c r="AC87" s="8"/>
      <c r="AD87" s="8"/>
      <c r="AE87" s="334"/>
    </row>
    <row r="88" spans="1:31" x14ac:dyDescent="0.25">
      <c r="A88" s="335"/>
      <c r="B88" s="331"/>
      <c r="C88" s="8"/>
      <c r="D88" s="8"/>
      <c r="E88" s="8"/>
      <c r="F88" s="8"/>
      <c r="G88" s="334"/>
      <c r="I88" s="327"/>
      <c r="J88" s="7"/>
      <c r="K88" s="8"/>
      <c r="L88" s="8"/>
      <c r="M88" s="8"/>
      <c r="N88" s="8"/>
      <c r="O88" s="334"/>
      <c r="P88" s="327"/>
      <c r="Q88" s="327"/>
      <c r="R88" s="7"/>
      <c r="S88" s="8"/>
      <c r="T88" s="8"/>
      <c r="U88" s="8"/>
      <c r="V88" s="8"/>
      <c r="W88" s="334"/>
      <c r="X88" s="327"/>
      <c r="Y88" s="327"/>
      <c r="Z88" s="7"/>
      <c r="AA88" s="8"/>
      <c r="AB88" s="8"/>
      <c r="AC88" s="8"/>
      <c r="AD88" s="8"/>
      <c r="AE88" s="334"/>
    </row>
    <row r="89" spans="1:31" ht="10.5" customHeight="1" x14ac:dyDescent="0.25">
      <c r="A89" s="335"/>
      <c r="B89" s="331"/>
      <c r="C89" s="8"/>
      <c r="D89" s="8"/>
      <c r="E89" s="8"/>
      <c r="F89" s="8"/>
      <c r="G89" s="334"/>
      <c r="I89" s="327"/>
      <c r="J89" s="7"/>
      <c r="K89" s="8"/>
      <c r="L89" s="8"/>
      <c r="M89" s="8"/>
      <c r="N89" s="8"/>
      <c r="O89" s="334"/>
      <c r="P89" s="327"/>
      <c r="Q89" s="327"/>
      <c r="R89" s="7"/>
      <c r="S89" s="8"/>
      <c r="T89" s="8"/>
      <c r="U89" s="8"/>
      <c r="V89" s="8"/>
      <c r="W89" s="334"/>
      <c r="X89" s="327"/>
      <c r="Y89" s="327"/>
      <c r="Z89" s="7"/>
      <c r="AA89" s="8"/>
      <c r="AB89" s="8"/>
      <c r="AC89" s="8"/>
      <c r="AD89" s="8"/>
      <c r="AE89" s="334"/>
    </row>
    <row r="90" spans="1:31" x14ac:dyDescent="0.25">
      <c r="A90" s="335"/>
      <c r="B90" s="331"/>
      <c r="C90" s="8"/>
      <c r="D90" s="8"/>
      <c r="E90" s="8"/>
      <c r="F90" s="8"/>
      <c r="G90" s="334"/>
      <c r="I90" s="327"/>
      <c r="J90" s="7"/>
      <c r="K90" s="8"/>
      <c r="L90" s="8"/>
      <c r="M90" s="8"/>
      <c r="N90" s="8"/>
      <c r="O90" s="334"/>
      <c r="P90" s="327"/>
      <c r="Q90" s="327"/>
      <c r="R90" s="7"/>
      <c r="S90" s="8"/>
      <c r="T90" s="8"/>
      <c r="U90" s="8"/>
      <c r="V90" s="8"/>
      <c r="W90" s="334"/>
      <c r="X90" s="327"/>
      <c r="Y90" s="327"/>
      <c r="Z90" s="7"/>
      <c r="AA90" s="8"/>
      <c r="AB90" s="8"/>
      <c r="AC90" s="8"/>
      <c r="AD90" s="8"/>
      <c r="AE90" s="334"/>
    </row>
    <row r="91" spans="1:31" x14ac:dyDescent="0.25">
      <c r="A91" s="335"/>
      <c r="B91" s="331"/>
      <c r="C91" s="8"/>
      <c r="D91" s="8"/>
      <c r="E91" s="8"/>
      <c r="F91" s="8"/>
      <c r="G91" s="334"/>
      <c r="I91" s="327"/>
      <c r="J91" s="7"/>
      <c r="K91" s="8"/>
      <c r="L91" s="8"/>
      <c r="M91" s="8"/>
      <c r="N91" s="8"/>
      <c r="O91" s="334"/>
      <c r="P91" s="327"/>
      <c r="Q91" s="327"/>
      <c r="R91" s="7"/>
      <c r="S91" s="8"/>
      <c r="T91" s="8"/>
      <c r="U91" s="8"/>
      <c r="V91" s="8"/>
      <c r="W91" s="334"/>
      <c r="X91" s="327"/>
      <c r="Y91" s="327"/>
      <c r="Z91" s="7"/>
      <c r="AA91" s="8"/>
      <c r="AB91" s="8"/>
      <c r="AC91" s="8"/>
      <c r="AD91" s="8"/>
      <c r="AE91" s="334"/>
    </row>
    <row r="92" spans="1:31" x14ac:dyDescent="0.25">
      <c r="A92" s="335"/>
      <c r="B92" s="377"/>
      <c r="C92" s="23"/>
      <c r="D92" s="23"/>
      <c r="E92" s="23"/>
      <c r="F92" s="23"/>
      <c r="G92" s="336"/>
      <c r="H92" s="382"/>
      <c r="I92" s="359"/>
      <c r="J92" s="24"/>
      <c r="K92" s="23"/>
      <c r="L92" s="23"/>
      <c r="N92" s="11" t="s">
        <v>71</v>
      </c>
      <c r="O92" s="336"/>
      <c r="P92" s="359"/>
      <c r="Q92" s="359"/>
      <c r="R92" s="24"/>
      <c r="S92" s="23"/>
      <c r="T92" s="11" t="s">
        <v>71</v>
      </c>
      <c r="U92" s="23"/>
      <c r="V92" s="23"/>
      <c r="W92" s="336"/>
      <c r="X92" s="359"/>
      <c r="Y92" s="359"/>
      <c r="Z92" s="24"/>
      <c r="AA92" s="23"/>
      <c r="AB92" s="23"/>
      <c r="AC92" s="23"/>
      <c r="AD92" s="23"/>
      <c r="AE92" s="336"/>
    </row>
    <row r="93" spans="1:31" x14ac:dyDescent="0.25">
      <c r="A93" s="11" t="s">
        <v>71</v>
      </c>
      <c r="B93" s="331"/>
      <c r="C93" s="8"/>
      <c r="D93" s="8"/>
      <c r="E93" s="8"/>
      <c r="F93" s="8"/>
      <c r="G93" s="11" t="s">
        <v>71</v>
      </c>
      <c r="I93" s="333"/>
      <c r="J93" s="7"/>
      <c r="K93" s="8"/>
      <c r="L93" s="8"/>
      <c r="N93" s="291" t="s">
        <v>72</v>
      </c>
      <c r="O93" s="334"/>
      <c r="P93" s="327"/>
      <c r="Q93" s="333"/>
      <c r="R93" s="7"/>
      <c r="S93" s="8"/>
      <c r="T93" s="291" t="s">
        <v>72</v>
      </c>
      <c r="U93" s="8"/>
      <c r="V93" s="8"/>
      <c r="W93" s="334"/>
      <c r="X93" s="327"/>
      <c r="Y93" s="333"/>
      <c r="Z93" s="7"/>
      <c r="AA93" s="8"/>
      <c r="AB93" s="8"/>
      <c r="AC93" s="8"/>
      <c r="AD93" s="8"/>
      <c r="AE93" s="334"/>
    </row>
    <row r="94" spans="1:31" x14ac:dyDescent="0.25">
      <c r="A94" s="291" t="s">
        <v>72</v>
      </c>
      <c r="B94" s="331"/>
      <c r="C94" s="8"/>
      <c r="D94" s="8"/>
      <c r="E94" s="8"/>
      <c r="F94" s="8"/>
      <c r="G94" s="291" t="s">
        <v>72</v>
      </c>
      <c r="I94" s="327"/>
      <c r="J94" s="7"/>
      <c r="K94" s="8"/>
      <c r="L94" s="8"/>
      <c r="M94" s="8"/>
      <c r="N94" s="8"/>
      <c r="O94" s="334"/>
      <c r="P94" s="327"/>
      <c r="Q94" s="327"/>
      <c r="R94" s="7"/>
      <c r="S94" s="8"/>
      <c r="T94" s="8"/>
      <c r="U94" s="8"/>
      <c r="V94" s="8"/>
      <c r="W94" s="334"/>
      <c r="X94" s="327"/>
      <c r="Y94" s="327"/>
      <c r="Z94" s="7"/>
      <c r="AA94" s="8"/>
      <c r="AB94" s="8"/>
      <c r="AC94" s="8"/>
      <c r="AD94" s="8"/>
      <c r="AE94" s="334"/>
    </row>
    <row r="95" spans="1:31" x14ac:dyDescent="0.25">
      <c r="B95" s="376"/>
      <c r="C95" s="8"/>
      <c r="D95" s="8"/>
      <c r="E95" s="8"/>
      <c r="F95" s="8"/>
      <c r="I95" s="327"/>
      <c r="J95" s="22"/>
      <c r="K95" s="8"/>
      <c r="L95" s="8"/>
      <c r="M95" s="8"/>
      <c r="N95" s="8"/>
      <c r="O95" s="334"/>
      <c r="P95" s="327"/>
      <c r="Q95" s="327"/>
      <c r="R95" s="22"/>
      <c r="S95" s="8"/>
      <c r="T95" s="8"/>
      <c r="U95" s="8"/>
      <c r="V95" s="8"/>
      <c r="W95" s="334"/>
      <c r="X95" s="327"/>
      <c r="Y95" s="327"/>
      <c r="Z95" s="22"/>
      <c r="AA95" s="8"/>
      <c r="AB95" s="8"/>
      <c r="AC95" s="8"/>
      <c r="AD95" s="8"/>
      <c r="AE95" s="334"/>
    </row>
    <row r="96" spans="1:31" x14ac:dyDescent="0.25">
      <c r="B96" s="331"/>
      <c r="C96" s="8"/>
      <c r="D96" s="8"/>
      <c r="E96" s="8"/>
      <c r="F96" s="8"/>
      <c r="I96" s="327"/>
      <c r="J96" s="7"/>
      <c r="K96" s="8"/>
      <c r="L96" s="8"/>
      <c r="M96" s="8"/>
      <c r="N96" s="8"/>
      <c r="O96" s="334"/>
      <c r="P96" s="327"/>
      <c r="Q96" s="327"/>
      <c r="R96" s="7"/>
      <c r="S96" s="8"/>
      <c r="T96" s="8"/>
      <c r="U96" s="8"/>
      <c r="V96" s="8"/>
      <c r="W96" s="334"/>
      <c r="X96" s="327"/>
      <c r="Y96" s="327"/>
      <c r="Z96" s="7"/>
      <c r="AA96" s="8"/>
      <c r="AB96" s="8"/>
      <c r="AC96" s="8"/>
      <c r="AD96" s="8"/>
      <c r="AE96" s="334"/>
    </row>
    <row r="97" spans="1:31" x14ac:dyDescent="0.25">
      <c r="A97" s="335"/>
      <c r="B97" s="331"/>
      <c r="C97" s="8"/>
      <c r="D97" s="8"/>
      <c r="E97" s="8"/>
      <c r="F97" s="8"/>
      <c r="G97" s="334"/>
      <c r="I97" s="327"/>
      <c r="J97" s="7"/>
      <c r="K97" s="8"/>
      <c r="L97" s="8"/>
      <c r="M97" s="8"/>
      <c r="N97" s="8"/>
      <c r="O97" s="334"/>
      <c r="P97" s="327"/>
      <c r="Q97" s="327"/>
      <c r="R97" s="7"/>
      <c r="S97" s="8"/>
      <c r="T97" s="8"/>
      <c r="U97" s="8"/>
      <c r="V97" s="8"/>
      <c r="W97" s="334"/>
      <c r="X97" s="327"/>
      <c r="Y97" s="327"/>
      <c r="Z97" s="7"/>
      <c r="AA97" s="8"/>
      <c r="AB97" s="8"/>
      <c r="AC97" s="8"/>
      <c r="AD97" s="8"/>
      <c r="AE97" s="334"/>
    </row>
    <row r="98" spans="1:31" x14ac:dyDescent="0.25">
      <c r="B98" s="331"/>
      <c r="C98" s="8"/>
      <c r="D98" s="8"/>
      <c r="E98" s="8"/>
      <c r="F98" s="8"/>
      <c r="G98" s="334"/>
      <c r="I98" s="327"/>
      <c r="J98" s="7"/>
      <c r="K98" s="8"/>
      <c r="L98" s="8"/>
      <c r="M98" s="8"/>
      <c r="N98" s="8"/>
      <c r="O98" s="334"/>
      <c r="P98" s="327"/>
      <c r="Q98" s="327"/>
      <c r="R98" s="7"/>
      <c r="S98" s="8"/>
      <c r="T98" s="8"/>
      <c r="U98" s="8"/>
      <c r="V98" s="8"/>
      <c r="W98" s="334"/>
      <c r="X98" s="327"/>
      <c r="Y98" s="327"/>
      <c r="Z98" s="7"/>
      <c r="AA98" s="8"/>
      <c r="AB98" s="8"/>
      <c r="AC98" s="8"/>
      <c r="AD98" s="8"/>
      <c r="AE98" s="334"/>
    </row>
    <row r="99" spans="1:31" x14ac:dyDescent="0.25">
      <c r="B99" s="331"/>
      <c r="C99" s="8"/>
      <c r="D99" s="8"/>
      <c r="E99" s="8"/>
      <c r="F99" s="8"/>
      <c r="G99" s="334"/>
      <c r="I99" s="327"/>
      <c r="J99" s="7"/>
      <c r="K99" s="8"/>
      <c r="L99" s="8"/>
      <c r="M99" s="8"/>
      <c r="N99" s="8"/>
      <c r="O99" s="334"/>
      <c r="P99" s="327"/>
      <c r="Q99" s="327"/>
      <c r="R99" s="7"/>
      <c r="S99" s="8"/>
      <c r="T99" s="8"/>
      <c r="U99" s="8"/>
      <c r="V99" s="8"/>
      <c r="W99" s="334"/>
      <c r="X99" s="327"/>
      <c r="Y99" s="327"/>
      <c r="Z99" s="7"/>
      <c r="AA99" s="8"/>
      <c r="AB99" s="8"/>
      <c r="AC99" s="8"/>
      <c r="AD99" s="8"/>
      <c r="AE99" s="334"/>
    </row>
    <row r="100" spans="1:31" x14ac:dyDescent="0.25">
      <c r="A100" s="335"/>
      <c r="B100" s="377"/>
      <c r="C100" s="23"/>
      <c r="D100" s="23"/>
      <c r="E100" s="23"/>
      <c r="F100" s="23"/>
      <c r="G100" s="336"/>
      <c r="H100" s="382"/>
      <c r="I100" s="359"/>
      <c r="J100" s="24"/>
      <c r="K100" s="23"/>
      <c r="L100" s="23"/>
      <c r="M100" s="23"/>
      <c r="N100" s="23"/>
      <c r="O100" s="336"/>
      <c r="P100" s="359"/>
      <c r="Q100" s="359"/>
      <c r="R100" s="24"/>
      <c r="S100" s="23"/>
      <c r="T100" s="23"/>
      <c r="U100" s="23"/>
      <c r="V100" s="23"/>
      <c r="W100" s="336"/>
      <c r="X100" s="359"/>
      <c r="Y100" s="359"/>
      <c r="Z100" s="24"/>
      <c r="AA100" s="23"/>
      <c r="AB100" s="23"/>
      <c r="AC100" s="23"/>
      <c r="AD100" s="23"/>
      <c r="AE100" s="336"/>
    </row>
    <row r="101" spans="1:31" s="13" customFormat="1" ht="13.8" x14ac:dyDescent="0.25">
      <c r="A101" s="337"/>
      <c r="B101" s="378"/>
      <c r="C101" s="325"/>
      <c r="D101" s="325"/>
      <c r="E101" s="325"/>
      <c r="F101" s="325"/>
      <c r="G101" s="338"/>
      <c r="H101" s="383"/>
      <c r="I101" s="360"/>
      <c r="J101" s="324"/>
      <c r="K101" s="325"/>
      <c r="L101" s="325"/>
      <c r="M101" s="325"/>
      <c r="N101" s="325"/>
      <c r="O101" s="338"/>
      <c r="P101" s="361"/>
      <c r="Q101" s="360"/>
      <c r="R101" s="324"/>
      <c r="S101" s="325"/>
      <c r="T101" s="325"/>
      <c r="U101" s="325"/>
      <c r="V101" s="325"/>
      <c r="W101" s="338"/>
      <c r="X101" s="361"/>
      <c r="Y101" s="360"/>
      <c r="Z101" s="324"/>
      <c r="AA101" s="325"/>
      <c r="AB101" s="325"/>
      <c r="AC101" s="325"/>
      <c r="AD101" s="325"/>
      <c r="AE101" s="338"/>
    </row>
    <row r="102" spans="1:31" s="13" customFormat="1" ht="13.8" x14ac:dyDescent="0.25">
      <c r="A102" s="339"/>
      <c r="B102" s="378"/>
      <c r="C102" s="325"/>
      <c r="D102" s="325"/>
      <c r="E102" s="325"/>
      <c r="F102" s="325"/>
      <c r="G102" s="338"/>
      <c r="H102" s="383"/>
      <c r="I102" s="362"/>
      <c r="J102" s="324"/>
      <c r="K102" s="325"/>
      <c r="L102" s="325"/>
      <c r="M102" s="325"/>
      <c r="N102" s="325"/>
      <c r="O102" s="338"/>
      <c r="P102" s="361"/>
      <c r="Q102" s="362"/>
      <c r="R102" s="324"/>
      <c r="S102" s="325"/>
      <c r="T102" s="325"/>
      <c r="U102" s="325"/>
      <c r="V102" s="325"/>
      <c r="W102" s="338"/>
      <c r="X102" s="361"/>
      <c r="Y102" s="362"/>
      <c r="Z102" s="324"/>
      <c r="AA102" s="325"/>
      <c r="AB102" s="325"/>
      <c r="AC102" s="325"/>
      <c r="AD102" s="325"/>
      <c r="AE102" s="338"/>
    </row>
    <row r="103" spans="1:31" s="13" customFormat="1" ht="13.8" x14ac:dyDescent="0.25">
      <c r="A103" s="340"/>
      <c r="B103" s="379"/>
      <c r="C103" s="325"/>
      <c r="D103" s="325"/>
      <c r="E103" s="325"/>
      <c r="F103" s="325"/>
      <c r="G103" s="338"/>
      <c r="H103" s="383"/>
      <c r="I103" s="361"/>
      <c r="J103" s="326"/>
      <c r="K103" s="325"/>
      <c r="L103" s="325"/>
      <c r="M103" s="325"/>
      <c r="N103" s="325"/>
      <c r="O103" s="338"/>
      <c r="P103" s="361"/>
      <c r="Q103" s="361"/>
      <c r="R103" s="326"/>
      <c r="S103" s="325"/>
      <c r="T103" s="325"/>
      <c r="U103" s="325"/>
      <c r="V103" s="325"/>
      <c r="W103" s="338"/>
      <c r="X103" s="361"/>
      <c r="Y103" s="361"/>
      <c r="Z103" s="326"/>
      <c r="AA103" s="325"/>
      <c r="AB103" s="325"/>
      <c r="AC103" s="325"/>
      <c r="AD103" s="325"/>
      <c r="AE103" s="338"/>
    </row>
    <row r="104" spans="1:31" s="13" customFormat="1" ht="13.8" x14ac:dyDescent="0.25">
      <c r="A104" s="340"/>
      <c r="B104" s="378"/>
      <c r="C104" s="325"/>
      <c r="D104" s="325"/>
      <c r="E104" s="325"/>
      <c r="F104" s="325"/>
      <c r="G104" s="338"/>
      <c r="H104" s="383"/>
      <c r="I104" s="361"/>
      <c r="J104" s="324"/>
      <c r="K104" s="325"/>
      <c r="L104" s="325"/>
      <c r="M104" s="325"/>
      <c r="N104" s="325"/>
      <c r="O104" s="338"/>
      <c r="P104" s="361"/>
      <c r="Q104" s="361"/>
      <c r="R104" s="324"/>
      <c r="S104" s="325"/>
      <c r="T104" s="325"/>
      <c r="U104" s="325"/>
      <c r="V104" s="325"/>
      <c r="W104" s="338"/>
      <c r="X104" s="361"/>
      <c r="Y104" s="361"/>
      <c r="Z104" s="324"/>
      <c r="AA104" s="325"/>
      <c r="AB104" s="325"/>
      <c r="AC104" s="325"/>
      <c r="AD104" s="325"/>
      <c r="AE104" s="338"/>
    </row>
    <row r="105" spans="1:31" s="13" customFormat="1" ht="13.8" x14ac:dyDescent="0.25">
      <c r="A105" s="340"/>
      <c r="B105" s="378"/>
      <c r="C105" s="325"/>
      <c r="D105" s="325"/>
      <c r="E105" s="325"/>
      <c r="F105" s="325"/>
      <c r="G105" s="338"/>
      <c r="H105" s="383"/>
      <c r="I105" s="361"/>
      <c r="J105" s="324"/>
      <c r="K105" s="325"/>
      <c r="L105" s="325"/>
      <c r="M105" s="325"/>
      <c r="N105" s="325"/>
      <c r="O105" s="338"/>
      <c r="P105" s="361"/>
      <c r="Q105" s="361"/>
      <c r="R105" s="324"/>
      <c r="S105" s="325"/>
      <c r="T105" s="325"/>
      <c r="U105" s="325"/>
      <c r="V105" s="325"/>
      <c r="W105" s="338"/>
      <c r="X105" s="361"/>
      <c r="Y105" s="361"/>
      <c r="Z105" s="324"/>
      <c r="AA105" s="325"/>
      <c r="AB105" s="325"/>
      <c r="AC105" s="325"/>
      <c r="AD105" s="325"/>
      <c r="AE105" s="338"/>
    </row>
    <row r="106" spans="1:31" s="13" customFormat="1" ht="13.8" x14ac:dyDescent="0.25">
      <c r="A106" s="340"/>
      <c r="B106" s="378"/>
      <c r="C106" s="325"/>
      <c r="D106" s="325"/>
      <c r="E106" s="325"/>
      <c r="F106" s="325"/>
      <c r="G106" s="338"/>
      <c r="H106" s="383"/>
      <c r="I106" s="361"/>
      <c r="J106" s="324"/>
      <c r="K106" s="325"/>
      <c r="L106" s="325"/>
      <c r="M106" s="325"/>
      <c r="N106" s="325"/>
      <c r="O106" s="338"/>
      <c r="P106" s="361"/>
      <c r="Q106" s="361"/>
      <c r="R106" s="324"/>
      <c r="S106" s="325"/>
      <c r="T106" s="325"/>
      <c r="U106" s="325"/>
      <c r="V106" s="325"/>
      <c r="W106" s="338"/>
      <c r="X106" s="361"/>
      <c r="Y106" s="361"/>
      <c r="Z106" s="324"/>
      <c r="AA106" s="325"/>
      <c r="AB106" s="325"/>
      <c r="AC106" s="325"/>
      <c r="AD106" s="325"/>
      <c r="AE106" s="338"/>
    </row>
    <row r="107" spans="1:31" s="13" customFormat="1" ht="13.8" x14ac:dyDescent="0.25">
      <c r="A107" s="340"/>
      <c r="B107" s="378"/>
      <c r="C107" s="325"/>
      <c r="D107" s="325"/>
      <c r="E107" s="325"/>
      <c r="F107" s="325"/>
      <c r="G107" s="338"/>
      <c r="H107" s="383"/>
      <c r="I107" s="361"/>
      <c r="J107" s="324"/>
      <c r="K107" s="325"/>
      <c r="L107" s="325"/>
      <c r="M107" s="325"/>
      <c r="N107" s="325"/>
      <c r="O107" s="338"/>
      <c r="P107" s="361"/>
      <c r="Q107" s="361"/>
      <c r="R107" s="324"/>
      <c r="S107" s="325"/>
      <c r="T107" s="325"/>
      <c r="U107" s="325"/>
      <c r="V107" s="325"/>
      <c r="W107" s="338"/>
      <c r="X107" s="361"/>
      <c r="Y107" s="361"/>
      <c r="Z107" s="324"/>
      <c r="AA107" s="325"/>
      <c r="AB107" s="325"/>
      <c r="AC107" s="325"/>
      <c r="AD107" s="325"/>
      <c r="AE107" s="338"/>
    </row>
    <row r="108" spans="1:31" s="97" customFormat="1" ht="17.399999999999999" customHeight="1" x14ac:dyDescent="0.25">
      <c r="A108" s="341"/>
      <c r="B108" s="380"/>
      <c r="C108" s="342"/>
      <c r="D108" s="342"/>
      <c r="E108" s="342"/>
      <c r="F108" s="342"/>
      <c r="G108" s="342"/>
      <c r="H108" s="384"/>
      <c r="I108" s="363"/>
      <c r="J108" s="342"/>
      <c r="K108" s="342"/>
      <c r="L108" s="342"/>
      <c r="M108" s="342"/>
      <c r="N108" s="342"/>
      <c r="O108" s="342"/>
      <c r="P108" s="363"/>
      <c r="Q108" s="363"/>
      <c r="R108" s="342"/>
      <c r="S108" s="342"/>
      <c r="T108" s="342"/>
      <c r="U108" s="342"/>
      <c r="V108" s="342"/>
      <c r="W108" s="342"/>
      <c r="X108" s="363"/>
      <c r="Y108" s="363"/>
      <c r="Z108" s="342"/>
      <c r="AA108" s="342"/>
      <c r="AB108" s="342"/>
      <c r="AC108" s="342"/>
      <c r="AD108" s="342"/>
      <c r="AE108" s="342"/>
    </row>
    <row r="109" spans="1:31" x14ac:dyDescent="0.25">
      <c r="A109" s="11"/>
      <c r="C109" s="2"/>
      <c r="D109" s="2"/>
      <c r="E109" s="10"/>
      <c r="F109" s="10"/>
      <c r="G109" s="1"/>
      <c r="I109" s="327"/>
      <c r="J109" s="327"/>
      <c r="K109" s="364"/>
      <c r="L109" s="364"/>
      <c r="M109" s="365"/>
      <c r="N109" s="365"/>
      <c r="O109" s="366"/>
      <c r="P109" s="327"/>
      <c r="Q109" s="327"/>
      <c r="R109" s="327"/>
      <c r="S109" s="364"/>
      <c r="T109" s="364"/>
      <c r="U109" s="365"/>
      <c r="V109" s="365"/>
      <c r="W109" s="366"/>
      <c r="X109" s="327"/>
      <c r="Y109" s="327"/>
      <c r="Z109" s="327"/>
      <c r="AA109" s="364"/>
      <c r="AB109" s="364"/>
      <c r="AC109" s="365"/>
      <c r="AD109" s="365"/>
      <c r="AE109" s="366"/>
    </row>
    <row r="110" spans="1:31" x14ac:dyDescent="0.25">
      <c r="A110" s="19"/>
      <c r="C110" s="10"/>
      <c r="D110" s="12"/>
      <c r="E110" s="12"/>
      <c r="F110" s="12"/>
      <c r="G110" s="1"/>
      <c r="I110" s="367"/>
      <c r="J110" s="327"/>
      <c r="K110" s="365"/>
      <c r="L110" s="368"/>
      <c r="M110" s="368"/>
      <c r="N110" s="368"/>
      <c r="O110" s="366"/>
      <c r="P110" s="327"/>
      <c r="Q110" s="367"/>
      <c r="R110" s="327"/>
      <c r="S110" s="365"/>
      <c r="T110" s="368"/>
      <c r="U110" s="368"/>
      <c r="V110" s="368"/>
      <c r="W110" s="366"/>
      <c r="X110" s="327"/>
      <c r="Y110" s="367"/>
      <c r="Z110" s="327"/>
      <c r="AA110" s="365"/>
      <c r="AB110" s="368"/>
      <c r="AC110" s="368"/>
      <c r="AD110" s="368"/>
      <c r="AE110" s="366"/>
    </row>
    <row r="111" spans="1:31" x14ac:dyDescent="0.25"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</row>
    <row r="113" spans="1:31" x14ac:dyDescent="0.25">
      <c r="A113" s="290"/>
      <c r="C113" s="2"/>
      <c r="D113" s="2"/>
      <c r="E113" s="10"/>
      <c r="F113" s="10"/>
      <c r="G113" s="1"/>
      <c r="I113" s="290"/>
      <c r="J113" s="11" t="s">
        <v>71</v>
      </c>
      <c r="K113" s="2"/>
      <c r="L113" s="2"/>
      <c r="M113" s="10"/>
      <c r="N113" s="10"/>
      <c r="O113" s="1"/>
      <c r="Q113" s="290"/>
      <c r="R113" s="11" t="s">
        <v>71</v>
      </c>
      <c r="S113" s="2"/>
      <c r="T113" s="2"/>
      <c r="U113" s="10"/>
      <c r="V113" s="10"/>
      <c r="W113" s="1"/>
      <c r="Y113" s="290"/>
      <c r="Z113" s="11" t="s">
        <v>71</v>
      </c>
      <c r="AA113" s="2"/>
      <c r="AB113" s="2"/>
      <c r="AC113" s="10"/>
      <c r="AD113" s="10"/>
      <c r="AE113" s="1"/>
    </row>
    <row r="114" spans="1:31" x14ac:dyDescent="0.25">
      <c r="A114" s="11"/>
      <c r="C114" s="10"/>
      <c r="D114" s="12"/>
      <c r="E114" s="12"/>
      <c r="F114" s="12"/>
      <c r="G114" s="1"/>
      <c r="I114" s="11"/>
      <c r="J114" s="19" t="s">
        <v>72</v>
      </c>
      <c r="K114" s="10"/>
      <c r="L114" s="12"/>
      <c r="M114" s="12"/>
      <c r="N114" s="12"/>
      <c r="O114" s="1"/>
      <c r="Q114" s="11"/>
      <c r="R114" s="19" t="s">
        <v>72</v>
      </c>
      <c r="S114" s="10"/>
      <c r="T114" s="12"/>
      <c r="U114" s="12"/>
      <c r="V114" s="12"/>
      <c r="W114" s="1"/>
      <c r="Y114" s="11"/>
      <c r="Z114" s="19" t="s">
        <v>72</v>
      </c>
      <c r="AA114" s="10"/>
      <c r="AB114" s="12"/>
      <c r="AC114" s="12"/>
      <c r="AD114" s="12"/>
      <c r="AE114" s="1"/>
    </row>
  </sheetData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91071584-939E-4E83-9A09-4E5A41AF0CC1}"/>
</file>

<file path=customXml/itemProps2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2020 por Mes y TH</vt:lpstr>
      <vt:lpstr>Conciliaciones 2020</vt:lpstr>
      <vt:lpstr>CI Tablas 2011-2020</vt:lpstr>
      <vt:lpstr>Conciliaciones 2006-2020</vt:lpstr>
      <vt:lpstr>Conciliaciones 2020 CNAE-2</vt:lpstr>
      <vt:lpstr>'CI Tablas 2011-2020'!Área_de_impresión</vt:lpstr>
      <vt:lpstr>'Conciliaciones 2006-2020'!Área_de_impresión</vt:lpstr>
      <vt:lpstr>'Conciliaciones 2020'!Área_de_impresión</vt:lpstr>
      <vt:lpstr>'Conciliaciones 2020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2021-01-15T07:55:12Z</cp:lastPrinted>
  <dcterms:created xsi:type="dcterms:W3CDTF">2002-03-12T16:13:42Z</dcterms:created>
  <dcterms:modified xsi:type="dcterms:W3CDTF">2021-01-26T14:04:03Z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