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banakapena'!$B$1:$K$71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EJ-FFAA'!$B$1:$N$79</definedName>
    <definedName name="_xlnm.Print_Area" localSheetId="4">'gastu-eboluzioa EJ '!$B$1:$N$78</definedName>
    <definedName name="_xlnm.Print_Area" localSheetId="9">'gastu-eboluzioa FFAA'!$B$1:$N$78</definedName>
    <definedName name="_xlnm.Print_Area" localSheetId="12">'labupen bateratua EJ-FFAA'!$B$1:$J$22</definedName>
    <definedName name="_xlnm.Print_Area" localSheetId="10">'sarrera eboluzioa FFAA'!$B$1:$O$78</definedName>
    <definedName name="_xlnm.Print_Area" localSheetId="14">'sarrera-ebol EJ-FFAA'!$B$1:$O$78</definedName>
    <definedName name="_xlnm.Print_Area" localSheetId="5">'sarrera-ebuluzioa EJ'!$B$1:$O$78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<sst xmlns="http://schemas.openxmlformats.org/spreadsheetml/2006/main" count="959" uniqueCount="211">
  <si>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</si>
  <si>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</si>
  <si>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</si>
  <si>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</si>
  <si>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</si>
  <si>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</si>
  <si>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</si>
  <si>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</si>
  <si>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</si>
  <si>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</si>
  <si>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</si>
  <si>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</si>
  <si>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</si>
  <si>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</si>
  <si>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</si>
  <si>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</si>
  <si>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</si>
  <si>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</si>
  <si>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</si>
  <si>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</si>
  <si>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</si>
  <si>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</si>
  <si>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</si>
  <si>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</si>
  <si>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</si>
  <si>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</si>
  <si>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</si>
  <si>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</si>
  <si>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</si>
  <si>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</si>
  <si>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</si>
  <si>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</si>
  <si>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</si>
  <si>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</si>
  <si>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</si>
  <si>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</si>
  <si>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</si>
  <si>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</si>
  <si>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</si>
  <si>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</si>
  <si>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</si>
  <si>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</si>
  <si>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</si>
  <si>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</si>
  <si>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</si>
  <si>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</si>
  <si>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</si>
  <si>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</si>
  <si>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</si>
  <si>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</si>
  <si>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</si>
  <si>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</si>
  <si>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</si>
  <si>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</si>
  <si>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</si>
  <si>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</si>
  <si>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</si>
  <si>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</si>
  <si>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</si>
  <si>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</si>
  <si>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</si>
  <si>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</si>
  <si>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</si>
  <si>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</si>
  <si>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</si>
  <si>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</si>
  <si>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</si>
  <si>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</si>
  <si>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</si>
  <si>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</si>
  <si>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</si>
  <si>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</si>
  <si>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</si>
  <si>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</si>
  <si>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</si>
  <si>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</si>
  <si>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</si>
  <si>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</si>
  <si>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</si>
  <si>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</si>
  <si>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</si>
  <si>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</si>
  <si>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</si>
  <si>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</si>
  <si>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</si>
  <si>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</si>
  <si>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</si>
  <si>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</si>
  <si>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</si>
  <si>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</si>
  <si>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</si>
  <si>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</si>
  <si>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</si>
  <si>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</si>
  <si>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</si>
  <si>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</si>
  <si>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</si>
  <si>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</si>
  <si>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</si>
  <si>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</si>
  <si>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</si>
  <si>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</si>
  <si>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</si>
  <si>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</si>
  <si>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</si>
  <si>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</si>
  <si>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</si>
  <si>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</si>
  <si>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</si>
  <si>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</si>
  <si>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</si>
  <si>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</si>
  <si>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</si>
  <si>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</si>
  <si>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</si>
  <si>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</si>
  <si>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</si>
  <si>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</si>
  <si>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</si>
  <si>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</si>
  <si>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</si>
  <si>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</si>
  <si>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</si>
  <si>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</si>
  <si>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</si>
  <si>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</si>
  <si>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</si>
  <si>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</si>
  <si>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</si>
  <si>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</si>
  <si>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</si>
  <si>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</si>
  <si>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</si>
  <si>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</si>
  <si>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</si>
  <si>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</si>
  <si>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</si>
  <si>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</si>
  <si>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</si>
  <si>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</si>
  <si>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</si>
  <si>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</si>
  <si>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</si>
  <si>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</si>
  <si>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</si>
  <si>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</si>
  <si>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</si>
  <si>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</si>
  <si>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</si>
  <si>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</si>
  <si>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</si>
  <si>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</si>
  <si>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</si>
  <si>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</si>
  <si>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</si>
  <si>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</si>
  <si>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</si>
  <si>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</si>
  <si>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</si>
  <si>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</si>
  <si>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</si>
  <si>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</si>
  <si>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</si>
  <si>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</si>
  <si>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</si>
  <si>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</si>
  <si>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</si>
  <si>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</si>
  <si>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</si>
  <si>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</si>
  <si>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</si>
  <si>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</si>
  <si>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</si>
  <si>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</si>
  <si>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</si>
  <si>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</si>
  <si>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</si>
  <si>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</si>
  <si>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</si>
  <si>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</si>
  <si>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</si>
  <si>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</si>
  <si>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</si>
  <si>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</si>
  <si>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</si>
  <si>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</si>
  <si>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</si>
  <si>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</si>
  <si>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</si>
  <si>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</si>
  <si>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</si>
  <si>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</si>
  <si>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</si>
  <si>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</si>
  <si>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</si>
  <si>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</si>
  <si>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</si>
  <si>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</si>
  <si>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</si>
  <si>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</si>
  <si>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</si>
  <si>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</si>
  <si>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</si>
  <si>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</si>
  <si>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18/17 Aldaketa tasa</t>
  </si>
  <si>
    <t>18/17
% Ald.</t>
  </si>
  <si>
    <t xml:space="preserve"> -</t>
  </si>
  <si>
    <t>2018.06.30</t>
  </si>
  <si>
    <t>2018-ko 3. hiruhilabetea</t>
  </si>
  <si>
    <t>2018.09.30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</si>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</sst>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2</xdr:col>
      <xdr:colOff>137160</xdr:colOff>
      <xdr:row>71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137160</xdr:colOff>
      <xdr:row>71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>
      <selection activeCell="B8" sqref="B8"/>
    </sheetView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208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9"/>
  <sheetViews>
    <sheetView showGridLines="0" zoomScale="99" zoomScaleNormal="99" workbookViewId="0">
      <pane xSplit="2" ySplit="5" topLeftCell="C60" activePane="bottomRight" state="frozen"/>
      <selection pane="topRight"/>
      <selection pane="bottomLeft"/>
      <selection pane="bottomRight" activeCell="B77" sqref="B77:N77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2018-ko 3.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4">
        <v>363027.42817999999</v>
      </c>
      <c r="D74" s="234">
        <v>602269.67906999995</v>
      </c>
      <c r="E74" s="234">
        <v>42009.507969999999</v>
      </c>
      <c r="F74" s="234">
        <v>13524532.529130001</v>
      </c>
      <c r="G74" s="234">
        <v>14531839.14435</v>
      </c>
      <c r="H74" s="234">
        <v>192636.35058999999</v>
      </c>
      <c r="I74" s="234">
        <v>185974.82791000002</v>
      </c>
      <c r="J74" s="234">
        <v>378611.17850000004</v>
      </c>
      <c r="K74" s="234">
        <v>130756.87337999999</v>
      </c>
      <c r="L74" s="234">
        <v>253948.71432</v>
      </c>
      <c r="M74" s="234">
        <v>384705.58769999997</v>
      </c>
      <c r="N74" s="235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207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64" t="s">
        <v>209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3.9" customHeight="1" x14ac:dyDescent="0.25">
      <c r="A78" s="75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255" x14ac:dyDescent="0.25">
      <c r="B79" s="314" t="s">
        <v>27</v>
      </c>
      <c r="C79" s="314"/>
    </row>
  </sheetData>
  <mergeCells count="1">
    <mergeCell ref="B79:C79"/>
  </mergeCells>
  <phoneticPr fontId="19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9"/>
  <sheetViews>
    <sheetView showGridLines="0" zoomScale="96" zoomScaleNormal="96" workbookViewId="0">
      <pane xSplit="2" ySplit="6" topLeftCell="D58" activePane="bottomRight" state="frozen"/>
      <selection pane="topRight"/>
      <selection pane="bottomLeft"/>
      <selection pane="bottomRight" activeCell="B77" sqref="B77:O77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2018-ko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6">
        <v>6570557.3140999991</v>
      </c>
      <c r="D74" s="236">
        <v>7766653.9062399995</v>
      </c>
      <c r="E74" s="236">
        <v>277685.36982999998</v>
      </c>
      <c r="F74" s="236">
        <v>484638.22933999996</v>
      </c>
      <c r="G74" s="236">
        <v>1562.83889</v>
      </c>
      <c r="H74" s="236">
        <v>15101097.658399997</v>
      </c>
      <c r="I74" s="236">
        <v>2173.88319</v>
      </c>
      <c r="J74" s="236">
        <v>16342.592619999998</v>
      </c>
      <c r="K74" s="236">
        <v>18516.475809999996</v>
      </c>
      <c r="L74" s="236">
        <v>58899.937599999997</v>
      </c>
      <c r="M74" s="236">
        <v>187288</v>
      </c>
      <c r="N74" s="236">
        <v>246187.9376</v>
      </c>
      <c r="O74" s="237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207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64" t="s">
        <v>209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3.9" customHeight="1" x14ac:dyDescent="0.25">
      <c r="A78" s="75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255" ht="19.5" customHeight="1" x14ac:dyDescent="0.25">
      <c r="A79" s="67"/>
      <c r="B79" s="314" t="s">
        <v>27</v>
      </c>
      <c r="C79" s="314"/>
      <c r="O79"/>
    </row>
  </sheetData>
  <mergeCells count="1">
    <mergeCell ref="B79:C79"/>
  </mergeCells>
  <phoneticPr fontId="19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72"/>
  <sheetViews>
    <sheetView showGridLines="0" workbookViewId="0">
      <pane xSplit="2" ySplit="6" topLeftCell="C58" activePane="bottomRight" state="frozen"/>
      <selection pane="topRight"/>
      <selection pane="bottomLeft"/>
      <selection pane="bottomRight" activeCell="C69" sqref="C69:K69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2018-ko 3.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184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185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188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189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190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191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192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193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194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195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196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197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 x14ac:dyDescent="0.25">
      <c r="A62" s="156"/>
      <c r="B62" s="273" t="s">
        <v>198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74">
        <v>73652.880600000033</v>
      </c>
    </row>
    <row r="63" spans="1:11" s="149" customFormat="1" ht="13.5" customHeight="1" x14ac:dyDescent="0.25">
      <c r="A63" s="156"/>
      <c r="B63" s="282" t="s">
        <v>199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72">
        <v>19405.402449999936</v>
      </c>
    </row>
    <row r="64" spans="1:11" s="149" customFormat="1" ht="13.5" customHeight="1" x14ac:dyDescent="0.25">
      <c r="A64" s="156"/>
      <c r="B64" s="282" t="s">
        <v>200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72">
        <v>39817.58481</v>
      </c>
    </row>
    <row r="65" spans="1:11" s="149" customFormat="1" ht="13.5" customHeight="1" x14ac:dyDescent="0.25">
      <c r="A65" s="156"/>
      <c r="B65" s="282" t="s">
        <v>201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72">
        <v>58597.469720000008</v>
      </c>
    </row>
    <row r="66" spans="1:11" s="149" customFormat="1" ht="13.5" customHeight="1" x14ac:dyDescent="0.25">
      <c r="A66" s="156"/>
      <c r="B66" s="273" t="s">
        <v>202</v>
      </c>
      <c r="C66" s="239">
        <v>6570557.3141000001</v>
      </c>
      <c r="D66" s="240">
        <v>5142483.1475599995</v>
      </c>
      <c r="E66" s="240">
        <v>1051059.0672000002</v>
      </c>
      <c r="F66" s="241">
        <v>377015.09934000002</v>
      </c>
      <c r="G66" s="239">
        <v>7766653.9062400013</v>
      </c>
      <c r="H66" s="240">
        <v>184894.03805999999</v>
      </c>
      <c r="I66" s="240">
        <v>6047093.2753700009</v>
      </c>
      <c r="J66" s="240">
        <v>1455334.0286300001</v>
      </c>
      <c r="K66" s="274">
        <v>79332.564179999899</v>
      </c>
    </row>
    <row r="67" spans="1:11" s="149" customFormat="1" ht="13.5" customHeight="1" x14ac:dyDescent="0.25">
      <c r="A67" s="156"/>
      <c r="B67" s="282" t="s">
        <v>203</v>
      </c>
      <c r="C67" s="180">
        <v>1610876.8380099998</v>
      </c>
      <c r="D67" s="152">
        <v>1450517.1453499999</v>
      </c>
      <c r="E67" s="152">
        <v>104335.79118</v>
      </c>
      <c r="F67" s="181">
        <v>56023.90148</v>
      </c>
      <c r="G67" s="180">
        <v>1529153.60283</v>
      </c>
      <c r="H67" s="152">
        <v>48703.534729999999</v>
      </c>
      <c r="I67" s="152">
        <v>1083639.4654099999</v>
      </c>
      <c r="J67" s="152">
        <v>375956.23392000003</v>
      </c>
      <c r="K67" s="272">
        <v>20854.368770000001</v>
      </c>
    </row>
    <row r="68" spans="1:11" s="149" customFormat="1" ht="13.5" customHeight="1" x14ac:dyDescent="0.25">
      <c r="A68" s="156"/>
      <c r="B68" s="282" t="s">
        <v>207</v>
      </c>
      <c r="C68" s="180">
        <v>2793336.8265800001</v>
      </c>
      <c r="D68" s="152">
        <v>2336318.34314</v>
      </c>
      <c r="E68" s="152">
        <v>274787.38607000001</v>
      </c>
      <c r="F68" s="181">
        <v>182231.09737</v>
      </c>
      <c r="G68" s="180">
        <v>3247867.1437499998</v>
      </c>
      <c r="H68" s="152">
        <v>100431.53883</v>
      </c>
      <c r="I68" s="152">
        <v>2447095.7140500001</v>
      </c>
      <c r="J68" s="152">
        <v>658567.23415000003</v>
      </c>
      <c r="K68" s="272">
        <v>41772.656719999999</v>
      </c>
    </row>
    <row r="69" spans="1:11" s="149" customFormat="1" ht="13.5" customHeight="1" x14ac:dyDescent="0.25">
      <c r="A69" s="156"/>
      <c r="B69" s="282" t="s">
        <v>209</v>
      </c>
      <c r="C69" s="180">
        <v>5455513.4812200004</v>
      </c>
      <c r="D69" s="152">
        <v>3900449.21538</v>
      </c>
      <c r="E69" s="152">
        <v>1194522.8513499999</v>
      </c>
      <c r="F69" s="181">
        <v>360541.41449</v>
      </c>
      <c r="G69" s="180">
        <v>5182300.5093400003</v>
      </c>
      <c r="H69" s="152">
        <v>154426.62926999998</v>
      </c>
      <c r="I69" s="152">
        <v>3889105.8719800003</v>
      </c>
      <c r="J69" s="152">
        <v>1077762.92976</v>
      </c>
      <c r="K69" s="272">
        <v>61005.078330000011</v>
      </c>
    </row>
    <row r="70" spans="1:11" s="74" customFormat="1" ht="6" customHeight="1" x14ac:dyDescent="0.25">
      <c r="A70" s="75"/>
      <c r="B70" s="277"/>
      <c r="C70" s="278"/>
      <c r="D70" s="279"/>
      <c r="E70" s="279"/>
      <c r="F70" s="280"/>
      <c r="G70" s="278"/>
      <c r="H70" s="279"/>
      <c r="I70" s="279"/>
      <c r="J70" s="279"/>
      <c r="K70" s="281"/>
    </row>
    <row r="71" spans="1:11" s="74" customFormat="1" ht="5.25" customHeight="1" x14ac:dyDescent="0.25">
      <c r="A71" s="75"/>
      <c r="B71" s="79"/>
      <c r="C71" s="163"/>
      <c r="D71" s="163"/>
      <c r="E71" s="163"/>
      <c r="F71" s="163"/>
      <c r="G71" s="163"/>
      <c r="H71" s="163"/>
      <c r="I71" s="163"/>
      <c r="J71" s="163"/>
      <c r="K71" s="163"/>
    </row>
    <row r="72" spans="1:11" x14ac:dyDescent="0.35">
      <c r="B72" s="315" t="s">
        <v>27</v>
      </c>
      <c r="C72" s="315"/>
    </row>
  </sheetData>
  <mergeCells count="1">
    <mergeCell ref="B72:C72"/>
  </mergeCells>
  <phoneticPr fontId="34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M14" sqref="M14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2018-ko 3.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205</v>
      </c>
      <c r="F4"/>
      <c r="G4" s="103"/>
      <c r="H4" s="94"/>
      <c r="I4" s="174" t="s">
        <v>149</v>
      </c>
      <c r="J4" s="283" t="s">
        <v>205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1720702.6540000001</v>
      </c>
      <c r="E6" s="101">
        <v>-0.39776345637333455</v>
      </c>
      <c r="F6" s="95"/>
      <c r="G6" s="92">
        <v>1</v>
      </c>
      <c r="H6" s="93" t="s">
        <v>49</v>
      </c>
      <c r="I6" s="99">
        <v>5455513.4812199995</v>
      </c>
      <c r="J6" s="101">
        <v>8.1703438790871274</v>
      </c>
    </row>
    <row r="7" spans="2:10" ht="18" customHeight="1" x14ac:dyDescent="0.25">
      <c r="B7" s="92">
        <v>2</v>
      </c>
      <c r="C7" s="93" t="s">
        <v>36</v>
      </c>
      <c r="D7" s="99">
        <v>2818688.82791</v>
      </c>
      <c r="E7" s="101">
        <v>1.5529795912933686</v>
      </c>
      <c r="F7" s="95"/>
      <c r="G7" s="92">
        <v>2</v>
      </c>
      <c r="H7" s="93" t="s">
        <v>50</v>
      </c>
      <c r="I7" s="99">
        <v>5183915.5974799991</v>
      </c>
      <c r="J7" s="101">
        <v>-2.6645255479837537</v>
      </c>
    </row>
    <row r="8" spans="2:10" ht="18" customHeight="1" x14ac:dyDescent="0.25">
      <c r="B8" s="92">
        <v>3</v>
      </c>
      <c r="C8" s="93" t="s">
        <v>37</v>
      </c>
      <c r="D8" s="99">
        <v>145984.08101000002</v>
      </c>
      <c r="E8" s="101">
        <v>-8.2174805529297892</v>
      </c>
      <c r="F8" s="95"/>
      <c r="G8" s="92">
        <v>3</v>
      </c>
      <c r="H8" s="93" t="s">
        <v>51</v>
      </c>
      <c r="I8" s="99">
        <v>247558.33224999998</v>
      </c>
      <c r="J8" s="101">
        <v>-8.6542260272472245</v>
      </c>
    </row>
    <row r="9" spans="2:10" ht="18" customHeight="1" x14ac:dyDescent="0.25">
      <c r="B9" s="92">
        <v>4</v>
      </c>
      <c r="C9" s="93" t="s">
        <v>38</v>
      </c>
      <c r="D9" s="99">
        <v>4848279.0151999993</v>
      </c>
      <c r="E9" s="101">
        <v>-3.9521656486017465</v>
      </c>
      <c r="F9" s="95"/>
      <c r="G9" s="92">
        <v>4</v>
      </c>
      <c r="H9" s="93" t="s">
        <v>52</v>
      </c>
      <c r="I9" s="99">
        <v>940055.72470999975</v>
      </c>
      <c r="J9" s="101">
        <v>-11.026765780819471</v>
      </c>
    </row>
    <row r="10" spans="2:10" ht="18" customHeight="1" x14ac:dyDescent="0.25">
      <c r="B10" s="92">
        <v>6</v>
      </c>
      <c r="C10" s="93" t="s">
        <v>39</v>
      </c>
      <c r="D10" s="99">
        <v>212360.14724999998</v>
      </c>
      <c r="E10" s="101">
        <v>19.160426155466361</v>
      </c>
      <c r="F10" s="95"/>
      <c r="G10" s="92">
        <v>5</v>
      </c>
      <c r="H10" s="93" t="s">
        <v>53</v>
      </c>
      <c r="I10" s="99">
        <v>3137.6605799999998</v>
      </c>
      <c r="J10" s="101">
        <v>69.649181663152632</v>
      </c>
    </row>
    <row r="11" spans="2:10" ht="18" customHeight="1" x14ac:dyDescent="0.25">
      <c r="B11" s="92">
        <v>7</v>
      </c>
      <c r="C11" s="93" t="s">
        <v>40</v>
      </c>
      <c r="D11" s="99">
        <v>353871.92742999998</v>
      </c>
      <c r="E11" s="101">
        <v>-8.0571035946083605</v>
      </c>
      <c r="F11" s="95"/>
      <c r="G11" s="92">
        <v>6</v>
      </c>
      <c r="H11" s="93" t="s">
        <v>54</v>
      </c>
      <c r="I11" s="99">
        <v>14382.014740000001</v>
      </c>
      <c r="J11" s="101">
        <v>1397.7445013582837</v>
      </c>
    </row>
    <row r="12" spans="2:10" ht="18" customHeight="1" x14ac:dyDescent="0.25">
      <c r="B12" s="92">
        <v>8</v>
      </c>
      <c r="C12" s="93" t="s">
        <v>41</v>
      </c>
      <c r="D12" s="99">
        <v>94072.707330000005</v>
      </c>
      <c r="E12" s="101">
        <v>5.3406115281772193</v>
      </c>
      <c r="F12" s="95"/>
      <c r="G12" s="92">
        <v>7</v>
      </c>
      <c r="H12" s="93" t="s">
        <v>55</v>
      </c>
      <c r="I12" s="99">
        <v>45715.32043</v>
      </c>
      <c r="J12" s="101">
        <v>-15.177699869178806</v>
      </c>
    </row>
    <row r="13" spans="2:10" ht="18" customHeight="1" x14ac:dyDescent="0.25">
      <c r="B13" s="92">
        <v>9</v>
      </c>
      <c r="C13" s="93" t="s">
        <v>42</v>
      </c>
      <c r="D13" s="99">
        <v>920894.69223000004</v>
      </c>
      <c r="E13" s="101">
        <v>85.838400004283841</v>
      </c>
      <c r="F13" s="95"/>
      <c r="G13" s="92">
        <v>8</v>
      </c>
      <c r="H13" s="93" t="s">
        <v>56</v>
      </c>
      <c r="I13" s="99">
        <v>74992.874750000003</v>
      </c>
      <c r="J13" s="101">
        <v>-0.34379905253563159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1178624</v>
      </c>
      <c r="J14" s="101">
        <v>3.9393964631475376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11114854.052359998</v>
      </c>
      <c r="E16" s="208">
        <v>2.3662983789767722</v>
      </c>
      <c r="F16" s="95"/>
      <c r="G16" s="32"/>
      <c r="H16" s="182" t="s">
        <v>151</v>
      </c>
      <c r="I16" s="177">
        <v>13143895.006159995</v>
      </c>
      <c r="J16" s="208">
        <v>1.3974085276664105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9533654.5781199988</v>
      </c>
      <c r="E18" s="101">
        <v>-1.8160073155369494</v>
      </c>
      <c r="F18" s="95"/>
      <c r="G18" s="31"/>
      <c r="H18" s="25" t="s">
        <v>44</v>
      </c>
      <c r="I18" s="99">
        <v>11830180.796239996</v>
      </c>
      <c r="J18" s="101">
        <v>1.1239609140417217</v>
      </c>
    </row>
    <row r="19" spans="2:10" ht="18" customHeight="1" x14ac:dyDescent="0.25">
      <c r="B19" s="31"/>
      <c r="C19" s="25" t="s">
        <v>45</v>
      </c>
      <c r="D19" s="99">
        <v>566232.07467999996</v>
      </c>
      <c r="E19" s="101">
        <v>0.55694419585718968</v>
      </c>
      <c r="F19" s="98"/>
      <c r="G19" s="31"/>
      <c r="H19" s="25" t="s">
        <v>45</v>
      </c>
      <c r="I19" s="99">
        <v>60097.335169999998</v>
      </c>
      <c r="J19" s="101">
        <v>9.5554196882531315</v>
      </c>
    </row>
    <row r="20" spans="2:10" ht="18" customHeight="1" x14ac:dyDescent="0.25">
      <c r="B20" s="31"/>
      <c r="C20" s="25" t="s">
        <v>46</v>
      </c>
      <c r="D20" s="99">
        <v>1014967.39956</v>
      </c>
      <c r="E20" s="101">
        <v>73.546592388595471</v>
      </c>
      <c r="F20" s="95"/>
      <c r="G20" s="31"/>
      <c r="H20" s="25" t="s">
        <v>46</v>
      </c>
      <c r="I20" s="99">
        <v>1253616.87475</v>
      </c>
      <c r="J20" s="101">
        <v>3.6728433529773952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11114854.05236</v>
      </c>
      <c r="E22" s="209">
        <v>2.3662983789767722</v>
      </c>
      <c r="F22" s="95"/>
      <c r="G22" s="52"/>
      <c r="H22" s="183" t="s">
        <v>151</v>
      </c>
      <c r="I22" s="100">
        <v>13143895.006159997</v>
      </c>
      <c r="J22" s="209">
        <v>1.3974085276664105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80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K84" sqref="K84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2018-ko 3.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6">
        <v>2383998.1724399999</v>
      </c>
      <c r="D74" s="236">
        <v>4051150.4326199996</v>
      </c>
      <c r="E74" s="236">
        <v>227407.75625000001</v>
      </c>
      <c r="F74" s="236">
        <v>7048550.1600900013</v>
      </c>
      <c r="G74" s="236">
        <v>13711106.521400001</v>
      </c>
      <c r="H74" s="236">
        <v>394642.26957999996</v>
      </c>
      <c r="I74" s="236">
        <v>880055.90970999992</v>
      </c>
      <c r="J74" s="236">
        <v>1274698.1792899999</v>
      </c>
      <c r="K74" s="236">
        <v>235702.32337</v>
      </c>
      <c r="L74" s="236">
        <v>907972.02166000009</v>
      </c>
      <c r="M74" s="236">
        <v>1143674.34503</v>
      </c>
      <c r="N74" s="237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207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64" t="s">
        <v>209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3.9" customHeight="1" x14ac:dyDescent="0.25">
      <c r="A78" s="75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255" s="74" customFormat="1" ht="6" customHeight="1" x14ac:dyDescent="0.25">
      <c r="A79" s="75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255" x14ac:dyDescent="0.25">
      <c r="B80" s="315" t="s">
        <v>27</v>
      </c>
      <c r="C80" s="315"/>
    </row>
  </sheetData>
  <mergeCells count="1">
    <mergeCell ref="B80:C80"/>
  </mergeCells>
  <phoneticPr fontId="0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9"/>
  <sheetViews>
    <sheetView showGridLines="0" showZeros="0" zoomScale="97" zoomScaleNormal="97" workbookViewId="0">
      <pane xSplit="2" ySplit="5" topLeftCell="C57" activePane="bottomRight" state="frozen"/>
      <selection pane="topRight"/>
      <selection pane="bottomLeft"/>
      <selection pane="bottomRight" activeCell="B77" sqref="B77:O77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2018-ko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42">
        <v>6570557.3140999991</v>
      </c>
      <c r="D74" s="242">
        <v>7770645.6968299998</v>
      </c>
      <c r="E74" s="242">
        <v>455707.13682999997</v>
      </c>
      <c r="F74" s="242">
        <v>443102.89715999924</v>
      </c>
      <c r="G74" s="242">
        <v>3715.0359699999999</v>
      </c>
      <c r="H74" s="242">
        <v>15243728.080889998</v>
      </c>
      <c r="I74" s="242">
        <v>2350.9009000000001</v>
      </c>
      <c r="J74" s="242">
        <v>149753.74503000002</v>
      </c>
      <c r="K74" s="242">
        <v>152104.64593000003</v>
      </c>
      <c r="L74" s="242">
        <v>82686.961230000001</v>
      </c>
      <c r="M74" s="242">
        <v>1162335.2333200001</v>
      </c>
      <c r="N74" s="242">
        <v>1245022.1945500001</v>
      </c>
      <c r="O74" s="243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207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64" t="s">
        <v>209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3.9" customHeight="1" x14ac:dyDescent="0.25">
      <c r="A78" s="75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255" x14ac:dyDescent="0.35">
      <c r="B79" s="314" t="s">
        <v>27</v>
      </c>
      <c r="C79" s="314"/>
    </row>
  </sheetData>
  <mergeCells count="1">
    <mergeCell ref="B79:C79"/>
  </mergeCells>
  <phoneticPr fontId="0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>
      <selection activeCell="K21" sqref="K21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2018-ko 3.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205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11830180.796239996</v>
      </c>
      <c r="F6"/>
      <c r="G6" s="188">
        <v>11698692.069919998</v>
      </c>
      <c r="H6"/>
      <c r="I6" s="248">
        <v>1.1239609140417217</v>
      </c>
    </row>
    <row r="7" spans="1:9" ht="19.5" customHeight="1" x14ac:dyDescent="0.25">
      <c r="A7" s="96"/>
      <c r="B7" s="307" t="s">
        <v>60</v>
      </c>
      <c r="C7" s="308"/>
      <c r="D7" s="96"/>
      <c r="E7" s="189">
        <v>9533654.5781199988</v>
      </c>
      <c r="F7"/>
      <c r="G7" s="189">
        <v>9709988.6829399988</v>
      </c>
      <c r="H7"/>
      <c r="I7" s="249">
        <v>-1.8160073155369494</v>
      </c>
    </row>
    <row r="8" spans="1:9" ht="13.2" x14ac:dyDescent="0.25">
      <c r="A8" s="96"/>
      <c r="B8" s="169"/>
      <c r="C8" s="170" t="s">
        <v>61</v>
      </c>
      <c r="D8" s="96"/>
      <c r="E8" s="190">
        <v>1720702.6540000001</v>
      </c>
      <c r="F8"/>
      <c r="G8" s="190">
        <v>1727574.3133</v>
      </c>
      <c r="H8"/>
      <c r="I8" s="194">
        <v>-0.39776345637333455</v>
      </c>
    </row>
    <row r="9" spans="1:9" ht="13.2" x14ac:dyDescent="0.25">
      <c r="A9" s="96"/>
      <c r="B9" s="169"/>
      <c r="C9" s="170" t="s">
        <v>62</v>
      </c>
      <c r="D9" s="96"/>
      <c r="E9" s="190">
        <v>2818688.82791</v>
      </c>
      <c r="F9"/>
      <c r="G9" s="190">
        <v>2775584.5660599996</v>
      </c>
      <c r="H9"/>
      <c r="I9" s="194">
        <v>1.5529795912933686</v>
      </c>
    </row>
    <row r="10" spans="1:9" ht="13.2" x14ac:dyDescent="0.25">
      <c r="A10" s="96"/>
      <c r="B10" s="169"/>
      <c r="C10" s="170" t="s">
        <v>63</v>
      </c>
      <c r="D10" s="96"/>
      <c r="E10" s="190">
        <v>145984.08101000002</v>
      </c>
      <c r="F10"/>
      <c r="G10" s="190">
        <v>159054.34051000001</v>
      </c>
      <c r="H10"/>
      <c r="I10" s="194">
        <v>-8.2174805529297892</v>
      </c>
    </row>
    <row r="11" spans="1:9" ht="13.2" x14ac:dyDescent="0.25">
      <c r="A11" s="96"/>
      <c r="B11" s="169"/>
      <c r="C11" s="170" t="s">
        <v>64</v>
      </c>
      <c r="D11" s="96"/>
      <c r="E11" s="190">
        <v>4848279.0151999993</v>
      </c>
      <c r="F11"/>
      <c r="G11" s="190">
        <v>5047775.4630699996</v>
      </c>
      <c r="H11"/>
      <c r="I11" s="194">
        <v>-3.9521656486017465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2296526.2181199975</v>
      </c>
      <c r="F12"/>
      <c r="G12" s="189">
        <v>1988703.386979999</v>
      </c>
      <c r="H12"/>
      <c r="I12" s="249">
        <v>15.478569260519603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60097.335169999998</v>
      </c>
      <c r="F13"/>
      <c r="G13" s="191">
        <v>54855.647800000006</v>
      </c>
      <c r="H13"/>
      <c r="I13" s="249">
        <v>9.5554196882531315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566232.07467999996</v>
      </c>
      <c r="F14"/>
      <c r="G14" s="191">
        <v>563095.94449999998</v>
      </c>
      <c r="H14"/>
      <c r="I14" s="249">
        <v>0.55694419585718968</v>
      </c>
    </row>
    <row r="15" spans="1:9" ht="13.2" x14ac:dyDescent="0.25">
      <c r="A15" s="96"/>
      <c r="B15" s="168"/>
      <c r="C15" s="170" t="s">
        <v>68</v>
      </c>
      <c r="D15" s="96"/>
      <c r="E15" s="190">
        <v>212360.14724999998</v>
      </c>
      <c r="F15"/>
      <c r="G15" s="190">
        <v>178213.65204999998</v>
      </c>
      <c r="H15"/>
      <c r="I15" s="194">
        <v>19.160426155466361</v>
      </c>
    </row>
    <row r="16" spans="1:9" ht="13.2" x14ac:dyDescent="0.25">
      <c r="A16" s="96"/>
      <c r="B16" s="168"/>
      <c r="C16" s="170" t="s">
        <v>69</v>
      </c>
      <c r="D16" s="96"/>
      <c r="E16" s="190">
        <v>353871.92742999998</v>
      </c>
      <c r="F16"/>
      <c r="G16" s="190">
        <v>384882.29245000001</v>
      </c>
      <c r="H16"/>
      <c r="I16" s="194">
        <v>-8.0571035946083605</v>
      </c>
    </row>
    <row r="17" spans="1:11" ht="19.5" customHeight="1" x14ac:dyDescent="0.25">
      <c r="A17" s="96"/>
      <c r="B17" s="309" t="s">
        <v>170</v>
      </c>
      <c r="C17" s="310"/>
      <c r="D17" s="96"/>
      <c r="E17" s="189">
        <v>1790391.4786099973</v>
      </c>
      <c r="F17"/>
      <c r="G17" s="189">
        <v>1480463.090279999</v>
      </c>
      <c r="H17"/>
      <c r="I17" s="249">
        <v>20.934556921063251</v>
      </c>
      <c r="J17" s="197"/>
      <c r="K17" s="196"/>
    </row>
    <row r="18" spans="1:11" ht="19.5" customHeight="1" x14ac:dyDescent="0.25">
      <c r="A18" s="96"/>
      <c r="B18" s="307" t="s">
        <v>70</v>
      </c>
      <c r="C18" s="308"/>
      <c r="D18" s="96"/>
      <c r="E18" s="189">
        <v>-19079.832580000002</v>
      </c>
      <c r="F18"/>
      <c r="G18" s="189">
        <v>-14051.772700000001</v>
      </c>
      <c r="H18"/>
      <c r="I18" s="249" t="s">
        <v>210</v>
      </c>
    </row>
    <row r="19" spans="1:11" ht="13.2" x14ac:dyDescent="0.25">
      <c r="A19" s="96"/>
      <c r="B19" s="168"/>
      <c r="C19" s="170" t="s">
        <v>71</v>
      </c>
      <c r="D19" s="96"/>
      <c r="E19" s="190">
        <v>74992.874750000003</v>
      </c>
      <c r="F19"/>
      <c r="G19" s="190">
        <v>75251.589000000007</v>
      </c>
      <c r="H19"/>
      <c r="I19" s="194">
        <v>-0.34379905253563159</v>
      </c>
    </row>
    <row r="20" spans="1:11" ht="13.2" x14ac:dyDescent="0.25">
      <c r="A20" s="96"/>
      <c r="B20" s="168"/>
      <c r="C20" s="170" t="s">
        <v>72</v>
      </c>
      <c r="D20" s="96"/>
      <c r="E20" s="190">
        <v>94072.707330000005</v>
      </c>
      <c r="F20"/>
      <c r="G20" s="190">
        <v>89303.361700000009</v>
      </c>
      <c r="H20"/>
      <c r="I20" s="194">
        <v>5.3406115281772193</v>
      </c>
    </row>
    <row r="21" spans="1:11" ht="19.5" customHeight="1" x14ac:dyDescent="0.25">
      <c r="A21" s="96"/>
      <c r="B21" s="307" t="s">
        <v>73</v>
      </c>
      <c r="C21" s="308"/>
      <c r="D21" s="96"/>
      <c r="E21" s="189">
        <v>257729.30776999996</v>
      </c>
      <c r="F21"/>
      <c r="G21" s="189">
        <v>638417.88925999997</v>
      </c>
      <c r="H21"/>
      <c r="I21" s="249">
        <v>-59.629999079640768</v>
      </c>
    </row>
    <row r="22" spans="1:11" ht="13.2" x14ac:dyDescent="0.25">
      <c r="A22" s="96"/>
      <c r="B22" s="168"/>
      <c r="C22" s="170" t="s">
        <v>74</v>
      </c>
      <c r="D22" s="96"/>
      <c r="E22" s="190">
        <v>1178624</v>
      </c>
      <c r="F22"/>
      <c r="G22" s="190">
        <v>1133953.0919999999</v>
      </c>
      <c r="H22"/>
      <c r="I22" s="194">
        <v>3.9393964631475376</v>
      </c>
    </row>
    <row r="23" spans="1:11" ht="13.2" x14ac:dyDescent="0.25">
      <c r="A23" s="96"/>
      <c r="B23" s="168"/>
      <c r="C23" s="170" t="s">
        <v>75</v>
      </c>
      <c r="D23" s="96"/>
      <c r="E23" s="192">
        <v>920894.69223000004</v>
      </c>
      <c r="F23"/>
      <c r="G23" s="192">
        <v>495535.20273999998</v>
      </c>
      <c r="H23"/>
      <c r="I23" s="255">
        <v>85.838400004283841</v>
      </c>
    </row>
    <row r="24" spans="1:11" ht="19.5" customHeight="1" x14ac:dyDescent="0.25">
      <c r="A24" s="96"/>
      <c r="B24" s="307" t="s">
        <v>76</v>
      </c>
      <c r="C24" s="308"/>
      <c r="D24" s="96"/>
      <c r="E24" s="189">
        <v>2029040.9537999972</v>
      </c>
      <c r="F24"/>
      <c r="G24" s="189">
        <v>2104829.2068399987</v>
      </c>
      <c r="H24"/>
      <c r="I24" s="249">
        <v>-3.6006842167390474</v>
      </c>
    </row>
    <row r="25" spans="1:11" ht="13.2" x14ac:dyDescent="0.25">
      <c r="A25" s="96"/>
      <c r="B25" s="168"/>
      <c r="C25" s="170" t="s">
        <v>77</v>
      </c>
      <c r="D25" s="96"/>
      <c r="E25" s="190">
        <v>309560.27634999808</v>
      </c>
      <c r="F25"/>
      <c r="G25" s="190">
        <v>300852.76035000198</v>
      </c>
      <c r="H25"/>
      <c r="I25" s="194">
        <v>2.8942782475607221</v>
      </c>
    </row>
    <row r="26" spans="1:11" ht="13.2" x14ac:dyDescent="0.25">
      <c r="A26" s="96"/>
      <c r="B26" s="168"/>
      <c r="C26" s="170" t="s">
        <v>78</v>
      </c>
      <c r="D26" s="96"/>
      <c r="E26" s="190">
        <v>1360345.6097199991</v>
      </c>
      <c r="F26"/>
      <c r="G26" s="190">
        <v>1848697.3651399985</v>
      </c>
      <c r="H26"/>
      <c r="I26" s="194">
        <v>-26.415992397058307</v>
      </c>
    </row>
    <row r="27" spans="1:11" ht="30" customHeight="1" x14ac:dyDescent="0.25">
      <c r="A27" s="96"/>
      <c r="B27" s="312" t="s">
        <v>79</v>
      </c>
      <c r="C27" s="313"/>
      <c r="D27" s="96"/>
      <c r="E27" s="193">
        <v>978255.6204299964</v>
      </c>
      <c r="F27"/>
      <c r="G27" s="193">
        <v>556984.6020500022</v>
      </c>
      <c r="H27"/>
      <c r="I27" s="250">
        <v>75.634230610593335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2018-ko 3.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2018</v>
      </c>
      <c r="O6" s="295"/>
      <c r="P6" s="296">
        <v>2017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2074972.8581699999</v>
      </c>
      <c r="G9" s="37">
        <v>1454177.7551200001</v>
      </c>
      <c r="H9" s="40">
        <v>1454171.4407800003</v>
      </c>
      <c r="I9" s="1"/>
      <c r="J9" s="34">
        <v>2039364.9550000001</v>
      </c>
      <c r="K9" s="37">
        <v>1467734.865</v>
      </c>
      <c r="L9" s="40">
        <v>1467731.4550000001</v>
      </c>
      <c r="M9"/>
      <c r="N9" s="43">
        <v>70.081772366048995</v>
      </c>
      <c r="O9" s="44">
        <v>70.081468056526347</v>
      </c>
      <c r="P9" s="44">
        <v>71.970191573680339</v>
      </c>
      <c r="Q9" s="45">
        <v>71.970024364766033</v>
      </c>
      <c r="R9"/>
      <c r="S9" s="43">
        <v>1.7460289823407305</v>
      </c>
      <c r="T9" s="44">
        <v>-0.92367567217256363</v>
      </c>
      <c r="U9" s="45">
        <v>-0.92387569768338507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3509837.7926500002</v>
      </c>
      <c r="G10" s="37">
        <v>2459464.9612199999</v>
      </c>
      <c r="H10" s="40">
        <v>2266425.9866200006</v>
      </c>
      <c r="I10" s="1"/>
      <c r="J10" s="34">
        <v>3388211.5860000001</v>
      </c>
      <c r="K10" s="37">
        <v>2389293.2999999998</v>
      </c>
      <c r="L10" s="40">
        <v>2223418.1490000002</v>
      </c>
      <c r="M10"/>
      <c r="N10" s="43">
        <v>70.073465114838058</v>
      </c>
      <c r="O10" s="44">
        <v>64.573525060507194</v>
      </c>
      <c r="P10" s="44">
        <v>70.517830405648098</v>
      </c>
      <c r="Q10" s="45">
        <v>65.622175373790242</v>
      </c>
      <c r="R10"/>
      <c r="S10" s="43">
        <v>3.5896874667614043</v>
      </c>
      <c r="T10" s="44">
        <v>2.9369211900439396</v>
      </c>
      <c r="U10" s="45">
        <v>1.9343117100732332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233317.94141</v>
      </c>
      <c r="G11" s="37">
        <v>119225.62002000002</v>
      </c>
      <c r="H11" s="40">
        <v>119225.62002000002</v>
      </c>
      <c r="I11" s="1"/>
      <c r="J11" s="34">
        <v>248440.66200000001</v>
      </c>
      <c r="K11" s="37">
        <v>130074.53</v>
      </c>
      <c r="L11" s="252">
        <v>130074.467</v>
      </c>
      <c r="M11"/>
      <c r="N11" s="43">
        <v>51.100065129792036</v>
      </c>
      <c r="O11" s="44">
        <v>51.100065129792036</v>
      </c>
      <c r="P11" s="44">
        <v>52.35637715375271</v>
      </c>
      <c r="Q11" s="45">
        <v>52.356351795584899</v>
      </c>
      <c r="R11"/>
      <c r="S11" s="131">
        <v>-6.0870553428166279</v>
      </c>
      <c r="T11" s="132">
        <v>-8.3405336771157135</v>
      </c>
      <c r="U11" s="133">
        <v>-8.3404892829581847</v>
      </c>
      <c r="W11" s="9"/>
      <c r="X11" s="9"/>
      <c r="Y11" s="9"/>
      <c r="Z11" s="10"/>
      <c r="AA11" s="19">
        <f>IF(+K11=0," ",(+G11/K11-1)*100)</f>
        <v>-8.3405336771157135</v>
      </c>
      <c r="AB11" s="20"/>
      <c r="AC11" s="19">
        <f>IF(+L11=0," ",(+H11/L11-1)*100)</f>
        <v>-8.3404892829581847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3516778.7552499999</v>
      </c>
      <c r="G12" s="37">
        <v>2425467.49144</v>
      </c>
      <c r="H12" s="40">
        <v>2390366.9268800002</v>
      </c>
      <c r="I12" s="1"/>
      <c r="J12" s="34">
        <v>3418020.906</v>
      </c>
      <c r="K12" s="37">
        <v>2456362.7170000002</v>
      </c>
      <c r="L12" s="40">
        <v>2402700.2409999999</v>
      </c>
      <c r="M12"/>
      <c r="N12" s="43">
        <v>68.968441299275852</v>
      </c>
      <c r="O12" s="44">
        <v>67.970352792638906</v>
      </c>
      <c r="P12" s="44">
        <v>71.865058305760996</v>
      </c>
      <c r="Q12" s="45">
        <v>70.295071536347123</v>
      </c>
      <c r="R12"/>
      <c r="S12" s="43">
        <v>2.8893284144821951</v>
      </c>
      <c r="T12" s="44">
        <v>-1.2577631693471147</v>
      </c>
      <c r="U12" s="45">
        <v>-0.51331056240567774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304806.48518999998</v>
      </c>
      <c r="G13" s="37">
        <v>87267.729339999991</v>
      </c>
      <c r="H13" s="40">
        <v>84358.923250000007</v>
      </c>
      <c r="I13" s="1"/>
      <c r="J13" s="34">
        <v>499068.43199999997</v>
      </c>
      <c r="K13" s="37">
        <v>82056.745999999999</v>
      </c>
      <c r="L13" s="40">
        <v>81318.14</v>
      </c>
      <c r="M13"/>
      <c r="N13" s="43">
        <v>28.630535628401077</v>
      </c>
      <c r="O13" s="44">
        <v>27.676223226489157</v>
      </c>
      <c r="P13" s="44">
        <v>16.441982850159516</v>
      </c>
      <c r="Q13" s="45">
        <v>16.293985911735646</v>
      </c>
      <c r="R13"/>
      <c r="S13" s="43">
        <v>-38.924911766408819</v>
      </c>
      <c r="T13" s="44">
        <v>6.3504630563829378</v>
      </c>
      <c r="U13" s="45">
        <v>3.7393664562421325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700407.62229000009</v>
      </c>
      <c r="G14" s="37">
        <v>287376.39176999999</v>
      </c>
      <c r="H14" s="40">
        <v>269890.61262999999</v>
      </c>
      <c r="I14" s="1"/>
      <c r="J14" s="34">
        <v>643903.75699999998</v>
      </c>
      <c r="K14" s="37">
        <v>282429.05300000001</v>
      </c>
      <c r="L14" s="40">
        <v>267717.821</v>
      </c>
      <c r="M14"/>
      <c r="N14" s="43">
        <v>41.029877834626603</v>
      </c>
      <c r="O14" s="44">
        <v>38.533363150387473</v>
      </c>
      <c r="P14" s="44">
        <v>43.861997997318724</v>
      </c>
      <c r="Q14" s="45">
        <v>41.577303764668052</v>
      </c>
      <c r="R14"/>
      <c r="S14" s="43">
        <v>8.7752035417926866</v>
      </c>
      <c r="T14" s="44">
        <v>1.7517102852729449</v>
      </c>
      <c r="U14" s="45">
        <v>0.811597682172982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90657.483999999997</v>
      </c>
      <c r="G15" s="37">
        <v>35656.426660000005</v>
      </c>
      <c r="H15" s="40">
        <v>35656.426660000005</v>
      </c>
      <c r="I15" s="1"/>
      <c r="J15" s="34">
        <v>89026.144</v>
      </c>
      <c r="K15" s="37">
        <v>48981.855000000003</v>
      </c>
      <c r="L15" s="40">
        <v>48981.855000000003</v>
      </c>
      <c r="M15"/>
      <c r="N15" s="43">
        <v>39.330924582023485</v>
      </c>
      <c r="O15" s="44">
        <v>39.330924582023485</v>
      </c>
      <c r="P15" s="44">
        <v>55.019629963980023</v>
      </c>
      <c r="Q15" s="45">
        <v>55.019629963980023</v>
      </c>
      <c r="R15"/>
      <c r="S15" s="43">
        <v>1.8324280112592461</v>
      </c>
      <c r="T15" s="44">
        <v>-27.20482582784992</v>
      </c>
      <c r="U15" s="45">
        <v>-27.20482582784992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1113889.0490000001</v>
      </c>
      <c r="G16" s="37">
        <v>784527.66667000006</v>
      </c>
      <c r="H16" s="40">
        <v>784527.66667000006</v>
      </c>
      <c r="I16" s="1"/>
      <c r="J16" s="34">
        <v>788384.30799999996</v>
      </c>
      <c r="K16" s="37">
        <v>394666.66700000002</v>
      </c>
      <c r="L16" s="40">
        <v>394666.66700000002</v>
      </c>
      <c r="M16"/>
      <c r="N16" s="43">
        <v>70.431401347765657</v>
      </c>
      <c r="O16" s="44">
        <v>70.431401347765657</v>
      </c>
      <c r="P16" s="44">
        <v>50.06018803205302</v>
      </c>
      <c r="Q16" s="45">
        <v>50.06018803205302</v>
      </c>
      <c r="R16"/>
      <c r="S16" s="43">
        <v>41.287572278772465</v>
      </c>
      <c r="T16" s="44">
        <v>98.782347805927074</v>
      </c>
      <c r="U16" s="45">
        <v>98.782347805927074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11544667.987960001</v>
      </c>
      <c r="G18" s="39">
        <v>7653164.0422400003</v>
      </c>
      <c r="H18" s="42">
        <v>7404623.6035100017</v>
      </c>
      <c r="I18"/>
      <c r="J18" s="36">
        <v>11114420.749999998</v>
      </c>
      <c r="K18" s="39">
        <v>7251599.7330000019</v>
      </c>
      <c r="L18" s="42">
        <v>7016608.7950000009</v>
      </c>
      <c r="M18"/>
      <c r="N18" s="49">
        <v>66.291763870745584</v>
      </c>
      <c r="O18" s="50">
        <v>64.138904741412432</v>
      </c>
      <c r="P18" s="50">
        <v>65.244963242911268</v>
      </c>
      <c r="Q18" s="51">
        <v>63.130674578789922</v>
      </c>
      <c r="R18"/>
      <c r="S18" s="49">
        <v>3.8710720750787075</v>
      </c>
      <c r="T18" s="50">
        <v>5.5375961722293088</v>
      </c>
      <c r="U18" s="51">
        <v>5.529947868641294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9334907.3474800009</v>
      </c>
      <c r="G20" s="37">
        <v>6458335.8278000001</v>
      </c>
      <c r="H20" s="40">
        <v>6230189.9743000008</v>
      </c>
      <c r="I20"/>
      <c r="J20" s="34">
        <v>9094038.1089999992</v>
      </c>
      <c r="K20" s="37">
        <v>6443465.4120000005</v>
      </c>
      <c r="L20" s="40">
        <v>6223924.3120000008</v>
      </c>
      <c r="M20"/>
      <c r="N20" s="43">
        <v>69.184787672728817</v>
      </c>
      <c r="O20" s="44">
        <v>66.740779981944513</v>
      </c>
      <c r="P20" s="44">
        <v>70.853732244899717</v>
      </c>
      <c r="Q20" s="45">
        <v>68.439611066072359</v>
      </c>
      <c r="R20"/>
      <c r="S20" s="43">
        <v>2.6486499791728679</v>
      </c>
      <c r="T20" s="44">
        <v>0.23078289164562005</v>
      </c>
      <c r="U20" s="45">
        <v>0.10067060564857844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1005214.10748</v>
      </c>
      <c r="G21" s="37">
        <v>374644.12110999995</v>
      </c>
      <c r="H21" s="40">
        <v>354249.53587999998</v>
      </c>
      <c r="I21"/>
      <c r="J21" s="34">
        <v>1142972.189</v>
      </c>
      <c r="K21" s="37">
        <v>364485.799</v>
      </c>
      <c r="L21" s="40">
        <v>349035.96100000001</v>
      </c>
      <c r="M21"/>
      <c r="N21" s="43">
        <v>37.270081898194405</v>
      </c>
      <c r="O21" s="44">
        <v>35.241202172149997</v>
      </c>
      <c r="P21" s="44">
        <v>31.889297264432386</v>
      </c>
      <c r="Q21" s="45">
        <v>30.537572511311563</v>
      </c>
      <c r="R21"/>
      <c r="S21" s="43">
        <v>-12.052618851603569</v>
      </c>
      <c r="T21" s="44">
        <v>2.7870282293220194</v>
      </c>
      <c r="U21" s="45">
        <v>1.4937070853853873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1204546.5330000001</v>
      </c>
      <c r="G22" s="37">
        <v>820184.09333000006</v>
      </c>
      <c r="H22" s="40">
        <v>820184.09333000006</v>
      </c>
      <c r="I22"/>
      <c r="J22" s="34">
        <v>877410.45199999993</v>
      </c>
      <c r="K22" s="37">
        <v>443648.522</v>
      </c>
      <c r="L22" s="40">
        <v>443648.522</v>
      </c>
      <c r="M22"/>
      <c r="N22" s="43">
        <v>68.090693954950765</v>
      </c>
      <c r="O22" s="44">
        <v>68.090693954950765</v>
      </c>
      <c r="P22" s="44">
        <v>50.563396069505686</v>
      </c>
      <c r="Q22" s="45">
        <v>50.563396069505686</v>
      </c>
      <c r="R22"/>
      <c r="S22" s="43">
        <v>37.284269893789698</v>
      </c>
      <c r="T22" s="44">
        <v>84.87249537822197</v>
      </c>
      <c r="U22" s="45">
        <v>84.87249537822197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11544667.987960001</v>
      </c>
      <c r="G24" s="55">
        <v>7653164.0422399994</v>
      </c>
      <c r="H24" s="56">
        <v>7404623.6035100017</v>
      </c>
      <c r="I24"/>
      <c r="J24" s="54">
        <v>11114420.749999998</v>
      </c>
      <c r="K24" s="55">
        <v>7251599.733</v>
      </c>
      <c r="L24" s="56">
        <v>7016608.7950000009</v>
      </c>
      <c r="M24"/>
      <c r="N24" s="57">
        <v>66.291763870745584</v>
      </c>
      <c r="O24" s="58">
        <v>64.138904741412432</v>
      </c>
      <c r="P24" s="58">
        <v>65.244963242911254</v>
      </c>
      <c r="Q24" s="59">
        <v>63.130674578789922</v>
      </c>
      <c r="R24"/>
      <c r="S24" s="57">
        <v>3.8710720750787075</v>
      </c>
      <c r="T24" s="58">
        <v>5.5375961722293088</v>
      </c>
      <c r="U24" s="59">
        <v>5.529947868641294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2018-ko 3.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186</v>
      </c>
      <c r="H6" s="106" t="s">
        <v>187</v>
      </c>
      <c r="I6" s="61"/>
      <c r="J6" s="134" t="s">
        <v>32</v>
      </c>
      <c r="K6" s="231" t="s">
        <v>186</v>
      </c>
      <c r="L6" s="106" t="s">
        <v>187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1615.0881399999998</v>
      </c>
      <c r="H10" s="40">
        <v>1615.0881399999998</v>
      </c>
      <c r="I10" s="1"/>
      <c r="J10" s="34">
        <v>4200</v>
      </c>
      <c r="K10" s="37">
        <v>980.38400000000001</v>
      </c>
      <c r="L10" s="40">
        <v>980.38400000000001</v>
      </c>
      <c r="M10"/>
      <c r="N10" s="43">
        <v>38.454479523809518</v>
      </c>
      <c r="O10" s="44">
        <v>38.454479523809518</v>
      </c>
      <c r="P10" s="44">
        <v>23.342476190476191</v>
      </c>
      <c r="Q10" s="45">
        <v>23.342476190476191</v>
      </c>
      <c r="R10"/>
      <c r="S10" s="43">
        <v>0</v>
      </c>
      <c r="T10" s="44">
        <v>64.740360919802839</v>
      </c>
      <c r="U10" s="45">
        <v>64.740360919802839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71384.745760000005</v>
      </c>
      <c r="G11" s="37">
        <v>51976.279429999995</v>
      </c>
      <c r="H11" s="40">
        <v>38963.808469999996</v>
      </c>
      <c r="I11" s="1"/>
      <c r="J11" s="34">
        <v>73981.964000000007</v>
      </c>
      <c r="K11" s="37">
        <v>63273.781999999999</v>
      </c>
      <c r="L11" s="40">
        <v>46899.288</v>
      </c>
      <c r="M11"/>
      <c r="N11" s="43">
        <v>72.811465358085755</v>
      </c>
      <c r="O11" s="44">
        <v>54.582821659124157</v>
      </c>
      <c r="P11" s="44">
        <v>85.525956028958618</v>
      </c>
      <c r="Q11" s="45">
        <v>63.392866942542916</v>
      </c>
      <c r="R11"/>
      <c r="S11" s="43">
        <v>-3.5106100184093547</v>
      </c>
      <c r="T11" s="44">
        <v>-17.854950680836502</v>
      </c>
      <c r="U11" s="45">
        <v>-16.920255868276733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9659136.41756</v>
      </c>
      <c r="G12" s="37">
        <v>7267334.8865200002</v>
      </c>
      <c r="H12" s="40">
        <v>6460698.4395200005</v>
      </c>
      <c r="I12" s="1"/>
      <c r="J12" s="34">
        <v>9218662.4719999991</v>
      </c>
      <c r="K12" s="37">
        <v>6893070.4419999998</v>
      </c>
      <c r="L12" s="40">
        <v>6134700.9529999997</v>
      </c>
      <c r="M12"/>
      <c r="N12" s="43">
        <v>75.237936108948816</v>
      </c>
      <c r="O12" s="44">
        <v>66.886915767900916</v>
      </c>
      <c r="P12" s="44">
        <v>74.772999477271682</v>
      </c>
      <c r="Q12" s="45">
        <v>66.54654047301365</v>
      </c>
      <c r="R12"/>
      <c r="S12" s="43">
        <v>4.7780678259764953</v>
      </c>
      <c r="T12" s="44">
        <v>5.4295752186076518</v>
      </c>
      <c r="U12" s="45">
        <v>5.3139914890322659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1313.607</v>
      </c>
      <c r="G13" s="37">
        <v>1143.5916599999998</v>
      </c>
      <c r="H13" s="40">
        <v>1129.5432899999998</v>
      </c>
      <c r="I13" s="1"/>
      <c r="J13" s="34">
        <v>1446.5060000000001</v>
      </c>
      <c r="K13" s="37">
        <v>820.31700000000001</v>
      </c>
      <c r="L13" s="40">
        <v>818.46699999999998</v>
      </c>
      <c r="M13"/>
      <c r="N13" s="43">
        <v>87.057366472620785</v>
      </c>
      <c r="O13" s="44">
        <v>85.987916477302562</v>
      </c>
      <c r="P13" s="44">
        <v>56.710238326007634</v>
      </c>
      <c r="Q13" s="45">
        <v>56.582343937736859</v>
      </c>
      <c r="R13"/>
      <c r="S13" s="43">
        <v>-9.1875871928633668</v>
      </c>
      <c r="T13" s="44">
        <v>39.408504273347965</v>
      </c>
      <c r="U13" s="45">
        <v>38.00718782797594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7006.9549999999999</v>
      </c>
      <c r="G14" s="37">
        <v>11295.75568</v>
      </c>
      <c r="H14" s="40">
        <v>11295.75568</v>
      </c>
      <c r="I14" s="1"/>
      <c r="J14" s="34">
        <v>0</v>
      </c>
      <c r="K14" s="37">
        <v>0</v>
      </c>
      <c r="L14" s="40">
        <v>0</v>
      </c>
      <c r="M14"/>
      <c r="N14" s="43">
        <v>161.20776685450383</v>
      </c>
      <c r="O14" s="44">
        <v>161.20776685450383</v>
      </c>
      <c r="P14" s="44" t="s">
        <v>160</v>
      </c>
      <c r="Q14" s="45" t="s">
        <v>160</v>
      </c>
      <c r="R14"/>
      <c r="S14" s="43" t="s">
        <v>160</v>
      </c>
      <c r="T14" s="44" t="s">
        <v>160</v>
      </c>
      <c r="U14" s="45" t="s">
        <v>160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214601.71163999999</v>
      </c>
      <c r="G15" s="37">
        <v>37918.688699999999</v>
      </c>
      <c r="H15" s="40">
        <v>37918.688700000006</v>
      </c>
      <c r="I15" s="1"/>
      <c r="J15" s="34">
        <v>398637.90399999998</v>
      </c>
      <c r="K15" s="37">
        <v>44991.589</v>
      </c>
      <c r="L15" s="40">
        <v>40868.802000000003</v>
      </c>
      <c r="M15"/>
      <c r="N15" s="43">
        <v>17.669331903377174</v>
      </c>
      <c r="O15" s="44">
        <v>17.669331903377174</v>
      </c>
      <c r="P15" s="44">
        <v>11.286329912069776</v>
      </c>
      <c r="Q15" s="45">
        <v>10.252111399823136</v>
      </c>
      <c r="R15"/>
      <c r="S15" s="43">
        <v>-46.166255269092524</v>
      </c>
      <c r="T15" s="44">
        <v>-15.720494557327147</v>
      </c>
      <c r="U15" s="45">
        <v>-7.2184971313815289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43833.451999999997</v>
      </c>
      <c r="G16" s="37">
        <v>18394.612440000001</v>
      </c>
      <c r="H16" s="40">
        <v>15678.611820000002</v>
      </c>
      <c r="I16" s="1"/>
      <c r="J16" s="34">
        <v>46076.298999999999</v>
      </c>
      <c r="K16" s="37">
        <v>17555.715</v>
      </c>
      <c r="L16" s="40">
        <v>12227.522000000001</v>
      </c>
      <c r="M16"/>
      <c r="N16" s="43">
        <v>41.96478169230204</v>
      </c>
      <c r="O16" s="44">
        <v>35.768599333677855</v>
      </c>
      <c r="P16" s="44">
        <v>38.101400027810392</v>
      </c>
      <c r="Q16" s="45">
        <v>26.537552419303474</v>
      </c>
      <c r="R16"/>
      <c r="S16" s="43">
        <v>-4.8676804532412632</v>
      </c>
      <c r="T16" s="44">
        <v>4.7784863219755058</v>
      </c>
      <c r="U16" s="45">
        <v>28.223951018039472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1543191.0989999999</v>
      </c>
      <c r="G17" s="37">
        <v>994438</v>
      </c>
      <c r="H17" s="40">
        <v>994438</v>
      </c>
      <c r="I17" s="1"/>
      <c r="J17" s="34">
        <v>1371415.6059999999</v>
      </c>
      <c r="K17" s="37">
        <v>946665.09199999995</v>
      </c>
      <c r="L17" s="40">
        <v>746665.09199999995</v>
      </c>
      <c r="M17"/>
      <c r="N17" s="43">
        <v>64.440366500584645</v>
      </c>
      <c r="O17" s="44">
        <v>64.440366500584645</v>
      </c>
      <c r="P17" s="44">
        <v>69.028315549152353</v>
      </c>
      <c r="Q17" s="45">
        <v>54.444844344289898</v>
      </c>
      <c r="R17"/>
      <c r="S17" s="43">
        <v>12.525414779332777</v>
      </c>
      <c r="T17" s="44">
        <v>5.0464423378146606</v>
      </c>
      <c r="U17" s="45">
        <v>33.183941589705391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11544667.98796</v>
      </c>
      <c r="G19" s="39">
        <v>8384116.9025700008</v>
      </c>
      <c r="H19" s="42">
        <v>7561737.9356200015</v>
      </c>
      <c r="I19"/>
      <c r="J19" s="36">
        <v>11114420.750999998</v>
      </c>
      <c r="K19" s="39">
        <v>7967357.3209999995</v>
      </c>
      <c r="L19" s="42">
        <v>6983160.5080000004</v>
      </c>
      <c r="M19"/>
      <c r="N19" s="49">
        <v>72.623282984957598</v>
      </c>
      <c r="O19" s="50">
        <v>65.499830255024932</v>
      </c>
      <c r="P19" s="50">
        <v>71.684863291531869</v>
      </c>
      <c r="Q19" s="51">
        <v>62.829729631854228</v>
      </c>
      <c r="R19"/>
      <c r="S19" s="49">
        <v>3.8710720657330722</v>
      </c>
      <c r="T19" s="50">
        <v>5.2308383417362991</v>
      </c>
      <c r="U19" s="51">
        <v>8.2853233425921538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9736034.7703200001</v>
      </c>
      <c r="G21" s="37">
        <v>7322069.8457500003</v>
      </c>
      <c r="H21" s="40">
        <v>6502406.8794200011</v>
      </c>
      <c r="I21"/>
      <c r="J21" s="34">
        <v>9298290.9419999979</v>
      </c>
      <c r="K21" s="37">
        <v>6958144.9249999998</v>
      </c>
      <c r="L21" s="40">
        <v>6183399.0920000002</v>
      </c>
      <c r="M21"/>
      <c r="N21" s="43">
        <v>75.205871984671859</v>
      </c>
      <c r="O21" s="44">
        <v>66.787013736253144</v>
      </c>
      <c r="P21" s="44">
        <v>74.832514581473731</v>
      </c>
      <c r="Q21" s="45">
        <v>66.500383033508243</v>
      </c>
      <c r="R21"/>
      <c r="S21" s="43">
        <v>4.707788033849658</v>
      </c>
      <c r="T21" s="44">
        <v>5.2302003576046641</v>
      </c>
      <c r="U21" s="45">
        <v>5.1591007255658017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221608.66663999998</v>
      </c>
      <c r="G22" s="37">
        <v>49214.444380000001</v>
      </c>
      <c r="H22" s="40">
        <v>49214.444380000008</v>
      </c>
      <c r="I22"/>
      <c r="J22" s="34">
        <v>398637.90399999998</v>
      </c>
      <c r="K22" s="37">
        <v>44991.589</v>
      </c>
      <c r="L22" s="40">
        <v>40868.802000000003</v>
      </c>
      <c r="M22"/>
      <c r="N22" s="43">
        <v>22.207815752958858</v>
      </c>
      <c r="O22" s="44">
        <v>22.207815752958862</v>
      </c>
      <c r="P22" s="44">
        <v>11.286329912069776</v>
      </c>
      <c r="Q22" s="45">
        <v>10.252111399823136</v>
      </c>
      <c r="R22"/>
      <c r="S22" s="43">
        <v>-44.408531046259967</v>
      </c>
      <c r="T22" s="44">
        <v>9.3858773914386582</v>
      </c>
      <c r="U22" s="45">
        <v>20.420570145413119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1587024.551</v>
      </c>
      <c r="G23" s="37">
        <v>1012832.6124400001</v>
      </c>
      <c r="H23" s="40">
        <v>1010116.61182</v>
      </c>
      <c r="I23"/>
      <c r="J23" s="34">
        <v>1417491.9049999998</v>
      </c>
      <c r="K23" s="37">
        <v>964220.80699999991</v>
      </c>
      <c r="L23" s="40">
        <v>758892.61399999994</v>
      </c>
      <c r="M23"/>
      <c r="N23" s="43">
        <v>63.819593200483517</v>
      </c>
      <c r="O23" s="44">
        <v>63.648455292233223</v>
      </c>
      <c r="P23" s="44">
        <v>68.023020350158546</v>
      </c>
      <c r="Q23" s="45">
        <v>53.537703553940233</v>
      </c>
      <c r="R23"/>
      <c r="S23" s="43">
        <v>11.960043327372659</v>
      </c>
      <c r="T23" s="44">
        <v>5.0415636218478888</v>
      </c>
      <c r="U23" s="45">
        <v>33.104024625544717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11544667.98796</v>
      </c>
      <c r="G25" s="55">
        <v>8384116.9025700008</v>
      </c>
      <c r="H25" s="56">
        <v>7561737.9356200015</v>
      </c>
      <c r="I25"/>
      <c r="J25" s="54">
        <v>11114420.750999996</v>
      </c>
      <c r="K25" s="55">
        <v>7967357.3209999995</v>
      </c>
      <c r="L25" s="56">
        <v>6983160.5080000004</v>
      </c>
      <c r="M25"/>
      <c r="N25" s="57">
        <v>72.623282984957598</v>
      </c>
      <c r="O25" s="58">
        <v>65.499830255024932</v>
      </c>
      <c r="P25" s="58">
        <v>71.684863291531883</v>
      </c>
      <c r="Q25" s="59">
        <v>62.829729631854235</v>
      </c>
      <c r="R25"/>
      <c r="S25" s="57">
        <v>3.8710720657330944</v>
      </c>
      <c r="T25" s="58">
        <v>5.2308383417362991</v>
      </c>
      <c r="U25" s="59">
        <v>8.2853233425921538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2018-ko 3.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205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7322069.8457500003</v>
      </c>
      <c r="F6"/>
      <c r="G6" s="188">
        <v>6958144.9249999998</v>
      </c>
      <c r="H6"/>
      <c r="I6" s="256">
        <v>5.2302003576046641</v>
      </c>
    </row>
    <row r="7" spans="1:9" ht="19.5" customHeight="1" x14ac:dyDescent="0.25">
      <c r="A7" s="96"/>
      <c r="B7" s="307" t="s">
        <v>60</v>
      </c>
      <c r="C7" s="308"/>
      <c r="D7" s="96"/>
      <c r="E7" s="189">
        <v>6458335.8278000001</v>
      </c>
      <c r="F7"/>
      <c r="G7" s="189">
        <v>6443465.4120000005</v>
      </c>
      <c r="H7"/>
      <c r="I7" s="257">
        <v>0.23078289164562005</v>
      </c>
    </row>
    <row r="8" spans="1:9" ht="13.2" x14ac:dyDescent="0.25">
      <c r="A8" s="96"/>
      <c r="B8" s="169"/>
      <c r="C8" s="170" t="s">
        <v>61</v>
      </c>
      <c r="D8" s="96"/>
      <c r="E8" s="190">
        <v>1454177.7551200001</v>
      </c>
      <c r="F8"/>
      <c r="G8" s="190">
        <v>1467734.865</v>
      </c>
      <c r="H8"/>
      <c r="I8" s="258">
        <v>-0.92367567217256363</v>
      </c>
    </row>
    <row r="9" spans="1:9" ht="13.2" x14ac:dyDescent="0.25">
      <c r="A9" s="96"/>
      <c r="B9" s="169"/>
      <c r="C9" s="170" t="s">
        <v>62</v>
      </c>
      <c r="D9" s="96"/>
      <c r="E9" s="190">
        <v>2459464.9612199999</v>
      </c>
      <c r="F9"/>
      <c r="G9" s="190">
        <v>2389293.2999999998</v>
      </c>
      <c r="H9"/>
      <c r="I9" s="258">
        <v>2.9369211900439396</v>
      </c>
    </row>
    <row r="10" spans="1:9" ht="13.2" x14ac:dyDescent="0.25">
      <c r="A10" s="96"/>
      <c r="B10" s="169"/>
      <c r="C10" s="170" t="s">
        <v>63</v>
      </c>
      <c r="D10" s="96"/>
      <c r="E10" s="190">
        <v>119225.62002000002</v>
      </c>
      <c r="F10"/>
      <c r="G10" s="190">
        <v>130074.53</v>
      </c>
      <c r="H10"/>
      <c r="I10" s="258">
        <v>-8.3405336771157135</v>
      </c>
    </row>
    <row r="11" spans="1:9" ht="13.2" x14ac:dyDescent="0.25">
      <c r="A11" s="96"/>
      <c r="B11" s="169"/>
      <c r="C11" s="170" t="s">
        <v>64</v>
      </c>
      <c r="D11" s="96"/>
      <c r="E11" s="190">
        <v>2425467.49144</v>
      </c>
      <c r="F11"/>
      <c r="G11" s="190">
        <v>2456362.7170000002</v>
      </c>
      <c r="H11"/>
      <c r="I11" s="258">
        <v>-1.2577631693471147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863734.01795000024</v>
      </c>
      <c r="F12"/>
      <c r="G12" s="189">
        <v>514679.51299999934</v>
      </c>
      <c r="H12"/>
      <c r="I12" s="257">
        <v>67.819778353991197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49214.444380000001</v>
      </c>
      <c r="F13"/>
      <c r="G13" s="191">
        <v>44991.589</v>
      </c>
      <c r="H13"/>
      <c r="I13" s="257">
        <v>9.3858773914386582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374644.12110999995</v>
      </c>
      <c r="F14"/>
      <c r="G14" s="191">
        <v>364485.799</v>
      </c>
      <c r="H14"/>
      <c r="I14" s="257">
        <v>2.7870282293220194</v>
      </c>
    </row>
    <row r="15" spans="1:9" ht="13.2" x14ac:dyDescent="0.25">
      <c r="A15" s="96"/>
      <c r="B15" s="168"/>
      <c r="C15" s="170" t="s">
        <v>68</v>
      </c>
      <c r="D15" s="96"/>
      <c r="E15" s="190">
        <v>87267.729339999991</v>
      </c>
      <c r="F15"/>
      <c r="G15" s="190">
        <v>82056.745999999999</v>
      </c>
      <c r="H15"/>
      <c r="I15" s="258">
        <v>6.3504630563829378</v>
      </c>
    </row>
    <row r="16" spans="1:9" ht="13.2" x14ac:dyDescent="0.25">
      <c r="A16" s="96"/>
      <c r="B16" s="168"/>
      <c r="C16" s="170" t="s">
        <v>69</v>
      </c>
      <c r="D16" s="96"/>
      <c r="E16" s="190">
        <v>287376.39176999999</v>
      </c>
      <c r="F16"/>
      <c r="G16" s="190">
        <v>282429.05300000001</v>
      </c>
      <c r="H16"/>
      <c r="I16" s="258">
        <v>1.7517102852729449</v>
      </c>
    </row>
    <row r="17" spans="1:21" ht="19.5" customHeight="1" x14ac:dyDescent="0.25">
      <c r="A17" s="96"/>
      <c r="B17" s="309" t="s">
        <v>170</v>
      </c>
      <c r="C17" s="310"/>
      <c r="D17" s="96"/>
      <c r="E17" s="189">
        <v>538304.34122000029</v>
      </c>
      <c r="F17"/>
      <c r="G17" s="189">
        <v>195185.30299999937</v>
      </c>
      <c r="H17"/>
      <c r="I17" s="257">
        <v>175.79143149932861</v>
      </c>
    </row>
    <row r="18" spans="1:21" ht="19.5" customHeight="1" x14ac:dyDescent="0.25">
      <c r="A18" s="96"/>
      <c r="B18" s="307" t="s">
        <v>70</v>
      </c>
      <c r="C18" s="308"/>
      <c r="D18" s="96"/>
      <c r="E18" s="189">
        <v>-17261.814220000004</v>
      </c>
      <c r="F18"/>
      <c r="G18" s="189">
        <v>-31426.140000000003</v>
      </c>
      <c r="H18"/>
      <c r="I18" s="257" t="s">
        <v>206</v>
      </c>
    </row>
    <row r="19" spans="1:21" ht="13.2" x14ac:dyDescent="0.25">
      <c r="A19" s="96"/>
      <c r="B19" s="168"/>
      <c r="C19" s="170" t="s">
        <v>71</v>
      </c>
      <c r="D19" s="96"/>
      <c r="E19" s="190">
        <v>18394.612440000001</v>
      </c>
      <c r="F19"/>
      <c r="G19" s="190">
        <v>17555.715</v>
      </c>
      <c r="H19"/>
      <c r="I19" s="258">
        <v>4.7784863219755058</v>
      </c>
    </row>
    <row r="20" spans="1:21" ht="13.2" x14ac:dyDescent="0.25">
      <c r="A20" s="96"/>
      <c r="B20" s="168"/>
      <c r="C20" s="170" t="s">
        <v>72</v>
      </c>
      <c r="D20" s="96"/>
      <c r="E20" s="190">
        <v>35656.426660000005</v>
      </c>
      <c r="F20"/>
      <c r="G20" s="190">
        <v>48981.855000000003</v>
      </c>
      <c r="H20"/>
      <c r="I20" s="258">
        <v>-27.20482582784992</v>
      </c>
    </row>
    <row r="21" spans="1:21" ht="19.5" customHeight="1" x14ac:dyDescent="0.25">
      <c r="A21" s="96"/>
      <c r="B21" s="307" t="s">
        <v>73</v>
      </c>
      <c r="C21" s="308"/>
      <c r="D21" s="96"/>
      <c r="E21" s="189">
        <v>209910.33332999994</v>
      </c>
      <c r="F21"/>
      <c r="G21" s="189">
        <v>551998.42499999993</v>
      </c>
      <c r="H21"/>
      <c r="I21" s="257">
        <v>-61.97265719915778</v>
      </c>
    </row>
    <row r="22" spans="1:21" ht="13.2" x14ac:dyDescent="0.25">
      <c r="A22" s="96"/>
      <c r="B22" s="168"/>
      <c r="C22" s="170" t="s">
        <v>74</v>
      </c>
      <c r="D22" s="96"/>
      <c r="E22" s="190">
        <v>994438</v>
      </c>
      <c r="F22"/>
      <c r="G22" s="190">
        <v>946665.09199999995</v>
      </c>
      <c r="H22"/>
      <c r="I22" s="258">
        <v>5.0464423378146606</v>
      </c>
    </row>
    <row r="23" spans="1:21" ht="13.2" x14ac:dyDescent="0.25">
      <c r="A23" s="96"/>
      <c r="B23" s="168"/>
      <c r="C23" s="170" t="s">
        <v>75</v>
      </c>
      <c r="D23" s="96"/>
      <c r="E23" s="192">
        <v>784527.66667000006</v>
      </c>
      <c r="F23"/>
      <c r="G23" s="192">
        <v>394666.66700000002</v>
      </c>
      <c r="H23"/>
      <c r="I23" s="258">
        <v>98.782347805927074</v>
      </c>
    </row>
    <row r="24" spans="1:21" ht="19.5" customHeight="1" x14ac:dyDescent="0.25">
      <c r="A24" s="96"/>
      <c r="B24" s="307" t="s">
        <v>76</v>
      </c>
      <c r="C24" s="308"/>
      <c r="D24" s="96"/>
      <c r="E24" s="189">
        <v>730952.86033000017</v>
      </c>
      <c r="F24"/>
      <c r="G24" s="189">
        <v>715757.58799999929</v>
      </c>
      <c r="H24"/>
      <c r="I24" s="257">
        <v>2.1229634983626511</v>
      </c>
    </row>
    <row r="25" spans="1:21" ht="13.2" x14ac:dyDescent="0.25">
      <c r="A25" s="96"/>
      <c r="B25" s="168"/>
      <c r="C25" s="170" t="s">
        <v>77</v>
      </c>
      <c r="D25" s="96"/>
      <c r="E25" s="190">
        <v>248540.43872999866</v>
      </c>
      <c r="F25"/>
      <c r="G25" s="190">
        <v>234990.93800000101</v>
      </c>
      <c r="H25"/>
      <c r="I25" s="258">
        <v>5.7659673370032527</v>
      </c>
    </row>
    <row r="26" spans="1:21" ht="13.2" x14ac:dyDescent="0.25">
      <c r="A26" s="96"/>
      <c r="B26" s="168"/>
      <c r="C26" s="170" t="s">
        <v>78</v>
      </c>
      <c r="D26" s="96"/>
      <c r="E26" s="190">
        <v>822378.96694999933</v>
      </c>
      <c r="F26"/>
      <c r="G26" s="190">
        <v>984196.81299999915</v>
      </c>
      <c r="H26"/>
      <c r="I26" s="258">
        <v>-16.441614513742586</v>
      </c>
    </row>
    <row r="27" spans="1:21" ht="30" customHeight="1" x14ac:dyDescent="0.25">
      <c r="A27" s="96"/>
      <c r="B27" s="312" t="s">
        <v>79</v>
      </c>
      <c r="C27" s="313"/>
      <c r="D27" s="96"/>
      <c r="E27" s="193">
        <v>157114.33210999949</v>
      </c>
      <c r="F27"/>
      <c r="G27" s="193">
        <v>-33448.286999998847</v>
      </c>
      <c r="H27"/>
      <c r="I27" s="259" t="s">
        <v>206</v>
      </c>
    </row>
    <row r="28" spans="1:21" s="246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9"/>
  <sheetViews>
    <sheetView showGridLines="0" showZeros="0" zoomScale="99" zoomScaleNormal="99" workbookViewId="0">
      <pane xSplit="2" ySplit="5" topLeftCell="C58" activePane="bottomRight" state="frozen"/>
      <selection pane="topRight"/>
      <selection pane="bottomLeft"/>
      <selection pane="bottomRight" activeCell="B77" sqref="B77:N77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2018-ko 3.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4">
        <v>2020970.7442599998</v>
      </c>
      <c r="D74" s="234">
        <v>3448880.7535499996</v>
      </c>
      <c r="E74" s="234">
        <v>185398.24828</v>
      </c>
      <c r="F74" s="234">
        <v>3509834.6214099997</v>
      </c>
      <c r="G74" s="234">
        <v>9165084.3674999997</v>
      </c>
      <c r="H74" s="234">
        <v>202005.91898999998</v>
      </c>
      <c r="I74" s="234">
        <v>697675.08358999994</v>
      </c>
      <c r="J74" s="234">
        <v>899681.00257999985</v>
      </c>
      <c r="K74" s="234">
        <v>104945.44999000001</v>
      </c>
      <c r="L74" s="234">
        <v>654023.30734000006</v>
      </c>
      <c r="M74" s="234">
        <v>758968.75733000005</v>
      </c>
      <c r="N74" s="235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207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64" t="s">
        <v>209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3.9" customHeight="1" x14ac:dyDescent="0.25">
      <c r="A78" s="75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255" ht="17.399999999999999" x14ac:dyDescent="0.25">
      <c r="B79" s="314" t="s">
        <v>27</v>
      </c>
      <c r="C79" s="314"/>
      <c r="E79" s="76"/>
    </row>
  </sheetData>
  <mergeCells count="1">
    <mergeCell ref="B79:C79"/>
  </mergeCells>
  <phoneticPr fontId="0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9"/>
  <sheetViews>
    <sheetView showGridLines="0" showZeros="0" zoomScale="98" zoomScaleNormal="98" workbookViewId="0">
      <pane xSplit="2" ySplit="5" topLeftCell="C57" activePane="bottomRight" state="frozen"/>
      <selection pane="topRight"/>
      <selection pane="bottomLeft"/>
      <selection pane="bottomRight" activeCell="B77" sqref="B77:O77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2018-ko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8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42">
        <v>10128447.412939999</v>
      </c>
      <c r="I74" s="242">
        <v>177.01770999999999</v>
      </c>
      <c r="J74" s="242">
        <v>137005.15420000002</v>
      </c>
      <c r="K74" s="242">
        <v>137182.17191</v>
      </c>
      <c r="L74" s="242">
        <v>23787.02363</v>
      </c>
      <c r="M74" s="242">
        <v>975047.23332</v>
      </c>
      <c r="N74" s="242">
        <v>998834.25694999995</v>
      </c>
      <c r="O74" s="243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244"/>
      <c r="D75" s="245">
        <v>0</v>
      </c>
      <c r="E75" s="245">
        <v>12906.805</v>
      </c>
      <c r="F75" s="245">
        <v>2416695.7009999999</v>
      </c>
      <c r="G75" s="245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207</v>
      </c>
      <c r="C76" s="244">
        <v>0</v>
      </c>
      <c r="D76" s="245">
        <v>866.80207000000007</v>
      </c>
      <c r="E76" s="245">
        <v>34415.63869</v>
      </c>
      <c r="F76" s="245">
        <v>4834620.8338099997</v>
      </c>
      <c r="G76" s="245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64" t="s">
        <v>209</v>
      </c>
      <c r="C77" s="244"/>
      <c r="D77" s="245">
        <v>1615.0881399999998</v>
      </c>
      <c r="E77" s="245">
        <v>51976.279429999995</v>
      </c>
      <c r="F77" s="245">
        <v>7267334.8865200002</v>
      </c>
      <c r="G77" s="245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3.9" customHeight="1" x14ac:dyDescent="0.25">
      <c r="A78" s="75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255" x14ac:dyDescent="0.35">
      <c r="B79" s="314" t="s">
        <v>27</v>
      </c>
      <c r="C79" s="314"/>
    </row>
  </sheetData>
  <mergeCells count="1">
    <mergeCell ref="B79:C79"/>
  </mergeCells>
  <phoneticPr fontId="0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2018-ko 3.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384377.71062999999</v>
      </c>
      <c r="G9" s="37">
        <v>266524.89887999999</v>
      </c>
      <c r="H9" s="40">
        <v>266519.14386000001</v>
      </c>
      <c r="I9"/>
      <c r="J9" s="34">
        <v>371946.34400000004</v>
      </c>
      <c r="K9" s="37">
        <v>259839.44830000002</v>
      </c>
      <c r="L9" s="40">
        <v>259838.54630000002</v>
      </c>
      <c r="M9"/>
      <c r="N9" s="43">
        <v>69.339322106675297</v>
      </c>
      <c r="O9" s="44">
        <v>69.337824876258239</v>
      </c>
      <c r="P9" s="44">
        <v>69.859390337225619</v>
      </c>
      <c r="Q9" s="45">
        <v>69.859147829128815</v>
      </c>
      <c r="R9"/>
      <c r="S9" s="43">
        <v>3.3422472973682282</v>
      </c>
      <c r="T9" s="44">
        <v>2.5729159385688094</v>
      </c>
      <c r="U9" s="45">
        <v>2.5710571642002744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600434.2365</v>
      </c>
      <c r="G10" s="37">
        <v>359223.86669000005</v>
      </c>
      <c r="H10" s="40">
        <v>332753.64976</v>
      </c>
      <c r="I10"/>
      <c r="J10" s="34">
        <v>627651.35086999997</v>
      </c>
      <c r="K10" s="37">
        <v>386291.26605999999</v>
      </c>
      <c r="L10" s="40">
        <v>359695.59490000003</v>
      </c>
      <c r="M10"/>
      <c r="N10" s="43">
        <v>59.827345752959914</v>
      </c>
      <c r="O10" s="44">
        <v>55.41883349284997</v>
      </c>
      <c r="P10" s="44">
        <v>61.545516555417912</v>
      </c>
      <c r="Q10" s="45">
        <v>57.30818461577735</v>
      </c>
      <c r="R10"/>
      <c r="S10" s="43">
        <v>-4.3363428330511544</v>
      </c>
      <c r="T10" s="44">
        <v>-7.00699232630223</v>
      </c>
      <c r="U10" s="45">
        <v>-7.490207142372773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65786.970509999999</v>
      </c>
      <c r="G11" s="37">
        <v>26758.460990000003</v>
      </c>
      <c r="H11" s="40">
        <v>26286.071820000005</v>
      </c>
      <c r="I11"/>
      <c r="J11" s="34">
        <v>65164.398300000001</v>
      </c>
      <c r="K11" s="37">
        <v>28979.810509999999</v>
      </c>
      <c r="L11" s="40">
        <v>28460.74008</v>
      </c>
      <c r="M11"/>
      <c r="N11" s="43">
        <v>40.674408294774054</v>
      </c>
      <c r="O11" s="44">
        <v>39.956349435492506</v>
      </c>
      <c r="P11" s="44">
        <v>44.471845464734386</v>
      </c>
      <c r="Q11" s="45">
        <v>43.67529022361893</v>
      </c>
      <c r="R11"/>
      <c r="S11" s="43">
        <v>0.95538703071245124</v>
      </c>
      <c r="T11" s="44">
        <v>-7.6651623351142284</v>
      </c>
      <c r="U11" s="45">
        <v>-7.640940656803874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13275741.10777</v>
      </c>
      <c r="G12" s="37">
        <v>8925580.3716899995</v>
      </c>
      <c r="H12" s="40">
        <v>8905723.2104199994</v>
      </c>
      <c r="I12"/>
      <c r="J12" s="34">
        <v>12442486.717389999</v>
      </c>
      <c r="K12" s="37">
        <v>8747113.7732699998</v>
      </c>
      <c r="L12" s="40">
        <v>8721856.9154800009</v>
      </c>
      <c r="M12"/>
      <c r="N12" s="43">
        <v>67.23225693566782</v>
      </c>
      <c r="O12" s="44">
        <v>67.082682150284441</v>
      </c>
      <c r="P12" s="44">
        <v>70.300366574189439</v>
      </c>
      <c r="Q12" s="45">
        <v>70.097377747569283</v>
      </c>
      <c r="R12"/>
      <c r="S12" s="43">
        <v>6.6968477387676861</v>
      </c>
      <c r="T12" s="44">
        <v>2.040291266879013</v>
      </c>
      <c r="U12" s="45">
        <v>2.1081095083509416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281881.65973999997</v>
      </c>
      <c r="G13" s="37">
        <v>125092.41791</v>
      </c>
      <c r="H13" s="40">
        <v>117785.67414000002</v>
      </c>
      <c r="I13"/>
      <c r="J13" s="34">
        <v>216965.3015</v>
      </c>
      <c r="K13" s="37">
        <v>96156.906049999991</v>
      </c>
      <c r="L13" s="40">
        <v>88648.845430000001</v>
      </c>
      <c r="M13"/>
      <c r="N13" s="43">
        <v>44.377636354696456</v>
      </c>
      <c r="O13" s="44">
        <v>41.785504686130466</v>
      </c>
      <c r="P13" s="44">
        <v>44.319024924821903</v>
      </c>
      <c r="Q13" s="45">
        <v>40.858535819839375</v>
      </c>
      <c r="R13"/>
      <c r="S13" s="43">
        <v>29.920156721465418</v>
      </c>
      <c r="T13" s="44">
        <v>30.091974719895866</v>
      </c>
      <c r="U13" s="45">
        <v>32.867691134237511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193457.38373999999</v>
      </c>
      <c r="G14" s="37">
        <v>68494.361690000005</v>
      </c>
      <c r="H14" s="40">
        <v>63026.790229999999</v>
      </c>
      <c r="I14"/>
      <c r="J14" s="34">
        <v>220804.77701999998</v>
      </c>
      <c r="K14" s="37">
        <v>102685.17624</v>
      </c>
      <c r="L14" s="40">
        <v>99331.415890000004</v>
      </c>
      <c r="M14"/>
      <c r="N14" s="43">
        <v>35.405400593059838</v>
      </c>
      <c r="O14" s="44">
        <v>32.579159818839386</v>
      </c>
      <c r="P14" s="44">
        <v>46.50496136263348</v>
      </c>
      <c r="Q14" s="45">
        <v>44.986081021699455</v>
      </c>
      <c r="R14"/>
      <c r="S14" s="43">
        <v>-12.385326825389708</v>
      </c>
      <c r="T14" s="44">
        <v>-33.296738440695492</v>
      </c>
      <c r="U14" s="45">
        <v>-36.548986375271127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122908.76450999999</v>
      </c>
      <c r="G15" s="37">
        <v>58416.28067</v>
      </c>
      <c r="H15" s="40">
        <v>56976.28067</v>
      </c>
      <c r="I15"/>
      <c r="J15" s="34">
        <v>141460.99817000001</v>
      </c>
      <c r="K15" s="37">
        <v>40321.506699999998</v>
      </c>
      <c r="L15" s="40">
        <v>37694.006699999998</v>
      </c>
      <c r="M15"/>
      <c r="N15" s="43">
        <v>47.52816522311327</v>
      </c>
      <c r="O15" s="44">
        <v>46.356564478657944</v>
      </c>
      <c r="P15" s="44">
        <v>28.503620942603447</v>
      </c>
      <c r="Q15" s="45">
        <v>26.646218524982711</v>
      </c>
      <c r="R15"/>
      <c r="S15" s="43">
        <v>-13.114734025632258</v>
      </c>
      <c r="T15" s="44">
        <v>44.876234672054061</v>
      </c>
      <c r="U15" s="45">
        <v>51.154747553010857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268447.20600000001</v>
      </c>
      <c r="G16" s="37">
        <v>136367.02556000001</v>
      </c>
      <c r="H16" s="40">
        <v>136367.02556000001</v>
      </c>
      <c r="I16"/>
      <c r="J16" s="34">
        <v>253948.71600000001</v>
      </c>
      <c r="K16" s="37">
        <v>100868.53573999999</v>
      </c>
      <c r="L16" s="40">
        <v>100868.53573999999</v>
      </c>
      <c r="M16"/>
      <c r="N16" s="43">
        <v>50.798452176850006</v>
      </c>
      <c r="O16" s="44">
        <v>50.798452176850006</v>
      </c>
      <c r="P16" s="44">
        <v>39.720041640218405</v>
      </c>
      <c r="Q16" s="45">
        <v>39.720041640218405</v>
      </c>
      <c r="R16"/>
      <c r="S16" s="43">
        <v>5.7092196520497351</v>
      </c>
      <c r="T16" s="44">
        <v>35.192827534942481</v>
      </c>
      <c r="U16" s="45">
        <v>35.192827534942481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15193035.0394</v>
      </c>
      <c r="G18" s="39">
        <v>9966457.684080001</v>
      </c>
      <c r="H18" s="42">
        <v>9905437.8464600015</v>
      </c>
      <c r="I18"/>
      <c r="J18" s="36">
        <v>14340428.603249999</v>
      </c>
      <c r="K18" s="39">
        <v>9762256.4228700008</v>
      </c>
      <c r="L18" s="42">
        <v>9696394.6005199999</v>
      </c>
      <c r="M18"/>
      <c r="N18" s="49">
        <v>65.598859334122835</v>
      </c>
      <c r="O18" s="50">
        <v>65.19722899850025</v>
      </c>
      <c r="P18" s="50">
        <v>68.075067300691146</v>
      </c>
      <c r="Q18" s="51">
        <v>67.615793563676945</v>
      </c>
      <c r="R18"/>
      <c r="S18" s="49">
        <v>5.9454738748657254</v>
      </c>
      <c r="T18" s="50">
        <v>2.0917424452365108</v>
      </c>
      <c r="U18" s="51">
        <v>2.1558863325219058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14326340.02541</v>
      </c>
      <c r="G20" s="37">
        <v>9578087.5982499998</v>
      </c>
      <c r="H20" s="40">
        <v>9531282.0758599993</v>
      </c>
      <c r="I20"/>
      <c r="J20" s="34">
        <v>13507248.810559999</v>
      </c>
      <c r="K20" s="37">
        <v>9422224.2981400006</v>
      </c>
      <c r="L20" s="40">
        <v>9369851.7967600003</v>
      </c>
      <c r="M20"/>
      <c r="N20" s="43">
        <v>66.856486592261291</v>
      </c>
      <c r="O20" s="44">
        <v>66.529777032757721</v>
      </c>
      <c r="P20" s="44">
        <v>69.756798222104891</v>
      </c>
      <c r="Q20" s="45">
        <v>69.369061962008345</v>
      </c>
      <c r="R20"/>
      <c r="S20" s="43">
        <v>6.0640862276086338</v>
      </c>
      <c r="T20" s="44">
        <v>1.6542091885964449</v>
      </c>
      <c r="U20" s="45">
        <v>1.7228690762837839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475339.04347999999</v>
      </c>
      <c r="G21" s="37">
        <v>193586.77960000001</v>
      </c>
      <c r="H21" s="40">
        <v>180812.46437</v>
      </c>
      <c r="I21"/>
      <c r="J21" s="34">
        <v>437770.07851999998</v>
      </c>
      <c r="K21" s="37">
        <v>198842.08228999999</v>
      </c>
      <c r="L21" s="40">
        <v>187980.26131999999</v>
      </c>
      <c r="M21"/>
      <c r="N21" s="43">
        <v>40.726042233504266</v>
      </c>
      <c r="O21" s="44">
        <v>38.038630920417489</v>
      </c>
      <c r="P21" s="44">
        <v>45.42157905406404</v>
      </c>
      <c r="Q21" s="45">
        <v>42.940408799870028</v>
      </c>
      <c r="R21"/>
      <c r="S21" s="43">
        <v>8.5818941959240558</v>
      </c>
      <c r="T21" s="44">
        <v>-2.6429529551674213</v>
      </c>
      <c r="U21" s="45">
        <v>-3.8130582964762461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391355.97051000001</v>
      </c>
      <c r="G22" s="37">
        <v>194783.30623000002</v>
      </c>
      <c r="H22" s="40">
        <v>193343.30623000002</v>
      </c>
      <c r="I22"/>
      <c r="J22" s="34">
        <v>395409.71417000005</v>
      </c>
      <c r="K22" s="37">
        <v>141190.04243999999</v>
      </c>
      <c r="L22" s="40">
        <v>138562.54243999999</v>
      </c>
      <c r="M22"/>
      <c r="N22" s="43">
        <v>49.771389964018162</v>
      </c>
      <c r="O22" s="44">
        <v>49.403438505880587</v>
      </c>
      <c r="P22" s="44">
        <v>35.707277130601192</v>
      </c>
      <c r="Q22" s="45">
        <v>35.042776511157555</v>
      </c>
      <c r="R22"/>
      <c r="S22" s="43">
        <v>-1.025200827073558</v>
      </c>
      <c r="T22" s="44">
        <v>37.95824610844987</v>
      </c>
      <c r="U22" s="45">
        <v>39.535045204385646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15193035.0394</v>
      </c>
      <c r="G24" s="55">
        <v>9966457.6840799991</v>
      </c>
      <c r="H24" s="56">
        <v>9905437.8464599978</v>
      </c>
      <c r="I24"/>
      <c r="J24" s="54">
        <v>14340428.603249999</v>
      </c>
      <c r="K24" s="55">
        <v>9762256.422869999</v>
      </c>
      <c r="L24" s="56">
        <v>9696394.6005199999</v>
      </c>
      <c r="M24"/>
      <c r="N24" s="57">
        <v>65.598859334122821</v>
      </c>
      <c r="O24" s="58">
        <v>65.197228998500236</v>
      </c>
      <c r="P24" s="58">
        <v>68.075067300691146</v>
      </c>
      <c r="Q24" s="59">
        <v>67.615793563676945</v>
      </c>
      <c r="R24"/>
      <c r="S24" s="57">
        <v>5.9454738748657254</v>
      </c>
      <c r="T24" s="58">
        <v>2.0917424452365108</v>
      </c>
      <c r="U24" s="59">
        <v>2.1558863325218613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2018-ko 3.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186</v>
      </c>
      <c r="H6" s="106" t="s">
        <v>187</v>
      </c>
      <c r="I6" s="61"/>
      <c r="J6" s="134" t="s">
        <v>32</v>
      </c>
      <c r="K6" s="231" t="s">
        <v>186</v>
      </c>
      <c r="L6" s="106" t="s">
        <v>187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6784642.5970000001</v>
      </c>
      <c r="G9" s="37">
        <v>5455513.4812199995</v>
      </c>
      <c r="H9" s="40">
        <v>5156303.3689900003</v>
      </c>
      <c r="I9"/>
      <c r="J9" s="34">
        <v>6391217.4359999998</v>
      </c>
      <c r="K9" s="37">
        <v>5043446.55437</v>
      </c>
      <c r="L9" s="40">
        <v>4728615.7028300008</v>
      </c>
      <c r="M9"/>
      <c r="N9" s="43">
        <v>80.409740133287073</v>
      </c>
      <c r="O9" s="44">
        <v>75.999631451036038</v>
      </c>
      <c r="P9" s="44">
        <v>78.9121416204936</v>
      </c>
      <c r="Q9" s="45">
        <v>73.98614974660363</v>
      </c>
      <c r="R9"/>
      <c r="S9" s="43">
        <v>6.1557154789311674</v>
      </c>
      <c r="T9" s="44">
        <v>8.1703438790871274</v>
      </c>
      <c r="U9" s="45">
        <v>9.0446695827710357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5248106.6579999998</v>
      </c>
      <c r="G10" s="37">
        <v>3900449.21538</v>
      </c>
      <c r="H10" s="40">
        <v>3647748.5617899997</v>
      </c>
      <c r="I10"/>
      <c r="J10" s="34">
        <v>5086997.4619999994</v>
      </c>
      <c r="K10" s="37">
        <v>3661737.5752600003</v>
      </c>
      <c r="L10" s="40">
        <v>3382922.3362700003</v>
      </c>
      <c r="M10"/>
      <c r="N10" s="43">
        <v>74.321073666334783</v>
      </c>
      <c r="O10" s="44">
        <v>69.505991388904434</v>
      </c>
      <c r="P10" s="44">
        <v>71.982296091422754</v>
      </c>
      <c r="Q10" s="45">
        <v>66.501356871917409</v>
      </c>
      <c r="R10"/>
      <c r="S10" s="43">
        <v>3.1670783640741051</v>
      </c>
      <c r="T10" s="44">
        <v>6.5190810431861701</v>
      </c>
      <c r="U10" s="45">
        <v>7.8283270851554843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1169234.8199999998</v>
      </c>
      <c r="G11" s="37">
        <v>1194522.8513499999</v>
      </c>
      <c r="H11" s="40">
        <v>1160857.8837299999</v>
      </c>
      <c r="I11"/>
      <c r="J11" s="34">
        <v>943043.43099999998</v>
      </c>
      <c r="K11" s="37">
        <v>1042477.22404</v>
      </c>
      <c r="L11" s="40">
        <v>1012750.9742500002</v>
      </c>
      <c r="M11"/>
      <c r="N11" s="43">
        <v>102.16278466202367</v>
      </c>
      <c r="O11" s="44">
        <v>99.283553985332048</v>
      </c>
      <c r="P11" s="44">
        <v>110.54392510157891</v>
      </c>
      <c r="Q11" s="45">
        <v>107.39176383171267</v>
      </c>
      <c r="R11"/>
      <c r="S11" s="43">
        <v>23.985256835960065</v>
      </c>
      <c r="T11" s="44">
        <v>14.585031097443512</v>
      </c>
      <c r="U11" s="45">
        <v>14.624217921852045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367301.11900000001</v>
      </c>
      <c r="G12" s="37">
        <v>360541.41449</v>
      </c>
      <c r="H12" s="40">
        <v>347696.92347000004</v>
      </c>
      <c r="I12"/>
      <c r="J12" s="34">
        <v>361176.54300000001</v>
      </c>
      <c r="K12" s="37">
        <v>339231.75507000001</v>
      </c>
      <c r="L12" s="40">
        <v>332942.39231000002</v>
      </c>
      <c r="M12"/>
      <c r="N12" s="43">
        <v>98.159628664240472</v>
      </c>
      <c r="O12" s="44">
        <v>94.662636590007239</v>
      </c>
      <c r="P12" s="44">
        <v>93.924082735904591</v>
      </c>
      <c r="Q12" s="45">
        <v>92.182728574928532</v>
      </c>
      <c r="R12"/>
      <c r="S12" s="43">
        <v>1.6957291714262857</v>
      </c>
      <c r="T12" s="44">
        <v>6.2817407573187767</v>
      </c>
      <c r="U12" s="45">
        <v>4.4315567800276456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7560629.2090000007</v>
      </c>
      <c r="G13" s="37">
        <v>5182300.5093399994</v>
      </c>
      <c r="H13" s="40">
        <v>4994307.9657199997</v>
      </c>
      <c r="I13"/>
      <c r="J13" s="34">
        <v>7084681.2010000004</v>
      </c>
      <c r="K13" s="37">
        <v>5324843.1419699993</v>
      </c>
      <c r="L13" s="128">
        <v>4906108.1243299991</v>
      </c>
      <c r="M13"/>
      <c r="N13" s="43">
        <v>68.543243770916675</v>
      </c>
      <c r="O13" s="44">
        <v>66.056776858927151</v>
      </c>
      <c r="P13" s="44">
        <v>75.159954144703079</v>
      </c>
      <c r="Q13" s="45">
        <v>69.249525633383527</v>
      </c>
      <c r="R13"/>
      <c r="S13" s="43">
        <v>6.7179876482349021</v>
      </c>
      <c r="T13" s="44">
        <v>-2.6769358050472869</v>
      </c>
      <c r="U13" s="45">
        <v>1.7977557598579441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183500.07199999999</v>
      </c>
      <c r="G14" s="37">
        <v>154426.62926999998</v>
      </c>
      <c r="H14" s="40">
        <v>152883.44511999999</v>
      </c>
      <c r="I14"/>
      <c r="J14" s="34">
        <v>171909.46100000001</v>
      </c>
      <c r="K14" s="37">
        <v>136938.42819000001</v>
      </c>
      <c r="L14" s="128">
        <v>134863.54624</v>
      </c>
      <c r="M14"/>
      <c r="N14" s="43">
        <v>84.156168216653342</v>
      </c>
      <c r="O14" s="44">
        <v>83.315196257797652</v>
      </c>
      <c r="P14" s="44">
        <v>79.657295993732419</v>
      </c>
      <c r="Q14" s="45">
        <v>78.450333946425431</v>
      </c>
      <c r="R14"/>
      <c r="S14" s="43">
        <v>6.742276389314017</v>
      </c>
      <c r="T14" s="44">
        <v>12.770849871108014</v>
      </c>
      <c r="U14" s="45">
        <v>13.361578708550503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5765539.6119999997</v>
      </c>
      <c r="G15" s="37">
        <v>3889105.8719800003</v>
      </c>
      <c r="H15" s="40">
        <v>3720790.5626800004</v>
      </c>
      <c r="I15"/>
      <c r="J15" s="34">
        <v>5322207.4459999995</v>
      </c>
      <c r="K15" s="37">
        <v>4058508.0296699996</v>
      </c>
      <c r="L15" s="128">
        <v>3667021.8888899996</v>
      </c>
      <c r="M15"/>
      <c r="N15" s="43">
        <v>67.454325764850893</v>
      </c>
      <c r="O15" s="44">
        <v>64.534992612587402</v>
      </c>
      <c r="P15" s="44">
        <v>76.256103709753816</v>
      </c>
      <c r="Q15" s="45">
        <v>68.900393795172633</v>
      </c>
      <c r="R15"/>
      <c r="S15" s="43">
        <v>8.3298550554092863</v>
      </c>
      <c r="T15" s="44">
        <v>-4.1740008015648478</v>
      </c>
      <c r="U15" s="45">
        <v>1.4662763250174349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1528952.7250000001</v>
      </c>
      <c r="G16" s="37">
        <v>1077762.92976</v>
      </c>
      <c r="H16" s="40">
        <v>1060917.05605</v>
      </c>
      <c r="I16"/>
      <c r="J16" s="34">
        <v>1514073.1159999999</v>
      </c>
      <c r="K16" s="37">
        <v>1070799.2143899999</v>
      </c>
      <c r="L16" s="128">
        <v>1046783.1730099998</v>
      </c>
      <c r="M16"/>
      <c r="N16" s="43">
        <v>70.490271683187572</v>
      </c>
      <c r="O16" s="44">
        <v>69.388480016607446</v>
      </c>
      <c r="P16" s="44">
        <v>70.723084841432453</v>
      </c>
      <c r="Q16" s="45">
        <v>69.136897151669643</v>
      </c>
      <c r="R16"/>
      <c r="S16" s="43">
        <v>0.98275366247240203</v>
      </c>
      <c r="T16" s="44">
        <v>0.65032877092341401</v>
      </c>
      <c r="U16" s="45">
        <v>1.3502206955962492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82636.800000000003</v>
      </c>
      <c r="G17" s="37">
        <v>61005.078330000011</v>
      </c>
      <c r="H17" s="40">
        <v>59716.901870000002</v>
      </c>
      <c r="I17"/>
      <c r="J17" s="34">
        <v>76491.178</v>
      </c>
      <c r="K17" s="37">
        <v>58597.469720000008</v>
      </c>
      <c r="L17" s="128">
        <v>57439.516190000002</v>
      </c>
      <c r="M17"/>
      <c r="N17" s="43">
        <v>73.823137306865718</v>
      </c>
      <c r="O17" s="44">
        <v>72.264296136830069</v>
      </c>
      <c r="P17" s="44">
        <v>76.606833954106463</v>
      </c>
      <c r="Q17" s="45">
        <v>75.092994632662098</v>
      </c>
      <c r="R17"/>
      <c r="S17" s="43">
        <v>8.034419341796518</v>
      </c>
      <c r="T17" s="44">
        <v>4.1087245259981975</v>
      </c>
      <c r="U17" s="45">
        <v>3.9648413340857447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228836.67186999996</v>
      </c>
      <c r="G18" s="37">
        <v>195582.05281999998</v>
      </c>
      <c r="H18" s="40">
        <v>150285.51609999998</v>
      </c>
      <c r="I18"/>
      <c r="J18" s="34">
        <v>220774.59435000003</v>
      </c>
      <c r="K18" s="37">
        <v>207738.57191999999</v>
      </c>
      <c r="L18" s="40">
        <v>149952.73913</v>
      </c>
      <c r="M18"/>
      <c r="N18" s="43">
        <v>85.467967708911786</v>
      </c>
      <c r="O18" s="44">
        <v>65.67370293926308</v>
      </c>
      <c r="P18" s="44">
        <v>94.095324931575377</v>
      </c>
      <c r="Q18" s="45">
        <v>67.921193365336137</v>
      </c>
      <c r="R18"/>
      <c r="S18" s="43">
        <v>3.6517233985804198</v>
      </c>
      <c r="T18" s="44">
        <v>-5.8518353080243006</v>
      </c>
      <c r="U18" s="45">
        <v>0.22192123460411661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254137.65547</v>
      </c>
      <c r="G19" s="37">
        <v>175489.68612</v>
      </c>
      <c r="H19" s="40">
        <v>173267.61804</v>
      </c>
      <c r="I19"/>
      <c r="J19" s="34">
        <v>273686.85469000001</v>
      </c>
      <c r="K19" s="37">
        <v>319190.72146999999</v>
      </c>
      <c r="L19" s="40">
        <v>249341.15187</v>
      </c>
      <c r="M19"/>
      <c r="N19" s="43">
        <v>69.053004284410704</v>
      </c>
      <c r="O19" s="44">
        <v>68.178648189525617</v>
      </c>
      <c r="P19" s="44">
        <v>116.62625222959333</v>
      </c>
      <c r="Q19" s="45">
        <v>91.104540681146005</v>
      </c>
      <c r="R19"/>
      <c r="S19" s="43">
        <v>-7.1429076278226926</v>
      </c>
      <c r="T19" s="44">
        <v>-45.020430007551496</v>
      </c>
      <c r="U19" s="45">
        <v>-30.509818880464135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1867.9972700000001</v>
      </c>
      <c r="G20" s="37">
        <v>1994.0689199999999</v>
      </c>
      <c r="H20" s="40">
        <v>1887.40804</v>
      </c>
      <c r="I20"/>
      <c r="J20" s="34">
        <v>2252.2480599999999</v>
      </c>
      <c r="K20" s="37">
        <v>1029.1823899999999</v>
      </c>
      <c r="L20" s="40">
        <v>859.47154</v>
      </c>
      <c r="M20"/>
      <c r="N20" s="43">
        <v>106.74902752936035</v>
      </c>
      <c r="O20" s="44">
        <v>101.03912196830993</v>
      </c>
      <c r="P20" s="44">
        <v>45.695783172302967</v>
      </c>
      <c r="Q20" s="45">
        <v>38.160607406628202</v>
      </c>
      <c r="R20"/>
      <c r="S20" s="43">
        <v>-17.060766832228946</v>
      </c>
      <c r="T20" s="44">
        <v>93.752724432061058</v>
      </c>
      <c r="U20" s="45">
        <v>119.6009934197472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4116.9645199999995</v>
      </c>
      <c r="G21" s="37">
        <v>3086.2590600000003</v>
      </c>
      <c r="H21" s="40">
        <v>2424.88049</v>
      </c>
      <c r="I21"/>
      <c r="J21" s="34">
        <v>3521.0720000000001</v>
      </c>
      <c r="K21" s="37">
        <v>960.24486999999999</v>
      </c>
      <c r="L21" s="40">
        <v>827.59471000000008</v>
      </c>
      <c r="M21"/>
      <c r="N21" s="43">
        <v>74.964431804236213</v>
      </c>
      <c r="O21" s="44">
        <v>58.899717940731733</v>
      </c>
      <c r="P21" s="44">
        <v>27.271378432477384</v>
      </c>
      <c r="Q21" s="45">
        <v>23.504055299068014</v>
      </c>
      <c r="R21"/>
      <c r="S21" s="43">
        <v>16.923610763994578</v>
      </c>
      <c r="T21" s="44">
        <v>221.40333746328687</v>
      </c>
      <c r="U21" s="45">
        <v>193.00338205400078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20584.262069999997</v>
      </c>
      <c r="G22" s="37">
        <v>9795.4577599999993</v>
      </c>
      <c r="H22" s="40">
        <v>7553.3810899999999</v>
      </c>
      <c r="I22"/>
      <c r="J22" s="34">
        <v>19951.395499999999</v>
      </c>
      <c r="K22" s="37">
        <v>9135.75072</v>
      </c>
      <c r="L22" s="40">
        <v>6402.6741600000005</v>
      </c>
      <c r="M22"/>
      <c r="N22" s="43">
        <v>47.587121300190482</v>
      </c>
      <c r="O22" s="44">
        <v>36.694932586427186</v>
      </c>
      <c r="P22" s="44">
        <v>45.790033684611188</v>
      </c>
      <c r="Q22" s="45">
        <v>32.091360025417778</v>
      </c>
      <c r="R22"/>
      <c r="S22" s="43">
        <v>3.1720416248577576</v>
      </c>
      <c r="T22" s="44">
        <v>7.2211585037644133</v>
      </c>
      <c r="U22" s="45">
        <v>17.972286286078919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109588.38970999999</v>
      </c>
      <c r="G23" s="37">
        <v>56598.262310000006</v>
      </c>
      <c r="H23" s="40">
        <v>56362.996310000002</v>
      </c>
      <c r="I23"/>
      <c r="J23" s="34">
        <v>111906.00137</v>
      </c>
      <c r="K23" s="37">
        <v>57695.874000000003</v>
      </c>
      <c r="L23" s="40">
        <v>57432.031000000003</v>
      </c>
      <c r="M23"/>
      <c r="N23" s="43">
        <v>51.64622133765635</v>
      </c>
      <c r="O23" s="44">
        <v>51.431539836611776</v>
      </c>
      <c r="P23" s="44">
        <v>51.557444009850251</v>
      </c>
      <c r="Q23" s="45">
        <v>51.321672025533125</v>
      </c>
      <c r="R23"/>
      <c r="S23" s="43">
        <v>-2.0710342891595124</v>
      </c>
      <c r="T23" s="44">
        <v>-1.9024093299981892</v>
      </c>
      <c r="U23" s="45">
        <v>-1.8613910589371341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228636.29248999999</v>
      </c>
      <c r="G24" s="37">
        <v>184186</v>
      </c>
      <c r="H24" s="40">
        <v>184186</v>
      </c>
      <c r="I24"/>
      <c r="J24" s="34">
        <v>232435.80028</v>
      </c>
      <c r="K24" s="37">
        <v>187288</v>
      </c>
      <c r="L24" s="40">
        <v>187288</v>
      </c>
      <c r="M24"/>
      <c r="N24" s="43">
        <v>80.558514133558162</v>
      </c>
      <c r="O24" s="44">
        <v>80.558514133558162</v>
      </c>
      <c r="P24" s="44">
        <v>80.576227833400253</v>
      </c>
      <c r="Q24" s="45">
        <v>80.576227833400253</v>
      </c>
      <c r="R24"/>
      <c r="S24" s="43">
        <v>-1.63464827080122</v>
      </c>
      <c r="T24" s="44">
        <v>-1.6562726923241233</v>
      </c>
      <c r="U24" s="45">
        <v>-1.6562726923241233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15193040.039400002</v>
      </c>
      <c r="G27" s="39">
        <v>11264545.777549999</v>
      </c>
      <c r="H27" s="42">
        <v>10726579.134779999</v>
      </c>
      <c r="I27"/>
      <c r="J27" s="36">
        <v>14340426.603250001</v>
      </c>
      <c r="K27" s="39">
        <v>11151328.041709999</v>
      </c>
      <c r="L27" s="42">
        <v>10286827.489569999</v>
      </c>
      <c r="M27"/>
      <c r="N27" s="49">
        <v>74.142803206848214</v>
      </c>
      <c r="O27" s="50">
        <v>70.601927638990219</v>
      </c>
      <c r="P27" s="50">
        <v>77.761480534914838</v>
      </c>
      <c r="Q27" s="51">
        <v>71.733064672139349</v>
      </c>
      <c r="R27"/>
      <c r="S27" s="49">
        <v>5.9455235171091303</v>
      </c>
      <c r="T27" s="50">
        <v>1.0152847751991878</v>
      </c>
      <c r="U27" s="51">
        <v>4.2749005527298989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14830114.130610002</v>
      </c>
      <c r="G29" s="37">
        <v>11010879.798419999</v>
      </c>
      <c r="H29" s="40">
        <v>10476051.87689</v>
      </c>
      <c r="I29"/>
      <c r="J29" s="34">
        <v>13972612.334100001</v>
      </c>
      <c r="K29" s="37">
        <v>10896248.172119999</v>
      </c>
      <c r="L29" s="40">
        <v>10034877.1897</v>
      </c>
      <c r="M29"/>
      <c r="N29" s="43">
        <v>74.246763723099491</v>
      </c>
      <c r="O29" s="44">
        <v>70.64039955880699</v>
      </c>
      <c r="P29" s="44">
        <v>77.982899056948924</v>
      </c>
      <c r="Q29" s="45">
        <v>71.818189396194711</v>
      </c>
      <c r="R29"/>
      <c r="S29" s="43">
        <v>6.1370184472754552</v>
      </c>
      <c r="T29" s="44">
        <v>1.0520284091299015</v>
      </c>
      <c r="U29" s="45">
        <v>4.3964134174240943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24701.226589999998</v>
      </c>
      <c r="G30" s="37">
        <v>12881.71682</v>
      </c>
      <c r="H30" s="40">
        <v>9978.2615800000003</v>
      </c>
      <c r="I30"/>
      <c r="J30" s="34">
        <v>23472.467499999999</v>
      </c>
      <c r="K30" s="37">
        <v>10095.99559</v>
      </c>
      <c r="L30" s="40">
        <v>7230.2688700000008</v>
      </c>
      <c r="M30"/>
      <c r="N30" s="43">
        <v>52.150109926990474</v>
      </c>
      <c r="O30" s="44">
        <v>40.395814125439351</v>
      </c>
      <c r="P30" s="44">
        <v>43.012076127062485</v>
      </c>
      <c r="Q30" s="45">
        <v>30.803190461335184</v>
      </c>
      <c r="R30"/>
      <c r="S30" s="43">
        <v>5.2348952661240178</v>
      </c>
      <c r="T30" s="44">
        <v>27.592338023198359</v>
      </c>
      <c r="U30" s="45">
        <v>38.006784525013096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338224.68219999998</v>
      </c>
      <c r="G31" s="37">
        <v>240784.26231000002</v>
      </c>
      <c r="H31" s="40">
        <v>240548.99631000002</v>
      </c>
      <c r="I31"/>
      <c r="J31" s="34">
        <v>344341.80164999998</v>
      </c>
      <c r="K31" s="37">
        <v>244983.87400000001</v>
      </c>
      <c r="L31" s="40">
        <v>244720.03100000002</v>
      </c>
      <c r="M31"/>
      <c r="N31" s="43">
        <v>71.190624156642357</v>
      </c>
      <c r="O31" s="44">
        <v>71.121065069922338</v>
      </c>
      <c r="P31" s="44">
        <v>71.145551549680704</v>
      </c>
      <c r="Q31" s="45">
        <v>71.068929135923284</v>
      </c>
      <c r="R31"/>
      <c r="S31" s="43">
        <v>-1.7764672835793638</v>
      </c>
      <c r="T31" s="44">
        <v>-1.7142400523880941</v>
      </c>
      <c r="U31" s="45">
        <v>-1.7044108211967335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15193040.039400002</v>
      </c>
      <c r="G34" s="55">
        <v>11264545.777549999</v>
      </c>
      <c r="H34" s="56">
        <v>10726579.134779999</v>
      </c>
      <c r="I34"/>
      <c r="J34" s="54">
        <v>14340426.603250001</v>
      </c>
      <c r="K34" s="55">
        <v>11151328.041709999</v>
      </c>
      <c r="L34" s="56">
        <v>10286827.489569999</v>
      </c>
      <c r="M34"/>
      <c r="N34" s="57">
        <v>74.142803206848214</v>
      </c>
      <c r="O34" s="58">
        <v>70.601927638990219</v>
      </c>
      <c r="P34" s="58">
        <v>77.761480534914838</v>
      </c>
      <c r="Q34" s="59">
        <v>71.733064672139349</v>
      </c>
      <c r="R34"/>
      <c r="S34" s="57">
        <v>5.9455235171091303</v>
      </c>
      <c r="T34" s="58">
        <v>1.0152847751991878</v>
      </c>
      <c r="U34" s="59">
        <v>4.2749005527298989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2018-ko 3. hiruhilabetea</v>
      </c>
    </row>
    <row r="2" spans="1:9" ht="24.75" customHeight="1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205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11010879.798419999</v>
      </c>
      <c r="F6"/>
      <c r="G6" s="188">
        <v>10896248.172119999</v>
      </c>
      <c r="H6"/>
      <c r="I6" s="248">
        <v>1.0520284091299015</v>
      </c>
    </row>
    <row r="7" spans="1:9" ht="19.5" customHeight="1" x14ac:dyDescent="0.25">
      <c r="A7" s="96"/>
      <c r="B7" s="307" t="s">
        <v>60</v>
      </c>
      <c r="C7" s="308"/>
      <c r="D7" s="96"/>
      <c r="E7" s="189">
        <v>9578087.5982499998</v>
      </c>
      <c r="F7"/>
      <c r="G7" s="189">
        <v>9422224.2981400006</v>
      </c>
      <c r="H7"/>
      <c r="I7" s="249">
        <v>1.6542091885964449</v>
      </c>
    </row>
    <row r="8" spans="1:9" ht="13.2" x14ac:dyDescent="0.25">
      <c r="A8" s="96"/>
      <c r="B8" s="169"/>
      <c r="C8" s="170" t="s">
        <v>61</v>
      </c>
      <c r="D8" s="96"/>
      <c r="E8" s="190">
        <v>266524.89887999999</v>
      </c>
      <c r="F8"/>
      <c r="G8" s="190">
        <v>259839.44830000002</v>
      </c>
      <c r="H8"/>
      <c r="I8" s="194">
        <v>2.5729159385688094</v>
      </c>
    </row>
    <row r="9" spans="1:9" ht="13.2" x14ac:dyDescent="0.25">
      <c r="A9" s="96"/>
      <c r="B9" s="169"/>
      <c r="C9" s="170" t="s">
        <v>62</v>
      </c>
      <c r="D9" s="96"/>
      <c r="E9" s="190">
        <v>359223.86669000005</v>
      </c>
      <c r="F9"/>
      <c r="G9" s="190">
        <v>386291.26605999999</v>
      </c>
      <c r="H9"/>
      <c r="I9" s="194">
        <v>-7.00699232630223</v>
      </c>
    </row>
    <row r="10" spans="1:9" ht="13.2" x14ac:dyDescent="0.25">
      <c r="A10" s="96"/>
      <c r="B10" s="169"/>
      <c r="C10" s="170" t="s">
        <v>63</v>
      </c>
      <c r="D10" s="96"/>
      <c r="E10" s="190">
        <v>26758.460990000003</v>
      </c>
      <c r="F10"/>
      <c r="G10" s="190">
        <v>28979.810509999999</v>
      </c>
      <c r="H10"/>
      <c r="I10" s="194">
        <v>-7.6651623351142284</v>
      </c>
    </row>
    <row r="11" spans="1:9" ht="13.2" x14ac:dyDescent="0.25">
      <c r="A11" s="96"/>
      <c r="B11" s="169"/>
      <c r="C11" s="170" t="s">
        <v>64</v>
      </c>
      <c r="D11" s="96"/>
      <c r="E11" s="190">
        <v>8925580.3716899995</v>
      </c>
      <c r="F11"/>
      <c r="G11" s="190">
        <v>8747113.7732699998</v>
      </c>
      <c r="H11"/>
      <c r="I11" s="194">
        <v>2.040291266879013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1432792.2001699992</v>
      </c>
      <c r="F12"/>
      <c r="G12" s="189">
        <v>1474023.8739799988</v>
      </c>
      <c r="H12"/>
      <c r="I12" s="249">
        <v>-2.7972188604157622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12881.71682</v>
      </c>
      <c r="F13"/>
      <c r="G13" s="191">
        <v>10095.99559</v>
      </c>
      <c r="H13"/>
      <c r="I13" s="249">
        <v>27.592338023198359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193586.77960000001</v>
      </c>
      <c r="F14"/>
      <c r="G14" s="191">
        <v>198842.08228999999</v>
      </c>
      <c r="H14"/>
      <c r="I14" s="249">
        <v>-2.6429529551674213</v>
      </c>
    </row>
    <row r="15" spans="1:9" ht="13.2" x14ac:dyDescent="0.25">
      <c r="A15" s="96"/>
      <c r="B15" s="168"/>
      <c r="C15" s="170" t="s">
        <v>68</v>
      </c>
      <c r="D15" s="96"/>
      <c r="E15" s="190">
        <v>125092.41791</v>
      </c>
      <c r="F15"/>
      <c r="G15" s="190">
        <v>96156.906049999991</v>
      </c>
      <c r="H15"/>
      <c r="I15" s="194">
        <v>30.091974719895866</v>
      </c>
    </row>
    <row r="16" spans="1:9" ht="13.2" x14ac:dyDescent="0.25">
      <c r="A16" s="96"/>
      <c r="B16" s="168"/>
      <c r="C16" s="170" t="s">
        <v>69</v>
      </c>
      <c r="D16" s="96"/>
      <c r="E16" s="190">
        <v>68494.361690000005</v>
      </c>
      <c r="F16"/>
      <c r="G16" s="190">
        <v>102685.17624</v>
      </c>
      <c r="H16"/>
      <c r="I16" s="194">
        <v>-33.296738440695492</v>
      </c>
    </row>
    <row r="17" spans="1:15" ht="19.5" customHeight="1" x14ac:dyDescent="0.25">
      <c r="A17" s="96"/>
      <c r="B17" s="309" t="s">
        <v>170</v>
      </c>
      <c r="C17" s="310"/>
      <c r="D17" s="96"/>
      <c r="E17" s="189">
        <v>1252087.1373899991</v>
      </c>
      <c r="F17"/>
      <c r="G17" s="189">
        <v>1285277.7872799987</v>
      </c>
      <c r="H17"/>
      <c r="I17" s="249">
        <v>-2.5823717034929916</v>
      </c>
    </row>
    <row r="18" spans="1:15" ht="19.5" customHeight="1" x14ac:dyDescent="0.25">
      <c r="A18" s="96"/>
      <c r="B18" s="307" t="s">
        <v>70</v>
      </c>
      <c r="C18" s="308"/>
      <c r="D18" s="96"/>
      <c r="E18" s="189">
        <v>-1818.0183599999946</v>
      </c>
      <c r="F18"/>
      <c r="G18" s="189">
        <v>17374.367300000005</v>
      </c>
      <c r="H18"/>
      <c r="I18" s="249" t="s">
        <v>206</v>
      </c>
    </row>
    <row r="19" spans="1:15" ht="13.2" x14ac:dyDescent="0.25">
      <c r="A19" s="96"/>
      <c r="B19" s="168"/>
      <c r="C19" s="170" t="s">
        <v>71</v>
      </c>
      <c r="D19" s="96"/>
      <c r="E19" s="190">
        <v>56598.262310000006</v>
      </c>
      <c r="F19"/>
      <c r="G19" s="190">
        <v>57695.874000000003</v>
      </c>
      <c r="H19"/>
      <c r="I19" s="194">
        <v>-1.9024093299981892</v>
      </c>
    </row>
    <row r="20" spans="1:15" ht="13.2" x14ac:dyDescent="0.25">
      <c r="A20" s="96"/>
      <c r="B20" s="168"/>
      <c r="C20" s="170" t="s">
        <v>72</v>
      </c>
      <c r="D20" s="96"/>
      <c r="E20" s="190">
        <v>58416.28067</v>
      </c>
      <c r="F20"/>
      <c r="G20" s="190">
        <v>40321.506699999998</v>
      </c>
      <c r="H20"/>
      <c r="I20" s="194">
        <v>44.876234672054061</v>
      </c>
    </row>
    <row r="21" spans="1:15" ht="19.5" customHeight="1" x14ac:dyDescent="0.25">
      <c r="A21" s="96"/>
      <c r="B21" s="307" t="s">
        <v>73</v>
      </c>
      <c r="C21" s="308"/>
      <c r="D21" s="96"/>
      <c r="E21" s="189">
        <v>47818.974439999991</v>
      </c>
      <c r="F21"/>
      <c r="G21" s="189">
        <v>86419.464260000008</v>
      </c>
      <c r="H21"/>
      <c r="I21" s="249">
        <v>-44.666430358636909</v>
      </c>
    </row>
    <row r="22" spans="1:15" ht="13.2" x14ac:dyDescent="0.25">
      <c r="A22" s="96"/>
      <c r="B22" s="168"/>
      <c r="C22" s="170" t="s">
        <v>74</v>
      </c>
      <c r="D22" s="96"/>
      <c r="E22" s="190">
        <v>184186</v>
      </c>
      <c r="F22"/>
      <c r="G22" s="190">
        <v>187288</v>
      </c>
      <c r="H22"/>
      <c r="I22" s="194">
        <v>-1.6562726923241233</v>
      </c>
    </row>
    <row r="23" spans="1:15" ht="13.2" x14ac:dyDescent="0.25">
      <c r="A23" s="96"/>
      <c r="B23" s="168"/>
      <c r="C23" s="170" t="s">
        <v>75</v>
      </c>
      <c r="D23" s="96"/>
      <c r="E23" s="192">
        <v>136367.02556000001</v>
      </c>
      <c r="F23"/>
      <c r="G23" s="192">
        <v>100868.53573999999</v>
      </c>
      <c r="H23"/>
      <c r="I23" s="194">
        <v>35.192827534942481</v>
      </c>
    </row>
    <row r="24" spans="1:15" ht="19.5" customHeight="1" x14ac:dyDescent="0.25">
      <c r="A24" s="96"/>
      <c r="B24" s="307" t="s">
        <v>76</v>
      </c>
      <c r="C24" s="308"/>
      <c r="D24" s="96"/>
      <c r="E24" s="189">
        <v>1298088.093469999</v>
      </c>
      <c r="F24"/>
      <c r="G24" s="189">
        <v>1389071.6188399987</v>
      </c>
      <c r="H24"/>
      <c r="I24" s="249">
        <v>-6.5499520784953695</v>
      </c>
    </row>
    <row r="25" spans="1:15" ht="13.2" x14ac:dyDescent="0.25">
      <c r="A25" s="96"/>
      <c r="B25" s="168"/>
      <c r="C25" s="170" t="s">
        <v>77</v>
      </c>
      <c r="D25" s="96"/>
      <c r="E25" s="190">
        <v>61019.837619999424</v>
      </c>
      <c r="F25"/>
      <c r="G25" s="190">
        <v>65861.822350000963</v>
      </c>
      <c r="H25"/>
      <c r="I25" s="194">
        <v>-7.3517320918792812</v>
      </c>
    </row>
    <row r="26" spans="1:15" ht="13.2" x14ac:dyDescent="0.25">
      <c r="A26" s="96"/>
      <c r="B26" s="168"/>
      <c r="C26" s="170" t="s">
        <v>78</v>
      </c>
      <c r="D26" s="96"/>
      <c r="E26" s="190">
        <v>537966.6427699998</v>
      </c>
      <c r="F26"/>
      <c r="G26" s="190">
        <v>864500.55213999934</v>
      </c>
      <c r="H26"/>
      <c r="I26" s="194">
        <v>-37.771393964028356</v>
      </c>
    </row>
    <row r="27" spans="1:15" ht="30" customHeight="1" x14ac:dyDescent="0.25">
      <c r="A27" s="96"/>
      <c r="B27" s="312" t="s">
        <v>79</v>
      </c>
      <c r="C27" s="313"/>
      <c r="D27" s="96"/>
      <c r="E27" s="193">
        <v>821141.28831999865</v>
      </c>
      <c r="F27"/>
      <c r="G27" s="193">
        <v>590432.88905000035</v>
      </c>
      <c r="H27"/>
      <c r="I27" s="250">
        <v>39.074449196284689</v>
      </c>
    </row>
    <row r="28" spans="1:15" ht="13.95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2018-10-29T09:38:56Z</dcterms:modified>
</cp:coreProperties>
</file>